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7.xml" ContentType="application/vnd.openxmlformats-officedocument.drawingml.chart+xml"/>
  <Override PartName="/xl/pivotTables/pivotTable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Github Projects\Exacel_HR_Analytics Project\Final Dashboard\"/>
    </mc:Choice>
  </mc:AlternateContent>
  <xr:revisionPtr revIDLastSave="0" documentId="8_{E756B6F9-00B5-4615-AC5E-0A5E17223C56}" xr6:coauthVersionLast="47" xr6:coauthVersionMax="47" xr10:uidLastSave="{00000000-0000-0000-0000-000000000000}"/>
  <bookViews>
    <workbookView xWindow="-108" yWindow="-108" windowWidth="23256" windowHeight="12456" activeTab="1" xr2:uid="{7C05AC5D-DDA9-4B89-8EEC-89882311CD35}"/>
  </bookViews>
  <sheets>
    <sheet name="Raw Data" sheetId="1" r:id="rId1"/>
    <sheet name="Dashboard" sheetId="15" r:id="rId2"/>
    <sheet name="KPI" sheetId="4" r:id="rId3"/>
    <sheet name="Working" sheetId="5" r:id="rId4"/>
    <sheet name="Departmentcount locationwise" sheetId="12" r:id="rId5"/>
    <sheet name="Map" sheetId="14" r:id="rId6"/>
    <sheet name="Departmentwise Employee Count" sheetId="3" r:id="rId7"/>
    <sheet name="Employment type distribution" sheetId="11" r:id="rId8"/>
    <sheet name="Average Salary  By Education" sheetId="7" r:id="rId9"/>
    <sheet name="Average Salary  By Department" sheetId="9" r:id="rId10"/>
    <sheet name="Gender Ratio" sheetId="6" r:id="rId11"/>
  </sheets>
  <definedNames>
    <definedName name="_xlchart.v5.0" hidden="1">Map!$A$1:$B$1</definedName>
    <definedName name="_xlchart.v5.1" hidden="1">Map!$A$2:$B$11</definedName>
    <definedName name="_xlchart.v5.10" hidden="1">Map!$D$1</definedName>
    <definedName name="_xlchart.v5.11" hidden="1">Map!$D$2:$D$11</definedName>
    <definedName name="_xlchart.v5.2" hidden="1">Map!$C$1</definedName>
    <definedName name="_xlchart.v5.3" hidden="1">Map!$C$2:$C$11</definedName>
    <definedName name="_xlchart.v5.4" hidden="1">Map!$D$1</definedName>
    <definedName name="_xlchart.v5.5" hidden="1">Map!$D$2:$D$11</definedName>
    <definedName name="_xlchart.v5.6" hidden="1">Map!$A$1:$B$1</definedName>
    <definedName name="_xlchart.v5.7" hidden="1">Map!$A$2:$B$11</definedName>
    <definedName name="_xlchart.v5.8" hidden="1">Map!$C$1</definedName>
    <definedName name="_xlchart.v5.9" hidden="1">Map!$C$2:$C$11</definedName>
    <definedName name="Slicer_Department">#N/A</definedName>
    <definedName name="Slicer_Education">#N/A</definedName>
    <definedName name="Slicer_EmploymentType">#N/A</definedName>
    <definedName name="Slicer_Gender">#N/A</definedName>
    <definedName name="Slicer_Locat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c r="B1" i="4"/>
  <c r="B2" i="4"/>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<sst xmlns="http://schemas.openxmlformats.org/spreadsheetml/2006/main" count="11150" uniqueCount="671">
  <si>
    <t>EmployeeID</t>
  </si>
  <si>
    <t>FirstName</t>
  </si>
  <si>
    <t>LastName</t>
  </si>
  <si>
    <t>Gender</t>
  </si>
  <si>
    <t>DOB</t>
  </si>
  <si>
    <t>Age</t>
  </si>
  <si>
    <t>HireDate</t>
  </si>
  <si>
    <t>Department</t>
  </si>
  <si>
    <t>JobTitle</t>
  </si>
  <si>
    <t>SalaryINR</t>
  </si>
  <si>
    <t>ManagerID</t>
  </si>
  <si>
    <t>Location</t>
  </si>
  <si>
    <t>Email</t>
  </si>
  <si>
    <t>Phone</t>
  </si>
  <si>
    <t>PerformanceScore</t>
  </si>
  <si>
    <t>Education</t>
  </si>
  <si>
    <t>MaritalStatus</t>
  </si>
  <si>
    <t>WorkExperienceYears</t>
  </si>
  <si>
    <t>LastPromotionDate</t>
  </si>
  <si>
    <t>EmploymentType</t>
  </si>
  <si>
    <t>Active</t>
  </si>
  <si>
    <t>Rahul</t>
  </si>
  <si>
    <t>Patel</t>
  </si>
  <si>
    <t>Male</t>
  </si>
  <si>
    <t>Legal</t>
  </si>
  <si>
    <t>Legal Counsel</t>
  </si>
  <si>
    <t>Bengaluru</t>
  </si>
  <si>
    <t>rahul.patel1@example.com</t>
  </si>
  <si>
    <t>Bachelor's</t>
  </si>
  <si>
    <t>Single</t>
  </si>
  <si>
    <t>Full-time</t>
  </si>
  <si>
    <t>Yes</t>
  </si>
  <si>
    <t>Amit</t>
  </si>
  <si>
    <t>Chatterjee</t>
  </si>
  <si>
    <t>IT</t>
  </si>
  <si>
    <t>IT Support</t>
  </si>
  <si>
    <t>Chennai</t>
  </si>
  <si>
    <t>amit.chatterjee2@example.com</t>
  </si>
  <si>
    <t>Diploma</t>
  </si>
  <si>
    <t>Widowed</t>
  </si>
  <si>
    <t>Aditya</t>
  </si>
  <si>
    <t>Jain</t>
  </si>
  <si>
    <t>Female</t>
  </si>
  <si>
    <t>Customer Support</t>
  </si>
  <si>
    <t>Support Lead</t>
  </si>
  <si>
    <t>Jaipur</t>
  </si>
  <si>
    <t>aditya.jain3@example.com</t>
  </si>
  <si>
    <t>Master's</t>
  </si>
  <si>
    <t>Married</t>
  </si>
  <si>
    <t>Ananya</t>
  </si>
  <si>
    <t>Reddy</t>
  </si>
  <si>
    <t>Marketing</t>
  </si>
  <si>
    <t>Marketing Executive</t>
  </si>
  <si>
    <t>Lucknow</t>
  </si>
  <si>
    <t>ananya.reddy4@example.com</t>
  </si>
  <si>
    <t>Kavya</t>
  </si>
  <si>
    <t>Roy</t>
  </si>
  <si>
    <t>HR</t>
  </si>
  <si>
    <t>HR Executive</t>
  </si>
  <si>
    <t>Kolkata</t>
  </si>
  <si>
    <t>kavya.roy5@example.com</t>
  </si>
  <si>
    <t>Vihaan</t>
  </si>
  <si>
    <t>Malhotra</t>
  </si>
  <si>
    <t>Engineering</t>
  </si>
  <si>
    <t>DevOps Engineer</t>
  </si>
  <si>
    <t>Hyderabad</t>
  </si>
  <si>
    <t>vihaan.malhotra6@example.com</t>
  </si>
  <si>
    <t>Part-time</t>
  </si>
  <si>
    <t>Pooja</t>
  </si>
  <si>
    <t>Senior Software Engineer</t>
  </si>
  <si>
    <t>pooja.roy7@example.com</t>
  </si>
  <si>
    <t>Divorced</t>
  </si>
  <si>
    <t>Aarav</t>
  </si>
  <si>
    <t>HR Manager</t>
  </si>
  <si>
    <t>Delhi</t>
  </si>
  <si>
    <t>aarav.roy8@example.com</t>
  </si>
  <si>
    <t>Vivaan</t>
  </si>
  <si>
    <t>Nair</t>
  </si>
  <si>
    <t>QA Engineer</t>
  </si>
  <si>
    <t>vivaan.nair9@example.com</t>
  </si>
  <si>
    <t>Reyansh</t>
  </si>
  <si>
    <t>Network Engineer</t>
  </si>
  <si>
    <t>reyansh.chatterjee10@example.com</t>
  </si>
  <si>
    <t>Kunal</t>
  </si>
  <si>
    <t>Kumar</t>
  </si>
  <si>
    <t>R&amp;D</t>
  </si>
  <si>
    <t>Research Scientist</t>
  </si>
  <si>
    <t>kunal.kumar11@example.com</t>
  </si>
  <si>
    <t>MBA</t>
  </si>
  <si>
    <t>Gupta</t>
  </si>
  <si>
    <t>pooja.gupta12@example.com</t>
  </si>
  <si>
    <t>Sai</t>
  </si>
  <si>
    <t>sai.reddy13@example.com</t>
  </si>
  <si>
    <t>Ankit</t>
  </si>
  <si>
    <t>Bose</t>
  </si>
  <si>
    <t>ankit.bose14@example.com</t>
  </si>
  <si>
    <t>Ishaan</t>
  </si>
  <si>
    <t>Ghosh</t>
  </si>
  <si>
    <t>R&amp;D Engineer</t>
  </si>
  <si>
    <t>ishaan.ghosh15@example.com</t>
  </si>
  <si>
    <t>Ritika</t>
  </si>
  <si>
    <t>Sales</t>
  </si>
  <si>
    <t>Business Development Rep</t>
  </si>
  <si>
    <t>ritika.malhotra16@example.com</t>
  </si>
  <si>
    <t>Arjun</t>
  </si>
  <si>
    <t>Sharma</t>
  </si>
  <si>
    <t>arjun.sharma17@example.com</t>
  </si>
  <si>
    <t>Isha</t>
  </si>
  <si>
    <t>Paralegal</t>
  </si>
  <si>
    <t>Pune</t>
  </si>
  <si>
    <t>isha.kumar18@example.com</t>
  </si>
  <si>
    <t>Neha</t>
  </si>
  <si>
    <t>HR Analyst</t>
  </si>
  <si>
    <t>neha.bose19@example.com</t>
  </si>
  <si>
    <t>Mumbai</t>
  </si>
  <si>
    <t>ananya.gupta20@example.com</t>
  </si>
  <si>
    <t>No</t>
  </si>
  <si>
    <t>IT Manager</t>
  </si>
  <si>
    <t>ishaan.bose21@example.com</t>
  </si>
  <si>
    <t>neha.sharma22@example.com</t>
  </si>
  <si>
    <t>Operations</t>
  </si>
  <si>
    <t>Operations Executive</t>
  </si>
  <si>
    <t>aarav.bose23@example.com</t>
  </si>
  <si>
    <t>Mehta</t>
  </si>
  <si>
    <t>ankit.mehta24@example.com</t>
  </si>
  <si>
    <t>Siddharth</t>
  </si>
  <si>
    <t>Recruiter</t>
  </si>
  <si>
    <t>siddharth.reddy25@example.com</t>
  </si>
  <si>
    <t>Meera</t>
  </si>
  <si>
    <t>Das</t>
  </si>
  <si>
    <t>meera.das26@example.com</t>
  </si>
  <si>
    <t>Sunita</t>
  </si>
  <si>
    <t>Customer Success Manager</t>
  </si>
  <si>
    <t>sunita.roy27@example.com</t>
  </si>
  <si>
    <t>Kabir</t>
  </si>
  <si>
    <t>Singh</t>
  </si>
  <si>
    <t>Finance</t>
  </si>
  <si>
    <t>Payroll Specialist</t>
  </si>
  <si>
    <t>kabir.singh28@example.com</t>
  </si>
  <si>
    <t>kavya.singh29@example.com</t>
  </si>
  <si>
    <t>Arushi</t>
  </si>
  <si>
    <t>arushi.malhotra30@example.com</t>
  </si>
  <si>
    <t>Iyer</t>
  </si>
  <si>
    <t>Support Agent</t>
  </si>
  <si>
    <t>Ahmedabad</t>
  </si>
  <si>
    <t>pooja.iyer31@example.com</t>
  </si>
  <si>
    <t>ishaan.bose32@example.com</t>
  </si>
  <si>
    <t>arjun.sharma33@example.com</t>
  </si>
  <si>
    <t>Financial Analyst</t>
  </si>
  <si>
    <t>siddharth.mehta34@example.com</t>
  </si>
  <si>
    <t>Contract</t>
  </si>
  <si>
    <t>Mishra</t>
  </si>
  <si>
    <t>SEO Specialist</t>
  </si>
  <si>
    <t>aarav.mishra35@example.com</t>
  </si>
  <si>
    <t>High School</t>
  </si>
  <si>
    <t>Account Executive</t>
  </si>
  <si>
    <t>vihaan.sharma36@example.com</t>
  </si>
  <si>
    <t>isha.roy37@example.com</t>
  </si>
  <si>
    <t>Karan</t>
  </si>
  <si>
    <t>karan.mishra38@example.com</t>
  </si>
  <si>
    <t>arjun.mishra39@example.com</t>
  </si>
  <si>
    <t>isha.malhotra40@example.com</t>
  </si>
  <si>
    <t>kavya.mishra41@example.com</t>
  </si>
  <si>
    <t>ankit.mehta42@example.com</t>
  </si>
  <si>
    <t>neha.malhotra43@example.com</t>
  </si>
  <si>
    <t>sai.patel44@example.com</t>
  </si>
  <si>
    <t>kunal.gupta45@example.com</t>
  </si>
  <si>
    <t>Marketing Manager</t>
  </si>
  <si>
    <t>ankit.roy46@example.com</t>
  </si>
  <si>
    <t>kunal.patel47@example.com</t>
  </si>
  <si>
    <t>arushi.jain48@example.com</t>
  </si>
  <si>
    <t>PhD</t>
  </si>
  <si>
    <t>Aadhya</t>
  </si>
  <si>
    <t>Verma</t>
  </si>
  <si>
    <t>Sales Manager</t>
  </si>
  <si>
    <t>aadhya.verma49@example.com</t>
  </si>
  <si>
    <t>Priya</t>
  </si>
  <si>
    <t>Logistics Coordinator</t>
  </si>
  <si>
    <t>priya.singh50@example.com</t>
  </si>
  <si>
    <t>kunal.gupta51@example.com</t>
  </si>
  <si>
    <t>Non-binary</t>
  </si>
  <si>
    <t>System Administrator</t>
  </si>
  <si>
    <t>ankit.sharma52@example.com</t>
  </si>
  <si>
    <t>ananya.jain53@example.com</t>
  </si>
  <si>
    <t>Rohan</t>
  </si>
  <si>
    <t>rohan.jain54@example.com</t>
  </si>
  <si>
    <t>Software Engineer</t>
  </si>
  <si>
    <t>aditya.nair55@example.com</t>
  </si>
  <si>
    <t>aadhya.jain56@example.com</t>
  </si>
  <si>
    <t>Finance Manager</t>
  </si>
  <si>
    <t>siddharth.das57@example.com</t>
  </si>
  <si>
    <t>vihaan.malhotra58@example.com</t>
  </si>
  <si>
    <t>ritika.nair59@example.com</t>
  </si>
  <si>
    <t>Tech Lead</t>
  </si>
  <si>
    <t>sunita.mehta60@example.com</t>
  </si>
  <si>
    <t>aarav.patel61@example.com</t>
  </si>
  <si>
    <t>ananya.bose62@example.com</t>
  </si>
  <si>
    <t>Content Strategist</t>
  </si>
  <si>
    <t>aarav.singh63@example.com</t>
  </si>
  <si>
    <t>rahul.gupta64@example.com</t>
  </si>
  <si>
    <t>kunal.malhotra65@example.com</t>
  </si>
  <si>
    <t>vivaan.chatterjee66@example.com</t>
  </si>
  <si>
    <t>priya.sharma67@example.com</t>
  </si>
  <si>
    <t>aadhya.kumar68@example.com</t>
  </si>
  <si>
    <t>sai.jain69@example.com</t>
  </si>
  <si>
    <t>rahul.bose70@example.com</t>
  </si>
  <si>
    <t>kabir.das71@example.com</t>
  </si>
  <si>
    <t>kunal.roy72@example.com</t>
  </si>
  <si>
    <t>kavya.nair73@example.com</t>
  </si>
  <si>
    <t>Kapoor</t>
  </si>
  <si>
    <t>kunal.kapoor74@example.com</t>
  </si>
  <si>
    <t>arushi.kumar75@example.com</t>
  </si>
  <si>
    <t>aadhya.patel76@example.com</t>
  </si>
  <si>
    <t>priya.das77@example.com</t>
  </si>
  <si>
    <t>neha.ghosh78@example.com</t>
  </si>
  <si>
    <t>karan.bose79@example.com</t>
  </si>
  <si>
    <t>ritika.jain80@example.com</t>
  </si>
  <si>
    <t>ankit.roy81@example.com</t>
  </si>
  <si>
    <t>arjun.reddy82@example.com</t>
  </si>
  <si>
    <t>ritika.nair83@example.com</t>
  </si>
  <si>
    <t>kavya.jain84@example.com</t>
  </si>
  <si>
    <t>vivaan.mishra85@example.com</t>
  </si>
  <si>
    <t>karan.das86@example.com</t>
  </si>
  <si>
    <t>kavya.patel87@example.com</t>
  </si>
  <si>
    <t>aadhya.iyer88@example.com</t>
  </si>
  <si>
    <t>ananya.sharma89@example.com</t>
  </si>
  <si>
    <t>Sales Executive</t>
  </si>
  <si>
    <t>rahul.chatterjee90@example.com</t>
  </si>
  <si>
    <t>Saanvi</t>
  </si>
  <si>
    <t>saanvi.verma91@example.com</t>
  </si>
  <si>
    <t>aditya.roy92@example.com</t>
  </si>
  <si>
    <t>aarav.reddy93@example.com</t>
  </si>
  <si>
    <t>Nisha</t>
  </si>
  <si>
    <t>nisha.kumar94@example.com</t>
  </si>
  <si>
    <t>aditya.ghosh95@example.com</t>
  </si>
  <si>
    <t>aditya.ghosh96@example.com</t>
  </si>
  <si>
    <t>nisha.singh97@example.com</t>
  </si>
  <si>
    <t>aadhya.reddy98@example.com</t>
  </si>
  <si>
    <t>meera.roy99@example.com</t>
  </si>
  <si>
    <t>aarav.gupta0@example.com</t>
  </si>
  <si>
    <t>Manish</t>
  </si>
  <si>
    <t>Operations Manager</t>
  </si>
  <si>
    <t>manish.ghosh1@example.com</t>
  </si>
  <si>
    <t>saanvi.kumar2@example.com</t>
  </si>
  <si>
    <t>vihaan.verma3@example.com</t>
  </si>
  <si>
    <t>vihaan.das4@example.com</t>
  </si>
  <si>
    <t>siddharth.chatterjee5@example.com</t>
  </si>
  <si>
    <t>meera.reddy6@example.com</t>
  </si>
  <si>
    <t>reyansh.jain7@example.com</t>
  </si>
  <si>
    <t>sai.kumar8@example.com</t>
  </si>
  <si>
    <t>Accountant</t>
  </si>
  <si>
    <t>kunal.singh9@example.com</t>
  </si>
  <si>
    <t>sai.mishra10@example.com</t>
  </si>
  <si>
    <t>aarav.patel11@example.com</t>
  </si>
  <si>
    <t>manish.jain12@example.com</t>
  </si>
  <si>
    <t>reyansh.mehta13@example.com</t>
  </si>
  <si>
    <t>aarav.bose14@example.com</t>
  </si>
  <si>
    <t>kavya.patel15@example.com</t>
  </si>
  <si>
    <t>sai.roy16@example.com</t>
  </si>
  <si>
    <t>isha.kapoor17@example.com</t>
  </si>
  <si>
    <t>siddharth.das18@example.com</t>
  </si>
  <si>
    <t>manish.gupta19@example.com</t>
  </si>
  <si>
    <t>rohan.nair20@example.com</t>
  </si>
  <si>
    <t>isha.reddy21@example.com</t>
  </si>
  <si>
    <t>nisha.bose22@example.com</t>
  </si>
  <si>
    <t>meera.kapoor23@example.com</t>
  </si>
  <si>
    <t>vivaan.jain24@example.com</t>
  </si>
  <si>
    <t>kabir.roy25@example.com</t>
  </si>
  <si>
    <t>aditya.kumar26@example.com</t>
  </si>
  <si>
    <t>siddharth.nair27@example.com</t>
  </si>
  <si>
    <t>ankit.sharma28@example.com</t>
  </si>
  <si>
    <t>pooja.chatterjee29@example.com</t>
  </si>
  <si>
    <t>aarav.patel30@example.com</t>
  </si>
  <si>
    <t>vihaan.chatterjee31@example.com</t>
  </si>
  <si>
    <t>manish.mehta32@example.com</t>
  </si>
  <si>
    <t>kavya.singh33@example.com</t>
  </si>
  <si>
    <t>meera.kumar34@example.com</t>
  </si>
  <si>
    <t>ishaan.patel35@example.com</t>
  </si>
  <si>
    <t>aadhya.jain36@example.com</t>
  </si>
  <si>
    <t>vihaan.chatterjee37@example.com</t>
  </si>
  <si>
    <t>neha.mehta38@example.com</t>
  </si>
  <si>
    <t>kavya.kapoor39@example.com</t>
  </si>
  <si>
    <t>neha.patel40@example.com</t>
  </si>
  <si>
    <t>isha.bose41@example.com</t>
  </si>
  <si>
    <t>aditya.patel42@example.com</t>
  </si>
  <si>
    <t>vihaan.iyer43@example.com</t>
  </si>
  <si>
    <t>sai.iyer44@example.com</t>
  </si>
  <si>
    <t>arjun.patel45@example.com</t>
  </si>
  <si>
    <t>saanvi.kumar46@example.com</t>
  </si>
  <si>
    <t>saanvi.gupta47@example.com</t>
  </si>
  <si>
    <t>saanvi.singh48@example.com</t>
  </si>
  <si>
    <t>kavya.chatterjee49@example.com</t>
  </si>
  <si>
    <t>ankit.ghosh50@example.com</t>
  </si>
  <si>
    <t>saanvi.verma51@example.com</t>
  </si>
  <si>
    <t>saanvi.kumar52@example.com</t>
  </si>
  <si>
    <t>ishaan.gupta53@example.com</t>
  </si>
  <si>
    <t>rohan.reddy54@example.com</t>
  </si>
  <si>
    <t>kavya.patel55@example.com</t>
  </si>
  <si>
    <t>ritika.mehta56@example.com</t>
  </si>
  <si>
    <t>kavya.gupta57@example.com</t>
  </si>
  <si>
    <t>arushi.nair58@example.com</t>
  </si>
  <si>
    <t>Banerjee</t>
  </si>
  <si>
    <t>nisha.banerjee59@example.com</t>
  </si>
  <si>
    <t>ishaan.patel60@example.com</t>
  </si>
  <si>
    <t>aarav.kumar61@example.com</t>
  </si>
  <si>
    <t>ishaan.sharma62@example.com</t>
  </si>
  <si>
    <t>isha.jain63@example.com</t>
  </si>
  <si>
    <t>ananya.banerjee64@example.com</t>
  </si>
  <si>
    <t>neha.iyer65@example.com</t>
  </si>
  <si>
    <t>siddharth.ghosh66@example.com</t>
  </si>
  <si>
    <t>isha.mehta67@example.com</t>
  </si>
  <si>
    <t>sunita.chatterjee68@example.com</t>
  </si>
  <si>
    <t>neha.mishra69@example.com</t>
  </si>
  <si>
    <t>amit.singh70@example.com</t>
  </si>
  <si>
    <t>aarav.bose71@example.com</t>
  </si>
  <si>
    <t>ritika.nair72@example.com</t>
  </si>
  <si>
    <t>ananya.kumar73@example.com</t>
  </si>
  <si>
    <t>aadhya.patel74@example.com</t>
  </si>
  <si>
    <t>isha.kumar75@example.com</t>
  </si>
  <si>
    <t>pooja.patel76@example.com</t>
  </si>
  <si>
    <t>sai.reddy77@example.com</t>
  </si>
  <si>
    <t>pooja.verma78@example.com</t>
  </si>
  <si>
    <t>reyansh.singh79@example.com</t>
  </si>
  <si>
    <t>karan.iyer80@example.com</t>
  </si>
  <si>
    <t>rahul.ghosh81@example.com</t>
  </si>
  <si>
    <t>rohan.malhotra82@example.com</t>
  </si>
  <si>
    <t>aditya.banerjee83@example.com</t>
  </si>
  <si>
    <t>ananya.das85@example.com</t>
  </si>
  <si>
    <t>ritika.patel86@example.com</t>
  </si>
  <si>
    <t>vivaan.chatterjee87@example.com</t>
  </si>
  <si>
    <t>ananya.mehta88@example.com</t>
  </si>
  <si>
    <t>vivaan.das89@example.com</t>
  </si>
  <si>
    <t>sunita.singh90@example.com</t>
  </si>
  <si>
    <t>sai.jain91@example.com</t>
  </si>
  <si>
    <t>kabir.mishra92@example.com</t>
  </si>
  <si>
    <t>nisha.verma93@example.com</t>
  </si>
  <si>
    <t>kunal.mishra94@example.com</t>
  </si>
  <si>
    <t>aadhya.gupta95@example.com</t>
  </si>
  <si>
    <t>nisha.reddy96@example.com</t>
  </si>
  <si>
    <t>kavya.iyer97@example.com</t>
  </si>
  <si>
    <t>manish.das98@example.com</t>
  </si>
  <si>
    <t>priya.sharma99@example.com</t>
  </si>
  <si>
    <t>karan.gupta0@example.com</t>
  </si>
  <si>
    <t>arjun.gupta1@example.com</t>
  </si>
  <si>
    <t>rohan.chatterjee2@example.com</t>
  </si>
  <si>
    <t>aarav.verma3@example.com</t>
  </si>
  <si>
    <t>priya.verma4@example.com</t>
  </si>
  <si>
    <t>saanvi.gupta5@example.com</t>
  </si>
  <si>
    <t>aarav.kapoor6@example.com</t>
  </si>
  <si>
    <t>priya.bose7@example.com</t>
  </si>
  <si>
    <t>nisha.gupta8@example.com</t>
  </si>
  <si>
    <t>priya.kumar9@example.com</t>
  </si>
  <si>
    <t>kavya.kapoor10@example.com</t>
  </si>
  <si>
    <t>vihaan.singh11@example.com</t>
  </si>
  <si>
    <t>pooja.ghosh12@example.com</t>
  </si>
  <si>
    <t>rahul.das13@example.com</t>
  </si>
  <si>
    <t>kunal.singh14@example.com</t>
  </si>
  <si>
    <t>meera.banerjee15@example.com</t>
  </si>
  <si>
    <t>vivaan.nair16@example.com</t>
  </si>
  <si>
    <t>vihaan.gupta17@example.com</t>
  </si>
  <si>
    <t>kavya.sharma18@example.com</t>
  </si>
  <si>
    <t>kabir.banerjee19@example.com</t>
  </si>
  <si>
    <t>aarav.verma20@example.com</t>
  </si>
  <si>
    <t>arjun.das21@example.com</t>
  </si>
  <si>
    <t>isha.sharma22@example.com</t>
  </si>
  <si>
    <t>pooja.chatterjee23@example.com</t>
  </si>
  <si>
    <t>reyansh.kumar24@example.com</t>
  </si>
  <si>
    <t>arushi.jain26@example.com</t>
  </si>
  <si>
    <t>aarav.patel27@example.com</t>
  </si>
  <si>
    <t>isha.verma28@example.com</t>
  </si>
  <si>
    <t>rohan.ghosh29@example.com</t>
  </si>
  <si>
    <t>sai.sharma30@example.com</t>
  </si>
  <si>
    <t>isha.singh31@example.com</t>
  </si>
  <si>
    <t>priya.singh32@example.com</t>
  </si>
  <si>
    <t>rohan.chatterjee33@example.com</t>
  </si>
  <si>
    <t>karan.sharma34@example.com</t>
  </si>
  <si>
    <t>karan.iyer35@example.com</t>
  </si>
  <si>
    <t>saanvi.roy36@example.com</t>
  </si>
  <si>
    <t>vihaan.singh37@example.com</t>
  </si>
  <si>
    <t>neha.mishra38@example.com</t>
  </si>
  <si>
    <t>pooja.mehta39@example.com</t>
  </si>
  <si>
    <t>arjun.singh40@example.com</t>
  </si>
  <si>
    <t>rahul.chatterjee41@example.com</t>
  </si>
  <si>
    <t>isha.singh42@example.com</t>
  </si>
  <si>
    <t>ananya.singh43@example.com</t>
  </si>
  <si>
    <t>meera.ghosh44@example.com</t>
  </si>
  <si>
    <t>pooja.verma45@example.com</t>
  </si>
  <si>
    <t>karan.iyer46@example.com</t>
  </si>
  <si>
    <t>aarav.gupta47@example.com</t>
  </si>
  <si>
    <t>meera.kumar48@example.com</t>
  </si>
  <si>
    <t>arjun.nair49@example.com</t>
  </si>
  <si>
    <t>meera.nair50@example.com</t>
  </si>
  <si>
    <t>kabir.ghosh51@example.com</t>
  </si>
  <si>
    <t>karan.nair52@example.com</t>
  </si>
  <si>
    <t>vivaan.verma53@example.com</t>
  </si>
  <si>
    <t>ritika.reddy54@example.com</t>
  </si>
  <si>
    <t>neha.gupta55@example.com</t>
  </si>
  <si>
    <t>sunita.ghosh56@example.com</t>
  </si>
  <si>
    <t>kavya.kapoor57@example.com</t>
  </si>
  <si>
    <t>sunita.iyer58@example.com</t>
  </si>
  <si>
    <t>aadhya.verma59@example.com</t>
  </si>
  <si>
    <t>vihaan.patel60@example.com</t>
  </si>
  <si>
    <t>priya.kumar61@example.com</t>
  </si>
  <si>
    <t>ishaan.jain62@example.com</t>
  </si>
  <si>
    <t>aarav.das63@example.com</t>
  </si>
  <si>
    <t>ankit.roy64@example.com</t>
  </si>
  <si>
    <t>rohan.roy65@example.com</t>
  </si>
  <si>
    <t>nisha.mishra66@example.com</t>
  </si>
  <si>
    <t>priya.malhotra67@example.com</t>
  </si>
  <si>
    <t>arjun.nair68@example.com</t>
  </si>
  <si>
    <t>priya.gupta69@example.com</t>
  </si>
  <si>
    <t>siddharth.roy70@example.com</t>
  </si>
  <si>
    <t>kabir.nair71@example.com</t>
  </si>
  <si>
    <t>rohan.roy72@example.com</t>
  </si>
  <si>
    <t>kunal.banerjee73@example.com</t>
  </si>
  <si>
    <t>siddharth.das74@example.com</t>
  </si>
  <si>
    <t>amit.reddy75@example.com</t>
  </si>
  <si>
    <t>isha.bose76@example.com</t>
  </si>
  <si>
    <t>siddharth.das77@example.com</t>
  </si>
  <si>
    <t>saanvi.singh78@example.com</t>
  </si>
  <si>
    <t>aarav.bose79@example.com</t>
  </si>
  <si>
    <t>neha.mehta80@example.com</t>
  </si>
  <si>
    <t>ananya.verma81@example.com</t>
  </si>
  <si>
    <t>siddharth.chatterjee82@example.com</t>
  </si>
  <si>
    <t>aarav.kapoor83@example.com</t>
  </si>
  <si>
    <t>saanvi.mishra84@example.com</t>
  </si>
  <si>
    <t>vivaan.patel85@example.com</t>
  </si>
  <si>
    <t>arushi.banerjee86@example.com</t>
  </si>
  <si>
    <t>manish.iyer87@example.com</t>
  </si>
  <si>
    <t>ishaan.iyer88@example.com</t>
  </si>
  <si>
    <t>saanvi.roy89@example.com</t>
  </si>
  <si>
    <t>arushi.malhotra90@example.com</t>
  </si>
  <si>
    <t>meera.mehta91@example.com</t>
  </si>
  <si>
    <t>amit.reddy92@example.com</t>
  </si>
  <si>
    <t>karan.iyer93@example.com</t>
  </si>
  <si>
    <t>aditya.das94@example.com</t>
  </si>
  <si>
    <t>aadhya.mishra96@example.com</t>
  </si>
  <si>
    <t>karan.malhotra97@example.com</t>
  </si>
  <si>
    <t>arushi.kapoor98@example.com</t>
  </si>
  <si>
    <t>arushi.ghosh99@example.com</t>
  </si>
  <si>
    <t>isha.bose0@example.com</t>
  </si>
  <si>
    <t>vivaan.jain1@example.com</t>
  </si>
  <si>
    <t>rohan.banerjee2@example.com</t>
  </si>
  <si>
    <t>kabir.kumar3@example.com</t>
  </si>
  <si>
    <t>vihaan.gupta4@example.com</t>
  </si>
  <si>
    <t>aadhya.mehta5@example.com</t>
  </si>
  <si>
    <t>ritika.das6@example.com</t>
  </si>
  <si>
    <t>vivaan.jain7@example.com</t>
  </si>
  <si>
    <t>neha.verma8@example.com</t>
  </si>
  <si>
    <t>saanvi.mehta9@example.com</t>
  </si>
  <si>
    <t>ananya.banerjee10@example.com</t>
  </si>
  <si>
    <t>kavya.das11@example.com</t>
  </si>
  <si>
    <t>kavya.verma12@example.com</t>
  </si>
  <si>
    <t>ishaan.sharma13@example.com</t>
  </si>
  <si>
    <t>pooja.mehta14@example.com</t>
  </si>
  <si>
    <t>rohan.banerjee15@example.com</t>
  </si>
  <si>
    <t>ritika.ghosh16@example.com</t>
  </si>
  <si>
    <t>kabir.chatterjee17@example.com</t>
  </si>
  <si>
    <t>ananya.patel18@example.com</t>
  </si>
  <si>
    <t>manish.bose19@example.com</t>
  </si>
  <si>
    <t>vihaan.banerjee20@example.com</t>
  </si>
  <si>
    <t>reyansh.chatterjee21@example.com</t>
  </si>
  <si>
    <t>rohan.nair22@example.com</t>
  </si>
  <si>
    <t>meera.mehta23@example.com</t>
  </si>
  <si>
    <t>nisha.ghosh24@example.com</t>
  </si>
  <si>
    <t>pooja.das25@example.com</t>
  </si>
  <si>
    <t>meera.reddy26@example.com</t>
  </si>
  <si>
    <t>sai.chatterjee27@example.com</t>
  </si>
  <si>
    <t>manish.kapoor28@example.com</t>
  </si>
  <si>
    <t>pooja.verma29@example.com</t>
  </si>
  <si>
    <t>kavya.kapoor30@example.com</t>
  </si>
  <si>
    <t>priya.malhotra31@example.com</t>
  </si>
  <si>
    <t>aarav.mehta32@example.com</t>
  </si>
  <si>
    <t>sai.gupta33@example.com</t>
  </si>
  <si>
    <t>reyansh.mishra34@example.com</t>
  </si>
  <si>
    <t>aarav.das35@example.com</t>
  </si>
  <si>
    <t>kavya.kapoor36@example.com</t>
  </si>
  <si>
    <t>priya.chatterjee37@example.com</t>
  </si>
  <si>
    <t>reyansh.patel38@example.com</t>
  </si>
  <si>
    <t>vihaan.singh39@example.com</t>
  </si>
  <si>
    <t>nisha.gupta40@example.com</t>
  </si>
  <si>
    <t>sai.gupta41@example.com</t>
  </si>
  <si>
    <t>vihaan.verma42@example.com</t>
  </si>
  <si>
    <t>isha.roy43@example.com</t>
  </si>
  <si>
    <t>pooja.mehta44@example.com</t>
  </si>
  <si>
    <t>ananya.patel45@example.com</t>
  </si>
  <si>
    <t>priya.das46@example.com</t>
  </si>
  <si>
    <t>vivaan.banerjee47@example.com</t>
  </si>
  <si>
    <t>meera.sharma48@example.com</t>
  </si>
  <si>
    <t>aadhya.jain49@example.com</t>
  </si>
  <si>
    <t>ritika.sharma50@example.com</t>
  </si>
  <si>
    <t>kabir.gupta51@example.com</t>
  </si>
  <si>
    <t>rahul.verma52@example.com</t>
  </si>
  <si>
    <t>sai.patel53@example.com</t>
  </si>
  <si>
    <t>amit.bose54@example.com</t>
  </si>
  <si>
    <t>kavya.gupta55@example.com</t>
  </si>
  <si>
    <t>saanvi.bose56@example.com</t>
  </si>
  <si>
    <t>kabir.kapoor57@example.com</t>
  </si>
  <si>
    <t>aadhya.verma58@example.com</t>
  </si>
  <si>
    <t>saanvi.banerjee59@example.com</t>
  </si>
  <si>
    <t>sai.malhotra60@example.com</t>
  </si>
  <si>
    <t>priya.iyer61@example.com</t>
  </si>
  <si>
    <t>priya.mishra62@example.com</t>
  </si>
  <si>
    <t>ananya.singh63@example.com</t>
  </si>
  <si>
    <t>vivaan.roy64@example.com</t>
  </si>
  <si>
    <t>kabir.roy65@example.com</t>
  </si>
  <si>
    <t>arushi.verma66@example.com</t>
  </si>
  <si>
    <t>sai.mishra67@example.com</t>
  </si>
  <si>
    <t>amit.chatterjee68@example.com</t>
  </si>
  <si>
    <t>aarav.ghosh69@example.com</t>
  </si>
  <si>
    <t>vivaan.reddy70@example.com</t>
  </si>
  <si>
    <t>kunal.gupta71@example.com</t>
  </si>
  <si>
    <t>karan.mehta72@example.com</t>
  </si>
  <si>
    <t>rahul.iyer73@example.com</t>
  </si>
  <si>
    <t>aadhya.roy74@example.com</t>
  </si>
  <si>
    <t>pooja.mehta75@example.com</t>
  </si>
  <si>
    <t>kavya.malhotra76@example.com</t>
  </si>
  <si>
    <t>ishaan.ghosh77@example.com</t>
  </si>
  <si>
    <t>amit.jain78@example.com</t>
  </si>
  <si>
    <t>ankit.das79@example.com</t>
  </si>
  <si>
    <t>sai.ghosh80@example.com</t>
  </si>
  <si>
    <t>nisha.malhotra81@example.com</t>
  </si>
  <si>
    <t>meera.ghosh82@example.com</t>
  </si>
  <si>
    <t>karan.chatterjee83@example.com</t>
  </si>
  <si>
    <t>siddharth.mehta84@example.com</t>
  </si>
  <si>
    <t>ishaan.chatterjee85@example.com</t>
  </si>
  <si>
    <t>arushi.patel86@example.com</t>
  </si>
  <si>
    <t>aarav.das87@example.com</t>
  </si>
  <si>
    <t>ananya.patel88@example.com</t>
  </si>
  <si>
    <t>rohan.patel89@example.com</t>
  </si>
  <si>
    <t>aadhya.roy90@example.com</t>
  </si>
  <si>
    <t>saanvi.nair91@example.com</t>
  </si>
  <si>
    <t>isha.kapoor92@example.com</t>
  </si>
  <si>
    <t>sai.patel93@example.com</t>
  </si>
  <si>
    <t>kunal.mehta94@example.com</t>
  </si>
  <si>
    <t>siddharth.reddy95@example.com</t>
  </si>
  <si>
    <t>arushi.ghosh96@example.com</t>
  </si>
  <si>
    <t>saanvi.patel97@example.com</t>
  </si>
  <si>
    <t>kabir.mehta98@example.com</t>
  </si>
  <si>
    <t>vivaan.kapoor99@example.com</t>
  </si>
  <si>
    <t>rohan.iyer0@example.com</t>
  </si>
  <si>
    <t>ankit.mishra1@example.com</t>
  </si>
  <si>
    <t>aarav.gupta2@example.com</t>
  </si>
  <si>
    <t>priya.ghosh3@example.com</t>
  </si>
  <si>
    <t>saanvi.banerjee4@example.com</t>
  </si>
  <si>
    <t>ishaan.kumar5@example.com</t>
  </si>
  <si>
    <t>arjun.jain6@example.com</t>
  </si>
  <si>
    <t>manish.nair7@example.com</t>
  </si>
  <si>
    <t>ananya.malhotra8@example.com</t>
  </si>
  <si>
    <t>ankit.jain9@example.com</t>
  </si>
  <si>
    <t>kavya.das10@example.com</t>
  </si>
  <si>
    <t>nisha.malhotra11@example.com</t>
  </si>
  <si>
    <t>aadhya.kumar12@example.com</t>
  </si>
  <si>
    <t>neha.gupta13@example.com</t>
  </si>
  <si>
    <t>kabir.sharma14@example.com</t>
  </si>
  <si>
    <t>amit.chatterjee15@example.com</t>
  </si>
  <si>
    <t>ananya.banerjee16@example.com</t>
  </si>
  <si>
    <t>nisha.iyer17@example.com</t>
  </si>
  <si>
    <t>kavya.mehta18@example.com</t>
  </si>
  <si>
    <t>aarav.mehta19@example.com</t>
  </si>
  <si>
    <t>sai.sharma20@example.com</t>
  </si>
  <si>
    <t>ritika.das21@example.com</t>
  </si>
  <si>
    <t>sai.verma22@example.com</t>
  </si>
  <si>
    <t>aditya.bose23@example.com</t>
  </si>
  <si>
    <t>aarav.malhotra24@example.com</t>
  </si>
  <si>
    <t>aditya.singh25@example.com</t>
  </si>
  <si>
    <t>reyansh.singh26@example.com</t>
  </si>
  <si>
    <t>nisha.das27@example.com</t>
  </si>
  <si>
    <t>kavya.sharma28@example.com</t>
  </si>
  <si>
    <t>ananya.ghosh29@example.com</t>
  </si>
  <si>
    <t>nisha.verma30@example.com</t>
  </si>
  <si>
    <t>amit.nair31@example.com</t>
  </si>
  <si>
    <t>amit.gupta32@example.com</t>
  </si>
  <si>
    <t>nisha.malhotra33@example.com</t>
  </si>
  <si>
    <t>vihaan.nair34@example.com</t>
  </si>
  <si>
    <t>neha.das35@example.com</t>
  </si>
  <si>
    <t>aarav.verma36@example.com</t>
  </si>
  <si>
    <t>ananya.patel37@example.com</t>
  </si>
  <si>
    <t>ritika.malhotra38@example.com</t>
  </si>
  <si>
    <t>amit.iyer39@example.com</t>
  </si>
  <si>
    <t>karan.das40@example.com</t>
  </si>
  <si>
    <t>arushi.gupta41@example.com</t>
  </si>
  <si>
    <t>ananya.kapoor42@example.com</t>
  </si>
  <si>
    <t>amit.mishra43@example.com</t>
  </si>
  <si>
    <t>saanvi.mehta44@example.com</t>
  </si>
  <si>
    <t>manish.singh45@example.com</t>
  </si>
  <si>
    <t>rahul.banerjee46@example.com</t>
  </si>
  <si>
    <t>manish.kapoor47@example.com</t>
  </si>
  <si>
    <t>amit.mishra48@example.com</t>
  </si>
  <si>
    <t>amit.reddy49@example.com</t>
  </si>
  <si>
    <t>karan.bose50@example.com</t>
  </si>
  <si>
    <t>siddharth.kumar51@example.com</t>
  </si>
  <si>
    <t>kabir.mehta52@example.com</t>
  </si>
  <si>
    <t>aadhya.singh53@example.com</t>
  </si>
  <si>
    <t>rohan.chatterjee54@example.com</t>
  </si>
  <si>
    <t>arjun.sharma55@example.com</t>
  </si>
  <si>
    <t>sai.reddy56@example.com</t>
  </si>
  <si>
    <t>kunal.bose57@example.com</t>
  </si>
  <si>
    <t>arushi.roy58@example.com</t>
  </si>
  <si>
    <t>meera.nair59@example.com</t>
  </si>
  <si>
    <t>nisha.malhotra60@example.com</t>
  </si>
  <si>
    <t>reyansh.nair61@example.com</t>
  </si>
  <si>
    <t>aarav.patel62@example.com</t>
  </si>
  <si>
    <t>siddharth.chatterjee63@example.com</t>
  </si>
  <si>
    <t>amit.nair64@example.com</t>
  </si>
  <si>
    <t>ankit.jain65@example.com</t>
  </si>
  <si>
    <t>kunal.mehta66@example.com</t>
  </si>
  <si>
    <t>meera.ghosh67@example.com</t>
  </si>
  <si>
    <t>pooja.mehta68@example.com</t>
  </si>
  <si>
    <t>rohan.patel69@example.com</t>
  </si>
  <si>
    <t>karan.kumar70@example.com</t>
  </si>
  <si>
    <t>kavya.patel71@example.com</t>
  </si>
  <si>
    <t>aditya.patel72@example.com</t>
  </si>
  <si>
    <t>siddharth.mishra73@example.com</t>
  </si>
  <si>
    <t>aarav.malhotra74@example.com</t>
  </si>
  <si>
    <t>arushi.gupta75@example.com</t>
  </si>
  <si>
    <t>siddharth.singh76@example.com</t>
  </si>
  <si>
    <t>aditya.roy77@example.com</t>
  </si>
  <si>
    <t>arjun.jain78@example.com</t>
  </si>
  <si>
    <t>manish.gupta79@example.com</t>
  </si>
  <si>
    <t>sunita.chatterjee80@example.com</t>
  </si>
  <si>
    <t>priya.banerjee81@example.com</t>
  </si>
  <si>
    <t>manish.singh82@example.com</t>
  </si>
  <si>
    <t>sai.verma83@example.com</t>
  </si>
  <si>
    <t>rahul.mishra84@example.com</t>
  </si>
  <si>
    <t>nisha.ghosh85@example.com</t>
  </si>
  <si>
    <t>kavya.kapoor86@example.com</t>
  </si>
  <si>
    <t>meera.banerjee87@example.com</t>
  </si>
  <si>
    <t>ananya.gupta88@example.com</t>
  </si>
  <si>
    <t>pooja.jain89@example.com</t>
  </si>
  <si>
    <t>neha.bose90@example.com</t>
  </si>
  <si>
    <t>aditya.gupta91@example.com</t>
  </si>
  <si>
    <t>vivaan.reddy92@example.com</t>
  </si>
  <si>
    <t>sai.reddy93@example.com</t>
  </si>
  <si>
    <t>ishaan.banerjee94@example.com</t>
  </si>
  <si>
    <t>aadhya.jain95@example.com</t>
  </si>
  <si>
    <t>kabir.nair96@example.com</t>
  </si>
  <si>
    <t>siddharth.kapoor97@example.com</t>
  </si>
  <si>
    <t>arushi.singh98@example.com</t>
  </si>
  <si>
    <t>nisha.ghosh99@example.com</t>
  </si>
  <si>
    <t>siddharth.sharma0@example.com</t>
  </si>
  <si>
    <t>Grand Total</t>
  </si>
  <si>
    <t>Count of EmployeeID</t>
  </si>
  <si>
    <t>Average of Age</t>
  </si>
  <si>
    <t>Full Name</t>
  </si>
  <si>
    <t>Month</t>
  </si>
  <si>
    <t>Year</t>
  </si>
  <si>
    <t>Average of SalaryINR</t>
  </si>
  <si>
    <t>Employment type</t>
  </si>
  <si>
    <t>Count of Department</t>
  </si>
  <si>
    <t>state</t>
  </si>
  <si>
    <t>country</t>
  </si>
  <si>
    <t>india</t>
  </si>
  <si>
    <t>Gujarat</t>
  </si>
  <si>
    <t>KarnatakA</t>
  </si>
  <si>
    <t>Tamil Nadu</t>
  </si>
  <si>
    <t>Telangana</t>
  </si>
  <si>
    <t>Rajasthan</t>
  </si>
  <si>
    <t>West Bengal</t>
  </si>
  <si>
    <t>Uttar Pradesh</t>
  </si>
  <si>
    <t>Maharashtra</t>
  </si>
  <si>
    <t>Date Formatting (DOB And Hire Date)</t>
  </si>
  <si>
    <t>Full Name Colunm Added</t>
  </si>
  <si>
    <t>Month and Year Colunm Added</t>
  </si>
  <si>
    <t>Departmentcount locationwise</t>
  </si>
  <si>
    <t>Average Age Employees</t>
  </si>
  <si>
    <t>Employee Type Distribution</t>
  </si>
  <si>
    <t>Average Salary  By Department</t>
  </si>
  <si>
    <t>employee demograpics,job and salary anlaysis</t>
  </si>
  <si>
    <t>Total Employee Count</t>
  </si>
  <si>
    <t>Average Salary  of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</si>
</sst>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 x14ac:knownFonts="1">
    <font>
      <sz val="11"/>
      <color theme="1"/>
      <name val="Garamond"/>
      <family val="2"/>
      <scheme val="minor"/>
    </font>
    <font>
      <sz val="8"/>
      <name val="Garamond"/>
      <family val="2"/>
      <scheme val="minor"/>
    </font>
    <font>
      <sz val="11"/>
      <color theme="1"/>
      <name val="Garamond"/>
      <family val="2"/>
      <scheme val="minor"/>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1">
    <xf numFmtId="0" fontId="0" fillId="0" borderId="0" xfId="0"/>
    <xf numFmtId="2" fontId="0" fillId="0" borderId="0" xfId="0" applyNumberFormat="1"/>
    <xf numFmtId="1" fontId="0" fillId="0" borderId="0" xfId="0" applyNumberFormat="1"/>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43" fontId="0" fillId="0" borderId="0" xfId="1" applyFont="1"/>
    <xf numFmtId="0" fontId="0" fillId="0" borderId="0" xfId="0" applyAlignment="1">
      <alignment vertical="center"/>
    </xf>
    <xf numFmtId="0" fontId="0" fillId="0" borderId="0" xfId="0" applyNumberFormat="1"/>
  </cellXfs>
  <cellStyles count="2">
    <cellStyle name="Comma" xfId="1" builtinId="3"/>
    <cellStyle name="Normal" xfId="0" builtinId="0"/>
  </cellStyles>
  <dxfs count="11">
    <dxf>
      <numFmt numFmtId="2" formatCode="0.00"/>
    </dxf>
    <dxf>
      <numFmt numFmtId="2" formatCode="0.00"/>
    </dxf>
    <dxf>
      <numFmt numFmtId="2" formatCode="0.00"/>
    </dxf>
    <dxf>
      <numFmt numFmtId="2" formatCode="0.00"/>
    </dxf>
    <dxf>
      <numFmt numFmtId="2" formatCode="0.00"/>
    </dxf>
    <dxf>
      <numFmt numFmtId="1" formatCode="0"/>
    </dxf>
    <dxf>
      <numFmt numFmtId="19" formatCode="dd/mm/yyyy"/>
    </dxf>
    <dxf>
      <numFmt numFmtId="19" formatCode="dd/mm/yyyy"/>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Anaytics_Bharti.xlsx]Departmentwise Employee Count!PivotTable1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latin typeface="+mn-lt"/>
              </a:rPr>
              <a:t>Departmentwise</a:t>
            </a:r>
            <a:r>
              <a:rPr lang="en-IN" sz="1200" baseline="0">
                <a:latin typeface="+mn-lt"/>
              </a:rPr>
              <a:t> Employee Count</a:t>
            </a:r>
            <a:endParaRPr lang="en-IN" sz="1200">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'Departmentwise Employee Count'!$B$7</c:f>
              <c:strCache>
                <c:ptCount val="1"/>
                <c:pt idx="0">
                  <c:v>Count of EmployeeID</c:v>
                </c:pt>
              </c:strCache>
            </c:strRef>
          </c:tx>
          <c:spPr>
            <a:solidFill>
              <a:schemeClr val="accent1"/>
            </a:solidFill>
            <a:ln>
              <a:noFill/>
            </a:ln>
            <a:effectLst/>
          </c:spPr>
          <c:invertIfNegative val="0"/>
          <c:cat>
            <c:strRef>
              <c:f>'Departmentwise Employee Count'!$A$8:$A$18</c:f>
              <c:strCache>
                <c:ptCount val="10"/>
                <c:pt idx="0">
                  <c:v>Customer Support</c:v>
                </c:pt>
                <c:pt idx="1">
                  <c:v>Engineering</c:v>
                </c:pt>
                <c:pt idx="2">
                  <c:v>Finance</c:v>
                </c:pt>
                <c:pt idx="3">
                  <c:v>HR</c:v>
                </c:pt>
                <c:pt idx="4">
                  <c:v>IT</c:v>
                </c:pt>
                <c:pt idx="5">
                  <c:v>Legal</c:v>
                </c:pt>
                <c:pt idx="6">
                  <c:v>Marketing</c:v>
                </c:pt>
                <c:pt idx="7">
                  <c:v>Operations</c:v>
                </c:pt>
                <c:pt idx="8">
                  <c:v>R&amp;D</c:v>
                </c:pt>
                <c:pt idx="9">
                  <c:v>Sales</c:v>
                </c:pt>
              </c:strCache>
            </c:strRef>
          </c:cat>
          <c:val>
            <c:numRef>
              <c:f>'Departmentwise Employee Count'!$B$8:$B$18</c:f>
              <c:numCache>
                <c:formatCode>General</c:formatCode>
                <c:ptCount val="10"/>
                <c:pt idx="0">
                  <c:v>40</c:v>
                </c:pt>
                <c:pt idx="1">
                  <c:v>51</c:v>
                </c:pt>
                <c:pt idx="2">
                  <c:v>47</c:v>
                </c:pt>
                <c:pt idx="3">
                  <c:v>50</c:v>
                </c:pt>
                <c:pt idx="4">
                  <c:v>63</c:v>
                </c:pt>
                <c:pt idx="5">
                  <c:v>56</c:v>
                </c:pt>
                <c:pt idx="6">
                  <c:v>47</c:v>
                </c:pt>
                <c:pt idx="7">
                  <c:v>46</c:v>
                </c:pt>
                <c:pt idx="8">
                  <c:v>51</c:v>
                </c:pt>
                <c:pt idx="9">
                  <c:v>49</c:v>
                </c:pt>
              </c:numCache>
            </c:numRef>
          </c:val>
          <c:extLst>
            <c:ext xmlns:c16="http://schemas.microsoft.com/office/drawing/2014/chart" uri="{C3380CC4-5D6E-409C-BE32-E72D297353CC}">
              <c16:uniqueId val="{00000000-79E9-4AE8-B550-D2932EC9767D}"/>
            </c:ext>
          </c:extLst>
        </c:ser>
        <c:ser>
          <c:idx val="1"/>
          <c:order val="1"/>
          <c:tx>
            <c:strRef>
              <c:f>'Departmentwise Employee Count'!$C$7</c:f>
              <c:strCache>
                <c:ptCount val="1"/>
                <c:pt idx="0">
                  <c:v>Average of Age</c:v>
                </c:pt>
              </c:strCache>
            </c:strRef>
          </c:tx>
          <c:spPr>
            <a:solidFill>
              <a:schemeClr val="accent2"/>
            </a:solidFill>
            <a:ln>
              <a:noFill/>
            </a:ln>
            <a:effectLst/>
          </c:spPr>
          <c:invertIfNegative val="0"/>
          <c:cat>
            <c:strRef>
              <c:f>'Departmentwise Employee Count'!$A$8:$A$18</c:f>
              <c:strCache>
                <c:ptCount val="10"/>
                <c:pt idx="0">
                  <c:v>Customer Support</c:v>
                </c:pt>
                <c:pt idx="1">
                  <c:v>Engineering</c:v>
                </c:pt>
                <c:pt idx="2">
                  <c:v>Finance</c:v>
                </c:pt>
                <c:pt idx="3">
                  <c:v>HR</c:v>
                </c:pt>
                <c:pt idx="4">
                  <c:v>IT</c:v>
                </c:pt>
                <c:pt idx="5">
                  <c:v>Legal</c:v>
                </c:pt>
                <c:pt idx="6">
                  <c:v>Marketing</c:v>
                </c:pt>
                <c:pt idx="7">
                  <c:v>Operations</c:v>
                </c:pt>
                <c:pt idx="8">
                  <c:v>R&amp;D</c:v>
                </c:pt>
                <c:pt idx="9">
                  <c:v>Sales</c:v>
                </c:pt>
              </c:strCache>
            </c:strRef>
          </c:cat>
          <c:val>
            <c:numRef>
              <c:f>'Departmentwise Employee Count'!$C$8:$C$18</c:f>
              <c:numCache>
                <c:formatCode>0.00</c:formatCode>
                <c:ptCount val="10"/>
                <c:pt idx="0">
                  <c:v>40.589743589743591</c:v>
                </c:pt>
                <c:pt idx="1">
                  <c:v>41.196078431372548</c:v>
                </c:pt>
                <c:pt idx="2">
                  <c:v>39.382978723404257</c:v>
                </c:pt>
                <c:pt idx="3">
                  <c:v>41.78</c:v>
                </c:pt>
                <c:pt idx="4">
                  <c:v>38.253968253968253</c:v>
                </c:pt>
                <c:pt idx="5">
                  <c:v>41.517857142857146</c:v>
                </c:pt>
                <c:pt idx="6">
                  <c:v>42.361702127659576</c:v>
                </c:pt>
                <c:pt idx="7">
                  <c:v>41.521739130434781</c:v>
                </c:pt>
                <c:pt idx="8">
                  <c:v>38.588235294117645</c:v>
                </c:pt>
                <c:pt idx="9">
                  <c:v>43.632653061224488</c:v>
                </c:pt>
              </c:numCache>
            </c:numRef>
          </c:val>
          <c:extLst>
            <c:ext xmlns:c16="http://schemas.microsoft.com/office/drawing/2014/chart" uri="{C3380CC4-5D6E-409C-BE32-E72D297353CC}">
              <c16:uniqueId val="{00000001-79E9-4AE8-B550-D2932EC9767D}"/>
            </c:ext>
          </c:extLst>
        </c:ser>
        <c:dLbls>
          <c:showLegendKey val="0"/>
          <c:showVal val="0"/>
          <c:showCatName val="0"/>
          <c:showSerName val="0"/>
          <c:showPercent val="0"/>
          <c:showBubbleSize val="0"/>
        </c:dLbls>
        <c:gapWidth val="219"/>
        <c:overlap val="-27"/>
        <c:axId val="1994970143"/>
        <c:axId val="1616725903"/>
      </c:barChart>
      <c:catAx>
        <c:axId val="1994970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725903"/>
        <c:crosses val="autoZero"/>
        <c:auto val="1"/>
        <c:lblAlgn val="ctr"/>
        <c:lblOffset val="100"/>
        <c:noMultiLvlLbl val="0"/>
      </c:catAx>
      <c:valAx>
        <c:axId val="16167259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97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Anaytics_Bharti.xlsx]Employment type distribution!PivotTable6</c:name>
    <c:fmtId val="6"/>
  </c:pivotSource>
  <c:chart>
    <c:title>
      <c:tx>
        <c:rich>
          <a:bodyPr/>
          <a:lstStyle/>
          <a:p>
            <a:pPr>
              <a:defRPr/>
            </a:pPr>
            <a:r>
              <a:rPr lang="en-IN" sz="1200" b="0"/>
              <a:t>Employment Type Distribution</a:t>
            </a:r>
          </a:p>
        </c:rich>
      </c:tx>
      <c:layout>
        <c:manualLayout>
          <c:xMode val="edge"/>
          <c:yMode val="edge"/>
          <c:x val="2.7200072213195571E-2"/>
          <c:y val="2.4066811687449573E-2"/>
        </c:manualLayout>
      </c:layout>
      <c:overlay val="0"/>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3">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rgbClr val="92D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136510713938527E-2"/>
          <c:y val="0.29008548056006617"/>
          <c:w val="0.82649946534460972"/>
          <c:h val="0.64356444744017893"/>
        </c:manualLayout>
      </c:layout>
      <c:pie3DChart>
        <c:varyColors val="1"/>
        <c:ser>
          <c:idx val="0"/>
          <c:order val="0"/>
          <c:tx>
            <c:strRef>
              <c:f>'Employment type distribution'!$B$3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81A-4310-9260-225B315BF5D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81A-4310-9260-225B315BF5DA}"/>
              </c:ext>
            </c:extLst>
          </c:dPt>
          <c:dPt>
            <c:idx val="2"/>
            <c:bubble3D val="0"/>
            <c:spPr>
              <a:solidFill>
                <a:srgbClr val="92D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81A-4310-9260-225B315BF5D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'Employment type distribution'!$A$4:$A$7</c:f>
              <c:strCache>
                <c:ptCount val="3"/>
                <c:pt idx="0">
                  <c:v>Contract</c:v>
                </c:pt>
                <c:pt idx="1">
                  <c:v>Full-time</c:v>
                </c:pt>
                <c:pt idx="2">
                  <c:v>Part-time</c:v>
                </c:pt>
              </c:strCache>
            </c:strRef>
          </c:cat>
          <c:val>
            <c:numRef>
              <c:f>'Employment type distribution'!$B$4:$B$7</c:f>
              <c:numCache>
                <c:formatCode>General</c:formatCode>
                <c:ptCount val="3"/>
                <c:pt idx="0">
                  <c:v>72</c:v>
                </c:pt>
                <c:pt idx="1">
                  <c:v>401</c:v>
                </c:pt>
                <c:pt idx="2">
                  <c:v>27</c:v>
                </c:pt>
              </c:numCache>
            </c:numRef>
          </c:val>
          <c:extLst>
            <c:ext xmlns:c16="http://schemas.microsoft.com/office/drawing/2014/chart" uri="{C3380CC4-5D6E-409C-BE32-E72D297353CC}">
              <c16:uniqueId val="{00000006-781A-4310-9260-225B315BF5D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Anaytics_Bharti.xlsx]Average Salary  By Education!PivotTable3</c:name>
    <c:fmtId val="6"/>
  </c:pivotSource>
  <c:chart>
    <c:title>
      <c:tx>
        <c:rich>
          <a:bodyPr rot="0" spcFirstLastPara="1" vertOverflow="ellipsis" vert="horz" wrap="square" anchor="ctr" anchorCtr="1"/>
          <a:lstStyle/>
          <a:p>
            <a:pPr lvl="1" algn="ctr" rtl="0">
              <a:defRPr sz="1600" b="1" i="0" u="none" strike="noStrike" kern="1200" cap="all" baseline="0">
                <a:solidFill>
                  <a:sysClr val="windowText" lastClr="000000">
                    <a:lumMod val="65000"/>
                    <a:lumOff val="35000"/>
                  </a:sysClr>
                </a:solidFill>
                <a:latin typeface="+mn-lt"/>
                <a:ea typeface="+mn-ea"/>
                <a:cs typeface="+mn-cs"/>
              </a:defRPr>
            </a:pPr>
            <a:r>
              <a:rPr lang="en-IN" sz="1200" b="0">
                <a:latin typeface="Arial Narrow" panose="020B0606020202030204" pitchFamily="34" charset="0"/>
              </a:rPr>
              <a:t>Average Salary  By Education</a:t>
            </a:r>
          </a:p>
        </c:rich>
      </c:tx>
      <c:layout>
        <c:manualLayout>
          <c:xMode val="edge"/>
          <c:yMode val="edge"/>
          <c:x val="0.15940932442686367"/>
          <c:y val="4.4699872286079183E-2"/>
        </c:manualLayout>
      </c:layout>
      <c:overlay val="0"/>
      <c:spPr>
        <a:noFill/>
        <a:ln>
          <a:noFill/>
        </a:ln>
        <a:effectLst/>
      </c:spPr>
      <c:txPr>
        <a:bodyPr rot="0" spcFirstLastPara="1" vertOverflow="ellipsis" vert="horz" wrap="square" anchor="ctr" anchorCtr="1"/>
        <a:lstStyle/>
        <a:p>
          <a:pPr lvl="1" algn="ctr" rtl="0">
            <a:defRPr sz="1600" b="1" i="0" u="none" strike="noStrike" kern="1200" cap="all"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1"/>
          </a:solidFill>
          <a:ln>
            <a:noFill/>
          </a:ln>
          <a:effectLst>
            <a:outerShdw blurRad="63500" sx="102000" sy="102000" algn="ctr" rotWithShape="0">
              <a:prstClr val="black">
                <a:alpha val="20000"/>
              </a:prstClr>
            </a:outerShdw>
          </a:effectLst>
        </c:spPr>
      </c:pivotFmt>
      <c:pivotFmt>
        <c:idx val="3"/>
        <c:spPr>
          <a:solidFill>
            <a:schemeClr val="accent1"/>
          </a:solidFill>
          <a:ln>
            <a:noFill/>
          </a:ln>
          <a:effectLst>
            <a:outerShdw blurRad="63500" sx="102000" sy="102000" algn="ctr" rotWithShape="0">
              <a:prstClr val="black">
                <a:alpha val="20000"/>
              </a:prstClr>
            </a:outerShdw>
          </a:effectLst>
        </c:spPr>
      </c:pivotFmt>
      <c:pivotFmt>
        <c:idx val="4"/>
        <c:spPr>
          <a:solidFill>
            <a:schemeClr val="accent1"/>
          </a:solidFill>
          <a:ln>
            <a:noFill/>
          </a:ln>
          <a:effectLst>
            <a:outerShdw blurRad="63500" sx="102000" sy="102000" algn="ctr" rotWithShape="0">
              <a:prstClr val="black">
                <a:alpha val="20000"/>
              </a:prstClr>
            </a:outerShdw>
          </a:effectLst>
        </c:spPr>
      </c:pivotFmt>
      <c:pivotFmt>
        <c:idx val="5"/>
        <c:spPr>
          <a:solidFill>
            <a:schemeClr val="accent1"/>
          </a:solidFill>
          <a:ln>
            <a:noFill/>
          </a:ln>
          <a:effectLst>
            <a:outerShdw blurRad="63500" sx="102000" sy="102000" algn="ctr" rotWithShape="0">
              <a:prstClr val="black">
                <a:alpha val="20000"/>
              </a:prstClr>
            </a:outerShdw>
          </a:effectLst>
        </c:spPr>
      </c:pivotFmt>
      <c:pivotFmt>
        <c:idx val="6"/>
        <c:spPr>
          <a:solidFill>
            <a:schemeClr val="accent1"/>
          </a:solidFill>
          <a:ln>
            <a:noFill/>
          </a:ln>
          <a:effectLst>
            <a:outerShdw blurRad="63500" sx="102000" sy="102000" algn="ctr" rotWithShape="0">
              <a:prstClr val="black">
                <a:alpha val="20000"/>
              </a:prstClr>
            </a:outerShdw>
          </a:effectLst>
        </c:spPr>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Salary  By Education'!$B$3</c:f>
              <c:strCache>
                <c:ptCount val="1"/>
                <c:pt idx="0">
                  <c:v>Total</c:v>
                </c:pt>
              </c:strCache>
            </c:strRef>
          </c:tx>
          <c:spPr>
            <a:solidFill>
              <a:schemeClr val="accent1"/>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By Education'!$A$4:$A$10</c:f>
              <c:strCache>
                <c:ptCount val="6"/>
                <c:pt idx="0">
                  <c:v>Bachelor's</c:v>
                </c:pt>
                <c:pt idx="1">
                  <c:v>Diploma</c:v>
                </c:pt>
                <c:pt idx="2">
                  <c:v>High School</c:v>
                </c:pt>
                <c:pt idx="3">
                  <c:v>Master's</c:v>
                </c:pt>
                <c:pt idx="4">
                  <c:v>MBA</c:v>
                </c:pt>
                <c:pt idx="5">
                  <c:v>PhD</c:v>
                </c:pt>
              </c:strCache>
            </c:strRef>
          </c:cat>
          <c:val>
            <c:numRef>
              <c:f>'Average Salary  By Education'!$B$4:$B$10</c:f>
              <c:numCache>
                <c:formatCode>0.00</c:formatCode>
                <c:ptCount val="6"/>
                <c:pt idx="0">
                  <c:v>673277.94238683127</c:v>
                </c:pt>
                <c:pt idx="1">
                  <c:v>662882.11111111112</c:v>
                </c:pt>
                <c:pt idx="2">
                  <c:v>651860.95918367349</c:v>
                </c:pt>
                <c:pt idx="3">
                  <c:v>679690.4122137404</c:v>
                </c:pt>
                <c:pt idx="4">
                  <c:v>600736.57894736843</c:v>
                </c:pt>
                <c:pt idx="5">
                  <c:v>599921.08333333337</c:v>
                </c:pt>
              </c:numCache>
            </c:numRef>
          </c:val>
          <c:extLst>
            <c:ext xmlns:c16="http://schemas.microsoft.com/office/drawing/2014/chart" uri="{C3380CC4-5D6E-409C-BE32-E72D297353CC}">
              <c16:uniqueId val="{00000000-4CAA-474B-9900-FD506C71B956}"/>
            </c:ext>
          </c:extLst>
        </c:ser>
        <c:dLbls>
          <c:showLegendKey val="0"/>
          <c:showVal val="0"/>
          <c:showCatName val="0"/>
          <c:showSerName val="0"/>
          <c:showPercent val="0"/>
          <c:showBubbleSize val="0"/>
        </c:dLbls>
        <c:gapWidth val="100"/>
        <c:axId val="1852998639"/>
        <c:axId val="1743090255"/>
      </c:barChart>
      <c:valAx>
        <c:axId val="17430902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998639"/>
        <c:crosses val="autoZero"/>
        <c:crossBetween val="between"/>
      </c:valAx>
      <c:catAx>
        <c:axId val="18529986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902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Anaytics_Bharti.xlsx]Gender Ratio!PivotTable2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0"/>
              <a:t>Gender Ratio</a:t>
            </a:r>
          </a:p>
        </c:rich>
      </c:tx>
      <c:layout>
        <c:manualLayout>
          <c:xMode val="edge"/>
          <c:yMode val="edge"/>
          <c:x val="0.11840692381806703"/>
          <c:y val="1.908396946564885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0986031407091078E-2"/>
          <c:y val="0.27233720784901888"/>
          <c:w val="0.51109479959072912"/>
          <c:h val="0.57437320334958131"/>
        </c:manualLayout>
      </c:layout>
      <c:doughnutChart>
        <c:varyColors val="1"/>
        <c:ser>
          <c:idx val="0"/>
          <c:order val="0"/>
          <c:tx>
            <c:strRef>
              <c:f>'Gender Ratio'!$C$8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0AF-4743-80D6-2CE7241B027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0AF-4743-80D6-2CE7241B027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0AF-4743-80D6-2CE7241B027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Ratio'!$B$9:$B$12</c:f>
              <c:strCache>
                <c:ptCount val="3"/>
                <c:pt idx="0">
                  <c:v>Female</c:v>
                </c:pt>
                <c:pt idx="1">
                  <c:v>Male</c:v>
                </c:pt>
                <c:pt idx="2">
                  <c:v>Non-binary</c:v>
                </c:pt>
              </c:strCache>
            </c:strRef>
          </c:cat>
          <c:val>
            <c:numRef>
              <c:f>'Gender Ratio'!$C$9:$C$12</c:f>
              <c:numCache>
                <c:formatCode>General</c:formatCode>
                <c:ptCount val="3"/>
                <c:pt idx="0">
                  <c:v>244</c:v>
                </c:pt>
                <c:pt idx="1">
                  <c:v>235</c:v>
                </c:pt>
                <c:pt idx="2">
                  <c:v>21</c:v>
                </c:pt>
              </c:numCache>
            </c:numRef>
          </c:val>
          <c:extLst>
            <c:ext xmlns:c16="http://schemas.microsoft.com/office/drawing/2014/chart" uri="{C3380CC4-5D6E-409C-BE32-E72D297353CC}">
              <c16:uniqueId val="{00000006-40AF-4743-80D6-2CE7241B0273}"/>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Anaytics_Bharti.xlsx]Average Salary  By Department!PivotTable4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a:latin typeface="+mn-lt"/>
              </a:rPr>
              <a:t>Average Salary  By Department</a:t>
            </a:r>
          </a:p>
        </c:rich>
      </c:tx>
      <c:layout>
        <c:manualLayout>
          <c:xMode val="edge"/>
          <c:yMode val="edge"/>
          <c:x val="0.214896930018579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Salary  By Department'!$B$3</c:f>
              <c:strCache>
                <c:ptCount val="1"/>
                <c:pt idx="0">
                  <c:v>Total</c:v>
                </c:pt>
              </c:strCache>
            </c:strRef>
          </c:tx>
          <c:spPr>
            <a:ln w="28575" cap="rnd">
              <a:solidFill>
                <a:schemeClr val="accent1"/>
              </a:solidFill>
              <a:round/>
            </a:ln>
            <a:effectLst/>
          </c:spPr>
          <c:marker>
            <c:symbol val="none"/>
          </c:marker>
          <c:cat>
            <c:strRef>
              <c:f>'Average Salary  By Department'!$A$4:$A$14</c:f>
              <c:strCache>
                <c:ptCount val="10"/>
                <c:pt idx="0">
                  <c:v>Customer Support</c:v>
                </c:pt>
                <c:pt idx="1">
                  <c:v>Engineering</c:v>
                </c:pt>
                <c:pt idx="2">
                  <c:v>Finance</c:v>
                </c:pt>
                <c:pt idx="3">
                  <c:v>HR</c:v>
                </c:pt>
                <c:pt idx="4">
                  <c:v>IT</c:v>
                </c:pt>
                <c:pt idx="5">
                  <c:v>Legal</c:v>
                </c:pt>
                <c:pt idx="6">
                  <c:v>Marketing</c:v>
                </c:pt>
                <c:pt idx="7">
                  <c:v>Operations</c:v>
                </c:pt>
                <c:pt idx="8">
                  <c:v>R&amp;D</c:v>
                </c:pt>
                <c:pt idx="9">
                  <c:v>Sales</c:v>
                </c:pt>
              </c:strCache>
            </c:strRef>
          </c:cat>
          <c:val>
            <c:numRef>
              <c:f>'Average Salary  By Department'!$B$4:$B$14</c:f>
              <c:numCache>
                <c:formatCode>0.00</c:formatCode>
                <c:ptCount val="10"/>
                <c:pt idx="0">
                  <c:v>545571.82499999995</c:v>
                </c:pt>
                <c:pt idx="1">
                  <c:v>1086533.9215686275</c:v>
                </c:pt>
                <c:pt idx="2">
                  <c:v>636261.57446808508</c:v>
                </c:pt>
                <c:pt idx="3">
                  <c:v>529131.26</c:v>
                </c:pt>
                <c:pt idx="4">
                  <c:v>679929.1587301587</c:v>
                </c:pt>
                <c:pt idx="5">
                  <c:v>651718.94642857148</c:v>
                </c:pt>
                <c:pt idx="6">
                  <c:v>612583.27659574465</c:v>
                </c:pt>
                <c:pt idx="7">
                  <c:v>603158.80434782605</c:v>
                </c:pt>
                <c:pt idx="8">
                  <c:v>755486.23529411759</c:v>
                </c:pt>
                <c:pt idx="9">
                  <c:v>500341.95918367349</c:v>
                </c:pt>
              </c:numCache>
            </c:numRef>
          </c:val>
          <c:smooth val="0"/>
          <c:extLst>
            <c:ext xmlns:c16="http://schemas.microsoft.com/office/drawing/2014/chart" uri="{C3380CC4-5D6E-409C-BE32-E72D297353CC}">
              <c16:uniqueId val="{00000000-2DAD-466C-BF6B-E8257CC4C28A}"/>
            </c:ext>
          </c:extLst>
        </c:ser>
        <c:dLbls>
          <c:showLegendKey val="0"/>
          <c:showVal val="0"/>
          <c:showCatName val="0"/>
          <c:showSerName val="0"/>
          <c:showPercent val="0"/>
          <c:showBubbleSize val="0"/>
        </c:dLbls>
        <c:smooth val="0"/>
        <c:axId val="1995108415"/>
        <c:axId val="1743112815"/>
      </c:lineChart>
      <c:catAx>
        <c:axId val="199510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12815"/>
        <c:crosses val="autoZero"/>
        <c:auto val="1"/>
        <c:lblAlgn val="ctr"/>
        <c:lblOffset val="100"/>
        <c:noMultiLvlLbl val="0"/>
      </c:catAx>
      <c:valAx>
        <c:axId val="17431128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10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Anaytics_Bharti.xlsx]Departmentwise Employee Count!PivotTable1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'Departmentwise Employee Count'!$B$7</c:f>
              <c:strCache>
                <c:ptCount val="1"/>
                <c:pt idx="0">
                  <c:v>Count of EmployeeID</c:v>
                </c:pt>
              </c:strCache>
            </c:strRef>
          </c:tx>
          <c:spPr>
            <a:solidFill>
              <a:schemeClr val="accent1"/>
            </a:solidFill>
            <a:ln>
              <a:noFill/>
            </a:ln>
            <a:effectLst/>
          </c:spPr>
          <c:invertIfNegative val="0"/>
          <c:cat>
            <c:strRef>
              <c:f>'Departmentwise Employee Count'!$A$8:$A$18</c:f>
              <c:strCache>
                <c:ptCount val="10"/>
                <c:pt idx="0">
                  <c:v>Customer Support</c:v>
                </c:pt>
                <c:pt idx="1">
                  <c:v>Engineering</c:v>
                </c:pt>
                <c:pt idx="2">
                  <c:v>Finance</c:v>
                </c:pt>
                <c:pt idx="3">
                  <c:v>HR</c:v>
                </c:pt>
                <c:pt idx="4">
                  <c:v>IT</c:v>
                </c:pt>
                <c:pt idx="5">
                  <c:v>Legal</c:v>
                </c:pt>
                <c:pt idx="6">
                  <c:v>Marketing</c:v>
                </c:pt>
                <c:pt idx="7">
                  <c:v>Operations</c:v>
                </c:pt>
                <c:pt idx="8">
                  <c:v>R&amp;D</c:v>
                </c:pt>
                <c:pt idx="9">
                  <c:v>Sales</c:v>
                </c:pt>
              </c:strCache>
            </c:strRef>
          </c:cat>
          <c:val>
            <c:numRef>
              <c:f>'Departmentwise Employee Count'!$B$8:$B$18</c:f>
              <c:numCache>
                <c:formatCode>General</c:formatCode>
                <c:ptCount val="10"/>
                <c:pt idx="0">
                  <c:v>40</c:v>
                </c:pt>
                <c:pt idx="1">
                  <c:v>51</c:v>
                </c:pt>
                <c:pt idx="2">
                  <c:v>47</c:v>
                </c:pt>
                <c:pt idx="3">
                  <c:v>50</c:v>
                </c:pt>
                <c:pt idx="4">
                  <c:v>63</c:v>
                </c:pt>
                <c:pt idx="5">
                  <c:v>56</c:v>
                </c:pt>
                <c:pt idx="6">
                  <c:v>47</c:v>
                </c:pt>
                <c:pt idx="7">
                  <c:v>46</c:v>
                </c:pt>
                <c:pt idx="8">
                  <c:v>51</c:v>
                </c:pt>
                <c:pt idx="9">
                  <c:v>49</c:v>
                </c:pt>
              </c:numCache>
            </c:numRef>
          </c:val>
          <c:extLst>
            <c:ext xmlns:c16="http://schemas.microsoft.com/office/drawing/2014/chart" uri="{C3380CC4-5D6E-409C-BE32-E72D297353CC}">
              <c16:uniqueId val="{00000000-C668-4BEA-B3D8-F4297BA4DAEB}"/>
            </c:ext>
          </c:extLst>
        </c:ser>
        <c:ser>
          <c:idx val="1"/>
          <c:order val="1"/>
          <c:tx>
            <c:strRef>
              <c:f>'Departmentwise Employee Count'!$C$7</c:f>
              <c:strCache>
                <c:ptCount val="1"/>
                <c:pt idx="0">
                  <c:v>Average of Age</c:v>
                </c:pt>
              </c:strCache>
            </c:strRef>
          </c:tx>
          <c:spPr>
            <a:solidFill>
              <a:schemeClr val="accent2"/>
            </a:solidFill>
            <a:ln>
              <a:noFill/>
            </a:ln>
            <a:effectLst/>
          </c:spPr>
          <c:invertIfNegative val="0"/>
          <c:cat>
            <c:strRef>
              <c:f>'Departmentwise Employee Count'!$A$8:$A$18</c:f>
              <c:strCache>
                <c:ptCount val="10"/>
                <c:pt idx="0">
                  <c:v>Customer Support</c:v>
                </c:pt>
                <c:pt idx="1">
                  <c:v>Engineering</c:v>
                </c:pt>
                <c:pt idx="2">
                  <c:v>Finance</c:v>
                </c:pt>
                <c:pt idx="3">
                  <c:v>HR</c:v>
                </c:pt>
                <c:pt idx="4">
                  <c:v>IT</c:v>
                </c:pt>
                <c:pt idx="5">
                  <c:v>Legal</c:v>
                </c:pt>
                <c:pt idx="6">
                  <c:v>Marketing</c:v>
                </c:pt>
                <c:pt idx="7">
                  <c:v>Operations</c:v>
                </c:pt>
                <c:pt idx="8">
                  <c:v>R&amp;D</c:v>
                </c:pt>
                <c:pt idx="9">
                  <c:v>Sales</c:v>
                </c:pt>
              </c:strCache>
            </c:strRef>
          </c:cat>
          <c:val>
            <c:numRef>
              <c:f>'Departmentwise Employee Count'!$C$8:$C$18</c:f>
              <c:numCache>
                <c:formatCode>0.00</c:formatCode>
                <c:ptCount val="10"/>
                <c:pt idx="0">
                  <c:v>40.589743589743591</c:v>
                </c:pt>
                <c:pt idx="1">
                  <c:v>41.196078431372548</c:v>
                </c:pt>
                <c:pt idx="2">
                  <c:v>39.382978723404257</c:v>
                </c:pt>
                <c:pt idx="3">
                  <c:v>41.78</c:v>
                </c:pt>
                <c:pt idx="4">
                  <c:v>38.253968253968253</c:v>
                </c:pt>
                <c:pt idx="5">
                  <c:v>41.517857142857146</c:v>
                </c:pt>
                <c:pt idx="6">
                  <c:v>42.361702127659576</c:v>
                </c:pt>
                <c:pt idx="7">
                  <c:v>41.521739130434781</c:v>
                </c:pt>
                <c:pt idx="8">
                  <c:v>38.588235294117645</c:v>
                </c:pt>
                <c:pt idx="9">
                  <c:v>43.632653061224488</c:v>
                </c:pt>
              </c:numCache>
            </c:numRef>
          </c:val>
          <c:extLst>
            <c:ext xmlns:c16="http://schemas.microsoft.com/office/drawing/2014/chart" uri="{C3380CC4-5D6E-409C-BE32-E72D297353CC}">
              <c16:uniqueId val="{00000001-C668-4BEA-B3D8-F4297BA4DAEB}"/>
            </c:ext>
          </c:extLst>
        </c:ser>
        <c:dLbls>
          <c:showLegendKey val="0"/>
          <c:showVal val="0"/>
          <c:showCatName val="0"/>
          <c:showSerName val="0"/>
          <c:showPercent val="0"/>
          <c:showBubbleSize val="0"/>
        </c:dLbls>
        <c:gapWidth val="219"/>
        <c:overlap val="-27"/>
        <c:axId val="1994970143"/>
        <c:axId val="1616725903"/>
      </c:barChart>
      <c:catAx>
        <c:axId val="199497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725903"/>
        <c:crosses val="autoZero"/>
        <c:auto val="1"/>
        <c:lblAlgn val="ctr"/>
        <c:lblOffset val="100"/>
        <c:noMultiLvlLbl val="0"/>
      </c:catAx>
      <c:valAx>
        <c:axId val="161672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97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Anaytics_Bharti.xlsx]Employment type distribution!PivotTable6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'Employment type distribution'!$B$3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2368-48FF-A5E0-A1C4BEAF918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368-48FF-A5E0-A1C4BEAF918A}"/>
              </c:ext>
            </c:extLst>
          </c:dPt>
          <c:dPt>
            <c:idx val="2"/>
            <c:bubble3D val="0"/>
            <c:spPr>
              <a:solidFill>
                <a:schemeClr val="accent3">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2368-48FF-A5E0-A1C4BEAF918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'Employment type distribution'!$A$4:$A$7</c:f>
              <c:strCache>
                <c:ptCount val="3"/>
                <c:pt idx="0">
                  <c:v>Contract</c:v>
                </c:pt>
                <c:pt idx="1">
                  <c:v>Full-time</c:v>
                </c:pt>
                <c:pt idx="2">
                  <c:v>Part-time</c:v>
                </c:pt>
              </c:strCache>
            </c:strRef>
          </c:cat>
          <c:val>
            <c:numRef>
              <c:f>'Employment type distribution'!$B$4:$B$7</c:f>
              <c:numCache>
                <c:formatCode>General</c:formatCode>
                <c:ptCount val="3"/>
                <c:pt idx="0">
                  <c:v>72</c:v>
                </c:pt>
                <c:pt idx="1">
                  <c:v>401</c:v>
                </c:pt>
                <c:pt idx="2">
                  <c:v>27</c:v>
                </c:pt>
              </c:numCache>
            </c:numRef>
          </c:val>
          <c:extLst>
            <c:ext xmlns:c16="http://schemas.microsoft.com/office/drawing/2014/chart" uri="{C3380CC4-5D6E-409C-BE32-E72D297353CC}">
              <c16:uniqueId val="{00000000-2368-48FF-A5E0-A1C4BEAF918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Anaytics_Bharti.xlsx]Average Salary  By Education!PivotTable3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1"/>
          </a:solidFill>
          <a:ln>
            <a:noFill/>
          </a:ln>
          <a:effectLst>
            <a:outerShdw blurRad="63500" sx="102000" sy="102000" algn="ctr" rotWithShape="0">
              <a:prstClr val="black">
                <a:alpha val="20000"/>
              </a:prstClr>
            </a:outerShdw>
          </a:effectLst>
        </c:spPr>
      </c:pivotFmt>
      <c:pivotFmt>
        <c:idx val="3"/>
        <c:spPr>
          <a:solidFill>
            <a:schemeClr val="accent1"/>
          </a:solidFill>
          <a:ln>
            <a:noFill/>
          </a:ln>
          <a:effectLst>
            <a:outerShdw blurRad="63500" sx="102000" sy="102000" algn="ctr" rotWithShape="0">
              <a:prstClr val="black">
                <a:alpha val="20000"/>
              </a:prstClr>
            </a:outerShdw>
          </a:effectLst>
        </c:spPr>
      </c:pivotFmt>
      <c:pivotFmt>
        <c:idx val="4"/>
        <c:spPr>
          <a:solidFill>
            <a:schemeClr val="accent1"/>
          </a:solidFill>
          <a:ln>
            <a:noFill/>
          </a:ln>
          <a:effectLst>
            <a:outerShdw blurRad="63500" sx="102000" sy="102000" algn="ctr" rotWithShape="0">
              <a:prstClr val="black">
                <a:alpha val="20000"/>
              </a:prstClr>
            </a:outerShdw>
          </a:effectLst>
        </c:spPr>
      </c:pivotFmt>
      <c:pivotFmt>
        <c:idx val="5"/>
        <c:spPr>
          <a:solidFill>
            <a:schemeClr val="accent1"/>
          </a:solidFill>
          <a:ln>
            <a:noFill/>
          </a:ln>
          <a:effectLst>
            <a:outerShdw blurRad="63500" sx="102000" sy="102000" algn="ctr" rotWithShape="0">
              <a:prstClr val="black">
                <a:alpha val="20000"/>
              </a:prstClr>
            </a:outerShdw>
          </a:effectLst>
        </c:spPr>
      </c:pivotFmt>
      <c:pivotFmt>
        <c:idx val="6"/>
        <c:spPr>
          <a:solidFill>
            <a:schemeClr val="accent1"/>
          </a:solidFill>
          <a:ln>
            <a:noFill/>
          </a:ln>
          <a:effectLst>
            <a:outerShdw blurRad="63500" sx="102000" sy="102000" algn="ctr" rotWithShape="0">
              <a:prstClr val="black">
                <a:alpha val="20000"/>
              </a:prstClr>
            </a:outerShdw>
          </a:effectLst>
        </c:spPr>
      </c:pivotFmt>
    </c:pivotFmts>
    <c:plotArea>
      <c:layout/>
      <c:barChart>
        <c:barDir val="bar"/>
        <c:grouping val="clustered"/>
        <c:varyColors val="0"/>
        <c:ser>
          <c:idx val="0"/>
          <c:order val="0"/>
          <c:tx>
            <c:strRef>
              <c:f>'Average Salary  By Education'!$B$3</c:f>
              <c:strCache>
                <c:ptCount val="1"/>
                <c:pt idx="0">
                  <c:v>Total</c:v>
                </c:pt>
              </c:strCache>
            </c:strRef>
          </c:tx>
          <c:spPr>
            <a:solidFill>
              <a:schemeClr val="accent1"/>
            </a:solidFill>
            <a:ln>
              <a:noFill/>
            </a:ln>
            <a:effectLst>
              <a:outerShdw blurRad="63500" sx="102000" sy="102000" algn="ctr" rotWithShape="0">
                <a:prstClr val="black">
                  <a:alpha val="20000"/>
                </a:prstClr>
              </a:outerShdw>
            </a:effectLst>
          </c:spPr>
          <c:invertIfNegative val="0"/>
          <c:dPt>
            <c:idx val="5"/>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244-44A9-B93F-D84E072390F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By Education'!$A$4:$A$10</c:f>
              <c:strCache>
                <c:ptCount val="6"/>
                <c:pt idx="0">
                  <c:v>Bachelor's</c:v>
                </c:pt>
                <c:pt idx="1">
                  <c:v>Diploma</c:v>
                </c:pt>
                <c:pt idx="2">
                  <c:v>High School</c:v>
                </c:pt>
                <c:pt idx="3">
                  <c:v>Master's</c:v>
                </c:pt>
                <c:pt idx="4">
                  <c:v>MBA</c:v>
                </c:pt>
                <c:pt idx="5">
                  <c:v>PhD</c:v>
                </c:pt>
              </c:strCache>
            </c:strRef>
          </c:cat>
          <c:val>
            <c:numRef>
              <c:f>'Average Salary  By Education'!$B$4:$B$10</c:f>
              <c:numCache>
                <c:formatCode>0.00</c:formatCode>
                <c:ptCount val="6"/>
                <c:pt idx="0">
                  <c:v>673277.94238683127</c:v>
                </c:pt>
                <c:pt idx="1">
                  <c:v>662882.11111111112</c:v>
                </c:pt>
                <c:pt idx="2">
                  <c:v>651860.95918367349</c:v>
                </c:pt>
                <c:pt idx="3">
                  <c:v>679690.4122137404</c:v>
                </c:pt>
                <c:pt idx="4">
                  <c:v>600736.57894736843</c:v>
                </c:pt>
                <c:pt idx="5">
                  <c:v>599921.08333333337</c:v>
                </c:pt>
              </c:numCache>
            </c:numRef>
          </c:val>
          <c:extLst>
            <c:ext xmlns:c16="http://schemas.microsoft.com/office/drawing/2014/chart" uri="{C3380CC4-5D6E-409C-BE32-E72D297353CC}">
              <c16:uniqueId val="{00000000-022D-4BDE-B7EF-0CA0038836F8}"/>
            </c:ext>
          </c:extLst>
        </c:ser>
        <c:dLbls>
          <c:showLegendKey val="0"/>
          <c:showVal val="0"/>
          <c:showCatName val="0"/>
          <c:showSerName val="0"/>
          <c:showPercent val="0"/>
          <c:showBubbleSize val="0"/>
        </c:dLbls>
        <c:gapWidth val="100"/>
        <c:axId val="1852998639"/>
        <c:axId val="1743090255"/>
      </c:barChart>
      <c:valAx>
        <c:axId val="17430902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998639"/>
        <c:crosses val="autoZero"/>
        <c:crossBetween val="between"/>
      </c:valAx>
      <c:catAx>
        <c:axId val="18529986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902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Anaytics_Bharti.xlsx]Average Salary  By Department!PivotTable4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Salary  By Department'!$B$3</c:f>
              <c:strCache>
                <c:ptCount val="1"/>
                <c:pt idx="0">
                  <c:v>Total</c:v>
                </c:pt>
              </c:strCache>
            </c:strRef>
          </c:tx>
          <c:spPr>
            <a:ln w="28575" cap="rnd">
              <a:solidFill>
                <a:schemeClr val="accent1"/>
              </a:solidFill>
              <a:round/>
            </a:ln>
            <a:effectLst/>
          </c:spPr>
          <c:marker>
            <c:symbol val="none"/>
          </c:marker>
          <c:cat>
            <c:strRef>
              <c:f>'Average Salary  By Department'!$A$4:$A$14</c:f>
              <c:strCache>
                <c:ptCount val="10"/>
                <c:pt idx="0">
                  <c:v>Customer Support</c:v>
                </c:pt>
                <c:pt idx="1">
                  <c:v>Engineering</c:v>
                </c:pt>
                <c:pt idx="2">
                  <c:v>Finance</c:v>
                </c:pt>
                <c:pt idx="3">
                  <c:v>HR</c:v>
                </c:pt>
                <c:pt idx="4">
                  <c:v>IT</c:v>
                </c:pt>
                <c:pt idx="5">
                  <c:v>Legal</c:v>
                </c:pt>
                <c:pt idx="6">
                  <c:v>Marketing</c:v>
                </c:pt>
                <c:pt idx="7">
                  <c:v>Operations</c:v>
                </c:pt>
                <c:pt idx="8">
                  <c:v>R&amp;D</c:v>
                </c:pt>
                <c:pt idx="9">
                  <c:v>Sales</c:v>
                </c:pt>
              </c:strCache>
            </c:strRef>
          </c:cat>
          <c:val>
            <c:numRef>
              <c:f>'Average Salary  By Department'!$B$4:$B$14</c:f>
              <c:numCache>
                <c:formatCode>0.00</c:formatCode>
                <c:ptCount val="10"/>
                <c:pt idx="0">
                  <c:v>545571.82499999995</c:v>
                </c:pt>
                <c:pt idx="1">
                  <c:v>1086533.9215686275</c:v>
                </c:pt>
                <c:pt idx="2">
                  <c:v>636261.57446808508</c:v>
                </c:pt>
                <c:pt idx="3">
                  <c:v>529131.26</c:v>
                </c:pt>
                <c:pt idx="4">
                  <c:v>679929.1587301587</c:v>
                </c:pt>
                <c:pt idx="5">
                  <c:v>651718.94642857148</c:v>
                </c:pt>
                <c:pt idx="6">
                  <c:v>612583.27659574465</c:v>
                </c:pt>
                <c:pt idx="7">
                  <c:v>603158.80434782605</c:v>
                </c:pt>
                <c:pt idx="8">
                  <c:v>755486.23529411759</c:v>
                </c:pt>
                <c:pt idx="9">
                  <c:v>500341.95918367349</c:v>
                </c:pt>
              </c:numCache>
            </c:numRef>
          </c:val>
          <c:smooth val="0"/>
          <c:extLst>
            <c:ext xmlns:c16="http://schemas.microsoft.com/office/drawing/2014/chart" uri="{C3380CC4-5D6E-409C-BE32-E72D297353CC}">
              <c16:uniqueId val="{00000000-418A-4F43-9B76-68CD407FBC27}"/>
            </c:ext>
          </c:extLst>
        </c:ser>
        <c:dLbls>
          <c:showLegendKey val="0"/>
          <c:showVal val="0"/>
          <c:showCatName val="0"/>
          <c:showSerName val="0"/>
          <c:showPercent val="0"/>
          <c:showBubbleSize val="0"/>
        </c:dLbls>
        <c:smooth val="0"/>
        <c:axId val="1995108415"/>
        <c:axId val="1743112815"/>
      </c:lineChart>
      <c:catAx>
        <c:axId val="199510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12815"/>
        <c:crosses val="autoZero"/>
        <c:auto val="1"/>
        <c:lblAlgn val="ctr"/>
        <c:lblOffset val="100"/>
        <c:noMultiLvlLbl val="0"/>
      </c:catAx>
      <c:valAx>
        <c:axId val="17431128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10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Anaytics_Bharti.xlsx]Gender Ratio!PivotTable2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'Gender Ratio'!$C$8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2F5-4287-AF03-EC5FA183724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2F5-4287-AF03-EC5FA183724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2F5-4287-AF03-EC5FA18372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Ratio'!$B$9:$B$12</c:f>
              <c:strCache>
                <c:ptCount val="3"/>
                <c:pt idx="0">
                  <c:v>Female</c:v>
                </c:pt>
                <c:pt idx="1">
                  <c:v>Male</c:v>
                </c:pt>
                <c:pt idx="2">
                  <c:v>Non-binary</c:v>
                </c:pt>
              </c:strCache>
            </c:strRef>
          </c:cat>
          <c:val>
            <c:numRef>
              <c:f>'Gender Ratio'!$C$9:$C$12</c:f>
              <c:numCache>
                <c:formatCode>General</c:formatCode>
                <c:ptCount val="3"/>
                <c:pt idx="0">
                  <c:v>244</c:v>
                </c:pt>
                <c:pt idx="1">
                  <c:v>235</c:v>
                </c:pt>
                <c:pt idx="2">
                  <c:v>21</c:v>
                </c:pt>
              </c:numCache>
            </c:numRef>
          </c:val>
          <c:extLst>
            <c:ext xmlns:c16="http://schemas.microsoft.com/office/drawing/2014/chart" uri="{C3380CC4-5D6E-409C-BE32-E72D297353CC}">
              <c16:uniqueId val="{00000000-9DD0-4D83-8A26-00746E540F75}"/>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data id="1">
      <cx:strDim type="colorStr">
        <cx:f>_xlchart.v5.5</cx:f>
        <cx:nf>_xlchart.v5.4</cx:nf>
      </cx:strDim>
      <cx:strDim type="cat">
        <cx:f>_xlchart.v5.1</cx:f>
        <cx:nf>_xlchart.v5.0</cx:nf>
      </cx:strDim>
    </cx:data>
  </cx:chartData>
  <cx:chart>
    <cx:title pos="t" align="ctr" overlay="0">
      <cx:tx>
        <cx:txData>
          <cx:v>Map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Map</a:t>
          </a:r>
        </a:p>
      </cx:txPr>
    </cx:title>
    <cx:plotArea>
      <cx:plotAreaRegion>
        <cx:series layoutId="regionMap" uniqueId="{00000000-E0BC-45E9-8A22-D4626AC117A4}" formatIdx="0">
          <cx:tx>
            <cx:txData>
              <cx:f>_xlchart.v5.2</cx:f>
              <cx:v>Location</cx:v>
            </cx:txData>
          </cx:tx>
          <cx:dataId val="0"/>
          <cx:layoutPr>
            <cx:geography cultureLanguage="en-US" cultureRegion="IN" attribution="Powered by Bing">
              <cx:geoCache provider="{E9337A44-BEBE-4D9F-B70C-5C5E7DAFC167}">
                <cx:binary>7Hppj9w4su1fMfz5qpoixW0wPcCllFut6aqyq9pfhFpFUTtFiZJ+/Yssl3vsandPD24/4N3BMwzY
mUyKFCMYcc6J+PvD9LeH8unOvpuqsu7/9jD9/F471/7tp5/6B/1U3fVHVf5gm755dkcPTfVT8/yc
Pzz99GjvfF5nP2EURj896Dvrnqb3//g7PC17ak6bhzuXN/WH4cnOl0/9ULr+D8Z+OPTuoRlqd5ie
wZN+fp/Xj/nd+3d3j1VeJ3nvbP7gwp/fbwZzZ+/c+3dPtcvdfD23Tz+//+5H79/99HaB32zmXQn7
dcMjzMX4iEnMQh5h9PInfP+ubOrsdZiHR1RyxMKQypc/7OvS53cVTP8T+3nZzd3jo33qe3ifl3+/
mfjd5uH74/dvj2L35Sjyvom/nFHcHHa+O3951Z++t8E//v7mC3j5N998Y6a3J/Wvht5u7Xes9NE5
8LC9vXt86vXXA/sLbMWOJCYUjPHFVOh7Wwl0RBkjFAvyxVbk69JfbPWnd/Vji72Z/sZuH/f/AXY7
ubP1nbsr/vvrwf3PbRZGRzxEEY5+536xo5BxGVLyY5t93RGEgt+/8T+21zdT39jqBN7vTbj533fH
rp/Kuzq7q//wZP69WBjyI4EQozIU3wdBeYSQFJGk0ZeLBcNfrPHlYv2prfzYSN9MfWOk681/gpHu
qrx8d373OHw9sb/gRoVHKGQQAsUbK4mjCHGEEeVfF3s1z5/axO/Y55u5bw0E+ed//S1Knkqdfz2u
/7ltsDhiEYQyxNgP0QQ/AiARcUHDH6KJf7mbHxvpddob+ySn/wH2ubwzd73Td/VfaCN2REUESCF8
RXz4+2BHjiDSgQXlq43o16W/3KY/taMf2+mbqW9sdfmfgPpunnr3Tj1BUiq/HtlfcKPAHJRGRGDy
oxsl+JHkISQmQr8MR1+X/mKtP7mnH9vru8lvLHaj/gNu19kdMLm7Xjv7V6IIeRRRjASh8kcW44D4
kJAEv2IJ+eZ+/ck9/dhi301+Y7Gz7f8mi70C0m9B73fJ9t+nuQdixMJXmC3fYAd5RBghAkWvt+wN
hPiXu/mxOV6nfbdxIK7/N/ns73PdX1WABCjO6kU++Ibu/vHoy+uB0vFm6h9wkteh3ePP73kEN4GJ
EOMopMBfQxx+Y73DI79D08kdiC3v7upHwI0Z0Ojt3fhU5u/+G75I7qq7+mUoyX9FlL+7xBNkTlid
HGHM4baFEaWIwzbev/MQqWEEHQkeUsCLhBMUsQOerBvrNKgi6IhHJMQSBmDbDMn37/pmeB1CUcTg
efA6h0eKX3WgfVPOWVP/epSvn9/VQ7Vv8tr1P78PCVz39svvXjcuBAFuGJKQRZjyg2O2D3eXIDYd
fv5fXWq8ydgSrVL/cZibM3kdrrO1JrHNVZ7GwsQ5XaP+knysJyWHeDEf+y5f59VNOrkkT4NYjFGM
iuqzTMek0Ftd9WoI1lzYzdgKlfbVTov7eYoS3WZGDfnN4D/j3K2C2TKFlivSBsrj+YJouybBcSue
7RSX25Rdj/g8e9R1qWp6OrtC1f6ssUOcsueqZnFhsdKBykO2o8ZVSqLwfKzqZPZBXOp5U7HCKDYN
8RSZNQ02iBm7NqHL4mYozyf9uZaLYrW/R7L+2Dv0oeoWneQZF4qSuV313MRR/eDKCyZGp4axcCo0
vSKZV6XulJ2V53gfGnOVlcuOELtGM94GUXVcIFbGrDolU2jivm0v+sEWqstsMgTBihm0L8NSTa0x
KiDNEx2iOq676Bdkgg2YaTU22aqRmTKpX0d9sZ6jObZuSgyzSVn0ZyR3e8fIeZiSh4Kz/dTAXv08
U9WG+NOUzx+bYFnjSq6yKDLKiChUmvFKsRGemul8n1XtoDrZ9yoS+XnX+9hMZ99cmx/5VgiCz/e+
BfcOKBHiIeh7nLE3vlWMqJ/yJpCraak+Whc0cRT1+2mkW+3ZCpJYl5ScHbui3pTtBa2mDQ2jE1eJ
IZkRGVXVj7VKU7ljebktArTOB7+2pkjVkJI9GZv1NNErElGrjOmTjuQnXX2Chmhj2/oknNdhIFb1
3Ko2Xz7QUm8F9ysbynMHJmzn/Dmy9JIWvwRwzOlA49xW68wU6yzUsbUu6TxJGtOfCskTPDVJZoNt
u6C9pXY9kmg/I3nKouxsmgclp2pTaXdt2jQGl9ws8jgKPzM6KrMMxx1bzlHjaxU0Wac4n7SS4JXF
XK/bMT8V9Rnvyk2QWkUrcV+5eVuWaJv5PoO71KO4GJbTZXIrIdK7uaXrph5UBQ9UA8p7FYTzMYSL
G4yzc1NfY2vPbBpt+9Bf19PnxdDppMVzE5s65L90KRlUoMvbwJCVbsMNM+AinkXrkMltR+wjmmCP
YzVfZPOQKpE2NJGODCed71TLls9/7CYYIOJvvIRwSYBQAyOQEeS+byPQ0iBRWF+nK9YUT1kw3KRw
fKkNP3dWx8toj0NuL7u0OF+G8SLr7c746TzPIxUWfbd2HT8tqDSJ6dudXeSFxhXELnfZC1kn2hV7
o8fnltb/wruBVr7ZN4PIDf4NARwSDGAq9P2++7Yr2zE06arjliuDyXFawIZpE0/DUipbUpWWWmwc
xMU2Y9uggiDVhcMd5uuprTedLmfFg4Uq2/klbjkHn83wqsH5lg8GK8zK8zkfryCwbkg57XMzXLVB
+HEhWVJZ/JjR6aqKepUS4ZJGW6fSvICFmWtWkxAQGkf8jAY9qMy54JRU3oEztk6Vrb/U47j3Yjhp
WZqpnNVnekzNmjH5ueNLqEgxXrOwvBjLaFEDbZ/rwOgVJe21d8Gz1KSMRc6eWVBe9czcVku+sWNf
rmn43Jb5Rk9ZLGvYQdbtbB+pRcjYafrJV+GGCC8Vt/deB7s5F6qp/KoPVYZ8jEYd5wW9qVusfK63
UTqtKurOUJDvewfZo0U4MUJug7AulB6GG2Pdxw5hiOPR7VJ0H7N8uhhwvSTj4OIlcFtiurjL0JZ2
9RXVfouyRdXOPKSovSq1Ox4wSRiG+25owozYZzXaNa3f+0gkuBRXVYhHNVQsGZBcAWeN84yuM43W
YPpTFJYrP3rIMvlNOXXbkQ8rx9uYzmeoOXXpsupnunayjEueq7C/NctVykhc5CLRw4lsi52p0xsL
R7iZeZbHJg3XXV1tRLGstK8rZYl7LrSOJ8f2A4qSzppfumpxSvam3mJconghUacM4+7GVPxDkxGr
gq5Lauu9ku24z6l56MpoVAF+zkW1SwN5E/WlSoPmUWTBuh2WWjVNelrDNVRybPauK7Z4oWvTtFeV
Z5dFZk4iPPtkSZnqFjrHQRnCfJfIZlj3xidp1teQmW4N9lsyTdtq0FIVdV6p1FUfia5vs56eTpZ8
Kp1oFGW3dOmup2pwK/DqXZfy5wWTk3TQbOX7gakyzE7miXE1uHlObCbKFY2W0yKDrMWai6oDeMEt
uov6pVxhby8bMt8Vna5VMbhbVBKtwpo1cS7nvY3cx3ERxyNvtSIoXwXFrsD0E+NhHbtwirE212HP
bgc8nKBpuq+mRaqgLpOwJNvAT8mE0L5iWVLQ9FPlvBK2iG0kL9kQnGXFL0u3qEYMsUz1eT/mH0i1
rGbw9si0z0uO1QwnNk3yaprJDe7yTeOWnQ27yzS4HwvxLBf0ecomleFpHQ7ywUQ4ySs+xhmll6l8
qjikDLmKgnMrztvwnJKLerg0Y763QZUMpFWMXI4zVs6Ij9XUxwWgjmZxcc2IGtspweapyOdN7cWq
6G+5vPZUq3yKFCmfZa6TEP8yZFc8qzZMWCWiD0FlVdb7y2bA4C7BmUGXE85bpZdTlJaKz5FykKNy
Fu0sX9OoWhV5oaRhkB8uQv8gaRtXnNy6QSg2w70u8K2Q+2ryMS8/oGzIFcTKmy7FRTzkNMnye9/3
62p4nkwTV628nwgp13Ls74OWbXObbYs8fBy9cfEgdaWKRiZzV2SKSp/guVNONmJndMFVMMo+EVn1
KZ+DbDXhOXoMLA6VCETSEC7WvllOqK2vddbxZDHhtSyCX5p5vmmK5XqZzH5JHY/H1uYxqUm0y1xR
rupS1CvO6iEZfQ2Ea9mIhW9d0CtW5TZGAuBUpqerIOoyZVG78ihSlfF3jgEcDu2O+TSMB1erhfH7
ahyPpddPYh6uZd22cWfw1pg5S5oeoIlMq2KVcmQUDtLEjO66JAtAu2oFQP20aclzgcrYhJvMseMo
apKwsWeFbyH6Rme6o+fz7DaCdDiJUpKtbTRrFXkaJL6TeeKoDeI+km5VFsGs/ksvKS75ADCtpXJf
YIMUILDrHFW3dslqVTW6AG9IL4kOj+Fs8lUq51HhNp1Vw7mLeT0MCgUCFqnY1Qs6eKWJryjyC2N5
aNrZ5pl+LV7/+vEf100Ff1/KqP/88vuP8ITXRx743HcffkM1f4dMfimc/87gn2OaIQKSCcTtGwD0
G3oZg5j6mAOx1F+VsgMP++fMV9bIjoRAGMCQlKAKvHDDV9bIoKB3AErsoPAQDnzulTQSII2AQySo
cQI0cBEB0HoljTDEgGtKwYiQIYP6xb9FGg+4/VvOCDQWFFp+EJgYkNEDn/4WsUGQ5hWqzLxh3nYf
q67htx0PszOBUw0QQ9rpFxeg+7QI7ZOwpP7sh36O2aj1sIp636z42NgVp4G8teHYHI9VmyWhyMtH
WmbDzV/lQYdejK8+94+zr20X3zvWiz/881ebp+YgbPZvf3Rwvl9/9f+GM3KJCMMASn/tx/iNL26a
X3XHFzHg64xXH4yOsGQUHXovGBSJGYgQrz5IjhgF1YADqUCYgDr8qxOG9EiEEZMy5Af1AkStX50Q
StFCHJAyIlEIjwO94+tt+y4OgM7z+vlb5QIaP77zwcPGEMOHqijkaXLoRfjWBzH3Y01L71cmyxo1
eb2sU+NwHIa6UUFlJpD8fz2ZH6z3Vif5sh4sCGo4gvOAw/h2vTIjfcFK5FdL1Bu1RNnzuLRGgdgw
gVT9RyuBsv7bd6MCcQn3n1B+kHi+W2tgIGMRrf0Kh6iIs4pCOu0yHe4Mxu1ZkWbj2bAQsymxq5Os
s/KRlc247+up2FUyGoBmBEV4jGYP0kox9FGhCpnZm6g03KtcMHrOWBYeDwj397NfaBr3IQdsZyah
M1Ut5cSVB2EiSAeimCjC60pYN64Jz7vwxEUW7fMS91nc50uaOMOjJ8d0s+qFN2Ms+nJ4HqZAP2Us
T5Oi5kCj03LZyw4DInHdnG26cTDAat34wbAlOOmQROO2i4YCAJyWsJWBp+kNxMglV1h3CwcqUXLQ
LsTMIxVkAd+0C7GNqkoTdAAKPACoPrK4UYSP9rkygT3mPdvxDPwhHAe8Cnh9Ws/suqZ50SaFIenx
kgXLSY5pvZ+m8nTS2K2iFAHwytvboNImhhj9wURLvakpP52nwapcYq261nYxkYE9nXWpYzQMY5wi
yPRlKEudBEzUCnhMsQqDqTgO5v42l4NR1RQVAFvyRjEeCDWN/NzVxqzLXsZaF21MQuD4EBZXY1rP
myLDH0KQ4XocXM7dmNCQA9wIJ70RnEZJWckd7sIxLloCy1trFAqz59rkUtHBwH808Evkm21fOhmP
JQeYr3uUsAgWx6xCySjQBz+EgFAaC1cHSksZLs6qOisSzLJ7n4Krh30pkqgONrlHH5rCAraCEy2I
lkka6SsXmixGE36kQ3oaFnzXNQboTlhtUDsJlfusjXFPPqSkmOKmCh8Nq9akQF0M4H9DkHlGmBWr
IrW3FD6MqTgnxDwXMj+tXHactUUYF2MKgoTurjLLNgHtlZjHE50WG0eCU13afNUCIonFJPCiurTr
slNDIo8SE6X9RefoeR40t/Vo2tiTaFLElydITk9saE1STJatiwqMZycBEmcmazU6L1cDAUy7iJqA
zTsQLiNxjmednZN0utdpfzNl+CBi+R4Oo8hjlgbXgLZOZ8NfOFmqmqBPY8ybZC7SWk0sO8nSotkw
i28LJOEFUqFQCsuVPr9PabQxdQDknBEeO96oqG3GuEKwNPM42PWNGxPbUx+DYT/oapZx2vhZBWUJ
EkAFF7Xo8HINkHQE0ZVfAwCdVM2r07EGO0SovZdZ06z+f3L9/c7GL9WgF7wWoUPU/jWs/ya1bvPq
Dvo0y7ddeN9Mfs2yh+YeQQmkSxwdoN4/syyF3scIpNmvCRNGvkI9KCpQClmPMy4wxgyy4z+hHuGc
QYWPhZS/DP0bWRaTt3kWcRxCzqZRCL1/h5rD97kI83JpvXBiU6cpdIryHshWL4NGtcHcPUSO2JVB
Wn7yHRUbFvhKVVHqEu5NusOsw4/ILvW2GHucNNhdDJWsNlHlzOfSFnzdLAyknskV3UPnUAuqRtfH
pZ+z8yDtp0shdbCGpswM2Hzu7KOs03kz6Z5ftgHN/UqjNnpIy6aKVB0xvR6Daj3L4Sw3UXkCaTxM
Bs/crluyHWOgGM5hDSJyKy/QkHfbVmbDLcs6+VgEDO6P1nO6sZDz1qQOiYhLU06PWR6lnweaDsdL
b3BC2eQ2S9/oLTRrzZsZo3rTT92QZLg8kyBnXZAy9asZm2bbaBQm3Qxqhu8itM2Hftl7VuiVNJMO
VUXYvEnL2ixqSfMWJIqmecq7nJ05FJDjDjjY0iN5g5de7AnvQMPHdMzhVJuUKJE3fatKZy1fpbqf
FzVXZtyIeZ5i1+Dith9mdEzE5I7rAj/YtBrP0iLPT3PN+nXORX9Vtq3ekbnncZAuiKqs4Pm95lNw
g9NMnHR5H51mok/v22lsMzX1NHgeZ+bOqlmMt43B1RkYHN6TOgg5XQ16BYrOPU1BC4IenCaem7Jc
pUg8Q96rE8Y08P5yHKvjrmgPAil58JWvMrWUYljnBKcxOHwEBxXUV1GFITEuqUy0GNDtmEEc7FjZ
bSUdm6QdivAMIFK/bXHeJZ5IePUMgwybOarGkY6tyjwxJzRIPwm7+ITmYXUdodKpsW975RZNfpnm
ttgOWDTxGPHqIi8BH8VWaBD0Rgc0Hvsq4Wm/8gXHCfbMghipnzAcSaryuqXnYTia3dAJEFJSdNo6
VJ2CuiAfaRtlH6cxBLXKk+rTPOHyWGioaPm67pACLag7FWMwxB4EzQ99R1AdBzKIEtZEtlKRHdrH
PuovZARUPRyydg2ZCp8vZK7WxrPpXE/loBXD4LU5kuXHEsBkl0zMLeuggjOTJkRJYOvh80J1cxII
0V4OVctPlrwV69kjq8hkHjtQj1nY2007c/6paCdI7BWULGyQgUQym8TTQm+mNK8/hmKW5xrezsU0
GJcVSn0IQEib7Nw1KNuTJYwSpwG3wi1boMpUe4s2PfGjoima42E2YcwrWj+IpQC8I2nQbQNqo7Wd
oEoz2WK/DM1DH07HokhNHCAQdpAL1rbxZ9VI2q3oLIjKiF3rLkiysMa7tjasAPWOBck3sfoHYJ8c
otr3DBdjYLaIhBTakCLxBu2nHIBy00M4AOkJ8N5ImwWptq1rDe5Yt6dT2eDYV3hF+vq2nEBuXDWd
tefREuZEZWk9nLhl9M9ppYekhhLmiRxJVsU5DopTkGjr26Yr7brnPicrRjQoaM5ZlCo3L8WlfLnP
xcvdJroHDaqGe8F2/SEueDoPc+yh/lSvhigo/kU5hh9kgu/ePSTAOyDzAPWIDn2ObyL+HLgIKjIZ
2oQ0u5JlpXhVkKtATJ9RBJJU2BRDTHnWnXI78CwOwMZrMU6grXZQdgMBLqM2XNFFN6Wal3TaGEx9
Yk05PhVkyK51Nc073vltNJW7jiwdCLCD/Sx6t4YiRrehdX+MSyziosgfum5qYvCtaj8Nwu5A/oCa
4VwOxzLs9THuqiqK+2LsVoUtyK4eLWGgNiK3gnPEceoLk4xszDcU6nP7gXv5uRFF/Xke0bj2rKzv
cUWGc5rN3XmZWb3WHpBr4zy/bQKb7lhF0v1c5eMlfORruwz5rQmJPp5GvyRSOrFaKkY3fmiXTcM8
OcXCz7tMCwdF7cil68zh7GouAzMqv2R9DNv2MTGFXhdQ499YTwF9QpJdlQToEOSgIV/ZPrWfHKZh
khHZfjLEyKQr6+gZGgWyJHdFcTJ4qERPLTUnLWgmLB56ELQDR/GFXERwRXqPt1kqodixCNQ8daaZ
PrGgYZ8ob+q9Tju7FwUdj9FShVsSRvo07ZDd4jHaVVYkbtQi4dCsEHein5ziQzh9wN77D5OvinPQ
QIdO6TKESk80gvI/D1Ccnjt7NeBSxggvzUY3Ib6PWpJeN2nUAFgtP2pnPIndQv2iXL9UnyvU+rOF
YHe6QF/EBul+OqkzwU4rUZC1YGV+yuncW2W5IGsbmjlVWSWAcdmxPeWtTy/6wLcfGPe820xhNm9p
xcoE+tXqlbV+WMlxKfaD180ZmxaX6L6GsnJG2mOoLcgP+hBFyi4FuMJ3AdTsbVNfzFhflRLqDL6s
NkE2n009CzYGasexgTQRzxCq+kPMyhhEr/QQxwhUjD9USxA8i0OEGw+xrrQybjz0KERj7lTdl3Sz
vATG4SVIQqSIkuEQOe0hhgqrIc6UOV4gEGjkYnyIt/Mh8k6HGGxxNB3XvoGY2+Juvq3TUayxnyGi
h013OfKuOVlQOHymnqGkKTlPCpC919VLYjCHHMEP2SIsQ6dVccghXVbkwZbjpc5j95KCkGyB/stg
dj4pwo5fz6ihF31bRmkyHfJabjVxSjRhQTc9EvY4GNt23R/y5GDNkpiXDFq3mbj3raGQKsCnQUGA
2sFJW1YjxFBXddsmLfwm1cLkiX1J6QvqwbBz0OsE2Pm4DiuoqaqlBxPxF9QwHwBEAEhiOUAKkJkA
XBTMm7geOE30AXcggI+p1B30XWiQ2dNSiFUaDNNJVYZtUspg2qUUKmqurqpNC9AH2G9ldmYYMDR3
CB0l4SijuJ6aAVhgWRRnFPdmR1zjzkxW4RvdsOjc9VRc1nOYQmmu1/0aayufuqXF+6n09GEsByi4
9XP+MRiMu0pJPvVJhga+c5kOEijwB1NSoSi/YKH0QI9zTc5ZQIatDbriDDDdnEPcwMwqwPZ0X82t
Pm7Ttjp3wyhz1Xpu7yc73iLWtokUwazjgiC6rlIRbsQ06muewYsbYA07G7RQTNCGjdeZFP2s2p6S
FSmiYE+Xhuw4m6KryjTQPyIFdD9wSF1hlTfXbTNkuWqQLXckyI1LqlzXtdKjMJB42yEu5WT6M9bW
2YqNXm4BWKL7SS7DA2nqFs54KfIMAGlG1h7kJaRAboIiVhbCMc48p5vCwInH5cTyY87a4sRbERzL
bvRbUO6mY8MDVqsotzJpO5Z9yLMA/RJOYr9kbrompa3iqQnKTV6n+bFewn6CQxPsg55x8dkQliYL
QpQoYit3n9Ex+9wOrl8hHpUr2RTpBn5yj3KbrmBHdOWgnegEtxKcP+CuhFSO8g9BV3aqJmXTq4YC
ClR+ZtE+h9dIC1PHlIE61LRMNWZ5QjgAGdA1oOxATCRB0iLTrEXuOiiZY3Tb9EV0PM79cEZJ7uEc
oE7sc2hPagxfdhzrAl6gFt1KAGBfWeAAqpTsWKLoufISmqcasoEEVgJBSpt6xy0VcNs9gPLadNml
rsi8gcgDwDot0Ccz5QkrmupTGLX4NoKWg+04lO2Np9TcpD2yTwXc90QGpt+OboE+KPSJsJKV0EVD
oZkqas4w8xcG9F0A/dBANUwTWxWgxUE5t9R9s0LjJAmIbg1DJ7aN2p1gDvJuWtBjSaBmurjWrEJL
51/yAPwULRE+mXwwJK1m6QO2ebTJmDBQDWwOsH6pJwDK0DURTzp6HAadbmTUBWsWzvgUmnLyk3bG
2Xwy1EFzyYIRX2vgL1OcN5N7GosW4CIpenFadzVEmzEj5qpuPSg6i4c6t6mKas1N1G5sQ6CVxbRy
hJtIWZ5waRk8dcz/DzXn1lwprmXrX0SHEAjBK5d1s5fttNNOO1+IvCIkELpw//U91qk+EXvXrt4V
HR3n4TxWZGWyACHNOcY35reuneO85sZdaKt7fD8e9z539XmZUnmnw2UsUtzolrcy6KoY7cijSrw4
acf3ask6fzT1vqJxiqKb+Lqd1yyjx5bh+ivp+HuPShDG2b5l1z7T24GZaDhE4cS/CtuGRzq3Mq/T
QAHrAeS3AC4jCdpQIcfcDP4sO/+R1dN15+T3Tb+o5rAOv41zwB8zW+N4NJ+94nEDrXT0z7RxW39c
2nb/KaMdn4FIYVtrFNUTzvad6rBcZrccU2J9voloPZIpkWW7duRtbFYLcGXDVmzd7LAlzWPZxNR8
MrzuaYGjBOu70+n4GfLE/jkxE/xLRWB/h5zdEyXMnA+456dOD/Qq0bLnQd0k1yiGnDkt7ZiU8ehS
fcx4Frzc2POnKNTL71h9r/1e6sWsSU6bXSSPQbLFJ9eCuxOBvvaphIxlE4hgXc1z3clj0k4WuwgI
Dbb6oOzZzy2BIHzIBg2XPtg6XSzg10sz1/fjIvcHFIR3I50fGJneU/V12J+h6BU0HsPcaip/S9Y8
KNXrQ+oM+cRZbT+wvnB4Jdv4uOy8ueuENu9knhdQMx1UiCLAOXuEHTJ97Mwvr0mfRR81AcSSyMQW
I/Hx2QdEXnASiPukuwGTQoYg2Lq+0sENvJPNeXSyzTPegndYJ/GplSZ53ki9fWXC7HkAOxtsU1yD
vkxi+K2Kdac0dQym8MjX9wlbXmH0EEbFQKg4NTHrz1272SoO5Q4MJltf6FSbIwuG/bh1PD6sfJCn
eGBoZAUq2a2rt2puw/WEGpKoPB7SJAZ8Quon1mlzju20HppuiitFQ/HqWlR+Mx1Z4bLJntLYZaem
6wTPh3YLwY2S6YDfQEvbAIWYzSjf7byxJh/XpimAhTw3Gpto7m+Y4nw7cNNE2GMYqtcu2MxFxX46
qtqgIFMwdiYu0fMDiv2cOe2rfTLDRWLPmHO/daZi7cBpMXbBkhS9V/gClSbYsHe3zEUy4cvCTxmK
MevxN+axH4ut1tHbpltfBPHOf5hGRyehsEPUUe9LPyYgXKa2P2kQdSgYtMvDVMk6BxBjymWxS9Eo
Vm6Tqu9oWNdXHepcZ+I7gzAjFTk3A/6GqO9cX6ucqjWqpkG8A2yMC8EXUnVs3y5Q+ACouewZfXlB
s27Bs+1XlSdB3V+FomPRLzMvoRPsVbsygTap5ejNU9XdiZRxPII6PC9uCH+CjJMoGLz+LeplhV6c
tuc02oLCBnVo8qgeh4vWUv2k3aA+dBu7LreK1s8xaImrRqH9hF5lvItbNp3JlkBZYomP3mQQz8UI
N+SjT6K+oKYb7mQAX4RxI09mIemJRG13jGdn73Wk/cm3S2FWDUdA8i4HFr0fdg5SAV9Y9DqiXXsa
AZLleuauantoHyIjeUga2EJS3Q2UXVZ/2lI8z0lnH95OhbQifaZ6zo5y4fItIV18tqrr7nnr0wky
JDvXi3xqomSZ/s6J+6tWmMVxSkNOMooM5j+Ln4vUtK5hfx6DbfMAkGTywzVz0uaW6TTLM4f+F2Re
87lJNIA0p7JlKIUwwaduUdv3hO/GVV3MRLW1ElRdc9MroelEADczMoVFKPY4yPX/UThJMrEhT1cI
hNuQpJeWDbHJPTrEoPh/otr/f2R2Q+wO4dj+93r8l38NR92k+P/6e39I8Rn5D5LcNHjCeQjh/WZr
/2F4p3C1KRT1m30dQa3PsFD+L6rP/wMGLpbHjYegnEf4o/+S4imGF8RAQlIOYAIfZEz/V4Z3hlw9
TTLkSEII/H+GqXkcNLZLk/ToxKQOlsgMlQ5qGLiZKfao7fwPj+cvJLAQRv0/yUAJCJIQgj/neCJg
Sv6Et0q61ghaZvwIzLY5wheUv2KQhp/mUJtq3eal7Ovd23zC/4W9dpvxQUjBprfd1R30KRq9wrdL
5/Jvftefpbnb76IpSWPCKM1gcfzzNwlkvY3l1qfHhXZfR43fES7wM/nOTnSML1kG7WHoAOPXbbeW
YrsyN5G/gQH+vC/cfgOkQVA4FJEeyv70G1Rqk3pFC3M07WqPtfL1JQ3ROP37W/2z9XK7Cm6VpTxC
LRRltz//h2gGx0OWYpfpMRrYianlSxrz9rSg7IA24Ze/ebB/cU8MGAWCYZzBifrz+nLUhdi00+yY
QWw8wApF5TwZ+jdX+ReMIgOARIEPZQlCuuCY/vmeKJggC4eAH5nocRtqW1DITc8zpqL8jx8eIjcY
LAKGiqXIA//zhViw44nelm/dEgBtgfy9tLtFs6yfoL79Mdvjj9Eef/Gx/MWbAlYV3YCsGDw4+dPF
1ikeBu5jfhyimBQdCBk0y1SV/Q5NaZXJ6d/fG72dO/8oT2NlZDQE5RVjR8A+9adzqQ3TeMfZw482
ANvh5iG7X3hNnrtQJOehF6o02iYHMUIF3Ae0oiHp6+9JF2m0mat9lgr4bKT7uYxUUoc5YdYUYMeg
nLF9fxqp6U2ZCp3Z8yQhD0V9n465M7tAbX8rf8y4w1tjkBZyIpNPru/dp39/j+FffOcZwCPYogR7
8b+sx0W3FFJ3y4+NFvQsWZCet5mRgs/sNbjlJmTtz9o1v3kkTBVTRT8vTZz+zaP+q/WaYeeGFsuh
GMR/etJObrFmdZcdOxS/5zVuHzSiy6hYRPLHofzfrqF/vRJwOpwfGJ+SMjzrP11JGOGXTGbpkdct
5I0pTXM39F+9ILT6m0eb/IurC0ALkwrCG7wVR/yPP/+HrcX2YRSgXuTHOJtppeagPTns+E+UJCs6
bCwEasfPjVrRCoPAVuWIXhHBK7TVYG/X5ZRBFQSyzqGT+oklL1M7s29stulpSeTYFZGdtpfMj/H9
OM7DnRJ9e9RObD0w1kmuhy7NWGGn0Bak56g5sy09GREnB1T42zGw3pbOWfgrzGUh/kcC4Jw16FeO
y0gtmKiwvk5CskfNwhUZK+GTqplXWs48bR9r0InfNiv7czxnS0W6bD9tcJzyYbb8rOzI39tojx/B
VbSnHU4bHFDSASZ2yQXIT32F0lxmaoyqDtrbWTAgvr4PBzS2k/kcU2fe6aTNt7QhKbBftI652Gxd
6GHxFdfzdtCZ7k4tGeVLQIx9TEmf2nyFYl0qt+4OwFpk3+Gr1lc3i/pNZAhQzKDafySLhwtXk+hD
BfKL7iisNAXh/k6O7jHKXPTAe7TmpD1FcYAOZQ4jgx2goc9hmEKrikSS3iFn6h/3eSNIftjk6K1T
R9yOQVYvg87Q2bb0O1Jwl3loVwIkudvusynDy2zV1E/lROuJF1MAVr2zy/wLJROeyRLpe4H2Nx+6
KXywYw0UHPIW8P0h9l9CSOtvQFOlRR9ufJLXjmRvKNu2MWc6G1/Tro/P0wS8arE2KFzC4ns7J/1N
bkO31jYpolMWdkWaKyiF6La6eJhKNaftiTaZO+gU75v6GY9vDjz7VidqKRu8W2xCc9hWsWHsQxi6
3UH0jj8iYcmcp1AkHiHXwN9OZ4XrwE32KYIWHq0WyGhkEBU0trfFs7F7A3UO+ocQJCaYxD3wmmHF
Z7OEWx6jECp7sZhKoMS59N4Bc4oRXGiiDejVhEhlScaolseUGpj6Uk3bPVW9vexQx4ayBdeAT6gh
uajX5EhhudMc+0H/HUOV5ixvhjoo4fgiMZP1HDFDBd2uJusVgBzkWBk32XFAwwzaXPV9mer6QU1r
c2LRMIt81Ugw5GJx0ZDDfUraoqcJQhhB0O73CEgcpjm0F5Exd9dAAn+JNCQtpAIQReLiM3qftWpb
Mx48fttpQUztkNkxO6WM9Hi/a182yYr10e0KP1V0U3LgQxO+zVHK76LN/hpCZqt2csgBCWsRBs2S
8CbF2XMQOoemVtJC0RkEQAj/5xhAX4CnpfD0YTZeU3R7hVg3cRbapbhXaAWRB2NDXCORaQuXUxq5
+qeKACvmSsKImiWBrI9X/FIjRXuSLXS5ZZvFMYBaGqMUdT9m1o+faOa3U7YE/dH5Ka0sbcJDSqIg
72l2gGAOfwdWzF1NF1mtfIL0Nsk4n82lYW1654fUohHfFzQKvkmLWtavzTbHd9aFzSOEPnqHpGD2
DVBl9IrMDKD6pokQ6ardhKrc1ScMjBkQigU2vzIYQSwNmkurwrlMDIpjyM/irjHzO+Qcf0kH8J44
9ZAsnSZ4AvWur2PHoK2ZGCrNgM49bxJYqciNdUinTnIo1x6Fd8T2Bx9ZUc0QlF+o5f5qoMF/RxS0
B5pPJfA0SDbWqvXJz8MCkjSo301DmnxSe/aa2HiHB78Fpd74fm0y+T4lWXIcfL8iyFX7okmeoFg9
E6K6cy/6BMJopG5SeNns83zsphSkDnrwX3rRI82VUf2Oby0I3wE7RNe489cFnEqZGvCC6wIigMZb
eN+N0AWBmIru4DquStYNy2GIMzS+4YiGIkwMdBw3P9fe6PbgYg7IctxpDlbu9wqJt184+4wiaT9O
VticDfiU4WpDS0pYtcAwu8Z6/GRadx9JDR4yDEwBOdodgTN9C4fBFQJ3HiGe295AYhuP4Ei5L0WL
TPRKoSBF0xI92GWqn6Eq9RWvoUQjUXuNBzifsGD2fI2SFUbHZL/WWZ0WfAuHItn2p4TZFLyGTm4J
sSV511ysVdg124FDqI9AlzZ1i4xxAEhi2LR5RV0Gm1W30QkUIFikdumKEJvNQwunNA9tkL0I3O+H
y6DfglzsHJ5G0icrtnMrV7h708BLeIE1qRh8yhmZSjwRAFs7f+qYhsTfYPP6Mgvnv9OA1qSw0MCn
cyO3NT0kukcgyu+/N4jgedMmCgnn6Rt44OGMfw6mbbr6g4xdXIAZtyXUt2fs/SXB5vOAj9Aed3lD
HqNMfVAS2QttEC4Mp33Pw22xpeoacWhbteVhkuIzXtydAyDwyLv4baYtKZsseI26BSAsDvkn+NXp
we+1VIWCU8vzOlmwcpXvip3H9oUm5AUiEPxEI4M8G3dyGr2Sl3Xz8am303SeakSC8EFre0wYFsVs
KT02Q5cAtQyDqnae5IuhHdLlPX2akFwsNRH6Y0hjX9mYwUDcoP477Barz4bfOJDaSuqlO+0JmV8b
xDp0AW1u+eW6ncWwzHRfSufhuu8ZQc3ItkMQpMMpBaN2Xlr/e6B0uKzIAr1EYWYPjmxPrZvVZdsZ
K4YsghEShsH8NivV/Ga7cpXAu3m06UbOnNn6EOjMPe/w/A++r3+6zE4PoQ6aQ9dm+gJPBcwqzDV1
WmeyHhc5gLyprYTFRT7ZPU4LHwl62MFrHHYgp23exI2+SCA6RbpScggjQAgrlfthWFt1F29t1uVj
P0HWW9W4FCDhhh8UPNNdrakaDxqmV5UlsjvWOgvPsRjSHCbPnYqn982tw3Ud1gfQMv4nQ+L83prI
wELs1gK94cMUDb7Kau+/RR4QBVjX+dwzgM9D8AbST6l82k1TWV3ry1D3EnHltSmbKelf4UuNDxkg
nSPBIXhaTXPRW+9eYyPSXIsU0nM2u59WLztObhQFOW2HtoCxuZSGYm9WQ9I8cDiYn8JZ68ITWHlp
Dzwnj0gHEY/ByF2F+2I2PYLkne4Fnbui35ZqENi391GZqgP14IY1bfMZuvqcjXPRwYvwu+FXCmYF
12zbTyjsEVBvZF2ChrlZdhi2AxRcv3kZtAfDdTUr8kMn7WlawvHcTRvMX+HpKRp4U6VwpXH2rfFp
bNl+7AIooxk/eHiShy3ZYBcbE6SXbFhlSaOWn6Lu87wiF2iByAFaY6W2jTmilFdV2mQwbIWsjwJm
8jHC9XPXsx+jZfU77xN4TYiYEhid1S7302js6zb6NPfzdhmD6S2VdH4SM8CX2X1kY4AzWgQ/QCK+
0UhddZu8NDNOqLYPH5Eg+NWoX25J56NtW+TD2ubzmABa6625GND0LQuvAd1hJvPJ33cuuHdYQfeg
NtWxXqL0x7ByeWiQ5sYpVejUzHBtbf9lj35CiusOKdj3IlxkX3QWNOHEtgAv0LefpwG6/uj1q9vT
t8RCMrb2G0zCr+vA7kXYfWAOxnjn+9gVU+fkQffiVdAM5Ej/eUnlh6b2bMa4K5jXD1ECS47QGci+
mZdqmjcYAhLBewqDv4wZ9Ath6Vnrxd54omeJr+rcSfEdsgMyf1sZpLDTAuQPRzvPpZWiPmEy1vyo
s4Y9bob7X2PXZRDN2FnVQX/JWgBBc73sx36pv6sIaeIE7f7n0cYCu3FN8MkGLPkB19sceh8XTd2z
g8tId9kU0sC0XsStlEpg/kQbLwTYytKvWpZpmLk80/pKYwzYQFgEtYqpMzT3SwzOBS2ChyeNrj5A
DYMbllQqbAW3EQBxrMt9wPtG3zrkS8Bf0qR5jKMF2Dt1X+d+P/gRdT4Cp0hkKDqB+cOebxoU9FH2
LPboGsn6y7jphz6pAeuueO9NYEgOl8CdhdgNDn39SsZ4Ldwc5XSVBqAVXJ+QS5O3w3cexF+Qv0Go
2+HM3ozHS3PqzdBoetq6uX9bIYYiaQtnzC1NeIp3OlSmRgTCWC+/tciDg1VCdHSCIHLhGgTkxgES
WhCoZcPdVx1O8zFOEtwpkQuym/MjC+2Ww1wfqj1CpIXDKn2E54zqLkE6dSNkOMBaG8H3k6tGz3KQ
6H8uGGWA4gjZY0bdkxvRYDCT2ne4AuyoRT0dIbG82KkZDrWxBeCEhxTl4aO3wVSt2DuqGPmX65BR
haJ/Rd/chs4+7CCNc9eu6oCciUX1775ESu7VlEbkQFtHqqZGyoMvyfqZBhqtizaoJd1CDs3Ahx8r
buqCQQVdiZEodU7DyZyoCCZMFljIg7Hi5lopfQGeo7ddVsnNvSWb7arGT/KqojR+8+GQvKUr+1Wv
IYBYmDJH0UXkSzd340mHMngxZkawH2v7CRZvct3ayBQyioKjGcV8XPtVFEuX+Qc2+b6KIeOUXMA1
JBacZb6gmocnGHr+SgYFB64ZowMJWyxDD42v6CLfk3wSZjr7vgNGS7qPzaJUbKB4/agboSvEk7ZC
OJRCI1rkYyYBvKybRK0kyXRKrGal1ElyMW7cPqZ9K9EwJVWHz/dAfDid6xhDMRZ54xX7BhMXCJOo
FpW5cC7mUnsgJhCiirnHG4eXn53ozMLDCi1F5XKZjgP17TVeHYZUEISGs2U9ZPjQ0Uv17m6Q7VzJ
1qGuZFF/zZYJBa5GfoipcCnnvRZng3kXx2mlybHvRnaH62zV1IL/2hmdgdks6aVOsxqay2BL5FPW
JzRgL4un0VelAZ2BTv8JNGN5D1XzVfO9u9pV1F86kABox91ztthO5JhjMhVtMPlDqNx8FxD/Ctjo
Cy7rL9plZ5HA6PUC5bCPN0yeqSG50dVj0gjBTI4HSgJoQ9r5qOonAi2oD0Kojm1SNKnG8hkGJJHF
UDcHNH3xl6lxYYklaL4ggNNgSMYAhEzDirViQG+1yUR/glahX02wZDCUhfkGPDJ6bueWPFFrMaVk
Q2uYJ3vrnhTNvlskn56hx8HzDoCj9QjKFEu9Szi8PILANGEiiNfuXg9WVUmGUNy8akiitk4qGwyA
+gKhC+MR0op42F42sWGgAnMDz9NwgCGv96+LB7Hf7M32Lga35p2UDgpH8p2vg0RxkG0FDIKm8n1k
HruoHpBR2tr7ZEanhWiGPGP5fcrixIS50409rU0k7ptZywqQf3tH57nt8kBBUb3r1qnjeTxF86dN
kvjnLBdLL8GutuO8cMQQomTn76Feiariha+scpNofw9YZLyIzCbNvWgwqnvvM86LjgBbrdJgHeMy
Vq57XxI2YdTSgk5vH/fPhDbx0cwdTsdNxSVckxeZTNgzM6d+9LUVB5mGa5mua1MRnWCWgDfstVb6
To3zQ9qH7gJ8gOWDwtmBb7Xbr9r1WSUBaOIu+O6nXGgr8pF3wxsu5F4xCH14V7e9Mxz6B5AZ6iC1
4fdMZOGhCxeBbS4d9YdBsP0ywqpHxJIPWxkPtj6FrJ5fF7vtL6qe7edWRfGV9BmpliAmOdEIsG+B
hMruO9OdQpOtDpdup9Lu9Z4Ap8bEDoSVcf4GQ5f2+Z71iPfxJahasEdxHotAFt041QfLG2jpGCqA
xKLCYQDmdQowWsFiqgkGBJlvicoou70T9Zlj/3mYkJL/5TQLQEWhmTxOeNTpPc5voQ4tdc8189i9
1DOyOv0xm+HfsxtvYTLSXBc2PcVNyEooOXPh6znJ9zl4gOCOoGO9FH6usfHCRzgEbAH+qow98rkp
DciQYgIDkgWBLxEuZCafM5CDrJEWATD/xm0rAamrKECDYJJvCVqpUzanFBON6hGo0mjglY3TM1rK
Gt9/LzG2KEiq1Rr8qlG8LxtOP8qmtQpCRY6QPn7ungJBX2dMudiXt2kTJ7uMyxFKbZhnaU2ePAWW
gUg6gZUdqKJreXzSo+6KTSiLEEr7nIx6qgaMPahjsgYFVksIRk30FVSd6coRrfmOIVZIi/ay70PU
4Bs/AoifgSIRAzABrPmRc/Ar2LxI+jOR4AGmjZovkD/MJw14/LlBTAlTJlL5iCePvhjS3SGcHX9E
LbcUiW3SQ4+vryQz/TWKxp2yPVwf2d7sdQ4+tv4ODRYVPvRyc6ejZqzzGHseQV6Ec35AMjVQ1dJY
g9zqkI0YyxKTcK1IiOxMmSwrbEewv4hG+shkrzhLJ5ZjTA7ULAD7aIPVULv9PGabGVB0E1iq6djl
+8D768iUfFXJDBxRpPbeNwkmqpCb41K3wdcNfNXataLqxIB/fVr8M1tMfOxNSB4hi3D80z6DfOGh
6DHOV4joqGWzwq6Wdo9GYZsWlORwetZCO10inTI/1l1Xjh4QOVIyFTqgujDO/J5296rHNcOwtwVA
g2+QZswb7ZGDCff3Xq9fdt9izsOo6EHMbRl4JfLU3GaqbW17aQZoQjB0zk3XBm9+Cdoya28o6WxV
0Yq9BcsK/rUX8WEc0HXZhslTCqj94OcYBKUXLjqjgsXYL2B/yX4gI07FfPApIjtsWDJduHQEBuaX
qcnTQEw7xr6R4GHw0TYcCOaWYMwaz8QLRu6xOxR9w5nKZKjGVpiXZN76IecjEi+56T1caggeSZ3v
IICffKQRsIoRaf9MGmNPTjVoIh26laGM6thdAoCcY76RbT2oFEg6prm5nCw8ecd97Ydx6/3NqGDD
W7TPY3TrWLqnmjQDhJvdRj83alH0BiYA05rpkBZQFs1rut02SzXfJGQV1dHvOFFgjhaMbzqCnUNc
qYde8oWtir+Pm+D3cKSGawdE4BnGJz8nNIpeCWsaUybsRuY0Qbwg3oRI8ce8pQMKmaDXYHr2kWBt
Ewxx2TEXD1V+j28LWJW2ZRDG4a9Yx9HrhE/4rSYYW6O4xgyrMfP9IxJLFBaDlQTh2ixWP23AyLle
t/VE4Iy8tD2rMRpHBB7nzpB83TAL7pEZ2X3v+F5DMW2ax2kd4vcpiGZ0x1PTf5Ms2y+mj/Hfeskg
Q3QBGqZi7d1cZGZgL9nAUoO8cBx+86ahpwXx8z73qUieFKmhRqTWN0/BHkPbRUaQirp9Iz4bfw+a
Dm8wkeovfdMPHwG+/SrwePISj1OdE1SSJ5Bf+5d6A5KlG0Td8q2txw/qguQbVOD4a+c3j/kvOxCC
CBhz7FHC79HMK40lcjFBDASvH2TV8239Tfd0KQLoNoVGoCj3Po0REbDgywLWI163ku3qliX7kCGG
3RDuh5xsaXtJIDMn8DFGczCDq7/tEFnwAQyd/Uj1iGg6am0U1Xvnjpitg/PU914cmpl9xuGlf816
Gp4SjYgVzIYgyhlzTYUyTxahCr62kHuQegdGAe2G1CWSaN1xbpR8AMcBOB7bvq2iwfRPsMswWHFt
oHextkNRomlvXja/OMxv2roUD4dBhIyBwl/puHTneNnS84o5H5c2HsxPTCGCMTiEY2QxkAY5lpxi
jsdnny2ElKPqhys2jNSUMWKHTxQDYIYj2uSVFjO16KKHnklgkG2nUGcnnP4IpVs+QbBengip7Qub
OcYj2qm7aqLVZZ8w+xHhpfRaj8bcNzEPgoKGc/SbTePwS1G1YDgAgMIPDfTkXTrned5F3CVl2tpJ
F9sSx3W+6Sg5YakiWwiD9LNnNpRINTDMGkBgnDwHbozfGt73P3Xj3sIMqqj2qEjmzezg7LomRIac
2Vtibdm+9T4TiA1CO51QTyXYYSC97yc/QtZjGGHUH9AG4CFPZkaBESSYIHiRwsY9ptOFBH4D8nUP
2zqyoWRwXbFHNDo9RBiUcyckzq8Ss6rGw7JbLJ1ez32HbAgOG4p5FFlu0oBcZxuvsK30RB8QNYBg
xzGdCYQ6b75NztQKgwv9exxuSLtjlpQ4z70bngVeVHqIUx+/ehiEW0UQuviJ0giTwrK2337IRi8Q
VzrDgfrxPkIhRf22HbCapT/WiGJhg3B+TQqe6eTrNGQJwiko+RFzjwDCjreTLUuWY7MHUO0DHWaX
hm/fnVN7DucYoCJaa3wnqJFwBzATQpoUg8WRCx17hY/DPzBYs/vpmqWGZAnaVCQbUJEwvGcjJEyc
BbFLjhHAUFFyKNg0b5Fa7IH9QzAJx3kGHrjFoa5MEyFmOoV8wIAH0UI68yFGwPm4O3Mwj7TomhFZ
XYyybKu+q+0Pt/ENp24c4viHdbPdKRV0BVnG5H23cB1gYqB565GqVSfXqein7EZyt7lYo8Hdt/C4
YRLpMVJzghTxuB2SDiYQlqQ+L80Eo4zDTHtKMsiZ8CAnnCa+9j92aUKUeDRwXyQXPRhtVBODML+j
OcyQZI2ziwRt9bTsUdDluG1/2Zx3122bEC2xLXr8TR0wTTbIA7h9R/Q2gyjRNf8ndWe2ZSeOZuEn
ohZoAm7PREwOh+2wnc4blh1pMwiBGASIp+99XN1VEUqHT5dW3/StK4ujEPwa9/62/tEnM4yZaVNX
D5COvm1w75uRoj+b8RStAGgI1qtaReV8wr19eWpH9pV3oX0fAA75BBk2yKdteGdJ1P1lOK0/0rgE
n3JbOjDxBOv/gOC6vQuKLrpvdBe8LwJySYhxlj+8lLzA7QAVFCZuwqDJPMsnnikWShnG8Oz0yXlP
j8tT7JgfYtGVb5tJV5i3sVR9O0dB/RHSbEylvxdMsL/re/DjicAtKIHtJnJRjxsB0aNK1ySzopje
pkIPVzOgfRmmRByjLmu4B7kOU2sX1vNfy4YpZTBGnfQsz0Lv8Unqke+TROGwU4fVvmlxwdSuAu4Y
LONx30yihxZ2ZRzLKAHTBWbU7WoQrLtZWL29mcbqfiQwT8HAAVMAlFrN3ixyw7iCFTDm+ibAwbYk
GdTDQC5CHXQQOcYyMxiGFQp/XA02B3yx0QOcJU9127F9EM/TVR9gwK+7FrAJbMYglVoTeqHryN9l
hPDPgupJKSU4HYwdEZvCp4TuY1itQ0OJfUP4wNgKFqmp7XUbQbK0WGgzaIp79wjG1ttqNPaUwqaj
8TH1EDAd8qpI470q5zY5gxiPdUrn67Aby323BrdraLDfbSQWwLSuryByji8Ic85CUvfTSzkutBhy
I6BnSM7KuWefXoW5RM/pkGbhoAFHa+EpBP1yW8tbACbfR+ssDjMm5z00wuUNDLXmO268zPUQntV6
OHDjgFWixJYQxx7QbVz4Nn/VOADC8F0C3sxdkSDcyYGIYDrIZISDKlxFFikYfe1w4Weis+PZqT+8
SCgeUQIY2kEQe9EJsJ8HbMx1muH600pM33FwtSyDOYCcI74RbOAxRgJh00bARORmFu8rLEJX+Dl6
2Lsmkr5tbCIhm0GxaPjw3oIoG9qdzLfgyKrwUU9y/PT7rolcSSPG6zACIhvSSVi4MXC8bDMMXBsO
JPDtgT6BQQHGF76PQxwO1rnUO5z7s0+pfNuFVfelAQhwj/ufcF/OTXkD4DKIn0Nl/+J1uiLpA8rj
/wOm3XOK2P9bItkTgBz/SpJ7Abk7a4xfl2i/gNz/5KSc//v/lmbH/4AYGXs2SPBesshE8g/kTwBt
FwJHBz3p2cr/P5SU+B8Q1CFPCVJTTBw/VdvjPynqgOiBXIcTiRi8PnCN0/9Imv3yO8PlDcOWhvNz
lMLzgQFSmbyTVSquyuiQwig7/0cy438/1xlwUlLNYsQN2nHiwEvhLhlwypLAsvusex/+WbzPEWqv
Nfs8ZD8bz2CuhOx2beMj3PbD8H4RWwgHAw4wfvz++ech4d9Dxr+b75RdqjaZwBojjjgvG7d3OsJ5
HY5Cah7tICRTcERTiMdOv/+x1/6Ys4z02R8z4t3XS9HiAGukmL2g7CkGiClEcomL8Mof40h747QP
dZ3iRtREmr2JooWpD0tYh+LOYszDKhVL/mGnbK/fe/1BLnpCJ6Ge4/MPzk0arzddaXKzhx8K9sHf
/8DLEf1fr8cVmibVtoSToVDHyDFeboSlOdlrOZLyDk7zmryJjDRyDwkmtEA72G2i/hS25XxxSjl3
3S++j8QBfmMvMUoOMPLRFMXc7xMCzSsFN1rSfjlT8hfs9I2Ng7sOF3nyaEjX4ag+wHmM+udI/Krm
9pWPJjl/uc8+Gihw1NzwBV2QEL4HRu5HzJf/bGb+d/86o0KHSl0SO/Ej1gPxH2FnIecE7e7t79/e
a00///vzpkPhAWfWwI+SVtV3LIO6uzaAavPCoue1xztjQxcsHHeBnB+bKZ4/RQAX7dZ8i/1GnsQZ
GYZmqbUmPRzX0DGCIbMGkDEJDfG8Z/Od0YCsBTg1TY3RoIM4bm8FLO67vkcpHfy63xkOSG2Dtht1
kLWdjcUD7sTK6ZOawET3en7sgGfGJMSN2gqU1tYB92sLFkArXEloTX///Jdr2n99nLGjMof5nTWG
AGzTBcmmTssQ6fmINXhUHfqqZKnnzzglTlmXJ4BP4gx/wuHqFUjcbXjcWgh/jrqalvXC6vSVr9Xd
XPQ4V84pbgAyTcBuloMt38K8kj769ZVTyItck2jBsiMjwVodm3GIKY6cbNd/ljwBzfD3v/La33D+
92cFXSZAHCaxhq+rYfY6UFv4Ni0iGDT9Hk9fPr7LKxuicwT2Xz1Z4dZY2RexdfrCZPJa652KNjif
g39MiGxu8AampsC1vgli7dl6p55NRVvbWFig2DhLvAObrMFuDG21ef6AU88yDXifruj9FMyR9lpH
vEVECES0y4NX/7vc2JhYOoICKrJ0LKtPcTIiAAWpCPZC+19Za7muLZXOC68NnECqGfv8Pc4se/OJ
9lAfQrGFPf07JAZRccEb+MrLFk5Vx3aApSrkQK9SNlVX00ZXaMEhnw/96vmMNXxeC1Ar92IiQ5zB
cqjhm1dkhhjcsOHS3Hwe5n6x9BBOSduiLkK14Hvqc6uHQ12Apfiggm0WN7jwA3V9LYgF0Usl9E+Y
cpf2Qs9Fr6x5hFPl8AjnMS5PMe42SaNvcFmSx1jZyxTLugRoAgbx1FRvM27JhFYnuW5FfBAMEN4P
czgJ49nBzmhgcxHEiQzyTMWgcYBFEoMl21w69HG8W/+aXYQzGvB5Wque9GlGQ8i0jluUz+DZ5tvW
ALZIYyTKjKr7gRuURUGglbT8fsWxERRp8M/WADLAEn+hLl77VJ2BI2lrrrsFnBFQK0a6F1v6Xa/r
0vsN2q67sBlgLLawuGdg7OCAe4oYlNU0Kf7yGjS4swow0QAlbw2lRgGG7heOqfQe7DflN2bzc3E8
m3F6WrR1EMRpBn52WO9NlECqb6rBjhe+sleq7ByI+/wHxqq3nKwDom/skpNrnNIPwAPpCBUHyhVu
ptrKgBJEAP8snrSCvMDvtXBn/KALYhokwZ0A5OUKh/89GdXOGgaNvt+LccaPjSFjxgggN03Po6Ow
kGTgxucSfvCVj5Y7g4TI0xA8n3XLcEcKymgbA/2LI8cLY9BrT3dqH6aIMlgxNYDHB4MhAbj5gDvQ
S+bC157ulD52Pd3ZAr3hXqpvd2EZfW4LKGz9ut2pZphAWsACiy3D/dH0xlgcox6bvkTMid/znVVA
CY+jpoPdkMB1hmrPqzwgVIllXk9nTjVTPXOcbuLpU04YCNS4DIOZsPJru+tQTVrcQM8xXmswIcYI
hMV5J4AC8vvg3XCuGnKycAGXJ+ujqjmNaVvsZwTxnH7fM+ey+cV0/PPe5dlI1Oa83LYoWLIl4N+x
7ZTzCdISZGMBwCg8/wKnZHFvD9mdzJeMonDfpxMu7iPWSb/t+E+Y5rO/YGqxFFo2XHJ2DOgsmFoN
OIit53BzThZ5PpBGEy4jk602WTE27LZqVPxGr41n052KxUSdSxnRKQOxHdk0AyfjHgYlWR5+/3Jf
GRFccjREIaMMNhzzwLi13sipmO4MLKOeReWULM5HgxlO4uk0wNIxfqBg0TRvOUTHpd93Q52qlVE1
98VMViwJASaTmn+xKWznXn1zJo08f7G8DiRDlt98hBwXarfREEhrYK/0e7oz/1JdM5LXyYyeD74M
BOu7Nl1zv9f601r+7IuX0MXg0lL8d9MZ6cmOz8K36W618iQHGTCaj+mCQ2Nyfvro3zHnT/V528NZ
582Ip691Wu5NAm+HEOTidfGvR7OfgYHPnl5ClwL8VoinM/K9r1hzKpAm6jfMu3dZcOI3SVXg4aAs
qgy85wE7L7H6rQ1+8pCfNX2daJw3Fn5BPuXLbo1mAvdGPnm23alVBftV29HQHNsZUXMQ/H43ZxqS
18dOnDodQY7VXQnUq5Il2wnGvwS47vN8uFOnYc4HastgOsawJsBGU30dzTZ6Ptwp034ERRMrYXOs
RQqYd43LeDOAYe7XL85aOIa7q6gCpHyB0RC9GXE98pDHReN3RUWcOgXxhLSQaxgwbQdQBzYwxPgh
mIJk9PtmiFOqpF+Ba9PFnFmmwF8LqOaZXsj05Nc79OVIEFU5gXNPYWbNx+YmrcfoAOuoPfo9nbx8
uhlyTQvLTTal9M+oBuaM0Xd+j3aWwutoa2XB6M6qMrjH8PjFIqLB85Nx6jStkDoIn+0E0hrwz6bk
j2Cldn4v9KfA4NkQ08oxGNLEmCyoJkhg6vguJn3o1/LIqVNcCy96XJMAOX3rX0AQfiZc3Xp1eORU
aYIEmwDztc3w2HGCiGAsxc6OtPAbel1hxVxwA/TgMGVgJoV/sAnjwA6xSpHfSuOnuOVZt5u+IWGT
dyZT3QCCwBp/g1Ap9+x2p0hziCrjuYI0H+5wu1dKo+ny0s3r+SG/2BycxQDPJ2toClmlEZqbAUOe
vknGInoDlbD+7PdanRIlE5ngzavwOZZQmMMD+QfAMZ6v1KnRDbjzOi+lyQYOL2OUrF+aPnnwa7dT
o2xhKzID8GzQex+ZAd6MjZeijX/d4efQ+ecd3i15DsddMSHbAbLaoM7vqu0ifOiVt+lmmkWR1vEW
EKSfh+lbZeMvyWAbv6EldEo0KLFOH2C4yABnRQAujJWq9BvJQ2cWZXqxdMUB/rHbZhhLyS3jfjNo
6Myg2nJAYTT2dkIVd0m3Ao+U+12zhk5ZVs20IhsZjdbq4zZD+h5/8vr4Qqckm7SGY03iJbJSfhvW
9F2yCb9xKnTq0fSzXC3CejI7IpJ1sxPJIHYdD34NdyqStjkc0FU6ZWMAKQFp5RUANX/4PdupSNlU
I4dkLoCAHqvbIBRfGcLOvUZYljo1iQ+775sQU3JZiXXHRwZEUIpoYJ+mM5dvmoxzPDE+B8defBi6
Q4JTbL8HOxVZgonF+hIptCaBmGOBBBn0EvHo93CnJhfcd1kLJg3cUvpqgXv+0FNA6v0e7pQldLsh
pN54eNLwB2r0UwVGlGevOHUJ44IN+yQdj4OiDxzPXs3s+2ynNKOliildIxwbExremaSob+AKEJ69
4lRnObK5wXoWHwqHqxIG+Y+NKL0WWADtvZx2QJVii0xR+Su1U70PWQ5YFsEKqPIaWljqFKhekEiG
u5opK5j+CtbOZ1w+fPT6Wlyx1kxpOAiKfjGm4GfkRrUD3SP2WkfgQOhlzwzlDOQ6AANZsa4PyApB
6kzvWaGuCAtR8ZDbl3RE1Dx9A/q9OCZxTPx63NVXnR3fIjXzhAzI5h2Dc6IeSq9FCiTZTp/woLVw
c4wZHOvnCKZo2Ees/uH3Op0CtbhRGBM1jVAziC/FuN5UMf/g92inPtdhymUCa0dmo2bZNV3cAzxS
+8kwmCus6jiYC3BQgmqVhmDobx1wTAj88Gu6U6CAwMLlGS1D1kFr0+xGMwS3wQx3iN/jnfJcAopR
ESYYhCDYv0as4NYx+eb1aFdNNWHiKbXoxkyK4v2q9XWolN936Aqp4OWRoB6xIdvmM3ZtKcghaNon
v3Y70yfQY/k4rHLMAEPYS2bvVXJp2Xmuk7/vqpgrmVoQCtTMOh6yEgZQg+QIUb/phUb+SE2QK+bX
fqdIuWwBXOj4kDUV/bMp2edAy0e/RzslukLx2Ig4H1D/M+JLxiHaRTPzu6qD2/fl6AI3BVCfFHQ4
qF4/qxmwJRboT34td+dQOOzlgIirjJOKIUeaGgsSTtKA1uv3A06dsrIoEpPAMLqtwTvA9R+r3m8v
zmKnRpuK99gw49G5Td9NIQirVHhdQ/3MP32+62wSm6t+tuAR54qAC0mmd1GxVF5KX/hkXr5QEs8h
n+EKzPJwAyoC8XKUearTmKuHUmseTEj1GLJ2BsoonONTvxR+p8NwPbxs+QRfoGEpuhzD4+0MzmTD
V78aclVQ6YIkD+QGDUANFy1oEPY2HeDq9/oKXaVTiq8EcdByyKJufqBRfzeEk2e7neocKtxOiCXo
s1Ekn0FFetfI3msTx1zlUr4yJQtdD5k4e+VSiNB3PSDzfuOhcCpzonUf1F3a494GAWUDke9MkPot
QV0pUhhin9VysBeLiqp6h4TO+WjCQPh1jCtFgmseqjRE+2U0tWqfGCHeN1W4+b1RV4o0w8uZQ2sH
cGR6DiAfGaIFkVno9SW6MiSkyMLTvXb4XDpYFCXGWitH4CpSGLP9fsGpUWiBwa5YQZcsinKJ9y0O
z8AVZb3fPQLjzjxqpUHopUJwTwLQRr+fF61+gP4HIoxf+9nLMQbhZyFb0gDJWKUF27gQgFCMJT/5
Pd0pV5BI1iScQ52ZRpA9sGXDnmL369l28rLtUwMFHqAdOhtZXMCfvBH5Vdq1LTyf79TsWg1iWFb0
TVfW3Q5EhY9rE/nNedydTkm3qCA26HdQQq7sGI6npUGmtFe/u3qjmYImokFRzeqcb59DgLiuWJxo
6dcxruCIYpzkxOK1ggvcj6fYJMAtAwsqes8fcFa/uIyTSBGc0fOIMb0ehuRj2Td+Z/PMlRzFUhFo
jAedxWz6AGbOu0VOH/z63anWIrcLbZoCpKY2/RMo+GhXgr7v2SlOqfY4Mk8Co3RGhzr5M8alwpWR
avb8ZJxSReD4ajfKuwyVmu4EpC9ITwvio1/HkJelCqw07uhBQMj4bIGGjBDw1V5SMf1cgv5iQ+PK
jPpqhbwuIV02C1mA2aRakMZhvV4lUgLSQl4pbZcPRo0IsxxpILKpLHv+CItb3D8g+GYcPqRgn15J
3Et2V7VEkDwQH8iGvEcSXgI+x8bqfgCDDMTPPYCIrfzalWWAnFEsLMkh4jhrP8YauW2HJsIp2V7g
lnpFKniQ1BmJkWh4nXc10O9RiNOEP0ASqC0wu/UYH2i8njPAmwqx3YihL8HXa0BEPSlC1u0wzoq2
f64xiCUPEwNA/dsIxnqfJRtB2vkA2zmYdgjTPdbhDDpiG5NIAjsdF+aqiDrYwEXSwhcW9hv5gESW
ZTcTMVzrahy2LOzSxJ4W1czsMA+s4McZ4A8cYTflDKRoowFKCucUmLtkqAB2U101RLcgW9bpdUOj
iWWgCBXLngNxcb1tgbof2hnsWAb8Asj3OcjlH5qo7mK/VQhzBky1MgMQK+2AcS4B+1MBEgJp6lda
rtKLstxiIdnorBTqe84kgPKVX7tdnRe4mLDHE7Sbmzwb0+Ym55Hf4SB1RkmOqGsb4QQpI2m67vIg
BXmrQUSFV8m6Kq8hRJ6axKVdVpC63q2y/yHqwW/RR51xsoa9dW7jsAPAzeh7uMGqq45Oym8oo85A
WYoqNC1IlhmItuyOYf0K5b+Zvvj1izNQggo6z7Oeu0wmhfk0JP2Gw3yEYXp2uzNS9m01wSaSdlmK
Q+UdJ/VduRV+TjPwKV8OwyFKGHxa3WW207k6dOFSZyswqZ67HOoUadRW0RZQfJGiUHw9Io4QeLY4
4LI/eHW+K/VCdPSSB+XUZbio+rFodsOD0c/RwX5GLj3TSWizDHNvY+SWhyl0ZNMYr0ixSWvyw6/t
TrnOvAdCzBCNQBUktO8An6S4Y0dMs58WgxFnL7LotonCFahvhHyxnYkRZwH6uOcCwdV76XjJ663A
FI47mmEPRdkZvrqEmV/nODWLNAg78qrt4KptmhtBZz4BvDkgYtnv+U7VjnVbQMjUYRhGXvhN2dLw
T+xprd9RMHGKNl5Vv6kR61UcZSFknAHxHIdT7PnRO1VLQJ5Oq/PsVFeq2I9LD5DVpJTfgOPmsUVD
tJoV++QMLGb6vYTa/PumDCJSvTreFX1xQtu6rCWSZ0U8B9cS4EPERC8Lv3B3+IqvjrnCL3hb81w0
SBPemogOj1pWc7fP45YgpxXpso8wnN0HAcBXB6ziZLovUmxGT2XAeef39l19GEzBIjQ11p+LRVLp
PlA1ABQKMUmN3zbaFYiJkG7Ys5xHpnyK8ltVFfCd2d4C6Oj3kpz5eAvNAHstAa+MRhUQQksNil4t
EZ3l95H95PQ8G1vFuKkBUbptZg2BbHkzn6Hef/JrvFPazaTslJqtzTSigffgLP/YJu7bcKeyi36L
RuRqqwxr21ND5A0ho98RwE8L5bM+UUEQnoG1sLqwGZTlgOGqYdne+3WKMxNPZTMUESiqWY7A76Mp
QRRVvPKcKl2d2BJXoL3hjWbVsAbfVL3QpyHAdOPVdlcoNtYMfLI2QlyTQkDHDEB2X1xguZynk19s
FV2dWLHinlEMXZuNKwGp68zmLapu8ZvEXKnYIkWFhDGqgP1LugJM6wR5W7EBEdCvY5wyZSlyrUQb
qizmiHLv0+RKssj6lagrGRsQhFLkaYVUdlYud+OgwDid6vnd75t+buKvOt4p0hRhyPMSYX5vNtZj
yR+ORXpsQsQvHQV2da3fGsvVkCVW5IjhKpAJYygw1yWf6nNphWnnNxeHzlysAqQNITkF3yYnH8wU
vi+i3POzd0oWJAtELA5oO07X+AH0Y/DKDGKwf/8Cfv3lU1dG1uJjDCRUgccoHvL3sw30h7bkfm4m
ULVebiyaCrj0kIzNeQxO3mlFeYawmsSr0xGF+/LpGqcLyN1qG1yG41Si65N3AQNT2q9jnFWzsUhO
NhYR5lIA4bSH+bD/sjVpN3s+3ylaAGnyXE9DkyGv9RvOjt6ouPzs1/Tzu342gzBgI/GFqwam1S6v
d/1o5u8L7f3QGzR1arbC9g1pJedu10mOA8cxuVYCWQJ+jScvG9+R2iAGE41HbAeOnSJwLIFU8Zuh
qCspS5GYYPmI87domSJ7aCvoERDr0Naz1+ELqBcvm5/MS66xsm0yBO7aA2JAw4cOfr73Xp3jqsqs
qHDCtSCcpoiKtbupwyi8J0Rzc6H1P09a/j4e/y1rFpHCZBWIfcgCZM6rt30UteaqknM/nLARM+QE
lp4YDz1v1u4usNgV3IEC3KsvJKLsZATZwM0NLN+lW25AV7CBlG9Vy8F1Vn1vq/1WlPn2rcttZU6t
xpyL4LB6faKKsdtZ19ONrcCapTniFtMNDIxyF6qKbY9lBH/LO3nmVDy24EYDk2pituF/HZZ9GUL5
eV/rMtgO+K+RtEJJ3s1Pfp3uDDPQNfbkbEhGjk5U38+pTO9IRQq/CZa6krgukLzD6ajMyBp+F6R/
l0bFg1/LnTEGe02rArHIjG7Q2TbIaiDdeAmkcR4If/WpOKMMMjBUsSErNes1WB3XyLZrlkMK0ulw
ACk6La4RE9mUXqdr4PW9LKuoT7lgM5cZMPniyOTSnDbdFB/9+skZc0qbG+wRqczmDsDoIN8+TzW5
1E/nzv5VPzlLgygsKiMHIzPRmOoDVNXsbVIW69e1joILJ5uv/YQz6IR5GhdEI9NmXBHbDXp4P/SI
nkOux3ZdLXC0XdhUv/LKXdUc5AkF+K1NcSyqScqT4WsEdRjiVSu1IUcEim6/UyXqiuiKEmcnOfjZ
mWhJAKGb+IyByHMCi52CDgAcwUFAK7MI13ETXU4TjS4M0K+8CVdEF1NoOTd4cA+y6OPpOm1GfuqS
FPf+opib0EtdQOPzrz+b4DmeLaoqDoDpAEgQXvfiD+TD+FlbaewU9mhT5PLZoT7HqkwnaK6TXV5G
fpsVQLtfth2pANiKm6jMKoS7nzSSNw5JWnnt42jsFHIodNQ0cZMform6CXO6Y53w7HOnjC3CH8du
wqM3xL/mSOhUFcm8hh9XQ2dBXavG9BwvVJFbRNnc9sLvFI+6kDHICs8gXKTnaIRH3dTjOGUBpx+8
2u1K6HKO6DNLEVsio2I8aj2wnU0bdvJ7ulOlSHscch4GVYYkV30L1evnvrB+cFjqaugKJCAEMzFI
MbekOZl0aq9ChE4/+jXdqc/ArrhPUUi8rmqEniN49C6Ih/Ho93CnPNc67M1Iu/QwKVatJ0KWj3qQ
0u9QkQqnPkskGPUNa9NDO/f3sumyeuj8JnFXSoestrVQBRZSiNWqEAjVhvut4RdG3vOf/4tp1lXS
zVDnb3D4oYgQY400r2GvBYjCfn3uTLDIdLXjjDwBuJaU3beF7nqk2LepnyANQOqXg2KqLDwXkqcw
WnWIsE6aHKGAq0TqlFf7XTWdEQjKjRG4eVALQqnlO6gALvSMg1T/H7IbdbV0TGwR4FRFmUUWKT63
ISIKYDAqAA59BCmpyyoE+tBd3M+KHwVO15Z9P0mOmNNYC4tQiTTsjxviLchXFSPKMMsTZNV6ncBT
l/q1Bn0E7sZ03i4NU3Fd0TAxx3JEBuDBr1+dQm+rahJJVMaHdSgFBihbI0qm5CKiT34/4BT7MEmz
IWTAHA3iPo4qYQgpTpnXSTPlTqljycappsocozP3a+E9nNos9tJXU+5MxTqekQqA6KLjjESKXTOy
ftc1xE/jR7kzG7PSwA1vkBxH6gih4BIxPTiR+ObX6U61dzJJwpAiE28miIVNggAGrpWFfvOaK8Ir
oDUNGeIpEXoXI+dIDsV9E9Ppk1fbXQ0eW7SmkeinY5Di1oPJrThWlvt1jMv8qoYl6nAROx3BqCQP
LVJFvolwi/2WQa4Ab+PlgpCjeUSaFmIbQa4GEYblftQT6sbENOlEN5rwEfGO63Di+QS+eCD97tip
S/uiC6FbIydkHS6qhOJqeoS9er0wxr4ytbmwL7MghRt8u/FokbW3k6Ec9rH0XKswp065NCKgPXp9
U8C1LJP9EQ6ln5eQuhK8YNOqzxtqjgXcM4d0Kcs9xmO/y3vqar822CDyCnE7ENmRbwhc/fAzzdCr
jlzpV6lwpNxpZo5VOCBQWJP8mOeQ0f3+6ef54ReLFVf91USyJ7KjyUnkDUdyulGVQmg7aYYTGzRm
wd//zCsfjqsEy2fkE0Y1/ghOkuAwE4649NX4KcGoqwTTZY40MYGnF0VbHRLIwPZpZ//ya7ozsyLA
mpfQMw5HvWq7r1RfH0aV+018rhIs1SycFILxjrM080mVCdkBYLz5zXwu7csqbDe2YRmOU7k1p2iU
H7eo5p6v1CnXrVRs63DWc9QJsuVUsyKktkLepF+vO9NqG9t4ipNcHwMVDPt60whC1sg89Hu6M6/m
jDVDVAt9rKa+3G8cgXUJMPkHr6e7GjATWRw5D8hyrRHT/LiFev1Uh+0lbv0rpeSqwJBbt0QGYuUj
H5DQGZ0XHJpEl84IX3u6s9dFwg2Oq5EafmIBjs7n4Klr2ke/bjmf5T07K5IRiXLkZ8QncL7yZjdv
UCdO5Tp66VipK/+Kmo52WzikJ65VCwFuvYryTkRNm/jVqov7Qhi3wSpep6d0jHZ1Sm6a0HMl9jOh
7FnXAMTVT8hJS08KIZfbWQ+BzFO/XnfKFGEQVV7GfXrazugjuURsz8pk8StT4pQpEuTLabMdO4DC
ddUO+iEUfjRBJNe+/FxCDlERVYodBOQPdRvcsbZ659Unf5N8ASOEFN+WHYgwKsqYbuC7LhdlPvo9
37lsbnXU143p4hProhUIdTaym7NV7xJP8FyMv5i0XT1XFUjNkiUXJ6WD8WrK51ndj3FYFEf4VOP8
ukAidvkGucT/i831z63qr37UKd/Ykryd677BthXBy+s+QhQr0UcpUXXNqcxX2ez6TiGuZtfSHnP7
Wtuhja+7RosSQYNRUUu1azak0F+XuQ3yr5QukN21yNHu5I7WdluWHRY5ur+TIkr0m3nMl0hcrwGL
e7kbtqYIqh2S1CqK8MIp1lgIdQKvbsfTviu+6qFUBjmLMq7UNd0kcM8Hiw19XBxsPy/DXlparx+A
kFvmasclIn6A+bbVOiLXLzWBYLvUAg0vkdEuBdD3CmeWk9rBV9AYNHCMu/ajJgobmTqukx9KK/zz
YHo2HwTkvhQ5iu2M3Ll5IVW2WbOKAWtkOrZfOxzaxma3DlEYLTueiKL80lZMpk+qMAj6gZFz6waF
rNKqtn+cRXpXelN2RdQt0IX7ZanGSB5iGCfz44YrG3IMSL6O+zzBl5buZ7FYrg5k3nh4GyWzSE8V
N5uCL6zv7BVSAtp9LPQs3tShqZJDWNGF7stY9FiFJSo5JAoA3N3aF6Jvod+su7I4TCn2+/EeJyRr
0aFlfTvEu4SIGL6RucpyFmPZiLFEKHODt9WV1W5IsLLbpVHQqINRLfmzn5Q4ID1xjZ9MtVl60kPH
5f02kER8KnsSx/d0yim9Q4R2YopDs8GjwhAaaSIQETYRI1UXDo0E70tXlUbjinBLC3MKQTXGagwR
wpu8soKuy7c+UVWHkO8Zh8HXMRxI6WO0xoARIsuSIUmsSIIzBrIxTbsEcLFsEG2BoBOb2Rwt3mWH
HG6OgzRyLWSbIPBayPSE/Pd234l1UQNOU2wwIvu5s/N4G5oRUesDxqh70RWmflxXgkxcfA4dMaea
8nHdd0XJCCixpW0O2NeUyZdkom13m64bNn4lD8067BY94TAfGfU8JlhBTRNSKvcpp7R+F8lkECcA
VuR625Ilwql2OIGttuGaeZoLeLdCOwrEb5cCkLWwMd9IE8AzM8wx0x9irpCyWeYjr79h75M0KBrF
uvkw1rwb76UJC/EIeVavTrWNYRNKu7DjNxsPiLyLSoR3/lW1TWfgmBmCjt33KNry2OrSkmutorr/
XAYqCQmGN1kIvosVS/V9OE0y+sbqPE/sLi9SVWTLMs/8JhwQxvxHvQjL92Deh3CjI040SoF25qJ5
yqelkEig72XyjVPR689wl2/lHrdLmLvg8+jsG6j6xgT/5y5gT109zNu1QlyzfZRbGEV7XaKSnmqG
z/yqkGS7n9KwOIWkT+q3yWBicQyTSpfve1mu28MCgwcJcBMNbkByOJOIxfW4TG37Q+LmprytRU9t
1nV1k2c9SaPh1vRpTPY1o4x8QQ4rS/+KFpnfw0Ie3OAaaXuCtUXt6oUXhwKAoOCwVsjdvkGGxLxd
AR5E/2jSiiFZvYHT8V1sy6a9j4q8iq6XrjL2GPRlvV6ldghFhuxdGX4ORS7z92WfFnqv7RSAiViH
6QgTjRII8pu3kQ9vxhCx6ddUC918RHBH3r01PI3LU1jKLj5Ma41ce6SyJkN5gn46Gt706SyeGjAB
2n2OI8PlbbmGA4aSsluXo+DdNBSHELdV862sATg+5YXRsNcgjRVRvMmYsuv/4uzLliTHsSt/RVbP
YosEQYIYU+uBpHu4xx6RsWTmCy2XKHAnCIBY+PVzvKWZUaWpu8fKqh4qKzJ8IUHg3nPPMkkp89I0
kcq/ty3vZSVmPSDzvkCyZoygI5r6sx4nbWqEo8ZRbfRMknIedye/pIbjE9RZLBLYGXp8ii4SWpW9
j/R8mC+WPCUM7fbhfnUQph0yqdxXEgeXI15NzPDlRBREfodySXw0eIRZ1Y8tmap8ctnyHlbkM8Lg
aJpgeVamw753ZyQiK/cSkE+nmrJdDUMQdbJLtyxlb3BMuxKIt9U/3GbT7A0RHAoHwgC3Gv484lUu
N1KaTR0Q4ohJ52F2ZMpKaD/n7GrkCR8O1op0DKVITLHfOK8FUAuPGCt+ipuAGhFKtrY9I517icpd
dV30Kc8GReqW5khF1jGik2sW9r1/U/Ge9idrdocw2mmJmnp1pAm3KcJyHuNE990nIEckDGU3joYf
4RovzDUf0MHcB0BiCMseOpx3pmmyFTxv2vrbScT9UC27SkxFpWIRdAtKI58e6rldJ88mHiaIMWZq
zGPnY0ZOC0bG/f0Cp7tuLW2gCNCBr3i5InA9OScp1+Yh02s0fyOdL8bbHPHNWGNzO43tz3QsdqyE
CZZt+rCIorNHfDPfH7JpoPo1H2zbXGvR9ekZItp8vNuQFZygjNjiMa+Ry5Q2HzuskuFprts+O+ml
EwLcZiiwsEYK+Chdt0irlifZTyk4wwQc4vigJVIPS2vCTD7hPYs3m7TGfx1hGg9NOict4oRX2C+K
KsL+1FS+kf5TT3KTngouoXXJ5hlk1cmqIqqC3Awi5dTiPAQkliUVBgpF+4iPm2UP3gXRnaKZUEyO
umaItpdp2pf5GtTddkdVNO/+B04NPQ/wSEX469NlUpPGVdqubL/bkUM8aezEe2jORY9bD6PZHOlm
tw4b8vqA9AutzrFpuTl5k/PscnL7Fp4AApdR69JwPOXIWU7Fvolq7VwITyn3Iy+RmlbkR0Yn7G/l
kLpePcQmKdZvu9KS9uVorM/Ogaaxv6dY/e3nXntE0OBLpkvzMAAOc8/FgIt4vZNeIRc33TJzwvkf
SYGLSyZ7cDtjTqB4MsuOm6mEPVo3RNMrS4KZHi2umb1ee9BCH3rbtV1F+3bRn71kJPsyERaKqYRD
WDxLXKl0FD9neKbGj3Ctp/zbAueV4SsicQeC/gqGiGk19aRnp4kZHVC/tXGB7Po12pBiXo4exweq
PVjG5lFmWa1h0rAEcPRY9B2u8oFWMQ71/rxv6/DCNqzvwxC7Ma86vwNzndhM3zMCXkSVhqLpK/Si
lCERcWHbFRlZltsy9Uicv0emdwvJcQL7zqPk/bjcpZN0yDfPocD61i+r8ccs6ah9QAK5gv8u5qz8
hRaza492RFLO40ra9HOhkfJSa9oACii6yOT3YZYNO8aqd+QB86d0fh4HpvebpJ/XBRsmxbMBWjyI
asXVABNVdddMIxLZq4JS8RjAfIkqn3eTfda7WyGIhu6VuAo2hs2AxPukkw+DBsZUtpMY10MaoKsd
j5CoJYeiSee5VnFDcCe6dkzu6CYvSa65vhQ/BaiVrah4YTNST9saJ1s57D6898ixXrJyn6BafJEQ
t6VvQufLrZo3VFxVK/qoSnq4woUKu7stmctT80422B6cRO4Qzrwy5GEjUAACXmnKkNLInDt8hPhp
W2bDKpLlaz2EdpuvBo9H/UsWK2ePhA1jgmQSBcuzhHZpUacj6MGlThOkjOMwcqZUWdPr+w3UKT5X
Uz6x8XbQTXgowiUAdVd7eqOLYogPBRJsPI5RlBy12im2fTfaSJyHfM7MyzY2iX2e1ZZUmJGs5GsY
G2erxrX0hHINqZkDVDQLkPZS+b49tUbCWINCV43DNq323fBLznqE2teomJwE6oF3N7H0RsBKaSpz
3q+6ahOSC3i2SlIuC+3z68KJ8JNC/dPfETw609Xe653frRFRj7GDxStaoNTcirwgO2qnhKpHG0nQ
do1nVQ4Z+R3mORBrI7w0hRs5ZMh3QRXkdXGROAykz4dymry5scPIH4SDg349YBlXmd9cRdqmO1FK
+e2Wi3AtEj9+DcL2n3g6qqqL86cxU9MroqZnXopYatBOtnEY1tLHHXe6FKh2wzEgqi6cckvEW554
eW36UPAayzmvpn3b/XFWfXYdQF+kry4q2CcxuhS27MTMCOtuJmbdWDZYuQVk8qGNf3amCeYVofJ5
KG03If29yhPrQt1d/ADOY/A7bFMKlQSJZN111QR9TJcufS1ym0TXNqFQY0NW6uJr1SYNv9eR1+Zo
ofOP3/Z8JHnFA7XmZqMyE19RuU7rITMkIifZyY7e9t6OCHsVsx1Ll0hVvKXbKOOHNd1SeYBNQ5hh
SaDz9rxElo9fohZZwn2VhS7r6lj3rSm3rEMpys3GukqNqFFc2aRRmo5lyMLW/fBFlq631i92/45Q
KodyqDVFhtU94tnKZNlDMNQf4KLTkCtVjF3/5BP0/odlpul0NAz7To2ORrDzeqHfHVY2kfQBopo+
uwF/Nk3qhPuMnxPIpvzvHcjY08OmTSHjKnBh22u96jTOSxiKFBiP7j0ZwxNaY0bQBYOyud9oPWrs
C+3MXHInJzySnwY0q+7LkA38TJG3jQZ5cuxLotMh+jphwIo22S8ZEhcBQrcVVgeKpRKx69jdtdo8
AumFKt5zaPrNW+Gwt3/WeuWkrzO2RjivmjmL7Kfc7b0XZYRs+bQ0plFTxZt0JPd6L3z4nULuP/5U
HdRsh6JHbOFzGFvPYTiQLeoRGc/Z4A+zhbvrFe8isjzmeMqwI8apWgtsT61nAAvbGbLmU5/GrTul
QzvEU013hRKgHPM8F7CBX9B/oOLr1ypYealFEONi3FNvlBLuig9iUG+jjhZ7XPrI8LPWfMtwx3bu
VL2S0duvA8+gRcrbgeuvxg2rPUoRT1HFhy256VbR5NWKQbi5DX1PBW4J6yAG1EDZKyXtiqJ0zWEn
87btcMmFQHptbhdB1ivX+OJ5TUkwqA6yfZcPYRzHUiEbtIQoTGwp8sWKfjkGV2ShEohT3c57qtGg
tXxjpTZuiWRpNuP0E0sca3+3iDYpDvsQx22du8u5WgqNjIlTgzL7toM1F1ZdmkzpddMjn/VGirC8
8wIXoU6NoclYxh0oD28amfURqtQQR1d+x7q+Qh2QsGuDI6D/5lzaXaEFSPiXBRbnrK0yLuLuWdqs
bWEJnUx5t5VYZFlaFdhVA7q5CMK5nbVJd1/0Lt4rhQf+dUiy6TA2XT7jUWu26yUGgnEHvCLNHovZ
58O1s4p/BxLzGaWHITkiVXJQwBdkxJDnmYjmK/ws+q4WEzbFrlfDnTExKrMdBiPuPLKireQeEDgC
WUd86phKx7vVpHq8U82mbzYpl/4bAqLNR7QOWtd+i3AbqWdvw0Yvw52hwNnuqXvLUUuYWuwranXw
mowvR8emI8TKPC976QRqA4wqLcLuCg+8FjuhBr5j+nsHlQkSGIsL0gPht3obUIyVJAMD/Qwonevb
dC3W6DFlIPGBFMRmYc82F8KMuClbiDUU3U3fHXycFj079EXePYkV2fCHBOqV9XdvyWCrqAVy9RVe
DUjDVVmh6WFuSSBYmh35pDr0I1dh7nVJemygsrSbQoqdIFv7o8gmTd5St7W2CpNO0O0wOlpf9rYY
oy9dlzTfi0tpcio8VOavIZcfZhgNRbnL1wTF7ESH7cSRCVJUPFfTx5LhkS0LRHZUiAWJ6WHktPgb
+DekOy5CKA7wt2woWhmEqh89YY59liLi0B93vAEyGPEJzkhawqKgRlEyuessX5Yf4+hh+wbkou3n
Nzi18b4iqnXpqTc0/ETrLPYbNZLmY2rHnWfI/w6W3E6to+tr1MR59pEgMiP7idayBTLSi+yWL2rA
3hG3oSIiWd2j4g2T0HVgtkRFLuLHLspzoNkoPeKbzMFQ9MitykntzR6nB5tbbctx2vwneCIn9F0q
bp+iiOr3omHJK7gfZr9aGoiATtGCxtiPk7eHnBYw9N17K99xzYebORlAa8t7BHDD44Qu56XlfK0y
OU+ulFEzfIZS15drBvGWlNTlN8rL6JHlzt/lfG+L49LAeuEwZsFfrYiVuErkGJ8pMpmx582pfmu5
yMKDFAvUw9bC76fM1q0xn9wGi9evMBBBc6aDo+1nQMMpK3MbcB2I63tsCzxN0gUVB4P+uIjNa+tz
FIkpoAQhUGX0WQR7WLZHtQINPjtkhQBu4hCvjpwSpvbuishYvsF+vR+eSbFABO6RwPDc4YOUaWcT
uVXYtoNxpQI2lj7IoWW0SiU+zuuyNG459mvTtxWhTLrvF67reZnHabrxjO0j3mOI9POQUDc+pII5
FGyhS49FIaPlBAolc0+AoucDtol5Pqos63VNWjsmoMshGPawuBibCPwxrnEvAEc0Mlsk2m0H0rIN
wTzrqO1tNWdbMl5HkZ32K9iP7T+jDLFJ5YhoyBuxLx6PT1PgcgwuPgycbtW6GnedLgkKzrabb4Js
s2ewl1coBODvCJwDRg0pZc3naAed/FhAIRNegTN5i4NIx8lPUyhBGDJwhh3wgB43OZ9nTCi6r+2+
6qnCnYLgvRhaVObYMUc7Ve3aSPiXw7yI38EirWAVd7nczn6ha3HFkAGOaNTG5kVXRhlsD4+Op5eH
MOqtEEhXXNExYfMZ6n7X3J0NRBm8JIs3Ix5jzLs+NpydzVkqE4vawlE7BhNzIjR5WygqtNo6rtqK
UZtD62PyMLx1OWxq6hh+893nEYAGLad5a9vX2O/YPUQU5cl1zpIpqyZORlIvQMNstcwW0FYJEZQX
dQ9xYfxA5aqKJwSCdLYMcIGWhy002VIGslNUMFwm5kekkKpQZpB68Cdk2Vh21Qbp2I8cX8q9axSo
+W2mk5FVdGQDeRyFi2GaLNEUtJ2epucAAf9wJL2Op1BmENtbAJjtvAs06gaQAxa1R1GIjPZmRbA2
181du8Tdfk5o7Oc7LoHTlrlMHfzSZas+4izt2nuyNzN4SU08zKetsBF5hG6S5XimVLo7zH/mII/I
b3TqCKabnCpMVbLt++wmHSEgcTfFORoBp3yOx+lyh3I0PnWiuOwhRkUDNt1vwA+HCvoKo7cSXiwJ
uYlzkqG5zEw0nzrwLOx3RwLXdZPnjbly2K9drTIph8OYpsVaEyTSmKFc1RTaI7rBkd80FPZrIF+O
l3gwpKUtdd923F83JmZFBZ2I4FkNJ4YYD1TXTJhnYxS6iOvc+nRHzWIkPQEkWDCtX1HblcBhk6GE
YHTv6xXLYDxSvyXrB+uyYYzQOyTUpMi7hYnJ73KYRui5BkzIDA7TCXUiraJR8aucSBL8eUiKtHiD
Z/Rkbh1aey/xxTvaU9QgPl0eMtaN/j3Ct+FR2SYmXbbjxc0aDaktdkvvt0sHfdNEy+BRfIEvC4Op
0AjxEKZEo1lRW5rjAacDMCtWYdaSoVuN9cTnH11Adw1uX2BT/KGMjVYUAyxDw7QYaBst0moWda35
shUPGTYPgVKx6PefQ4tpxNe+d8twpILOkcPVlemMLOZcdU8U5T6eZcIZzY4SpdH60UqauaI0CYdb
s2N0K14S4HMd4l+A/5vvXNFteJPRtkSPi8DA58leGlU4FoRiJBWzK3yNIZuTajy3E+ZeWCRUpkfF
0PjkB+QobusNFIAic9WOGdKCTrdTrGN1nOWmuHESk6RbVNdFfouyiOpP89gP6pqJ1C3naEMw+9c0
jpu4yi8123FbpmgrR0ZcdLvEcKd6ija9ddjjYENfcVTG8yFsU6HuO20gdJmymNmXfQSlsSpijSFP
l44zLGaUiMyPIteyeUmdxuY/I9+gt/t1tCO+GyUrfA3Hs5MiDainEHFdJcyb7RSWmacnBZTdXY1D
vsdvQBWz7LobMAmsZDyBAHCAnjhWRY21uQPbuiBq0XFVhGxVmk99VOKZu8ulDhSzxgz2GMc4AbV6
PXZRgnlPPmPEE8oREWtFGVYvs1q1LKMn4ze+nyT1UTzD0o24jQPTE8hKWzae9LdZorR+yzRc1T+Y
oNt0i8K2Y8cxazf+yTmMZupRFL2AOhGEtMdunsf8phHjPHxyBS7MTSDFoK/jDZE6dxaflSDRPOzZ
Y7+xSVz7XvHhFY1e19gq3lAtr3W/FBNgawqPti6uNjzMMqrg/ZEHWWMOyAp+HEAHvFgYsy9wMIx1
UnEOA8zpMGEUpLczCjCFC2tYL9UjzukZwDPIOBiloXbj4VOKyw5xFc/aYX/F9KTxR4sn+cj3nd2i
ic6jGxI1HIVdHsO9jlzGeAW5ivs8l1dDz9bsdh8XKK8TEhbzxXUbh2nFsME65GiE9KEtE5dnDDNO
AtJVvOrCVjmADf11srCsf1xgu6DJ8WL1mgDT8BnC3Qu1c9tXfHJuqMOkLolyRuf3mWrofKZQ8rrT
OsstrYUNcr4lGj41gEhjzFuXoNh27ADiJ2WkkyQ6YkZpunosBEfbKVctUSGlU5d+8wwp8jfNLnr/
DEsGaoC9t43af6Zzlorvclji8RynkDqeY6C+6x1cA5R5GWFJjdpmzqi/TWikw+9hzXp5G4KINAA+
T4pq5yhHSuDLG2YrndYg+62G3m3xpF1lAoJDzwofoa+3nZChAjc+x8yc0gu91hZHDmbz/WiRDPwa
u0HoO2X2ZL5miL3bL3ebNdA6cBOQDK8Z7b8D5ovSus+KSGqYtaKfqfSM1T4dUFkPOCCxkV7afKek
e+CRsmkVoihReFiKVUEuIbPLFeQScBUqCZXxB83sGMFuoGPdz+1yPv5kG+wToCXPxHldeEjKGPvd
+ClVihg8eyKbVlPKQkNVDYgJQVGsjbu4Bm8oAr0mFWtzT1pm3BHbKLwQ7Th39sP0XvrbZWdT9q78
llM0L2u/XYfAdv9esEnah4uHY3rS09aUE8xu1hLVqLiA5dJbnLkYYD4WIXB2rVsoDe4xKJkgeEdt
vAPaWgegVhmCK2lmvkG4uhYlhEXEHXwuB6B2am2fQZNIUBFZhDI/92A24lxExga8G7ktGv7GZMzB
NJ9jzLPs1dyodTFlB70fLZcCPIK0wuxbbR8AkgTAWwA2sfkGtGLvojI3KF/7MsMua4AhjgvUHiVM
6tF3Hj3koQgHmj3N2y9QWIdNlZtDiM16NVmTdX3lVviHow6Nc58ltUpbUDnqf9XKwJ43yoorTKpS
U8VgBOkyKszaVDBKTl9T/HZ0Y10r5Jm3F+xXoP328rJn0uZhIVodgBbsG0jWUROd/7XZfOyDpuMJ
Rt3e13HeL1u5hzZ7wMBq3uq8gfj7zzGYfg2fywOdp2XW4yHmn3v6kts/R67/1VAoG1OLcQ1eN+2e
C4AWXfYnJTS/hs4tcGvkTcfYEcdkDBCJ2/hOY7fW/0TD+3cMqzAy+CPzClAYMWCkYTIR4flb26Uz
N5OLFnggaiUBOBHbIxaA8ZU8eg3oFg1WH8XVEnncp39Mobqwiv4nttEvxDKBEY3vIsWOC9JMx7qD
qOUO5MG1Qr2G8SNmccU/cRr4e2SqX3hmatVYauAUH2EIsLJPJizNVkuBOrd2OJngTgr7hxFVqQ/z
P7nCf4dk+as7UQ9+GE4Tkh3zApkcBrYzhxVY8z/5Qn/v1X9hn0kk+mnW8gzMken7oJI3V8jmzxFn
41/ooSjT10mKJjsGxH6UrQrnbhvTP/nivzDMTJKYedny7AgM+oBBalc2CZDHf7yg/t5V+YXG3Xjb
mYx3+VHEkcaZbpsyaXH6/7lXv7zrfyNwkkGmYAfhupB9gjev4UiZ3JdP//jF/84KjdM/vniukslJ
32O5tIyTnxqYkqviPBDkChVkkqXcwMY+QeSUyT8Vz5f+alPUFsIxeLZkR8ShZu90Vfq+TwCv/uMv
9LfN9X94un81KWJ9SAELCXqcCt4CgeZzcBiu4J+PkJj8jaLyxv+ZaTLnV53sX/q9e0mw0rJTo7ut
Ra8i2gPSGX96myK6uTQMJdl/frp/++H/l/hYHv/zc+j/+Hf8+cci0eyL1vzyx/94WSb8+++X3/m/
f+ePv/EfVx/L/bfpQ//6l/7wO3jd/3rf+pv59oc/HFCXm/C0fajw/KG30fzt9fEJL3/z//eH//Lx
t1d5CfLjr799+zl1c42mR3U/zG//9aPzz7/+Bu/Bi+fmv/33d/ivH1++wl9/u/vWflPfdGvUt//h
9z6+afPX34r4LzwmPI5BPoD6jBXYmt3H5SeM/CXPkgScBjAYOWAKvNeM5NP2r78R8peY4H8URUpg
j0Qvoli9bJcfJdlf8iTLOBhQhOQpup/f/s/n+8M9+n/37F/mbXpcutlo/HackT8cGXhtyPUpS8CT
K3L4iP7qfICIoMJjfucPwUDAcsovczhvL0S5vaW/iwFefJWZGE9rz+2uykLYFYwgESc3PGJRh5Sx
viiHWWfL5wnsF35vt/jyN2ZNfqRrnsR1t6dn5in6dhS/sJ4YmVAtDI77UT5lYPi8RzTrxKc4gGfx
BM+WUWOqAKeKCrZxzgJHzRv0UaNTCjCI5GjK4VU9ACoFLwdjaQKslpMJzKQAGwdWLdksHmcjkt/h
V00xVoMDerUOGz+vwxo9k6GNyP027HaqQdyjGBh2yTo8XOrrW4jJwS/NRsD/yazcNQYbILypbLHN
fQPHdoBuBZBGED/IZ/TEIblyUey3cmXkUvI16E49ptEYn3tF+1tq00RXc6HbqSKDF6perKbwehN9
C8oDZt5HhRUR19id2F4523f9A2aLMZw6PHnNMWe8jeI0iOOO3ms8Rdhphmtg0BuoBxcmQZkzirlC
AJCsQSEu6BMxyRDQbtMNQGPW1qYvBGiTgjwwGCHcJqpoMQ4V8gsyUH9k6E36EmYwy4ae5KL0xXDa
lDhWipLTsXvHq+EMsEI9NugElnM2StTlO8hp0EDFgj4PcEEQd7NoXFPBKAXsJzDTUn2ewx75o1vy
BaPJPM72OwpIOroWLJF5FbudRie0Kv27Kna3XSEYvLF3jfKBV1nXaVIXOPEfZ+8TVwE91PMtAHAQ
nzEzNnO5WJmcMgNyUKVDh5FqTIdW3gx+gt0lHOM25N7Pbj4RXxhTA0Qny0HsBP9tEKUQQINou+YY
hsGiSQyLDgeMoUlyaCFuJiVF7/uiYQk/nnqf0u8SDeDrBLixyoVSPxfdJP4aqw5T13hqAiZWyhhf
Z8kC7peKt7MYtUEpuLNdVXEEexUU+E1+3fdx+l3yZPOnNgHP6dB6oW2NKS7uWIBV3DXgS2nLDr4A
t9iu2ifVsUc2D/mr1jB1rUyzRmcBEw6wHxyLS42x9nsx98lztLX6685DfsOz4WQXgn4Y9IaCfGoU
5oOQ8HYG8VFKsLxM4mFZqy2W4VM3p/tPSOb2O3vhjVTg97XJg9oEA1NhGdBpkXmX9rTHYrrjPVfm
5OkC++e4t9MXE+3rA+9ZvNaARAFrNDB/WCoYVdCXNQBAK2MyIUSiiArIZodhzm6pgUsd6kUMy4H5
RSK52dCu+VKLid4pmYA/69oljCC4T91XsLeIP6BzxmpPRASkSQKHqZe1BWZZxM1btINwujPQyCe/
zD+BsAACA+h/FA3179zisVt1X7CrBOjqlzAKPDfywsgTyDKrKJ2Wmzke7YtGUEpbjmHEXjACZ+0o
TR8VJtCqRPRrf9rsMh3ghg1qA7z5yXRaYTz5mkyDvsHwRnzNBtLyw27gM/I0+A76YJa2trkCcu+O
GxHtd4yN1lD2kKzZEgTcDctjXF864EFnvzPaAeaeMQJscwfzk4bl40+Zteo6BZqSVhhZ729bIuYf
q10sB00q9eIKRWsh62lgomKjswdqhbsHhT2CYzFJ+9KKZXSfJHyE/sbG9rQGiRbWpIpPK6B/0shr
Cx7sduUDuhpUYLHs6yGl+VDtDdZqhQwi/Q5bZfYwW7JUnHXRV3Bw2fxa9DqKawdzavCCBh7XAHNh
cshwDBY/piikwOj29ApQIJZn+45mOv5uthFEKrL0B9oN6si3dq1bXeQRtvAprZekw1vCB3A95RQD
GZQ5Kce2f6FsrkAI5pfFbylFNqTcD5auzfMUovhFhAFXNCeO2cMMWpk7jLTvn+KtYUDLYmLBzgJC
GN1QsPS+5RYzjpOAofxwR9NmrwqBLQe4dTodJAFiBotGtT023SCA9mKbq63wicF+0cFyEmENWIkg
GQJbwejZvfKwrzv2q6RrSo0r38ERgeZPowfYVo1hntYKYncp6zxYfBCStRi+IXYCB8DOAM63Ekhz
1UaoIM5dQRDWy6cuP8zYzThQ1c7fDKaLT1jMe3Te5kScvV9kV2HKwvWJRMi0OJo14ydAw93P3PP1
fd7U8hRZ04E5uHb7jwFhnapcWAapge+3YqnxFmaq7NZjdjLTYTjpbOQgDmAiB4lAvhNaFkBEHpuZ
bCUQrKl/1MMeUCCoNP0Gf3wcdMU8y5ewFPpuiTEtrPMB2YYA7LG1cqTH8NIyMd37fOme06K1by4s
/HoIgqfokqP9uZ9iiKpEAajxbuB7eLF7XMB/rB9wHIEXscqTz7figzkaTlMqknvQyTByWiK3jCVU
DG4tZ8AlSDi2rCiTzrfNAw29Dye69ZI/hiK3towwQrqLUsW/5FnInnoCi5607zxajul5m3gH7uBu
2rqZkw5ea5isNcJGp74b47LY/PdejkDpJPZMEush/QrosxgrQfbi3XRb+ruW6Ita6pdvQ7RjaLkg
8/oce/gmYI8BFgdj50+B9hswtQ3YcoAHaGU96Z6jdWbXycpicmXTOQdpMW/rcexVCeGP6KoV4oFy
2wUfS6QuY5qwZrBxZg1A+HVvVBkLkj/TMZqGrxiwiNvcDq7Kl3Y/+SkG9i05DPha6dKkuhDRrnqx
YJZRJMQgLEW4m6h1AoTP3JnDzLrADknfsXu7RuqHHan4iUl3+6XV4SVKcLCCvSBoh5GGWo6dl7SG
hCLeUXowMF0V9iKFymsn9kxnk39fo1bGsOgaCfhkfX9OaMiuiGqKJ4p2D0hvl7yMeSq/Zsn/5u5M
mhtHtiz9V2rVO4Q5ZsB6BwKcRUqUQkNsYBoxA455+PX9MV++qkxVdaY9s+627t6kRYaFRBIg3K/f
c85347Y6MUlt+LIcuxypDTKtOFtd3OR+nI6KtTa1JaOHQU80IApUqdvKyKa3SIvcj5GA2/CISF0m
G6tSq4/a1EVzN4bEZK50CdvdGwUS1jFxVS5jhFNw9gyYHB96lGP+dA2k6F0ocgOrPOUcsoJaFe6+
LPXhvhYIVX6CVfd+dNtK31WTVSwXXFAX2n9ZtTcbJhx6ujvOd7OtA8TRl/hGpQmzTUymP63iqemY
wcWW1QG0lgiz8VSttDrkMaEQxzu+NPGucCJnX6ZKsg3dUT8LA1QvbdKxCrpp6ldYC/LAFQwg8jJq
kI/G0KefZmnHAcMANN/Gz0QVXTmPilKGMzkA4XQ7B+WifJ1LXJUbFlr3YU5S46PHaim9yGjKM96X
+rGfcPamOi74vZ7N+bHVKjtfERBQnzSBqGxRq53azow2bj5EBBaLxio2ZmEZtP60SfemWcoagIc0
3tkgc58ty8kYf6DoT13YvmpNHcYrvIA5jVPO+6iKdf2kJqZUSI/FNj5KQr/jSknm8rGO+ugBZc4B
GWphmxPUi/djnU+mwze51p4XnCQrt0YTf+8YB8QIT4PVOMScQ03+qk6Ltern+D7NNHWnaDorfzeZ
uruvmU5mbcWiDssxU/NsXhc5zttTUg06CZ5RsVNPMXo92WqytZY1fyps1jx7gHeglk60TuperlsQ
PNOhX5zuAedfaa6gSGr3SYrdyMfYHmH4z+Slmdvownd/2S7DQoAjc9jmmdzb97cJ8ugKaUcegJHp
a02hKkhy49OwLK1F4GxQwRsnNXdt2s7xEx1wTEGuJkP8hBI3m7foAh8hOcFbY5x8iPTSm/o+CWor
nvaicKuANjNibYtvrh8TRNF2wbgf53bjenpsmqd6crvLCCKR+S9a8iy5truynJoM4Y3JrttEcRXL
J9uQJIGwYj1bGYOivMQdoYt9qkh8rL1e2D9HfbCEX6aGit28Gap3kTs202rYaE/omxzOKvuaFGyZ
YXOfzFOYr6vETbmF5vKCJE86hXdh+SkWRhVjd4HbxdBluzH0ZvpVa1EnOI5lxjmJdfFAgcsKy7xC
ivW+ifehXk2fRVjPa8Yi5btGDZdkO7iVccOhwQnx0kOUSCupM7mJ44xPkbHYK2yFfbNasmn6NWlz
KD2NVrrGXQyDIqeVuCK7t3SenelZGvAw43UaCV6+8fhaxxbPFb07VbC7D0YZbcM4zqU/xPl6FDUu
S7wQxVkjckGelNkrKupzTNiUE7FA40qUlFMVxxtrxSF3gcadab/Mjg1stXQ951csckaE5TDHcBxi
a5t/NmGrGlulY1bJOsFY/gHF1dwNmE1eCiY7+G1sNttMsswvmt6QzZwt1hoyBkFTYiApsAGlHvED
8n/z1GPoKjSr/WUodXiO7MHcWGoTPzaJkzs+5s44W4dpbt0tTVe1+7rSQuG3bmiF5NFKZogXk5ui
bEQMDcKnTF2DOWM6O5JW1Aptzv1IXN2519voJ9apJvfM1HI9aDMFX93FXut2IphILpz93BI6oVdZ
7nCEylsEcuHLxrKICs1mngeQZdtLQ4bV08mfYVkuk/Y97WKrW7ua2zVbu8N7xJG9+2BI1nCemhTX
PwMP7cwzqyhik55m8Wp0o/Bz7sMXLqzlMsRs8FSj1tHoY+sulRE+mDgcb3APHyLbNTucGvS7sNMN
4Net97an4GG6tO0lWjkeiCPeJ1otNm2aU/EOlv60LPEHX7eJa5yYXm8lHzle610b6oWfJw7XO6VC
nlTrZBSK3BdmyxsaKnmLvswGSmLsFzUF5GsWP+veyF6FZprQfkKTQr/Ufbg/ZaAalbnLSiHvoU2L
DVlR2pdu7FdVq2/UpLQ/+lxRt6FoDOJs2XYpHfI9Vp+lPuSNcp0WjX7fqOp8sBdHXN0K5QH75vja
NzL0jTArCizWs5i2JBRw1rNIju9Lb8HvLTO1XrWh6ey7rKboIn+Y5oyqVOpXM7OcOVgslOO515st
6ooaZJZub1LcmFsZzhz3B5nd4oKdT5ZpmI1njjlxHTqPrueM3fI5py2iWkYFuQK25zzMuNWPsyaR
99vS4EycO6tRZsLXqOQ/c2VqNs2VO8Fm8lwji6veUpn9TWuxiHZoXemKbrIZborKjbbAoTd17mSb
knyKp+qS5kdmye4n5S4D3vK5lavptzPHJCO/bs3sy9Fjd2c21XIZ53R5UfPIupQVeWRcWdDma82Y
W69EiFsxdZgRdGm8MSsMEFrEfLFctc49sVA+0EQYSjORljcaUbK13lfhKkKPPA4559PeNupnErAH
oj9knYRpmxf8md22LprpDrcmjSMRM582K7PnOtfFcygK6ed905xGnQiKUc7aWl7JrXkLTIxmL0N7
ZvOW0XdWgOUm2UuhecQw+60+2SdQtePKqG3jMJuaSiHlLj7YsDootc7kjDwkx6aNlGBgM15brqC8
Y8jTkYUqDXhknKdSqSEgRA0iUqkTE9DU6GGGkDpsEjFMD0iSjLhsq47vB97tsxPZjuVFqUXwNFfG
gBV39iq9zNdzF9X7BSOMdpjUVHYB3bTdHMbti5I64sEEeqVwVlnanwuMZuygmf5UQ0vc2EUmuKuL
2EqL+9+UURfYbZ5G+3oaKUPGePQH0zSpc5bMfpvK/NVS+CBTpdIv6JbiEy9luGF9qC41aXnKoVA5
5fh+AyMcQQWzsfZqUfpRHjNDy8S+QDpyusRVbp+kia3K6zgOdJ4bc7zxwtFMDjCcyp2NheVTdPot
BtFx1U7KQkEWzreWMVvBpHRMBmQcCsGmgf6RwpgXgjk7a1roTc3VYj1aWmG+mKSRRBuzk0R9crDr
Tm5mzhsBSawyOYWTOb8tSa7/zLJJfI0Nw8N6vLW3Pa7O1DKX7iSVORtv4kHG1NRKvC2W/L02Va0N
FL2dtpTe81fspMVt1prath6GOmhEQW9dQM8y+rlcDw6KvDeDfqaSWsxIoxy2mYOYpckyrhwOLXc4
KLD5mKXKpve/RzC4Sd4Jmldf3XfF4E8iw/9DsoIqVE2jK/tXyoL/mcfJHzWF//ihf8gKtv1D111T
NS269mD0rtyJ32UF6we5TgZC2Kqr6Y52FRz+KSs4P3A36iRv1d/0Bg1V73dZQXN+GAKtwRVoCiq/
UftXZAX3Kg/+h1LFh3M0W3MNQ7UAtpGv+KYSJ6VJ5t0lbZE0GOTJwtbkxGhPPcdDN5zhDzz0SqNc
Sr3DaUOOTh5QDghKcvrNcLqk+UuRNcMrZo1kF2ZuH3CoMVcLdZyHU7GjeE7Mu8kSPKwYHfCUjPI2
wjv+ibXpbexbMAqLqwR1Sj1kVUZ1K90xfKC6BPFRq+2TXhnFa+Uwb1PBq+61YZbdzpV5yap8ODB3
igS3bo2PemqJQKRL6EVkP3yXGuu+qtxnXLs0okZAD2VWT4GlKONGUEx7E7W137YSL8hc34tCj6/8
j8rTZede5KRkft939b1RMJmzjbD4RGOLZb/pzC3h2HpDjGJ8QrMnyauF+Rem/PI46LQPHaugjzq3
3VuPmvCQ9hqHegZl4ZK0wIOiM9iJnxaTohJ7CdVfWYqz3jKY7iBqxz2OKkHcFZNIKxrmNVlfBosn
kOVdk84jRA7xUnFg9kQoR3LpUDcrj7bxjdkxz9ub7cx5dJS8PcQ1y+VKd1jZPGYaUiv89iX/X60h
/v+3JHAYRab+nyuN+9ei6P/tv70W8r//2wHFsUiaP60O//j535cG64dNfsNwbV01DPM3Q8rvS4P+
g8EWTIS0rydoA3nx35cG3fxBFN1UWR5sVHH3Cpz+fWnQtR+abWkojSwrgtCF+q8sDYb157Xhd+Cs
oOf6Z12ebmKk9pxLNwDihaco10o/FoyCiPtkOEkjs6rADUMA+KoyxovXt0YWCKWuD/M0hDsq/Ho9
4/Y8YeSJfTFPtp/HSCm5Tm9e6cKoIJrNnFzw9sSSwpag4xjqLZSdbgZ9wUktb+P5aUIp29hobkFb
i3hLY6M+q72WPUVN2ICqqeJNwZCR1Uhe8+BGrrsrF3ryenL1ZZa05ItkwAVGEv3VcRvrYCcaj15I
0xFWSKWbvpMauCuLrMCMSQiykqMFnzHS0/uqLnFZIxE7R9LodIFx2nefFE7QTwjvaQ9dqVSXbq6T
+VBDjTlcA6lHqU3KOnSqcDPHxoeRLsuKTQHNUSlBByDSUIOQSzbA11jhe25mwxV1rh1qUi4+tJ7l
RcmGlA2e+D5IMRNndzw/9Jlri0MbcWpZuTmNuED0BQqtahUmWTDUw1jL+2vDNTyYqS3fQJIODNGU
CsNRFHWVdrXuu61oPqu0zJ5sc5ZPUeL2W2FI7dmmYrJXgqPiPqGAYJaf23cr2SXNe6/34ZUAYmmb
2OZgSHXVmrtRGURFnzFRHhSlsKcbogUhP9fn7tesLss2nxbON0muNAd0R/mqyCQzPY2BFYAbyKon
guNZuKT8lkTGMlpxPMGQ2UzKtlx0jZrWUv0lZ7ZLfP2XunXFQjDhQbtYWl981SN3wdcaXT5miUG1
B/tfRj9bfcT0UpChWLzFaoEb5KIoEIUYFnsuLBssQ1HHt6ZWwJaTDf2aSpJ05rI1FUfKPp5vw+gq
bzVpHhj8Su224S2+9in2+8BUOlopGFAbD84EwUu62+twsXOYULzKLmYiC5RDNfyaJYgTDwe8mQfA
GlxS43xV4iAca+1iW2346iJpAGYIFf4zqVqwcDZN/didXWut12p5DJOu9YVdNXeVpiEJLOQ2knW/
cO7StCW5JEYefZl0nsA9VDKYtWTmgFapJbFaNOrek+NCSsp18r7fpo4iPlCE59clXtSfJJIc068U
Vf9iA3N4pBksWvsDQzSvSpgjrnEjDOVwQMAq3BRD6dChyQxJTzonLIrhABO3a9LsoTlmO8ZtnCwy
YVtrIlzrVzYdxjrCK0HuNOY9oOlsZE9VGJrZmdBSglStnZzzfy8+8fpij+8SVXgd8CnipFFpl54i
QnOPcz9C2M+vrJJpetfEYOxmtTLfjXLJt0Lk3WWKTHmcesqQRa2NWy6Ky1bvACVk049eDd1JdoXV
ZDs5E+ZoNJpipF4792xnrnafy5ZJ1vSCNbpj48B9ogHWXVWGsfL/mKAZm4XsXqxE97T5el8bpPvZ
aBXYqqkj4IvUFr8lSzq+RWE6rC30gNMioxFjeqvsO0KNt6lr0ruIgA1BZFFn49c/IjidrdMgLRZR
HXNukj8WVfSLX1Js05iZRrhvjdVouL84ZsogZ5LPccHMu3J68mMJycNjN+vmL8eIaI2WPd5wu01p
JHUh3UZps/YksST3CEgxmVcDjQua2DoBLj2Rue/Y17vW2Vp4JP01gZpKnCBuCiGDiZlTvyeAGgWX
BXEXu5UBV0e8mtJwfyLa0+QnCHyplvxuLstxFU1ESzCal2u8B3PpTWYvHyxzcA+FzKdVZBjJe6XF
xr43lzkQ+E42ujHluyHVk8AkdERXvsq2WgIIGqf/GJh1PcKIsRtAAqzp5ZzZPtZuZW9Fk/GSRy1c
miQ2mo056i4AtDw5Kax7N4Ww1LPbKo0fm+Hgi6ppLybr/G0dDaFfNpUzIahRv1lAD26t3sgeVLJr
n6pdurGHQWEIekdzD0sxpVvBYRvImDluSiNS9tKNza0xauSqwQxNjB0Yi/QGQ/aYBao+Lm8ENFum
2BfJpSAOtxun7s5dKhePZcoz66HKay/s2+6BSGVL/4124B1SbusNbUSXsXZFsXcggpRnI+xga05V
/JVCwrn0qR4+aPJKolPE6L5Ri6YrpW0MQEta8zoWhfXUE+/1J7GQIEnmYovJnRQtM1+JKeM8Ub1k
GO27YtLtY94slp/ry3gcGsU4cWK3cVKkariPInqQiGvjztUSpPkYO1CnXGNvpkotb+MDuph2WwQJ
7EW6O3+IbzEt8hXzAOGCDmwVAQZoGsgW03SMk5QQ2xwqHqqHcSRNMrwQok/XwhD9amEX2wxugWGE
uBXeyySE8aGqRrmvM12eFseyJUtgrX3qQ1WeYoflN2tRKVcoP4tX9077Hi708tSl1NbDWCv7xVn6
z8JhSa7UdrhvIrYhj7wQU5psZJyojjIQP67ReKWrRecI/gp5srxJ1rVJJDtqLH3XE+RhN5B2f4AM
oB6GQjB7SRH9RqJLboi9sNIh2CYwPqLsSGh9IrEWWxtCr+m+tRhASUiw/onq1TCYS2qwpOZwm01V
exnNZlnjM7Ef2tSFTTwQ0F3QyH0HM9zBUawTHfdy1w4KadiFaJBnp5Z9BOEWvf2fLeP/L/QC2q7A
iqf9VY2+IYPfvP7JQfjvP/V7ZW78wF+nM2kNIJ0m/lCZW84P1QXRKTQV35+mXznk/zy0Gz9slc6c
a9macz3o8yb+eWgXP1T1un2qhqap1zP9v1SZfz+z8wqOK5j64Kqardrfzuw8m4PV5pMddOaVbLMs
8/wUa9b0Nx7Zqy35T60B17EMugOWy6GCz/XtZVqLfMJ4VRYsIxt+DXiU1pxmmLA8dNmwiciMbP5w
F373PP7J43h1cH9/RVJKGIKEcHFMXt/RH9zGLrEbyBahFdjq5BYeKa08XvWAR2h1o936oG+Se6e3
U9igzqUfBbFFHOfLrxJfzEbU7vXJi3X0+kELOEOne3fOxxuiRctRnTL5N0Mvvtl8aZ5whbjlBq1L
V9jC/nZQSm0lm8cJBiMTzouPcZizFZUn/2XYNnQYJXQ4ThBB99AaPppKLB/95IyPc5QylRucz1fU
99nPkrMFlK2l+vrry6ldX/775bR1CJwcB3W+k3wf/3g5yTHgE8JpFvTkcm6SRc0mOuOV7tvtGB8o
1mzaIqqsDnmnTxzgBF35CBsX79nZxkCjaHBExXme4oOqyp2IlbspUs3CC4ce8dfCQ/GCCcnZDKHR
3OZY9944OWabYq7l5a8/y28zG75/FsfmEdJ0nWPxd567Q59TdL1uBrLP4+NsNkgPVzSlT7kS78eG
CXCrQhdmoFTt+FFaYxUCHShd+G0FPZvJcpW7fpq6F4sODMo2dXaRKebzpGbrtjVv7AZSJA6LAYeW
Ep1BhA27rqKObaL0RZp1zMZkPiNC6acOFlFZXulLybCVs1Xssia3TjRc6iNBnwXVMh5h3GiAIdZx
gWkktXE6YN/lNEpmC/eciD8cq4kWT4W1c6Cxvtx0cN/Qp1mNDpRhIw40TXE7v4Ix9/zX1/K3B/fb
tbRpHBo6ZmIVVPq3xwxFixB/O5uBihB2rohcA3cZxZEW5YZWxZeSjtOZyayAWAET4cDvm3z8suq8
eSNh3t0wewajpFZrNojHPPfpREMxLEsOXUqoy9sqrtrtQFEzHSJZzB9uP6r3vQwhhOaT8qzqWXSU
CwSPVS4T4c2RmI5O1qfrrrfE33xxfssj/acPa1+3BAfeFY/Cnx8C6Qg5EMG0ghYyzSkqNPJtXFpj
J1nWbxVi8utaxVQXqvly19ROdNClSeKdLK7cqkRyfxJGnT+bMRLvf30f/ov11bkuIRp3wILw9i25
kUcAcnNzNAPQwrDamuqLYV87o8smH8DBvzRU7belyjFc7epv1x2gK98CLhX7w+jMV8bXzEA7AbPx
+hSnf4MQ/3PH6D+/yreITu6kidVeAReZniSfArUA9bEEwoObdF7/9eWjz/V9dXNcnIXXHdUBTvrt
8vGVTKXUahMzoa4ddKVYPpA7UY8bXVy0qWXZLavRpaUrRHnrEij0//oN/BfLq2vYdO8gVtE6N75f
UmU0ZY1jg2Fb9vCojjVwRXoCf7MLa39Ox1CWOiqFg2k6LOEaOApUgj+u4owxVp05T61gMJuLbLUI
OvC8SZPhbiLj4SZnlOgVjfqPa+O4j3PlvKh56LGfOH6qE9J36eUBATSqO6uV48aOuo7Ow6UFqMXJ
ifaaTCLARn28I5aNu0p3l4YxVvVnir/try/Z9++H6TimYbBXGqp7rau+JX4W5L+6txo7qNl2VpxU
HQ/DZeQvVqX8zd35T5cNgeS68dGeIrNhOt++HvESajCQFTewcyvah3OmbG2xDIeoQenU27Dfcqnd
v3lRSsHvTzX9WioByiVWVrya32/XiGir0ZYMgyEfH8wkw/ATOc3GDafxGd4UKSp1ai+wgHYAtl5s
t0zX9jhrr2mEE6kTMbLzRCPfsaHHWLetlNdsr37VZ+QGQ71EAkleQq19qQYVgXes8IBiVWN0B5py
jshrj9OO1qJBhKOFQEloGccEp89kjsGNmcidiZjFGkeOeUOvcvKjRtC6VPK1PY2YZkONvogs7vo6
dr2y5ujE84SysGLR32WGc0/Cuz8v1iv23o9SLO25XDDwlKYZPbeV0p+VOtXWY9ri0VxSfB8ArL2m
tdMN3o5S8P95+kLmQIUmlZTxyp3a4UPL3WZjxAYOlqLTjZcp0chni+JByuG2cTY9n5NzpPoeIu0H
KL6lB163+GVDxV28Duvk2qyzDOe3iyE1Nwlx4OE8GXWa3aqTFfZ0LBnZBJ6PPbfptU9obs5NUdjt
mvOb6uMjJhbhqgMc8tGyCz9kl/rFGLMxwNgDWDclqZFb96ZMKp+GahHRc+kNsBHA6w5Eho27MB7q
FRbNYNJF4FbTtgKKAnBTBy6GpIaijK8bvC9t0lE/ZmP/UA/9Z0p1+ZhowC70hb41YMqnIq73bYFo
3/a04EKtVh/rNNXvhgxulTfLquB35YT9GN8MeKi+K9zlcYp652bIbAgLsgGzR9c6x9g2WSsVyMu5
gQu5UZkFeNsxxw86KbetbxxS0mEcfTlD526iJWwZ0ejIuzZ31OeylvnTmOibMgXkvU7SybkFfSHv
lAyrgzdFIoZHo9Uz3O0BKE+0dHd6OPc/pZYS4qHH9QD7TG4k45dPiqyjLUEb5ZJRaJ36FJdAKjTh
q3Vh88qWPIWL0gfZOImgNxz1VQnVZkcmxTxpRHMxmdbddkmL7i7u87cGDOdbev2Eo4Cs1ITDLQmX
zVI9CBViNlzaM324m1Cx200q0nFHu656Z7pQ/ABCDeFNZy6l2TvgjepM3St2vvhdV3f+4i7oAHQW
7+x6jE9ZXS0+6Qt1Be+g/AK+Ma2VwZj3eP2Kc2k6n3g6XkpS5y4JD/BSXkOc9smGqL81IkAduOFz
ajpcmH0bLztnTCG5NdFTI9snhM4+pSuqNm95pXaPkZNZ28Kti42rz1UgcXWvOPm0x6ZooGegYGzT
BjZVQ7QoMHXelCqs8hGjqHKT8K58Zu7yj7Pywgo74Vapxx1IF/DgVhltQIgdw3b41M3oAMjFQol1
yT2WQp9WaRLzD5Qovh8m8HjDNCjrjMnl5xAHbaBWCq6xfn5rHbO65M1onWGhSI9ncMEQmAy7vDBv
Fyn0uz4uuCcauB3yAmO/N1Q4DK7axevYHccVJFgYDJU82ike+0y3cK3MMUjJcIl/dnpc8XdyOQgB
wJ6udLvCXpWuTaOd2SBqDMlqnL62zKQ7DrBYTskS5nfmXI035PARliAukZtINyilL3VctGuiIqWP
q75mXW38bED3mXBknqoMCsOsTKTexpR0vsPoo5oEPzbiqL7FE4TAHXK0ox9fGI96WBM806O0CeK4
9FU7O6MG9JconA+YHpEv4NRl6QPKdMknltmdLibkhznRPsQy5WD/Uip9hyDVJm01G5b+UqbMM7TO
jUYYG/L8sq0n/V4NEZdKQ/P6PoTgCK2XRE8fgOx4g6h3iFV6o0b2xnwFgJblYGxGIlAberT3VSbx
Gk7DTWkO4RFgWVrDQpDtM9Ya1Zf1WIa/Io5ngxeDIl3PKUxjTy7NocOSvtIKHSh1Fp16omurThvV
Fci4BS87wB9PqZt+BXWuVDwa+MbacjGYM2hkT9lRbSr6k4dKV4ZbRcXMmoiyPMaM9dqbVltdDKu+
izMVe1HuKq+J0VSvSyOYCh3ayWNYOgbuaSM5Enu5wtCqKmjhWp7KIck3LkGaTWzJ+JWxC4y7dETv
2TiZLo02E8QopLsdgMugVKUcB/MZs2VUFTupmwlLvwlpt8nETT7KntwFi3eaNHeN+gU2TS89S5nb
B6ezmQmhxvJWw/d2saLMOYAAutrw7PQgDH0OAFqFTyVhrWckRsynWq4iO9T1BioJeyGwj43RdMkv
BxzoShqwY4fasZ/BX4pdErvVPtUjtlu0JcHABX8CdHNLZ6fDEdVXR4Cd5qEbWvMY6jA143AQD5qI
kzsSYNdp76NzxGqBL8BNoxvoTvypdYdTbacfkmldD7FZiFVyBTfyFQ0YWfvmFGa8LnPqRc9urqsL
fHZoUrmk7l9sa94BBAh0pdnL/myKJChaqzyPOVRF4kFOhzBmhYHSO/YNcVD0zSUx8U/WxbOt4aWG
2fc4w7vyq1iw/dXdQPcd/iQhzy7dCMNFuzGs4upFtFjDDCat2fBSoN+1K1tp6nto1gaT3pAYh7VN
aGpX67ZcEyYFek0g3l+Mgi9+2DUKcmhpGbs0YhZC6Ygnh0jircPPe/2kKHclsOqbJak/rJYoIE4v
nQo4b8p72MYnQo1buzW+IBDtI6Yz3pqZa/nTPGR+NNKWH3SucwRPa4UFj6EltnHTRjIYIkyADjGd
JiSVToOAoRCDorrnkRkq567DNssR07ri/hN1DX6H/q/dDs0Jh0/4aDe2eimKTtxo3Sj3ehRNN9M0
tR8tdJ/CG+o4fhhhpN0qwjA/wW+7706C5polSRpoMT+nhgyQa6yyoVVP0bcOzVRnfsqkz6+a29rH
YmhnBfBXVQaNa5cXiVa2i5GOP/ORBI6X6oo8RCT/Ny2uavrdagJcMaQmSSGzEsUz2a8H2j+4Xi2m
GRijxJjI6KfwwZAqmi9iG2XkyGCLmWEDOXVmbUnEPKDMpDzzx8p0p2eyrzlo6TbvCMDEcRgGaa/H
FtJ96p5AYMGzzpTR1zkMgaYLFfMlqtmCmGmTvyDf2hvXVJTZy8BoeeNYuDduXkvePGangnomhRcp
lZppJrWynCeIWpRMTSvPco7bm3RIL8Se3gw7feoLo1/HzOzYN1EYbft+eQbywwO9EOWa46zZ9khK
Aebq0nOu240gbUJ12yz1tUUE14a8IzMrnP6INVtlzk8fr214OvtCgTAKyD4EnhOP65DEWwqdfM3u
iuFBL/BLI9GkBwVv9GM5LYc+/EADvzij9oD591Wt450zRyQN2+dYM4xtESnFXQ1pcNuKEqyeKNBg
Bifr/LxKCr8SKlzkCsvUCfmt8W3G+W6LXMHGir5MneSYUPPMprtX2izz1crBKoF035+yMsEjfaX3
vzK5yGGCxKj1t3VoRndEI+/DqdCJ4ZTly7SIBZ/QKPQtraXxc0jhWi6FXW/mqWLyg5T2FrB8hCLN
tvcBs2ug+YrjMDKu7nIQQBueZKdedU11h2d93A5CjV7KqlO9hnxswKgYJidF7l5HrLyzMhouhEdA
aw1tInc2Cd9H0RBm46wy6LWXIN0Sglo4swoYArCyrOSLnymDnAEC0q9nxWJjtZrYwEqGjpqNDryz
NGqJRhOYIkA5Z0GjucVxMGLF9BKLoVR5GuNudgUm1cSodPDvGuJX6zr3ymRzYLBpGv7EhVa9cGAX
B1oUFW5tzeXh7t2NEikQDMPlDpb0CkGq/OhoOq4n/Sp7JkILZn1Ev+md5RYHRB9Mtos2PxHi2+ml
o9yIWA9JGZPTuMlBTJ4bio8A3hdjdhjhtulDJ/ET5nceisj5CalwrxVt9Ya7JNnAlIzvCXFU94sJ
8LKXWD8TGHpXG4F157qa+BWT/Lv0mabdaLYIPX5l9H5dCn8VURXf92NRm/xlph6a1NQ8qDXuT8gR
3QNad+b6fZe8s7DkJ6Sm6ecoCBr5KPPVWiUk8wsWUs1niLNtHDnLMe+S6KQuEZi8Zqr2VSr1nYz6
7pSoOOErRYueEtmHZ8lcIB4gei8jrMxDQcH2RFBPX5gV5OYE2RYpg3rAP3dNJmBrtQfYgH2cnOkM
Do+ZQWdwUv4Hd2ey3DiyZulX6QdopMExOrYER5Gi5nEDU2jAPDoAB/D09TEyqyxvWtWirLoX3Ztr
eTNDIYkE3f/hnO/M5VUdjCpYkYam7pDZ+oxTlm7eV9RrR6/ovW8tWuvC7iYmzeZRvQMTOFcs37Rl
HVyf/hiWLQJ79L7VvKpSXWzbTFb7pNLZi1Jl99Zmjik2tsniYFW3i4kKL9bZ0yDcAKTjjGKbLEYo
wii7LtSE0jy1CSYZwzNR92M52I9Ys1eGLQCWz0l3yzWZbcFSkozFRRyHySznZwP9xZORGiQuFkgs
2maJaA6r/pz7050fwdhayREMcMOvYADwaqof/q/jsePHTbjJZ4kXOTBadh1TLF38SXG6Ju6JKiSy
cmI+AAM+iV4wMDVN6jv+c/tZNNG0GZfRuhFjSaSCQcFzjjpj/ADJl70BGq+6TSRQB4ILdTQezyTp
d0VrU+z+yTWsoVGuuni+5xdlhN4gw6GpKm32mP28m3yv3Oc2YIPnMorUz2hlBa01k8PqynLwmIU0
Bq4+BjMM09USCdwgxZx3ek0lbRg3pnsBJIqZIJDN5LqvQzmVJIBJ+75Y7AArU9rOq3Kse4lop81q
Pu1uIzf0mfqmR4vKUbAQnbWK8jRItmUFXKuvsQS6WCVQvqhutk5/oRVTxPWerLMFGwPe+wk/BGCl
QD2lowvvwcAxrFuUk8qQ08/SBBgc6b311WLU5S8XdvhWNQQvhDM3LIZQPdqn0i+XFxxI6gcDt3dt
Lq7xxa/evg2RVu6KFM/+iquQY+Dv0EZMPfNZ1d7FIwfiaTu6o3liGhZzno9lgRLeLtJ1i3TnJh0D
8wwCMnv/k+vo61b+ysB0M13n4H5phSSGR9r6mPWJJPtRGxV+SO3BhGixOReNE72yUuJzNRYXN1ha
P1RjJE9R58Y5K2b7F6KdjX2BQzq9w/KEeeYOGsZVnhP8sCyMwFbVYsT3OEuLx2mY+q1tNvGRoA9x
A2LeYPDRDZ2/GsZKbedq6Q9z2VqbBkNzvymtuntBeYt4nuvrmdCJqOeET7xsxc5cXXVLln/AMxAb
ret+z0c1PrZyELcgYA1vxQ1IsNgE+NAI+6mPqnCa5kiByU+4Jadxuc6EoDGgG/5lua08MF2Nj9Y4
fSsxfnfKeDJpAVYYqsXBhmy5lrXtbB3NEQpYZHjumji+IgYnOIGdT79H8I8Qpet0JvIr4GYoKawh
HlgE2LWOuBAvUxUuU2N8w/XFe4Zo7EdZrlafl2+BlxETbnA/JU6CT8waUS0uY0pr77HOnAHvzw6e
YJh/ZGR5q5plf1suz27X4SnJF6DMWPMI0ZNgvqbIvx1Bbl73nMEuv1a0Tnuoajj07eE49u1y6LQD
/a6d30z+FgxThuusaUzyndfPEzFMsZzW3by8y4E5HN7P0nnzO6lvLka3V2hm/OZcwyvmi/2BHVe9
YbpkP19chI6RoJHLotk9G4iNQ2oZTPJFLtcXpGeCFf4IpJxYkL5tvuZiYtxWDuCrG3pdYyIUy251
H4VRNQNwgaLESyjwQ1LSxnhAA0tj6eRK7nNr2nndYuxqUxVrXKmE1MWD1ZyVZVSIPzoiFH0rRmCa
xOKhgRf6ySgjC/CWy8kMjWw6LELdo0FNboEsrsrAQDTje4N9HUWQbjKew9mbicaTkjBA3vEePqvl
sHSVmic2QWczBq/asP1nNIUervauCXO5CEazJRAQ7t6rIfPsazkO3lpSrryOwsuOpVuWIcVBs7Gm
EaYJfFjYEoG+nrTMMayaxrwJ7IRtHZqh5M4H97d1Rj0eOz9IP+Nu4QIuIDnYLmu0PI2rp5JcrMc4
HpZ7w4j9Z/b1hB/64IAv9o7W3sjYRFPkATdYY8y+SLhTuBpNYT0QWhTQz6YR0Th9cxALkMsGQFDY
6S5DIJ6PVejA1MQkDVFlp6kld1zTGdZM38S0m7tRsg4SJ6bcmrGcpgH0SM8g7gRCs6a0x5bZI3bh
ZQln1TblVqX+cN8Lae4Lyvua01S2mrbLSmOACtq4S4s5O7dAx69kW/a7pMYDrrXrnSanavc6F3C6
W+jF7qjogRTpVx2aWyK46luArfaTmKJV1Vnvae19BOjasQR6JAJQ8bUbL0GIiEzLC/u5uPaGyCVk
JjHvmxpdTlvZ8qqcdXGdqvyxSgJyC4ox+WmFJR78znGQytbRIaUE2Rjt+BBZ2Puhueh7XWpzPyC4
PU/cpFCYqoumf7iPjCV+8Jay3KmeREKrZMrMQNe+1pUz7FzcaNtB1Yj0NGe+xBJmxgWBD1EJVrPz
d4PDY0QOyk9Pt/I1L3jLG2MKL4TJcHKRXxFjs8rTpjyYVl1s2q7Kd36imA1Bv4S+wnRgsyBBfAQO
u13Yx9rgVg+CXdcGyPuno0qMjxq7uRz6ziX44gIQMjhJK+ZPOycyh20NOqZdNb0lN5Z707otrVif
N2PYuYq4Rgj1yapntdzgLiiOhOUh2jI2QVadx9QY3pCpfg3SiHeDMYkDVnT+tMRiOphdSIjEyVr6
vdHQ39V97ByBeN4w+63ZHVwiOLO72nDNX/ioNUcT7bCly4lx/jgfGYA9AXhnrGD6IYuHEDkZw75x
aA74YI8xrmR6ian4IiUzDXO7e8d2dsLuImJkYDXeD2HFcDEaaXEdGJCeXVqgxU0PvjUrqKMBuL5V
X7HJovTwj64x5WG30CBjHPRxs+HLlIIogOjSTriExLxXGMyP5Zg7a7vG72kP0zbmzEVoG6PDxqXy
qy4r58FDhEreemIlRFgalreFVdHvi3luHGYtdXLlGmnu7exSuG/dKIz4I+Jf8PHsGo++NxCP8OpJ
DNXgX1b5PG5yPrdNSC+9WaScCTANGkYZXTrfRYYTPYC2hugxBHWw86V1ICBzHcvWumpdK2WBOWo9
70d/ST8in9BSOl8eqS4VdfZooDpl5SgwRX7EacRBLFwbKTfInejopfQnYUzerH4Lgiy/C2LftQ+s
szGIzgP7ERa02alwx+W33TpEnsxMlGS81RBzH3omKwTO08CDaNCl95ke8wfi4zhtOTeqnZ0tzDR1
BPoZGLbnvzVVMXzMNdkRv1HJnRMM5UoH1M2Kvi608J9uiTqxQlCuot9nLtc93l+mEWk80i1GDeoS
kkxfGRQj7rc0mYZT71/5nssM3/BXCBpdTqvi7JlQ79Eh3NiZdVBl84FMvOMH1Tcu93tcVze2ER9V
1hsPjoC0gG+7iu9cCpJrnrjkLWqzlo4Y57iKzZM/i6+OpCgM1lazBzeBHjWaW5zBwW4sg/cxHu/d
dnp1IjVhQI4oM7LFbg8T6RSxjPudg6j0HGABC72OB71MGTbGrnUR2Yjhnru74obMmZLBUCtBsJV0
qr3hTDGRwWP5vYzwU8FFqPAS71pVCWFAfkTPhNUHlYnHVgoMkn4IyBB7iodmuaRAMaQu3PacIWAw
i/xa2Ua0IROWNCSZMKRQdRRhwKWR2aBKa9fY5ZfDWNv9eyoyQhE6IgOOcAXNGD5NnlH4pqyF255L
txxijryEWBpSA7I42M8maASTVsfi/Cnrs1lU7kOrA0Ghxfw0NXEY1G72hkNV7GYy81bMVqfrFGrT
mijf5XX26drKkFUWkw0CatIbrytftRb2XbyIKN6q3p7fGzPN9wPV8bUT9B5JwZAgWGe6lNaEQIZ1
Ngfm9VSgR175Pi8DejAj25Uqjm5sRkOf9KZ0IUsWndMxrhhU8PrxShqJLzaRK4onWjj8Xl23y8l8
0aUwj05gsC9QY/5U9u2+Gxq9Rcr73Cv8WxD6n1gg7xpsOPuCXdJmWMgSNee5S9Zu5zLjzgySNFgp
cq6kTz1MDhQjDZ3JyIOGztzsfqolPTctnncnnXc+PPZKF/XGI4GTaAUHdJNMmcAnzQYNOo4UlDbk
ElgN2QlzadHjo4YhOdJNf1mDhXUWWo7eQ5juXs0qYLbqOe3Bzaz2q0K/ig7K4gHRcIbSFQEI40Ph
CmsKW9Hn+xzDGsM1UON+Issna/IILBoY1qGhdeKFn8uHyV158V3S5ufeH6gsxia9YnPCysEqi/3U
BRj6O3Oo25VT6uV+mdJqj/BMX3JCpLXHHkI0E5RT1gnEPL1mnIqfi+hEWCGuefCaaGROPDXp0V0c
jjDXH28JrAQ/BNxqw7lhHIvUgn8u29o5dBb8BvjlOj9r6pirkcwB0sZUg4o6SUAor/6kofewGde6
5yUPDWt4ztUCQ0oucpN6Y7fTUmSUdeQe+w3XIFiinauooFY0pdY1HVy9Sjq2inDd2uWuar4UppZv
og6MsPMH45RfKl69WOk9ej3wN8E4hDWJC7cYe7w9HyX7NmAc9Owklr+RAdJ1EnHx6l7U/tai4C/k
RJ7AuOLcqqz8hM7JoSwbqZ2jFl5By/szUsttB07pnWfn7P3r7rIZayPxQuRhcxWxBVo3OTSBKrW9
e3zF6TWRwe6nCHw/WjHV4/LIQd+tB8eFSaaxKmG10mtmSPbahF23anKjf4VQ5z7gjWAd0wgepRie
tSaA695FqrWq2UNdopnVOuOQZUCF2cJszZxpSj6na5m75UNaNvkOu2b/0kacdbVps9DXFco2ZN0Z
vzGZBqBQioqs4Cb2e7XBn/WJTc16c0eZ3syWatesE3HeI1Rc1SRJhxKPemgR18wrVdRhVtnzMTEk
V05cj7w7um7lh6GNN8KhvuPRt6/dwL7lgWJazzQpLIs+u00MUQ7rIesunYOTlNM5WFhdI9PWatjV
HJ7Quzo17nmsW8pHm5GpLmVyAKQUP/mteQnSNtPRXKPUn6fQ4JVFMrAEp2oU0d71y+7TijGxMHOP
fLu/gXs+HyoT1xQxlbAeep0hn0n6NLrDS9M88HSlL3nViFeCFIu15xMYFxOEsyWdbrnxqroIW3+g
v4zmkbVzIcxXVJf9U75YDKZk2TIOX4Q8JJ3VonH34u8gXuS6IRplA5N/fmhxJ52qsiq33BbFBgCQ
uqoms6EfhXjH+kX87pKHcLKr9mhkdF9WXBRX7hwD3ekDgLLcIeQ5FmRqK2dczgxa+sOS5MZHDp3j
2VYU2sQCgt41EsUc1k92E5zPrei9TYF358tAj39If9P/fUt7BaGP6Sla9HTLE1lQUjvdW+2N2acd
XOK5k3h58H1rhPtJvwMgnfUxCoY1U2Pwmxn/mzMleZzjCIQpyw1MGubYqwcxlerswEB0z6asRuw0
okK7ZOgBjkKQ7ts0YYNOnNvtbCeExxpeKfaBSIpN4/VoVATeCh/s4WMERegMOoBCRPgMbQpL83nm
o9fEiiWmXIqnpCuRkBhIqBZVXxu18eRXxreNtPORRML2nsDwaGvUU3qpaonfAb/zbML4v5lhMD7a
Uz7eG/NI/Et2pxm1bi0nG14BdqhbV9jTqxEl/SZDiHK0a+wuUAiGV46VVy8v7OvZuNQHuszPdo4f
EKyquSvipLwF25KHkTvmX+MYqW2rLTPsyjGlVTE5HRBY7ekNUyLGGqtPQuQfLqluqt2NwDrfyrgF
7dDPi/VZ2gb1mGrwd2H/mI9ZSpx35XjMZeHEr5UH0zRuBuLQiP/d0UtLjia49mXjMfe5UGtsf7hq
dES4gyfEqxuQLcJAc4zKVZuW4o5ha3qEzWNvmdlm/K3+tK0bMweCWdi3jd+qTRkEYm0klTySKo4o
tvrRzGvwR6IDBY2/o4wOLnwyh5A3LFBhpLJq33pMjcGJv8kk+UKl9C2ZtoYxW+w0EtvJvyDYlJft
mrb+Jtm+XgWesatS8DYltsEmn2EpluMp7uKT9uvnaeDYAeO4JgqKdaWYQehAXOYjGw7CWY+pLw7F
2DyAwNmjGAp9c0z2c1YVoasB9blshYiamFhkyYFxT6lIe7eM/WK2V4Xt7IdsPjkt0+9ZeGyE+Cv3
Sk7Z1ulj9MjNktJMDkP27jdztzX8OLuWfpo/WOy/Ht2KjrFeUkbhZS12/3upTepGVvcbP+/jDyNJ
nGtaYHO7kEe4q1Sqnn6L8/5Pe7r/XwI4eHyc/6ZQvJCn/4ULffzoKv5d/vEvHu0/v+ovJ4j8w3Ut
RniB9x+Qhr882s4fZFq7Jko/E7QwyQz/4QQRMBpoKk2TaBWBttvmP/07FVr84fp4jpH9gnC2hCf/
O06Qf2pgPQSVaA09G4mjJ2Gk/as21FOu0fic6HjoXGKk5htSCH8ENjwsGmSo9Xdjnf+0Dsvav71K
/4lTQ/62NvxdVu15MAgFNnST9SK/yz+8BXHi2ou3FMPG40P7HTkwbgdidmma3RH6pWUuMHdToNbY
qFM4kpNq8PsxrlnYI6nmx3EDLtsceA/K8VzK11rO9ZGJvAWmJiWBZR3HLvNZrmeJt7MlJXjgs7i1
3QhZVIf0ZPFG/8qIe6jHZEEveAS5UwuKrNXkdTc6ZvDk2fZnZrKmYr61JXlbhHQESGva6n4uL5bU
2AQJgeIeBBF9Ipyqexsa1LiagCCdET4J4s9EfvYxFDJRnDJuDZk9xoHk+0XzpHbAJ8q72a03eZOd
MjtT13nDSzEFi1hgROF9pz5L+WKNtzBkRzZ+2p7hPPW+Ql2vIMXepH7QndyKdDeMmtHKIhuUEspi
uoqUNCNPOoufU0QI9/gppw1SqQYMTr0T7HrvCEt11hGBWq+EzdlxmHeOQS59ThahPRryRpMB8xNN
VjBRm8OWD+OsD776Ritmpxqga9wF5hOuQcU/Wjxj66ixk3uFnY1q3pnZXhYWyqdVidFlJ02ZHC3b
pHZlsXSCgsqQ03C985SWzg0Rb2xmASS7t60B3NtzlHlKFXTEoZmq2ynWMXY/WPXc+S2XMCpLUHUN
Ordd7QzTacxkv2V2UYWXWm4LVnw5VtPYPLWV9IkKbJQRr33brZ+x2dN2kJ5JEGeuG2PHvjqob2OL
eGQgnzkNXDEPfbQeq7YMHdUE/Wrk/t57pglDDvnK8lwWFroR0kRRQ9OyiH5iaCvnG/6cbplkVeLb
NXwXvDerD6TXfXAL8ZfZnUmethsOrHdDF2nlATAqeixZ1RmeKKzxmL+xjaFl9VlW1XHjPrszA5zN
ks1etPbGioX61EuEz51i8F5zFRyiUvmXpGm3uR6GpH9vK4sHKW/NVwbDyXfU+80nr0x6r/Lq4l92
4VK1M9jaTQor7ZUbHIhoOqQxsXyV7aw8U4y3yC34LouVCPRBxBjhcPSdd1Qf6spbMm8KI2dEJ56O
Gaq2xBbzBu2itaVcnB+serHvKyHhR2tQpAsKiEuYG3lR0yeKTS9eZbFu7sZIBO9K1slLh6kYWJPs
ahQdRY6wMqCQHHu0X/4wiIlkonT6KOtePcHjxTZvMeT9aFMcy6sGG9VaiA5ujMcq1KRpbcW3oVLx
kPRN+cz+LrrzcK6+EodnoWGzi8hYWxrqIHZpQDOOGLFIY9QtH2qvdTZqHhD/Y/NssCoRD67WCsuy
vU0xj2a87uDY1t7kW7BiiHDeJCa+F5GMTG0pVAX2NobfBCON4y7Jk+6eWV4LPDk2i+MC40lcdjuc
Ijn7JBighTZu5mZmrCJymT9ns0FGhmkygicEzYe6aBKktsZnWO6X9hIchZzNJ+B7tHxAwSm/jzdc
NCVNJrNboyySW6v3XeI+AxfN9VIJfZci+XjmLWXF33glMxTZeJvI8bqHGPHN2mkcjSDULe8KyMyb
BUCmt2q8qX21FY4KDjNzftOm471zmPOOsno2IPH4Ak0X/YaBWneMM/y3UwM/0WBbvyD51r3NVo6f
1GDLOcQerm5+wgvPYKw4FsaIYMk1MN3xrHsAPIXZkS+3sMtWGEsCZmlkLVhvoAxGN4wH12UCLYyK
dp128Ron9HBrAMV+kiB0IN1Eoy9hJFTOq2Zi+9XGC1uFMrm0SSkuPwY6FnYpJNjJ4jJ36+b4ICJW
dzAL7PxML2QmtzXGZaQhXmBf1aMXJztV2H1wNZOud8E2Cj5dXQ21eY0q3PjQIOyjkJajI3bSqqKt
qpiDMRT02ebYLaBUgoljXDJ2ZTghD07HnIDhACKRGpovEkh0BGxxSb3yZlfxR4TLMHTqUBShWCr5
ErlcBaA9wsaS0TVPUvfuoyi7NvLOf6ZhLa9G5tFHSBgcxKbyir2XzNygeTXML6UUHHoxgZNnHEGS
aFbg3U/knHqUyHnStisMXv5XXXnew3TJHktJqWDiSsmN9mvwu595GMHSezaciBQN92YE+HCWpRZo
YlgQ2MglX6o6vojkZJ2Gmc+1E3tFTFxDtRxLC1Su4RMCjeoS0SA/+Qcyv/Ogk2g1+KY7rxbhWVAP
3OLsEBatNyTuQcpGVkMavNW4vrmP4tnUxNTJ6MOMZ4ZMg9fn86n25oI4Vm9MXpAfm7zRl+h36vJJ
IugU/G5TlMyv9mJ7jxy/ze3EgGKHS2x+q7mfT54VT4idCgv41DAF5Dwq1I2r2CTgIBwzOJahNRBF
hE4LL3oIaq5714Pb36JHHAG2Rdat6StkeLM2Qhmly5PLB+mTziFiLcEWfTvVxc5ibNeEsmZDATq5
774WRouANlrlu8T/0dFf3jTrLnXaAdaUGA5AzPPi1DKbeHNBYPwAdi2TUCQtMx2YtpIXLksWOKA9
zkXnsEwO6rw6juTrjKTkg9slvaO5SiaOLeRXYCuHjoyoum8QHK9alfs3JtzGNqRndyYaPXLbQ6DZ
DoPNwV1PdqH4END2TMrIPlrStM71WL+gDGF+1OH0SDJRh2mpSC+lMACIPvSGPx7nxPHo2e1Ehy2A
Ty8sIyfbNsmEDrPklRC/oxMGwu/Ywlrys7V6+1glngRU7ou4A38M+AC9h3caHEFCIiEM+UQcA7Dm
oMB2w2O2CSyFzlQAMElYevr9D2xHZCzt4I/DxkldeW/aXhxth/ES+yDREqh1AhSVT6cNlx+1IDI9
Os4SHIspM1jXEgFUfRxGx3nRfcsTVSLBoRAqyJpwmH3tO8JBUP8tkuuSC178dDkbTc7pIn5Nu4rV
hzE40433O8XCnMtxk6QYXlfoDwQOjamcr9I2NX5FaTdIgs6ANLMMkWbYuHn/brcoMlfFAGo/Nrza
C201ZwjxbE6B4HfIiUCW9FDJBg1gPJKkzkW16Ced42QlGFChG58jFgcrHgHG/DkYwPh6tk373vyd
2lFoQmxX6VK0HSJzNFq9Z/lf+HzYLjpsnIK8WHdtE4T2JfoDbW3yoifrouFbqNhA3EA2RmO2Gs25
Q7MzwcfBBQe2vSdPZBZx82a6YdW7FaNAIiezgPDeuJfl1kmRaGIzwrWwNHyzSyTJcAkniT1iSkr0
s/iI5nWZTtU+JnohY1UgHYithrHRZSW3luqKjR9EDlfuGN3CS2Wa5zMr3cqu/IRjIF54Eu0fnaps
A+DS5hNW+8GtP3TdKUsmjXMiK/z7RcwpuKM+SB6MWZTX1qB5/fhQPE+O5rgilXepdlJl80vkAFtT
vxNa0sWd5vVA6opYibkZfpjrDZ9OwoR7BQifpInajky8rXQ3P7ZEwxsudNfIYAHLrWplOQyHYSki
H8ScEFs8hWxxdZWsxTDrn9RgB9QsLcDxhUNl1VQRXBiGgqz9oipmbxiRMWLtB8eeyE/Np/nK4UGk
6L0E1kAuhSmaJ5gdXIepFddY1Rbnkmq+XMPUH82D2xXdJhZe+gCK27iv54U1sY/cAMUmeA8THstG
W1KHdZBhZXbbQZtkbHvIJIsIjtU0k6PFQ+wFj3U0LhCxoplKkIuyaDF7gY0nwqEFnB+ztEUr2bRU
SIYz89L6To3GDOAsvtwc33jemEecQ8m46RXhsiy2VPEyDzJQyGSH5JtEC1bK7e+soMooKREFzCdg
N9qqn83BLh61MuWXhUpxr+d5ag5YvqrXis64RsvcZR8ZK0VzSxvr3ug5J+7SNqqCPO3fqUXxJcAo
IDILsXFFBNN61BH4VfhnRL07dd3eIXkhd7wveQxZi6KjAYJNm6OczryF9tWKIxyiftzOnWM++lVn
s9QtvmEITf6FA4sjrhN+5K3GEmbQ3vVi4jY67Z7rfqSETHodSLhY0ryKOmQDHMtufugzt7tVTMfY
7OQOCnKHTPnVODXZLoUZcdDyIm816uyL2a/ZMTlOyVAOOvcOSeiRsApzpSEflcCczlOSI0n1ynVP
87WpbVAz5EPu0prdFBxXa6Ut70bxAbhJoQmgd+kh1Beo6Guf8qMjowhqjd/nuMthHyLmgCQ1QAND
uGLi4enSXdWK6g4xUXlbzh3eNUHViNZ67iK+zewUp5pIBVim9CL+DBhxnjLvBgCd2jKp3mPKgCBG
fRmrXN9WXmc+m1UJCt0xmbeXnXqpUMSFfUrKwQjGbkPg9rx14U77iTHpteUOHhrkKTiwv3Yi6hMr
JrWJHI11AEDuKAR8qBrE9bIxu+KCdyF+YhlRP4V1FKCg5PD+lsrftSjkflCB57fxyESwH6vgjXhm
eeWzPXu1Wi/+klygoc8LhF2d6NDeGdgWNpBqMD+MXW7cLp7t+0zFG/ZiY6Kax7LrzT2of6R6mqjV
R7tM2ENF1bACCNXsfS8Znxhd5u/RYC6aVcVs/IyDX6l3O6cNuuRGEMBbRdJcdl2GSJmT1JrW/cWU
QYBgU3wZou9OMyaTdDUmARdYNgmTaqCBCLstyI1e5ZkM7gCGyGwrZDvAxNMjPY7ZsGUZWPRHtJlU
Cuv8cmciGwVkbTcYThA52eT2UiOpq+b3sdPzo731nsNCC2clcPAJ3m3E8W8t7t4taROw+dvotK0a
YF/Y+APSA7sS3nuPXO+7ccGsrx0ryOe1VDI4BGMwBXtsZCoOkQdTRGu78L5lzFYjZZJzVFrpMxgJ
wO2mmVCYDiJDxFU6uFCduE0RMTv1vh9s+97pzRGGpjQ5EiOJUiJGy4elslHsn9LSn90dTCGa84zg
G2sF/9o8wb9mI99f8lh6mXTQfIyp/2ScLfvd/5XJ5/93NEsb9AC+6P+aZvn4UabF/zp/fA1/H5D+
9WV/DkiJzbOB5CBOCVwZwFjA8//XgNT7wxJ0eZ5nm4xHbZ9v9RcqR9h/4AJnQGraf9JyGB/+NSCV
f5jYpvkqx/GRpODi/p8MSH2EtRdKgOXy3SzT+od5viNXYvCYB27SuLkVERdwbrTvpcOsrCNIwOjz
K0dNy35QFJR/e6X+kxkpON5/EArQfSJPCSxeE1vwG10s6n/D2YB4xXvqQ4oWhbHso96LQ6OH9tpB
D1v1fJ5ZY2cWM7Ix2Q0oIE59LczPag6olpspIXWsd8DysbmfzqMrWdstk3usumVadW5qX7UdHoG0
U8G1nSq5Hjr2T5iN+WBBmyfjq2t8ou5NN79uStwhrec9IlsMQh/Iy5mZVA1Ya9LixsFOYFIwqWvI
vOha0rxH09Ev20v4C/s2kjDOPsFGj8JsKXmb0l7u6MCtkyWV8ejTi4Qor3FK2WiCLtPw6zg3q12K
0+cpSxnIUCAUK8FBAUHYG3bWbLrHAPnB7gLnR5TkOBhDO8OAXc61ke8dv7VOPmI2gr6NdNAHAzW3
fWwjSOc7h0joHQBLakbiKWjEWQi9SzoWO8ytxrpHg0WbhnXiImYzeNWo5fbzmKlTH3cGAkW8oXew
VkbiKWbzDXm3YszMQHMOzaXiS5Gw6leN7hAti9TlQ2Wrl6E13A1J4ZfSvj/KyjkGYPH3jEYhnXQy
3WWt8e4NZnBt0lKAVxsmhpCDGqxVnmdgwz1YaGgNymk6D0278Gbl+RExcLkrEi/fWZKIpTBrZX2q
QDIdkgKhvI3/6BHHVwY9QMdrupAFVo00NsvA261Ebn5Q9jHCrhqFed0vp11uBDfgd/QpQHi6zZuu
ubaNfFdbeHCQciaM4wwl96Kn8A745NA19oM4zalOGgri0idkG+3ztjEK3n7MOKR/Nc4BIBATZMMi
0IxooDXLVfVCrSRf/Dw3rxtEwd0Uu0cpWnulLs95H6esudmfXNtzFzyO5EutknLo14Do1cY2Ed65
ZdAwy2mh//MOqkffwhi4ciH3P0gm+mI9uqRy1uGM7jdZswRGzKBUqt8zOdhi23jSouwdzAqvpyLW
YZMI7eZbZ7kk1doa4Oi2TNPlLEFH/aog6tFgVjSfftazn0NS8KDtyP9eYqt78LUKnvpe4TOZk8F4
z1JrOjGHdx7tnGHqeqqn1j87GOkIl5vGultHoxvprTAMUIKBm+EwIEMqXk15G9eHPo/1r2aeUKeP
mWWdsg4lzLuUCk4q/FW0Flz1fK697JeauuIWjmAO/XIoHlVqufuqbg+E4bp7wO4/S49chuQBTU6J
bf/EDIy/IPNk+zl202vCMpMDgSAMUKOGlHPcduPZC8B0m26KNWaYRP/kaSv4zCI7Ohi1t6wvDIiw
UlonYaxKd5+bKOLWbGXUNYqdBKNThaw/KtpNAbjnbNaL+xEtY7UFwpD+WEwoNprIxvuK8usBwor4
ALDl3YphGXZREvESTlI9scKtd8XIDqCf4vI1ydz2mfLDfsIA6/wbd+fRYzkSZee/ImjPBm2QFEZa
PO/S+9wQ6Yo2yKANkr9eH2taMz0toSEBghbaNLpQlZkvnyHj3nPOd47Ew5fd/8SSHlYFXNy+z/Ve
0SuOF6AEr7jmNGA1X5iCyvicOA00UJkVgftkV2nFupOvfG3maB+RyPkVRbA4Du5k9vPWon1sPtja
mLFqY8bbAhHYBVPCQIeDVMJE6Rvs5THNp2ANx4kkvGWEoBOzIf3gnTbiemH7xAUJhwEpmZSrMd0r
DBUJ7mJgHYq81MZZGJi9T6Dk0ikyTLMzWejzLt6LJVIQHKM6sN49wwtvGVeHY2360UvrUK4FFmzQ
xiYrdWpso4gk+xkrbvSRsBTzGR1DfSYXrFkQlp1/ZNhPow0UC3Jp7CTbNXbPYRvFLNPLbFTXXZO0
9ok2ipCw6vTGQqu0sVfwxODfMB5K8FI/2NeGI63NyVbjwSBF3EMmX03D1NUbMcnylTc/I6acOY6u
GcJCZ59HHeuK3quxT9aaUWhNWLDDCgIkgalHK+ttVAPzWEe8eycTs0R06OvuzSh16yJYK/eFA6f5
WqcI9GaNAyHtMX867hxuQvJdO7qy2huCq+F3S07z2qwpr9k7XmfSRytm+v6KOar2UwxvFtCXSM81
+6oKj4LvPKK84TbWLh/6VeVi3puyhgcg8zmPqYyZNXOGlbHLjvMMyGve5iTR5t7lekH8j3B5lWN1
pjXH6wkzCWced8FvHUmKCk2JYaLdBIvQxK0nogwOQirOr0WKyhdRKl/kKV4y9iaLZOXmxXipFxkr
jZlVV+YibuH+ZfVUJI7RofrJklRm26+9RRJTizhG86t329Idl2xD6Ts32TBAEFsEtZha3QujmuZq
OidngBAaGaKnqNYPmB/XRGJhSoSLTEc6GcVO/1bvXAa+5YNOQcfcNfY2Bjz1nU2EwvCjp+h/VR62
vxoQnDfzb33QJKWxwwLKSShcBETpgpAIzKoD8FHtnU6Mt8miOtLgFz9bixJZLZpkhAkQsSLBoIjs
5K2TRb1skzi5QcLiY2sv6max6JzDongmv8VPPF5MyFZCF906MB1zRRdBcxXMyYUKDTKfAzfkvqZZ
yqwQVn07eRwWrXVg++Qj6GFKtH9rsbRsXLu/BVpNn/H9SOcvjqLOPCc4NLHxE7SuinuAgaT1qtla
cyYDSYD+ywH2i4Clt9FIw7QbQqFZ1GI3U/w8vlDsMLL4p67S6Mq5sNcSx+DOXTxkpIfL4JaqU8Ro
0ZL/3eS/RepKAM6jCS145S4H/qziTcU5iIPQL7mo3NjUEbyDRfsWNimTFQoYkrgeeEBHO5Es+on1
kdNo++aH6Z2hxg3S7guyHqOO/D32DMsE5C+zUP57LAKdvIxIv8elYvBKAkPsZvWxTIVaii5nTmu5
7MsH153qczt1c79m3QPVwY897oeqT/uXzmvtF12bbOiIe7JE46giVp3AFL4yg8BNt1ltiq9Z5f6d
S8vTM2Yd9upQzvNTHDgKWQh4arptWrN6qmPZjltLD3ye5BSGt3Wr5uvcbIZDU/ruIwzEECXIzjDL
iuAVzAT63kjjOdoRaHR1jDBUsVUl1s2LxwVckSIuKLGhRrH5CXM7TXbDbEuWWDqbHlC52K5yYreJ
cUyZ6R3MsWouvREm7XaKq+qSZFL96lhLcYnPrHFYXheX62pLVeHaEi4XMUi4HqCUWhf6ppSuKMg/
Gj1KtxyGeQvpd6J+i0G13AAc4lVX08wTlOVhWlC6Ckth502J/TBAoTdOtJdiIsgG2x5OmOWHYMdK
g0MHxItTP/hFwLHHHDkBk7lnG+nmJ4Vm2XJas4NHkhP2i5+Y4oUPdTacLNhlZ4kAcJm56ORc0nP/
acI7W55HABI1+wZNGCcfl5hAkIYNR1Y6pM7UnxofgVGnI/WuMwxt9JkmZ0mIS2htMzkMO2QN9E1e
k7A5JVMUvRTFkD3TNE+90Jx0Ijh6nY6PRdUQq29q48e0yMLnkUVztcld5TiNmktxFSTZq6NZrzMl
GN0Lr7a6Yq1NqmCWTnfEFcII0hb2eXYRBkIv6i7EkYoUyEsF/5pffTvxIDAnCne8Vrjfk42fsOxH
XUS33dAi6D3i660prPznecxaeKV/tawEHvQ7fFes1GGquS7j6F/HMWoNKLZN3Y5ArFkcSbSAUikf
aku9OqF8sL2SG6ufhBsOme8wjea7f/75eH7+px+PwSBwOd2ZLt6g//jj86i1Za4NWpWitl4Zsyov
PPnF+Z9/yu+J9u+/5eJUwpXEz/HCvw2dU0saGNRMD9CiYyYkckPpsOEYwcFNZiSAfFAS+T2krQ77
qGEjpLOYXlngyl6tcfKOkwFgRyjZ3edYU66Wpwwvh2lfG1pNr7bNoEACJi7XPffF7hagdRX9K9rv
/7YT7f+7fYwlrIBVxYLF+4edzE/xUcYf5d88a//2lX+uZaw/HJuzy78jjP9tLeP/YQPCxJoWkqeC
UvyXtUz4BycGP6RMxrMD7DzA7f5cy1jeHxx5wjCEexk4pgc09L/9y9f4X+Kf6s9dSPu3P/+V9Mt3
/NunAdfYguYLfIvSIRJtf3OupXmQtg54YY4g3b3Ai32QiCaooV6/Cw2pf7KFI2+IMGQHLae1Pxbt
bkiEc+BO4RBezEpzO/C+zGDHaO8O3GO3s+aoPMKokOwZ8vHaj2Jx5dB3duQuVO26IPK+Gzuqdqz/
M59vqbrPlkUpZBGTAPCqGVPxysyZPHeqbK/qqmHQ622c3SANzODsj3OA61njFWLaRdmkept4VKzR
53rXYK9dagB1c8MlLjhzpBxeBQASuhkUSUueDlB1FJ25hwZgwo7MoMIS1rjNkaE4eyql76p1WQs9
g4kdscIabmCU65Igz00+ui4OeddSeHWM0LtaeBLlfmSX9lQ25vAWmgH1TaNPmlOFWfRodikxYTxO
uPhTykevl1R+teqNEfNOlzjpTccd4LkpQRRuSXih87D9WA16urYmayDe0OqvigqNdwNZmURM0bY3
oEmNZKNLupZR8L3nyIRk1zmO8ZjkvvlqVERRVizZh+NUDxp7EJ0QDSyc7wVg6a9jMS4PvHB2Kuex
9wkriSqgm7C3q4sJ9YjhfCzKT9ErAsU0zoCahrzBgwxCyl4BhO1z8G03tgw5fOf+NOF9W8z3gUGe
IfZEurc5f5WrCXacm0QB+BF9qhBhtkRoqALHH3LfjymEA8hC1lJlx1GbMGxE+fesP2JwOic9+fqK
N1SfRYvRxtgLObjbuPD9TdKEm2FsObpgxtlAyRQH35DpM0ts0HGjUZ8tg/OnYfhyLYOxvvHDIN5X
koIRo9POTRLmJr0YCE1YfggguaRVbQNqFNxr8x3SwXwiqRvdUsaXXU0Zb9Sm0v5nl5fjDqNEe8zp
UDggsD7SjrAmXAdCM+uTW0xJiBNho56Uw7U47gP3I0WrPKd0Tq6R2aqd4JTjEBR4MU31JpG5VwTm
hxUv0zNMKYpxSU9T6eiHXvogR31oxuxW2RY8Ue8k1C72Z44dZbEEgaE5UrXbE7julFpztiNmrto4
feRz4F+1lhT3Ye4J4kHdmJ0KfGuvrW8Gj26XVfmmciwHt5VEdF+pceEo4tXGcFab9SHnPXVt8vSx
6ew6rJBEq44yJFS7kpVwn0tU5muPFouD1dQMy5PEVB35Ov0F/kDtGrTnjuVD1H6aheT0AccmRPSz
ODJTzs7LTyoLX5gnptvETZM7Bgux8bPItMjrBPGtGuuY6Znd1f1IVlMxDLOEZYM9vKk0U9dpCi9i
MkvvOo8dBjLtDDPfCVW1GHrrPrRr/xDMNYo+OuHwGISj/dRLXx+EHqfPsEjl49TZVXOwReZ+8v5O
fyVicJwVNPk6wMBqJx9WVECVrBHrS9CMvn+T0cO6nUxpo/uAiK53OXS3vSZ6Ri6ZdPde9Xl5k+SZ
8zhIG9Jp49kP6P7OpTFqmwcJgJqSFuoTN7ao8U40RHn3vdnHN7POLCAvsdhnOu0uRNHkV8ZbmFc1
cuxnNnXdpchbhwPTXB8CeH30oxTBdVlKglZFM5V4JZDSzyJS5C5qHZ8pdMou+AYhkgaeh/uvMSzr
EY+oJhAkCoOONsu/xtAu7wJ6Ge6Ry2wFNkE4yYnTsP8UF9J0cIxOzZeeq3ltSpR6H455TaSZXtA+
OGU1JhXGsoooO2ljACdGle/RvMkY5HRInByzSA46LK/NrAEGZBmesVEONoUk7KzDGFgSJZZwq8cH
d9ua5OapW4TtpOfyocV+suow1+PGDW8GMkJXGEGCL1Ai6ZWOo3xnYY5k9d6BkhXSpuuWDHQ+1/nV
MHiwFEvKZhLp+Weme15DOxaXKKxzNsIZSwS/Lc/lRHspC/Zeb0HOfNJAWW0Ly2gODlCxF+gMOxH0
L5ko1J6PPg4BlPiktpONkeXDt1ulP1mr/K1oCatQa5quh4rNOW2Zp9Rw673Xe+4RTfcGyLW/8SJh
3GG88w/YCMpjbEQnM24IYhK6N7ddYUyvk1rWohFGnjs7ch0CyLGhto1rb5grHjEdjDtJhmtXJeq1
MCf7CE8OA2WTfi6rrOLEOExllwr7fENXPXs91nDjrsNeem8NbnYFTlKxYFHddWPbZz/w3vtRHdge
kOKk/HrF2qBfy2m0mJrsi0VxCdXUxHnorW8o9ESarXAsEN/Ce4wLgBTL0iQ4eouAnZj8LyR9ua+d
7IS/h+xi5E1QSeeEIziB2G6SKzaGQHya4kNOhTwJNIg3hwKgcM2iL72Chjjsy8SqCdw6JH3qrmj2
c63pKWpA0a/9YezPMonpCbPZp2zaCU/F3BvOj6R1NF0YY16+dRWYy9Y04mKtND1pa7ye3AdSuyWu
TPqthC0CxfmrrNr+xhedvknzpMXXQLmzj1t9FVISuyZne1VVwQ2/Fi3TsTdlj05r1s46CimbX1uR
Hp+jKPkOebu/zR4Wd91deUnQ7/K2zjDYRvU9KJ6U9Kgnnd9KE78UqU0TvvAdK046xuIaV7NfjNAJ
m1CvzIK+Xeye09oJG31F05f32do5xEh+8CrGOEW40RErKQ0f6pFqnip/wPgjim3Bzge/hOxvVRbF
z7kn1V7SH/6LToLiVQ+u2tn+jPIQFFiUDwUCzEGXoUdXEMoElfElViLPdctb7gF6D2RxuA48bJME
YtznFNzJCSvbeKqRRzZOXZtHJT2c48r3KEMqK9Lkdrok5XiuPNaKX+DAzQOp7HbjeDOWTomzdUNU
f58T/py7/GkSObhgD7KSR+OOcggpt94GVAZ+qrEkehfIftvr5sdxNee5irdiPoqtzZCz4kK8kZ2W
G1cYG2FPd4ZTYzWttHvM1UQvpIyqD4/rGfYTjhQe6Kl0G5TmjjY1GtNmuwOmEwR3AlvYJSYCupPo
Nlclu8oVzn86g2l52hBUXiPu2dfx0J9te/plWbS+oiNEJnhQVwBsKNqtO3v4/GyOWtdhXrm7Mtb1
ucNdvzdIbput5q6C3WB47KKmeyJ1V6zHdBx22hqvzcWj5Ict7ANQPSgZ4I1bHTu0WACumVwV7hwu
ZcnaccY3vmi4INDPnyTKiB+A0925SVxeyBs6LzzfeCdc0UO2USr1d5SUu1svNulyS93kBLPAv1MD
9/IIgfMMFy2/sT2/uJ5g3twB6w0u0izzy4DqZ6/oq/Ju+YSyrWT91lyYQ+RdGdvez2yymnZBBN04
o21de70tTrg8vB8K3EM4IZTZo2ClD05DCaFnClw5OMvTN7Kh3RWXzeJYs8fctLX/haE0PPgl/t7Y
zfrrzrWCN9ell67MShrUcFBTmTk5mbpSUw2gpcGddqxkDJ0n8dTE1QNGQjyP5a5gdDqEjS+OhudP
91GWtTPY0f5UpT5dU0ZYnogFTs/aacubUSavlfCjW5o78zdtBvUB+GWKP8zZY9PJ2V5l9c5PhbVF
7GHpnFjVdeNn3OlUFG8V56YtsF6CvqFIsWHm3ovJKMPTHMibuueCx/mxek2Qjd7DsshPVlzyBm5a
9xJYnfJXM10jwMPTOLmLbQQg2Yt+a6t5/IqmIl+LlPteRDP5hoIAWFg+9/GRqP258usn0Q3xS0AP
JKxYsSjFw1vTxMeZHBoyK8gSWXygig233FEJ0jgceTem17cr6CQb05yg06YLGkrprzTV/WMeKnnK
GkouBhbfR8ezrJM/9sXWbmkTH2UeHXRCkZWJXV6BCz/6xbfGv/wdB8o5Zph7Ao6wgNB00XxNBgTu
AsM3VMS0yHe2rqAVQXzZoklXOzohefpc7d4YXoD+BhryVvdlSY6xUp8mb5jrPreGYwa4E8tf5q8Y
fThO1KFx6Pypu5KhSdNenE4PUZS2nBey4iO3wplfBWkfCHLyxTBmH8HzWxty7y7moa5+MoxZ3+fD
7MPQLB3rjSwAtD42X7s6NdUB5SnMV2lY4N+cR8nQ0wXWbRPIbh0NBBaCnALYIQzzXaAm9u6hRrpj
khvStWp5vci/5q9TOWreWVrsK4QXdKsetTdZi5pbSgUHUPSigvkZ/AL+TqwhvIwlORCwZVS0A28O
UxbdvjZPmMrNLbSzn1qPB/IZjwFb6LWwhpQaOyyGbJ8ngox+vMOfXkNQrboj8n33VpvV8DEPVrMN
cdE9G2zgLlRLRF8GZ6YC033JArrxQGmI2EXpGCDLzoW6iM6Vb34Q9ZyNPO8IlLve944BPJpUmIFf
wk7NQ4iPk4ouy0BegYRB5AUo4t52Eo+ge0X76DRWwS5qsuDLpOADlHmLK32C0fGOlVv4K4MA5bPi
iLRVtCted3qml34caO9KovQgbGf8EGUCTd3LS5Je/QReh37Bu9gwhlPuzeOd0eJxQjenR48aZ3sb
5f58nNlU3IcybD5oNUthXGn1qri/LaF/5+hPrlwgD+gbnW2CUukIa/SdZYLDqKu7zutw+/fV0PyY
czw8GiA+/BUZovZKAELa6h4AHeAYO3jDdlHv/db+lZL6ObnQVokxTKlzS+2vudaFkz5z4ejWjdn2
yUYZXn81+jNA1Mi2d8Y0ydfeyzm5UlN5W/Jxx85YVNABB++ankhA53M7T8B8Sy2BOtjtbY557obD
dbbgrkFqNZnNpQaQ+HAfV5hNIBl7xVEJGexza24eMsUZdsURTh4kHdObkCnmAucOsaAo2ydhGvAi
F8vdBF362c2wSURN5AQo3wP1eKWwV16r55PkeHaCwaBfcasOjyGn0Lve1txNAMI+S3tMT+FgZZ+x
33MvivR8DQpIOSvcqfGlobnuqmyBAiYWBl8vK7yjqQbsFzOyYwU6RHgfUCgTtYKuZn5IYeX0Xvjz
+OLmmGAoBgARsPI716y3S7XB2ZhbaJEV4vsKx8m8o/tAXXEfV2/JGKnnwadzZFYug0FAlH4K7OrG
CeiJEX7un2i9ROnqB6Qmw5bXKKgcsTLKswGX0NnxSvxcbDwzS24id4TeDZDCJ26WizdgKAaHBpM2
TBUUZ9BdnDpTam5XuNTrrV9H2W3WipiXNvggic0VLDP2M0urnTkxg/N7oHihVAxUWooo4OrKujlv
sXize7CouT1YuExx1BTyySlILFd52w9boH7i03CZL0bsxzHd2QIwO50+smNnBXZgDcJszW/N8dYQ
40MaAV9OwU2sPXss194IA/5fV/X/z/a/yw/6qpgRuZt17CX//MFL/Pc//GFLnx4s1f6nme5/2r7o
/scKc/mX/7t/+Weg+HFSP//1P398y7TcpG3XpF/dXz1zViiCf4wiX318J9PHf7ptPr5/2uR/8aV/
7nXtPzgBu8LHWWd6ph9gOvv3PLLlYKljQ0uX/F/WujZF83xBiLGCviHLXzSBP9e6toXdTtghJj3f
oWIm/D+KI2NqW+SFv8oPgtIBwWKXULLvmo631KP8xfOW4qUY53xud2PRJ+7GbDiSWm2T3BhGZj4n
Xme9BHUcwDzisnTh0KGtU1CCnwh0mj1Av09vGg7tBEP05AIfz8PHuexCtY+q2GaUpnUjeY5J008r
w6iC5yHKUDOUbW9GA2G5NYv7GuP9k+/RP9kl/XCjSvOZQMRoMG7ox9RT8jGey/K799DdGfyzg+2q
gEzknFDJwiwjc3bNbMu8sVoDupb0pyTGjOo5Mdl7U8uY2JGQouxPQ2Pog+kuBNhPYVcqiupkN/V9
OQo53w8hLdPHBWn3oNjODhsY9MODtCqJxdnVLEdCsipkR/nsDUcQHVzDnCFS34YR9NzI6hLXnCPx
0196btzhCf8ZPWITHuPmbppy9e02bAP2cQh8Av5sHH6D4Rw/Z0tX0AsaGGnbzndyhFBtIISHIZk6
Q+S2vPECv1zQp97wq1tYdPjQZf1e2L31WAlbrpwmCu5sF1euzrIjW3eH+lMuoea+KgLxyQfP5dgm
+ARyiWxqWFaLtr9KRuUScWXfaGUxNQGR5bIQDifzEcps+tYXbvyNk675Gs3Wv5Y+1NFtGwBRihI2
B2vGR039jd3tSxIxTF5egz1uAM657tAJaQWvoQjVqZoPIDFonaW94OIUpPHecXGJ+wy3R7PCQmKe
jCbIYRUX9pqhCL+Ewmqxsmgv5PjUUwtdxCLZEKrhhuFCVd5jxyFMrrL44pb5F5hafBRlnWO6kxWp
5TTOHoK2i0mUsbAwC35vQm1inRmzhYvKHasPqGQRx+sei1Yhgxe34QC0tsw2d94TRTqNwyLdcv34
6VgVVdrxYByyEQhHyKpmb2Zzl2w68Mln0cn7pWIUv12TXDxvoosEJDgH7iK9iknMgGCZ5mRfd36A
15pV4ppTdvE6NGNP07jtAagQacy85Ls2hxIMckm+LrJiJDpCPYY6tRzpgM3NhFonXDgXHQ0pfqTy
PqAEbptWFkskN+ugWDrhY+G6HPZdv0RpxmLCOTTwkvUwtCTqaQ9iF2vC2PvwyGomLz1p5XSdjolP
epzZkiC8ZWh9NGlxJ/rSz4ArK2mm5dGyA3iSNLEnr61OuVlLK+6qHaeFgdPeRJPuJsnRugHgcODD
YyOA4SQGZtUW+h0LZ9GIN2f2G2NcIfAYGMFk7764wEOMa2w2SbNLvTTpd+NCMdi4Q2tP61xox9vp
aYT6kY280OgjJZj2FXDecqQsCLLYVTQQKVljtjKBHoX8q/sk4PxHyiKy9EvHuytYsd3Ix10UGzB5
mTtNZJtpaY5hg4nfPUm7R4YE74gpOq4f8raaIFIB3sl+9DCpy1BUgEwdTwmUCrq6OMUlvb12qyyH
5d+FzdaJ8O4CL6mphY4Zl1lGIs5gfwSQV8CvtKg2lnPxqwlZi0rhMOGA2MzbI+9MwkoqJRhrhY17
R7aqZF3red/CGEv7QJlZmJ563DefkHka9uoJgWASEmgBiL0pFwl21lQvWE+1SzU1SSXL3dH/TTbG
pMNnnQSKhRidEOl6phzL3kSezDBVJ3gIVlwgfTxiWV9z7GoBhlmpovY3TxgIV8WYlw3Ql0a/DbSK
Xw2k2F8qH4vSSnuoTr228xMBHYZ/XC8jtj07NjYjKN6DsDp9NYR1eEt7OVaCIEvgA3AWuQPcN63d
pLTv4fwDi9f4lKAglHgwI/KPTI8FXEurntJz12n2J9RQPFql7bxIQss7q2HonctQEEvSxJYkt0i5
HQ3T/BzjoQBuYI/ZNqZpaia7gL3RnPrwoqoO/yT5PXwrlewxKJWKSpiq/0CkGd9hNbjPLb0bR9EP
tBw3Q3TP3TIN9rXlt48VPujPmojIN/qsftSN1DusPA8hl6VxtSCq220yVA8ZPuKMw3WyHI056e4J
BMcHS9bORpKp3g9lmeGqcDuIw+Bc8ckExTA3CHXiLfZLXtaeneM5FxPjH1QDyOiVy2I/NA9Z19Gc
5Ut4CpVn2hqDTu9si4FNJJna6iAhcm8bjMDXXlszjdRw/rPdRCMWF9eYpEiVGpc+yhy4nmVsqcuE
I5wZv5kxBBV6sTGOcgFIDFiHldsP5zxPYros6Yv3VhPSJM5Iw70bmHWusjoPb8omt8loiuCLW3Nz
meFpv2UDmfmVHkd1UmMe44uRlEbUExcqzxmbe8mwXpHyGcIbHkv3LnVoPucWQvAKo+p8b3NiPabe
pLpNJHw2GtkPluGCY/qcbXUk0+6aV698MylH2IxeZ+xRCzys0i5w/Ep9Mxug7oRzcM3JBS01LCU5
XRx6bAZSUI2VmzCc9qDbw2rg8+ZDYbPMVNyZaon4yD6c7qwekfehbAuDLXnVvNtWyRssdvuZrGBV
40bVZLg0Wei2+8Q95EJTUMPdWIRUUHtJmb9WGNHjG0xu5PXMzC0/weR3X5Gz4ItavE/GqUVoIIFJ
HivbQav0H0J3wntIhYd/UgHAkxVJff47JXSzr/luXMxMw/cH4mMp53e75i8xfHp3bsa85Gl2RGAT
HOsZzEbZbTty7LiwE09uFAczIlXeyAg96+6Xx4IFAXzgz6iz/S9Pd7RBaU9d8Nn5J1Cp6i6vqmFe
tf5UQ07Ec/RUlHW5T2rZntOEHhJTROLEFo1vZDVp8ZJZBaW/oWi52RBYG1B/8oFHOCT85ULBDJlL
ZUs+eXLmjzoEJbutl5aUdDKir64dfQAQ7VACXQtcalvtcQmNoQE1FPtkdbay+fKSSjxVskZDj7mp
gR/fczBlAEpZjbFFCmLQHX0BaoDvSTVWmFXvYd5LPm9OqXfEqlILJv0Agtar1dKDgeU9pSLsA1un
d3ajKPpw+r4lMdD0VArQCntmgrY8lC4ChD4PaUvr+EwtEY7Lly6I66/ZrGq6Fyvfu2bMHoxV2Ffi
PqmmccEJlI9V2PPYmoZGtCpIWQNplbbHsp5Z3NpuXN1y1Z82DQxqoiZTQraDWrL4KbKK5bpDNaTb
2uD2hMQySDiYQ9NmwkQBCHac6vcgzbjVBEY43zR0SVAm1o/9R9dV3tZPsrZaS9r1bpzUblzY7tLC
2TnhcSLW7o9XXWP17rpFsXmK5y58hE+XB/TOhbB+psTEzz6WZNL80cUr6Q3JQz72OAVdQB5bLjAB
QBqD28fCqWBnz535tsQCfUqKCs9cKrvg4FSLkTYnHDKtYp6zg5mGw97ryMesPKvx72DhwogNSm0/
CO46GyXi/jmZO1bCrFJuNZbonP1t3d4VducNO5PlUsuRxDAnTvaDQKgcYvEwCPo0sX6xbGJ3NN14
Tp1/yXh07mvFhfognCrG+YaeufUG2gC44uEIL1rY0VOQ/RCghDYsE++J5FxlLXKQuDd7Ld6rGSzB
OsR3wXbObhC1JtAUrCD9t9xHRZZmY3xWgcweUH4gJNttJ88lZpFfYQCz5jLDqYtY2Hjy23HH7nnW
43Qo5mI4+0RS042LizBbm2xty53AQDpt0pKr0KGupThM8C6eRIzXD8VGtXuTJRSCVkMSaEpNeCss
U7YW1Gp6jW1AgWYuyQa4xTC9zEHUbUE9Kxw4E3Z3YGrpuANBqQgrQfrdGHHaEAeI0/OIXsQmuH8d
zY6kbFylmznF0ZeWdv0eVRDOuTWp05g4mGgaxZXHjd27VPvd1ptsshPphEHF5OJFBjh5tnMrWLkN
QV/ehcPKbsNfFdaZVjjNcaTyZ1sHXbFjrzPuA9y5+wgJ5SdCdLsBIcX1j9hIhqOH6dDoXEwYXbIn
wu26G6Du4ppFT3U7Qi8+1plqdxamtwOOl/xcs2T60nmn7nx8oAHLWI5GpIUr/AtmjDKr24Muwvid
40xLAju5T0suzQR9OE3PMDl1nZOkHarojAcg3Ssah3AL9e0FiAF3agPmo071F9NDd7SqIAdp70us
nqXuvvO6NPU200VwpMwmeM9qMsAbLEHdSfMGoYFraqBw2x2HxZxy8zZn+xrU37Oi52NVuNFyO2Ua
U0kZHcXUNMBP7JkqjzjGO5Uw1abwBa7CFDx24v9GquNaamJCrGk0irtOmsD16nFszqLOOzSeROEH
VPTjBV5j3rB2g9VnZOKCz+SRt/2dcOMz8uizM2sXvEYeIPsXM/Z2KCSthRbMy8nuNI8zBrc5S64S
o0Mryqa+eIblkbxA/wzXTJ80WIUlSgOmkY9U5eOtmG1kTFN0WGFm0h3CRmerInKGe9JDLpc38mRv
wjZvctVi6iZusI/a7tBbTsMJkA0/c5rTv3PqjNZl7nmv7VQNn2pur2RS4I4uMrmpcYKyVScN9gkt
w/yMOW7QiTVWu6mfgisOevN5AG5xneHweJAJP9sJgOLGjMq7uoipFnQbwzvKWdrXyDv6EXjzsGHf
2WH4Lgw25FHgnTrLZs8mewJpk0NNG71NuyL0x7NHsOuBHELBnNOZO+0G3N2EcHeOYYmXoKzRCEpq
LIbN0AwztaJzcFvwbqy3cqgLOOjYOrY16Th8znlfQrKy/Y5bOB1U4Khdn2nYcNQ7iX7sH4nRD7/8
AprUox+PMDYtuyyZTDpKpjruJt+NbWhCdJQjHLI5Ld/HuGE90Ts2mChwyyq+lZkyn6N0qDh+5/KW
PI/9bieGuKEXxoKfa1QwJ9wC8LridTj2TDc7QbumuWLfmj7n9ag9QnXKhm2g2rI80KYXbFVMrH0b
FPX8OiRYv3w2QMexb3GvgLYtbwF22OKwLEg+Ys+wtgMrbVIow0hJlEOztFxDgjcerBZJqNODu+b+
oh6Swu8+bAJEK6O15MH20vcm++/sndmO5Ea2Zb+IAmnGwfjSQPs8xZiRMeQLEZGRyXmmcfr6XnTp
1k2pCirUy0U30HqVMl3h4U6zs8/ea5fRWbZtR+hAh+nGRG1fMddl2BmC0nmq2fcc2mJmCR+OBHqI
PTd084hWzN6+oxXH2MnRSFg/4apRz0kdC3NfcWqSeguy5coIZXKodjHlDLwRna/BxLXkM1YJOcyf
lTnqWzXbwYs55oBzSRkFoCU6L3mNQVaysvMLskpJjaAqSA+cDC+R+dMQdPOXorN695KP6J3nMhrp
CJ+jKd/Gg0GDB6rEvpPem5/Xub+tGd/2EnEOh9Qc0wIhLWe+Yehs2AxyYu2GgRB5GtLNyWhmPFWK
xhjDnds1V0gJ973sv/GVi5tbHvmufa51ntxRFW9/zxKtXlBm4H9wHnGTrpx9kWbVreNX9Xe7Ccl/
kpeSl7HW1s7yo+wTXr1BEwrF4D7yQwNyzZrhYqxI0lFpYDUIBuTZRdOt3WpwUKfjarhJUtkuY6HG
Wh9ngG9WCq8mJpC2YOFQVeFAX3oLAuEM7JjYQmyPfN3bJALGFJgUCB9aJrFkR1BCZfveA+7bpE4H
P7+p9CttictVuS0pTIqp73lKkQMdaH2ZvsPiBrA2zhse7pRMhuzDOwTxU01+/j00WlqVdRQCLiQn
xQ2HI2rygFesbMDDp8Gv3A9MbNULHFr1Cvq9GCHsRcY9ywQ5YQuwVbtmHTwRSCOBuYtpUzhyE6ck
CC9otqY+t2W8KzDDrSsCTLBcIhV+s+up2hcs825hEyiboStXxg5ON/aeWDnfXfQPEmUiS8+unaVk
grnzvCatAebbIpZ1TmpX3ucO9W9ZTjafT7DMiO9l1HUEEroMBooaErMfdsR06SC8WMnCnmjrnC9J
DpMW4HJeNvU+ELnRwwHogrw6Jn4TYJbIrWTPIoW+vyALxrfeZcDiJ1Hts54AumDZGsk7DN4SIhFp
N4On8uGor3pgPO86i6wn5SlCbXanXO4JWOvObtsTMgqdPnkXLbV+BzsmTL2b2HuxuO7hWZ58T88v
SaEX9HWeuIrCqdFzrJWNU+A1Bju2zwtMAggiXrwrlCwAJprZJ0BAcQNQhFhHli78g7z1KGKNddg9
1+Q4X+rB7NOVngJsssOswPqk+BHx0NraIvDFR+XUYV4oVl2jauooe7aledwwzY/EmmlQYE8VTMOS
lROCFDPPCbpcoJlUfEAxyFhHjKFNsQ+V38vzkPd63tCt7H1vHN18zVwRMYzFJHFXqUDSW8XsoNdw
6tAemQUMvLq6IZoHlkOG79h9vfMoGrTS2E/UbUIlIcRjnp88sJOwBoLL8x9TQgGQYuMU3ewthG4E
GzfStQnutq9uKTccCZkDqnlzgyTYzF6t3/gmNeLSmPSMhDCS9aUyBfy5wfCkvzFkG34GOCWi3Sh0
wmUvKEC0cSzxXBmLkf1SInv7NPvlLFYmoUFazjgm7cXPPextF1qfge8GNFFlTpepMHS8TJFGuPSP
Uf4L3T1bajHj+UFgGan2ipsRTBwibBuCSxHhhtgOboZxsSQ0XTJvazOBNDak+cLqMf2O7CfPzh47
D43NoNr0ZRocegGMmlNmnU0Uva7jBs/xuvVcngNz5Kvbdu643WecbIxgAO82WDrIrCiqRdmwq/Aa
hQkRi6aS/+HQGHHvUEfsBLsst2hzM9Rjg+Ed5TGBwGcbZTdisUlITDpRVmW0s1UNzTM8NsOV29XG
Q8iooZ5FPE/b0O1jBpikqzlcLAqYGevxh+KNmr5lXMicLZnk+BEV1y54jym4jQYvfkxhVh5gM0T9
LkpH77mKNXGgqQ+fkzziJg19KrnP6uy1MmSwxZjipceEQ2Qb4GsnLdz1ARnhoHhnoWN8lnE1PSWZ
r41NVAJmw45NF+E54yik6lBlOd1N/qgORKfQsnEAfOcy13yYicq/YtFpKAYGLQrGxohOhsWyaU2M
lJ+oC7RcSdeFGxNl9g/LwPuEaiF3I4LCGUnHXifS0fct7sIFpYTZZTV7w3yQfHAfu3qoHoMZVkqU
pFa8iUQovjR1yzMbq2D3lIKnHfEW6Wo3o6+EO3ykPU0c1EUhy1StO+8Cm/TdQfHxxQRa9hLdMo6G
5BaxIZ3oJbH6+VKB13UP7ehI1jMRBRIknIR17KboS1TT04eSOL2bQbyVhl1uKpMqb3qOsuE7Cxkw
bhDRX7mTjVS0p0nkfkkZTYgjpgqCYeOGT42w1BN3USiGph95xtpkFWVwbavrF9czy5++4ObM5gUd
YK1wpf4QbaLStZJYlQp3ROyvdVyvZzFK1vU86LlRNm6+v2ZJ/sdWr79uXv/X/0OoaOGB6fi72M3j
O93iXfRe/Lqa/eNP/QMVLTzSM9Aq5B+4k983s67/m62kJ1zHtGzXVjbRrz9AKNL8zWKLymrWBQ0l
5PKv/ms1K38zCakRnZHwU4hyOf9J4ka5IFX+tJll0eF7JltonCrgWtwlHvfLZrY0q9EojK7dmbmb
Z3sjWB5f9MjwKGv90j3yzeEB1459S3vz9cFXu2LG8rg8D9vGpx4Vf7k6iz6Vu0GO8uIynsQ4d5eH
qTc0FfzP60M20bnQF59HL42bPITT2hu6/dRIHtF9X6Glc40n8r88wzVFZg1btsI9Rn5bNVutc1yk
Lpi0tzkeQUhBzx/DLUuZEjRmSQ3y2iyC8IJD3v3AE0pZk8ehMva+up+xpdzUcIG3eTWnaxzJ5baq
dfrYC+6n5GiNdyxTHE9mFrgfOf2Dr0KHJAV47HCMLXb6aBfanG696SUvGW4sFtHXk68aGG73Xp+P
X7Bo6H18PSDN5aykGyoACDeNb9hAOEoHrCIIX21jcpW7HrbXg5c1I62b2fVAdq+Hc8/FAT5Ts9QU
hJTs3uWNVaekV7T/Vl0PeJZNHPbx9eAHXEJOo7ab5pYLvvOmEOW5hgwRyAHbLxYhWGaAjq9XCoNq
DXlWPUrwvi24LRxLq2jWDEv6ResuIRrUda24mGm2jNIj5Qd1UiQfstPpZU7s6j5bLjWRZY1ffc3u
Z7kScesZxro4VXDqSm7tA37QbKie87bgln29LOWOBotVTDXcWRM83nN0vVkhCIYYFH3g9vVsl4+W
i9sRZbkdn/uhw55U1dED2n3S7AIu3AdWaO0eSkj4mvx+rWN68xRS0nLfU8vVT3dV35woTrEMqqyW
2yGx70kcDJtLI9Ie90f/epe0vAptBPWCfD7BJlZeWCie2CQz2EGimqj6thNuvxVph4D5fLmy+tfb
6/Uiq2nXfksw512YYK6OveXSi6OVC3DkTyJYt6wV/UW7LuR++P2WPCSy2nbX27MJpIxtqq8vbW6L
B90O6muatA5mpIhXNYqWskG/z+d7dhjcyhmISWn5dJiT2pL3FhrmeeyZnPYZBx45Tejub0RZ07N3
vfVbJb2JVWd6G+s6FTRadqc4wA63NseFq0gmbctY6b75YcK4kluxxWmlDSTuqtc+02ElGNIRJY8K
RE2yKxvWpmbJtW09zAZjSzl04aNNOwlmtijxX80hrl8SM1Mfbq/sszf0RFHogVJUWDAV2aV60ZgO
szU4O5v5ybLf2Ri65l2ITO1uISYzYvnLtFVjzpwgm2n71PSMj/CQ8HPs5DKlOWXUfkRJSNwou45x
zXWkE+ms5QF/HKMeeR5eOTB77vGQgLzoTGqY0ZBrDmNiBAioJ2bsA8Adfx8lr2Ml/oEBSWm0rQ2+
EQZPX1lBtGKXzQU3MruJA9z0GVTB9PjvpW3E7+l1iBXLPDstk22yzLgF33BgBWYbfUeyKW+9ZRoe
TXN+jnyNg0osE3OzzM7qOkaP15E6XKZrYy4kq1B72euWPgbdJPzKJypZ1Hk+ldchncNkekv1lN1i
l2GIb0w6NVZYEsTesbrCpwGl/5409rj3wnapPEcNKK7CgE4s3Z7zq2AABX/+wsPGyTHdguFViaFu
xVVncL26ObVQDF8RBdEh4BWjSZCcMl7qRajgemf+BPeLeqGSCiUDAgcXKr7fF5M+w89O1uge6VUD
YTeZqmf7qo3oq06igaN6SzkaX7PBdgjx4JlBV2kWicVbxBZ11V2sRYKhdSzdwGFCl2mvEg1aTdgh
2tCUK1adqPR7tkg6ehF3xCLzOKNDvdtV++H2RRcQkxma0MIO2AJToP/YB81/oJ61uPdTAyWp51Z8
pD4GeWkRmrrM09XWKge1tUjNFYcm6Oz4i0mlo8N/G8TPNRdHSg0ile18jvtjOgp0rdSeK+JiFG1+
Aqf27lgTyW/4RfN7IPLlTtaIoRnqWnyfRx328U6EhG2kMxTfqE4eD0UGTnmtF7mNgZ5qorgp1daY
a58yKDLY3hMsgv4nk53IWSXgynF+1/FaTFTE/WDo21yQO1wWAaofOKCcze2iBTr9pOotsYd7fdUK
6RdFN1QdRmFmEeTEdhEWB4m5mpWnuSNFma3tRYBMFylSGEIcQpjRT2xFIxZVqt9Wi3gZpJ1+a6cW
qkqYL4tEG2dAtlq+h8ZKASG+OH0jqWt2HzXboI1065cyXOJrYUklVUK3cxk7wTmWjWZ0ae3PMUrM
Y8jEBZugAu3dV9PGnmKkWqz1Qe39YMH4QUrN2FsxoIguwJW11vDgk5UTjvZLl8aohmXFk5idTsua
X5T2II+EI1K5nmwk/eNg4ykCNFmy9JaG6/RotpOs1wRfoGhB6Wa2HiP1CUSUIhthddZzhJI3ryrW
085hYLAab2c+Pp8BjHiql3uuOnaEfsJI15YX0owMDr6ZHNC2ja3o8SPriH2MHondY9vz2g0O3QTO
QGZuI6Lyj6mDGur0QUbkwmetpGLxU+GLf8sU1VvjPLUfBut2yoJdOwbrkrC0t8lv3XpuSUmGPxTW
lgwmAF+Q8ql7mZLSML7a7EUpzBn6uFyrVJNREXVMp1ONyiy2OR8YEjAV0tiWdmZCBOT9xmMVG/K2
ZuqJGWvw+m7BV0PR9IgRHv1Ztj9UHYhV7mYDnx1VZcc8b32JH93sPSTQK0QGRQvvROPfDDMVyyb2
uGndWTr6INUiT07TGCkk+Kj7qESH06Xzy+mbiTydbNhmL3BLQ0Hg04AgPcQtC6tSR7+ceyRYNO/z
yYFXTXdmcmM1WIBWOpWYqMRIjW+OoF+JUgEOZaJ85hLFNj31LfG9rafmVUOzOWW5o4BeUzUG0h1p
4zZs/MWE4jcoSJ7lBBZYOCu5056F4CJdp2NlaETzxkq7xr30gPCO+PkVECQediimzXL6IY2g1I8m
ryeyfL5hxY6FfvSV2uRwsx8Gfy6f5ZUy6qi4PCrW7K/JUOvkUIABf+jR0MuNgjg2bSH6cCmIS1Zw
dw09iDdj0rKAk0x9747r1w+iIkkbtA0BgkC4XUN96ixBgWnB56R34N+lEvwZQmayAYNL2wXOo4H6
Rad5cEJK2XWwDNxgoAlr8hh3nmEcsQUNywg5MSZ2U29VRAHAS+gk5Q+Blww9oVtiCeGw3I4Sml3Z
qegue+eiEDxO/TiFF4VwD362hsPJ14Zs+jbNY5AjLBlZgfGAnvBbJFH3nAY2HY4BZ/SdpjHhXOi+
3/IVaH7k2rEehxQE68aq/OwhIjv9VUCLexb96OwFsYcfGsr01wn+3pkcqfE2mbD/aFFN5oehTDQB
Govrgl13gGByANCofTbY8CE31dFke/xSxhPTtOaMeQESgAcEVC+OpDAzE3B4HQkdLs0SZ1Uouyrj
pmymlN4ZGbeYNi6CBvaaIiro9Va9KvtIHuNWuNmOVjzCY3BhkQRx5NfTPpBRGJ/wUKdnR4PdOYJA
Ry2Jk6w2COtk/s++6PPvLcmvep2RPBHbllkKOzzwp7UbDWNj7c0IS82aT29kn2LkJvYa7FuSnTMP
Qw/fnvIW471sWlKcyLyqJHyeORgzi2TuxvXcM+5sbDJqinzDYKlHB2283ZM+F5VNgM1yPAq/9Ttc
XhyMoZvshoUq142Ztw0xptBpTBfYkWJcwQdzpgLiguIIJldLmyKcGQWQ9DH2HbbizpPJeUODfDAF
D9SK1BnJCQtwIieCDxMSRytuvCgfiPPkKiRjZIIIkWsJXYdJJSucZopxB9Z1fRPNJdcj7ESataxV
5fZtB6A2ODkWSMw7NXjahc4eBMMhaeNuAwuseOg8bHEX5XAneZoy2LZ7n8iC3EHxjOKjA0mCbUrI
tv7gNME0gRpQU/stnyfz3Y+TlGaMSTvBtxSCCSLpGFreJcw6SbaipdCuIWkHD3In0CFjFmS0q0VL
Naz5Tbp9S9aiawa6aIJqUZCcyb9wfNfDIVWWPtlTThBG0DF5KGkC2Hdhx11CBHjmo4IV3HGKsURC
10FpWlEwHSY3pe0NHuQcq8RnkwoIcrCrjE0XEunBVOUHJ8L7o95VieLsgt7uBSdSilMtEIYFrfOc
DCyPIe9n7duYct2u6nHKb4iRCg+xM3LmfEVEVFWnwsSjeAiUDwOyc3IveuaQctsjboKCa445DJd+
kGqpqIzbPv+KAGonHxbf4fIh1N2EBlUREybCh55ttm5/n9S+/5ZwuWMpMnWVt2n5cVjSNPE0H6xQ
0SwQGfacbeFuePZqNrxu54mGhMKsGuMMavTNhw8FTsBitRilFWeiHVQAJ0YfGdaciTuEj0lfm5q1
UAp/OPMHqmPIiLBxGN0q2lB7XJ9Fl3NMFYAGfs5AicTRItNvbJAYFnJwFk3fp7CR8tgOVsiF1exb
HHWsc7WFLg0mXnL+OxOd3rImvDXYEMTClmcTwPP0HI58Y7m1BDE+STU57jo0wv6j9RSRSstU5pKk
bnJWbYzC2SFuidOv234Kn1vQavw+1Jw4qywOrbvJlZm48c2CkAV/2owJG/UE5OqkhONa5tGIz7kx
x/0YFt4nwDjio2Mt2q8tYDi+XknVvOeGWxwRNo11RpjwAlyW7HSXz5aLpdnB3z3njrxzshDHCn6/
fVwlOdG2yZzxHfN2uBizznwuu9/JXDatNvz50rPK7TC3x8osxnd8HOEzQaPuZarDLtmzDBKnXloe
fTVQstdaWdlbyMqnWqe4nM21B7Y234CHAjhZ4DXJbn2ta55LUuX+zuAHe67R7s/KnXF7jjjCyKqp
YKg3ACDhLTWBW28I5UbNCoC52W8GzNU8sWvf3f7Pqpv/FwZLBDVyf6db/u+2fc//pFle/8DvkqXv
/mZaUuAhkjZyhu+C4flds1T+b7jK+U9dMiM2oDz+zR+apfB+8112ab4H+lTCHfpvSpCwf0PNdHzl
Wh6AH8+y/hPN0r22yP13mkTBiDZ9XsnyCZrYvNZfkF1lRDoxwml7CDgqiKqDn7G22J9lsjdLMJbU
s8zZPZdojlIo0IqcUogJGYxmQgNP1Hl9iwJies1mxsPKHtDE0ycRqcrDaGjCe+VkGwflN/1WWJb9
gx4wyRWq8OKT7WSaxZ1Gx7D9Pj66OAoTkHv3NoamB7+1MBGJia4UQRXaKCCVUEY93mhhf1F21a55
B6c9VtBmU5aiu0laLKiqomF3SLaOK08euo9Xab2Zm2Feu1dWRFdBvG9UufMoruHGosWWtQgKTO3f
4Da3bnujDff2HH0jNBCfJ64CGxgM7no2W39XOvKzYovArNJ+L3LkyrSKFTALh4vQGExHWoy7h9n3
h1MamzAEavwTy27nVFjduzeCCDM9s9klEH83A3brGxW7P2hmsm67evyctXZ2dPBgkEyMW7emrDKZ
P3xMtkYoyS4EL2Mtz9wHLrTUb7pJn3J8CDFsUNJ1tfEdXWjYBaP8zABbtLjdV6k7HXQ2lWsxSEr1
iAiUMbs8/GzBhsYIzL4WIizmdGIs3itn5wLSxWHkQRGGuRQDLtzisFc8TY3+bA1cu0RtnXKAO/sp
tvejgQxD6us+bapFXBrbHLwfzA5K0D4miiAoMHDNh1m6ghZXR6yzxtbfcjhtEw/1PvzO2R0wwY78
DQy7e7q4UHQabewzXau7PA+9sxzd6Wfjd6yCbYrZVyX3kHNa5cOlidI71r7s8AAv0XRIYNHi7GDj
zFjsxFn3WaU6XaNWP1q1f0p1R4UYbYPkMg3maUEnzGHK1H1aejQbu/OjisqH1DP3Rjh493MeD0en
z+JzXHfLYjKl1QifNyBfZ/rO5XDcKSP7lkvd37DiPBpiceH0BKwfPU/j6sTUBfJJ0bLuqh1x9wGw
sQRLwsLx3KXenWXYzmNH7N26UDWdLO6Nwqo3xWTEcp3bYCZ3XU77zdrIhtDYen5Gb3OCijdssoq8
xSpxF3XR1XGegSsIcnOfxpSxYWJLBHtSRSoHd0uLtSmWBXwU1BZzrTntMQ8hSIdbztgp3BDLil1G
tjLwNhgMqP5Fx4QMpQ3UrlVBn0l4MWxcoji/fJLNkUjxjiSpHVcvRpo0cIaMQlFhl+ZY09DrSmSH
njbhWwdtYjpQDtRM56COsmGnRocaobBoGvUlh21QHlMnM8qfVRrPPq+b+HwD2ijzaYXBBceZH8Cd
1QEX7e3khyS2w950yn0k3YmOa6ce3C3XNLz5QQ6J/LMU/dI+Y7H731jkpDGQYzpgKmZgKQa+MX6X
BPdN2KiJJLlFX5I7jRFARTHgMRS9gXHZTUa0bafkuN94acab5aUG7lV7CwUhRFs2+YZ0iq9CzNyX
4vD90iZh92MgfWxv2HrCvUiT2Erv3TLJk92sbUxg8Ebb8DZKC377NrhjqgxH0W1FQP/xmqXSLKEK
k4/aow1RkevCv8m+1w2L+53PhTwFDKBgONq9Nb8XPlZXdLDo0S/wrDEY84K6SjcoelhKiyryNM1H
7LRXdT+uMnA6LuITV/I4wpthd+8DRfI2mbKxvtHgUopVxC3qmI/u/K6W3GmED8d026cEK1vUja8K
FvKmLerpTTlDvZvTKHuQicVjLw6pBy2K7ovteeWu71v1FoqazhrZ2fM3UjWfg6uDTWPq4jkwmk3l
FxsD+CPE7b47u/y9Dat603JQIABg5peuYf219+lW/UGYp8nXbjgQc86gb95NDVFzDKkBpomh6gSB
B6BrW1x22XDmqf3cd/bo4c+tuy9J7mXyEch2j3vAY7eB3809t6KAETs1nTk+OlmMlTuz63DTm1ka
fcnQKj656WMjHyjxijaqseOnBkt8/y0sZ0wxs0UAfBf1hMRWNVYGK06nQzqMHyhuAY2TfJap0Foc
lyKs5p1Fw/KCiOnvuw4VwjYK6tNQ2W+UpFo01fYxIMT1wCpR79psLr4as+ldDD8b31iTVw+VYaJC
9GBfn9o5mx6moMmze6o4y48CUOtBp/NwDPrcA7imVf7ugvR+MFof+ojo/Luxw8RIGVWiPkKh9EtG
k329WYh07qqROqD5upPqp4JPc2FoG37SusjwFfulByjdqD28Gxhi10K6YJQ9IALZz1jh5iCWF5no
1737yObLfckHg2qenlTUzrcnN7tYBdk3gP/R1ij85qkM2RuwxxmKH8KD39t7BgUAtdDVBpO6v3Gd
vCnpL0B3XMXjXN8ZZSxvwqw1mLRAXT8ZiazzS1GNKj3gjbbdJTPUQ9g3I/XqlSGxt6T1x31SBaVg
aZXanyXV4Q9kMdWTWRbZpYg7SoIawphfs8Zyvs2aE4R4JA9JL5/CV7c3zAcxAvWg2jQbb8pJou2y
jj4Eg495O3SscxSK7gifn3wHmxagx3pguvDSsgEi0WDrp+ZqsrFD+nP7dYws45ZNQ764k1vAN26Y
zc1NbsSojnOYF7A+kJXxxZs+qE9znrJtlHXlqe1GLXazlK3z0CR99pq30OF2ZRjKHldqH0hAB76H
O5kw13yE8dDBnY8FfCvTBo/EB1O5xUPvCAN/vRtE4gETPnLKiFWk3xn0LSLBSA9oSBXxo28G1kXp
ii30QMmhoi9oj5bnhJe4MNxpjW+6f7AEHegnu5od80Jgdc63dEZWClJG+eiX40I/SYxJP9I45FTP
AdjqMaf2LCENCQlVmtsi5SvvR5G/Hiy3v0k9S+3plPOfCDK5Dwk3l5BSPJ77tGrG7BhnefAdRQ2Y
iFk5JiRqwVrkB+W1ak8P25J5hUQNsKudL/h4VAfpSjLyYmvE2ZfV1cAHoicHq1warkaMydhszdt2
GuINO+FHky/8ugGasu1cbDhtVvWvSAz1OQdI9jVpa8IQLeGFlUnQ4cl2wijccrsp+A2XFGqwCKgu
DRypFB8oy8eDi0bJr7Xq8HwjztndvRCZeUexkrzJjEh+tYdurPdZbABCKl28WDjHXDfdVGRqj4YK
5Fd2pzG/ZlgktJNMWn8ZwXeCfplUeorEHH5yzPGwDJoBAEI/RDI8ZLEZbC3mj/fKyv0zgZHsnu3v
fe1Z456orMVAjy2qKWbnUjaV2hTaOdezI7eF6J5CN06tFVrceTCc+Z0DI/kSeiL7rHTV7+u0tmq2
GUZ6pGIpANxDachnGBZcwUonOCL0DYeMtsB4R5UK+qQd48ndmi2V87X0AHPAWKqb/TBybYeg1fn7
thyEvwTO5rvUbsl5dVP5vWqn71i12Ct0FviRNcqOU+9oNvODjYXROfk3lOKFAvx3E89f8vMSucEs
MY4d7TKDbyedtjlBd06efpkB/wCy/gpg/Vcvo2zQhbZwPY92nD+bQfo5L8ogMIajN1IxT5tvmCA/
1mwY//51KP/5y4+z/H4tHDEmEyHz3J9fx/IN0dEyoo8zKJj3ZDnh3W5mIghx5rKXNdL4B7HFCAJJ
R7Xkv3l1sbxbf343LcuT0oMx6zHd/vXHJNTJ6raBS203cbWLlouAUNDeYYaAYh3a7EHVV6Siza51
KscN0shrb8Ic4HZhX68ZBDCy5eKB/xbaxnhPFKQ8uuz5qpNJNL9aIcEi0RtDnN21UJGInXu0brFx
wa/i+Je/fz//+QdiEjY9RnbTUhiKlvf7FxPPLOmVzkpdHee4pbampuUFmFoZE9yGygQGi8e4ksf/
9EVRaCHgWoqbKV60v3wmmyAI7R7vJS8azhfpSe7S3ZvZhKeYWB+c4n/AjP/FJ/PPYOBl5OfFLNPn
B+Rvsu3FxvTLTxj6UoDEy7vjMFOQgQv1c0yNHQz17t/8VP/8FZCLUctRjofIIZ3l3//yQiJvrQqK
UEFRWy66OxvUCQdnYTn68Pc/kfXPvzT8YDZTJNdEoB3eX35pYQr4n+hMdgQ25p4JyvubQI/Rskf3
pd7Q3isQ6+eYOa+KhvYuHdDd75XlkHjjyqevt7/KQjbsGh3Mh/F6P2yud8W//1/9p/cEMxofLR9h
h7fFWbq8fn1PQsMOwSer+EhBpekdK6W7+3FJ793+x6+Dm9JxcLehgwCp/vPruHXU1mFIdQ1VKx7q
rieKmEo4smfX1/n/bsZ/Q5tBzbP53f3je7fwbP7g1Ny+53Bqvnbde/OvYDN//Mk/YDP2b1BMhAkI
3IW0zTrvv+RBz/uNzyYfaN+GNb/gZv4hD2JpxH7mCo6XZcvAb/dXSyPmx+VTDUfcYiEl/hN58K+o
GVRBh1Md3gxrY8Ex8+cPEZkf32200++JSvhfBt1MdwW0pwqOZdx8cMtNz4NJFnX9yxv1Lx5Qlntt
CvjvYwUlEo+ny+OQr7IlXHoF/vzKTGrckBz64V1bB7u4kU71nguazVdxb9n5SldWSus2q6LXjHKs
eTvaJaxvxcin10E6mO7ezCpLrNtGZm8BKxW4xRbLOduawm6tGpY9ZlsFtGnnQasPA7lx7iPaMrqV
NXTYuqpSTR9yABjTETsGiia9txzvyvtUCv85N3F/b/Et9g/crL1qk3awe2Og6DEQvqBK1r0l9Cs1
rPHOsfBGqDw/2zEsGYDs0zCzwZiLj6Q2kFCZM+bSKjdtUH7vmU0ubTMkEG9S78Wf3XovAyO5NHlF
OiICT1mujdANvhooU1TRh0Z5BJA1rotg+gGSLt1jDtoFfSKOHWgF7vbRvYq0t+tHBhEQechDVvEc
x1DTh4rrpEWgt2eNTr5BPE55TWqUhsh1BpVlXPnSviuqYaNGTB5CmuEmHDR/sKmdXVG52Zra7GLl
Vs0y5XIJNSiXCn2baiwAe1GGuiubPZCdHd5VdDDaU1e19Peu27RrRNOM/6hkDAra4W5odH0xNZyi
OWi45bJ22UF8yNl22RpaiMmMFFI/2g2xt00VnMZ2BATcUSx+FGZr0aksnaMNi2ll9KLeWo3Wp8Bs
470cIrGeyTKutQOhI4XovQuqMKfUKcWI62SoE5QW7WcSFNueZS2LSivMjgW19J/LoUDR8DLmGa5x
C78LtAqH2uM0Z226KWy6fklvQHFTVKrDH01MmayxRuThxlZcm5YWFrI3g7Tbd1xqabmuZtZg6zia
vbdQ2+oGf4L1QSdn/tl5ExB3QL6IISIaNFC49IIkz6AzNGZ8mwifjmqKZ0LTNk65rKoT7KOSKnvM
6sS2G+zuJpybeds4QzyvW5/k4Mo0S9cFMeaW9zkICvIigbM4WssUJwvU61u7XUrcR0tml6zNrf1o
VVm+T40IjW7heZAXsM1NTWm92JIOpBKIMnh1Yzb0mRNhmvoHYXTTzg6jKTyF6B4Zlt7ae2s7NeFQ
wVB4W3uS5voaQ+XjRLrtiAUIsplLuQ1FLKU4phadeHgDVXigfMl+KhsmdaANKp54MxfrsJwwIAGw
qLI7mZf9M7I0RTVg63FXuaOQZ45WpCDkqbA+EQ+yfpR1Ve9dmVvPqSS7sO9yy/4JDDDwd7YU5KMk
0XiTbefkGI/K7YYdphCk5Zbuc/aVopF0BWDfXUmiwk9a4I0FD2mcm8qkHI9/CBuHsfeo4e8O/P/l
7S6bDahz06cbph9tHl1gde8r07B3esJhk/ciO1BSK+9cO4lRPnCndCnRO5i5F7+L09VsGRhfzKoF
PmP8H/bOZDdyZcuy/1JzPtDYGMlBDcqd9Fburl6KmBBSKMS+NfZfX4uqRCJf4iUSOa/JRdwmbkgu
0uw0e6/dHdK6uZbYBu9h5XyRA8bUpmIgFnZ5dNBTp76UuE12RsR35MwFEHmAT/dxqHUM5pV7BhJt
BEBZqs9FtiQ0s9q86nMaJT7ZTONdqLLpuygoPUG7GsnZi3G58AC7SG6XkvaapbMtPh3Q5SfcuPnZ
c5zbRAYioQKKNY4vRKnk36aC2QHOjkXP1iWimvdSeycvOig7BRpPCvsli2d2M+XQP3imAHkcJyQH
sI4cTku//K3NhvOD1ba1bu5D3yMF6zKY0KqsDA60h2spGIsIRmwXF/eaLsIGSkRvbvVqDB/Jas7M
50Fb2m4DpQ9sZkQ0VqcV/VWNhI4GMfqzzQSl7ua2mFbmrjIICTYnXF82+UKcFtGnS3ilr5U2HAR3
hYzYjr7N4Q7hjjWMFzfH1MrqFWXzhG1/nniAozG7DiH6UojlrFgMhs4FNuQ8di61IeNTL+1vbqfk
irCk3ucQvAi34klRx9TMpm0dojMN2mVBYZCoSDATnZv2i1h4dN9R1up3jiwVgH40y9BqWi2d8H0P
aJji4TGZo+ytS8gfyh3T/avHomcbY07oF3hh9jYZScOhrkHgB8MwuFcS5YpXh5/TdphEy8ojhM02
SOteTU34Oee5sJ5wInLMro0jFJnO1PHFtbJN/ZrqAD8j6PKArMuF/NLF3Ka9/lmTArizC7Xsc0MA
SUg8f2rLdw0VKXvBSZHSTCycySZpkCZbqqIn4wIMnIu2s4HfNGYGeJdQpNbVUQ5C91m2xiYfxuZ+
dsuHkNx5jLJJ66u60O7zzgqvk8ZCOyOIM3EttgRtgiJ71Rg3EdK76FigSghG12pxY3Iz2e2wMene
+BbiizfoX40z/Zk53wkDcSgVdGM+snSItxoSgING0ukmiVA1MLe5Aw85kWfX2nt3AM0YRuQ2L3HE
DzmerHNqR6+RSWph0408AOHI8YzICdOmhRW/0Jb4sZhqchHTZMe4J0ggYu5Y1xl38QTbENO6QM3t
JF8T88Rt2A/dJVcuszdNsNOYpgy/MfqTSIXtvl7HdPyExoBa0NwqUWIqnJaXMB/4IIuqDgrJB5uD
srtU7gClQdUvox1rz5Bc2kPHZGAtNVAnybbbV9IVe04g9xzZNZaPrJWB3hsZzkVLHkhQtVjGefdw
73l9C8O6YVAPYACjyzHaYbL2GiuEABtctAf/BkzFbIlrU7Aqz5QL6lfirj/UmL5kh5pU3cuk9oJU
dAoxaRmOv+i880enW/Sz7uXZNzNu9mZcOUcxeONbWufSB/NQQdG29QozBbMaP3L08FuPl/4gbdgJ
ZIsaLHlTPdxrg2vDYU9EfA/OjJszYzl0ksDi9pORmh+eaJu7QTemGwzljK1zXXog81a0deQVrAGG
IS1OkdEnT5En7DO7OvGMyi78myviOKEZusWeEIUk42AS4THtdPsU8VHrAIVT1lWmlhCFMCkoChGO
wH0F0mRf6IZ4NS0XMoNtEaQOd99jZ5YD5stKnX2w9JyKH0JZ3Geuqz0zYk4PSazmczqly77U5+Hd
soGT9Nj2NJQ8a7RMWaodRl2A152uZ0jTY3N5ztJ5/tunsuA1JRDiETLN8OgBpmH/lEDfo7TtSU1l
KJ+GmXp150q/hoxoTjH5XPt5nT5z+YHG3/Ac4Om1GssvCj0/25M2PQ9jYR2GMhkecN93VJMyvMcS
7l5Q8IlzV7rOO4vJbNvgp3g3rfCoKvYm2GivrQu/wnAjDdcoAETJc2YVVO4xGnVOPLHB9ZTcYZ9n
Mu60LWhlEps2Y5hMW6ehs9j0MK5zUockD1Nmh8WVcXe89+AasaJb5+bF3D1K0BFHp+YrKN1SvJhy
wFZctR3pleEosbhqRiruuSK43/rIGWYOMMIcC0VQc07WDgq/0ttJsySBV1oro9pKt07ufaRJzZLJ
gMCTuOW8N4ZU7pqmjr8oWvJAk3WXbKMlNyIWVnO5L+yxPdbNoH7x0i6PmqeoNu2p3Gctf4ir6UaQ
gvwP7KKKsB+Y0X01tcZ1VPowfVSmMTUP5Ng2+ZMmx8jxO5C8IZ0IDR50R8CSm65sp3BrGQN6Jqcn
cHkj3UHb23WVPhbWGD1PtUi+F/jueyDNSI0hhUT7vtXVQz0b4ldfedYzuzXgRnNreO89vMYFsyvR
bFGhxV/TKNOTxgDno7EMXNCYjBN+HLWcHnUK1L+tyf4wGis0daBpmse5FZwVCymaFGxKcKrZXRPt
mwnr9qZVZv8m+XF/ZKFjvdhSl+2zSwZgdwXHZZnBkhKaFwhFnmpUoIEdzDkVW9eOANl47PsRdvZi
To614CH0+0gLU+p21QZdgfUbTzlvrzWnroCsNgBPF6kn0ek2NQJkJyY7ScMD0Wi1I3jfHQOdwVBH
x6bqzV/5MsZIDLz6FRFH/4EUttg2Vt08tjaYHA0BO1hSv1aue+5mFBcwZVieMsr5SJ14/B2VXnqU
QA9f02XQ3plt2W4gvdn6JZN5Og3dOO8YEFY3A73DQwRENkKPMIUHK80DAAPZkYo6RslijYcG0/2h
5yP8gGgxQPrR5L0V1+2OCIi9QC52SwD3nTomXn4/9OljaWnWxevM/ieHQRfbpoY4PrkNxjEnR/xb
taDpLNsJLxFcmz5ikTkU0wOhAIzuMcSjuGAIBnKAIeZ3v0IGY3BbO6bXbD9HI35tXa9/G1PenFwr
u7c0jyIfZI15KTH5nZLcKiCNWd+RFetbo+68x4Zy9p5Ix4bqKqn/QoaETRGNxqHEsPW8QC8/LZGu
B2LpRrBxJqw9LYuvKrTT+2ppzWBeLcZBIerubgqtEW5yVB9lVMQPAwMA36yBxG2A5NX3PT3pZzMb
1kNMAtFuXtCKK7dqb4M9ZkcA+m+9PiWVP7nGTHmAJiOYKtwP7TgbO3Qfy0cs2bSJqdehr5jUQF2K
mTiujAuJlNk5l5n3ngCA/h1C+98j7lZHrtXhkcTL+XdCLXYtOxCFiwq7S08k91NHlQdjKtet3YJ3
6cSctb6Eikd+UJz3Tl31v5MEM3oIIutjhotnE81ISy1KEO2A3lMMMzNvV8Kt4rNQdjeLx53ijvYA
vIceyyQJZ6nj9FKCrH3NXVudbJItX2Hy0qDGsqATHErfrWcIErEp7h1PN06hM4y+NvT58zTXBjCg
ovy2xolkS/ToBpagtLvqBXfeZi5D88tldDpv+7Zoz3qkYDYsGGAOGg8agO580ARsqAxDI6wiUIaa
Vb91U9149F2TeMpA/z07raE+WAczW3F+zBGT15TvSuXhx9jpGCc8pLbpGRaIRFJjRq/Lj7Ui/bFZ
4JO1kENl+KaibqS/witrfg6ylK+VUSxMZ53qA711zcZTd94qyZDGBrBxF1Gp4Tvg7OALAjOUlZiI
EhgZj6wlRSBki8PEHhTCfzVclmzoPvqiR8K0ukiU4YYBuNz8MPcmHpPVbaLACmyqKKnfW0dPdlFW
aOgDMnubFnoIenDbccRXW4ye5VcFL2q6IjGP7QNUF0wwqDZnmIiReCVZHNEJeKXke9Atd4cdYg7m
dJ7kJiQnARcc4URvyKWAwaFvPignwfDDNx9RE/w4aoxYWQXA8aG9m/Uh/oXwTTw7ackDlIiFr0Fj
5zpXrpoYBEXlq1U03+rHrwNcp/xY0GR/V9SgR2iEHEPw1X3Qw5UP8Y6oNXw/WcRgS1QwOJwZ15c9
+x1XM2TPztyOq3GIYuzV9thEz6160sPR2Ed9op2j1WiEBge4vpfbcI6ru6yvkW/17mOXKOtG/nlx
p0cWEcnmj4NpCrOj3ZXleSR36ZigbCOWk6HfaSnavvIJb16vqYLALYKyPZC2XFWKNw0mFNhR95JE
cwx1xQOysrKjYh6fz/oHKJWVVcHvhzIlY92+DHRQO5mb3WM6O/fAe8Weu5l0iFADW9MJgFW9Zo/7
XPNQ6zOUutlgrdaZ0C/oiPhz4SILli5amd6o7MhMY3eSXmJM3ky7lB1jp4wtgp5TGk807YvF/G3p
fPha+aueO7nceGMrHygNcuBIcRbCa0pWVpKjDp0VwzHGquSbK3veDWfeyzz0UE6TLbzrSM0BKNNX
7dlqmSVurd4I35oVGabaGkrnChTDqZSpjYw1DnBrsB/MpG8uME6xgDZNeB8L3bzoP4wychidc49D
HaQfBDMDm/QZ92p9TqAukgNJjFs5SiZ5BpTI91kN3Y3hmgIRZypKGndFpTWDNo+bxapBs1rzHw/O
v4/NztwCgda/NFJJjgPxMk+Sk2kjHRSZXEcLaRiLm+2itI92SEKXm0fO6z42nBU8mRbuZVqhb4s2
6Tx6jc6/0szyIKtxIdpkRWnadfoi7YZTcKowXKI6wSLK8EpseKnVjZ7AeJVQEYk+0QdqLmB1JtC6
fqXXRZABafcQL8LYenG7VR630u7EXAC+A7M2BemUTw9OaBD+NrvasVtZedpKzQNN1/zWV5KetjL1
FBIADmN1oF0nhqFoboNedbs2w/wnSBKZN/ytzaoJEweksHFn5lynfhmvDL95xflZZsw7Xg2MG6Q7
h/s+a1rBxWMMV5F76hW/m3h1x5LFZz+n8YbJFeieQaZJ4OS4hjbWmNTPqOwKfZfYaiJr64c7qOXM
8s5w5gxGsnVl8Nwy/MCil0XaG5hOdXKhoTB7poiGHxmnw+PyAzusHJk8xc4CHiD3NIa9BFvZow9e
q/9OnWLZLz0IxcxY5KP7w1V02Ig3QZqSarizf5CMaRMjK8rh5+AUJHD0UbkWJfJIxAn8Ader33rL
TD9R0cB79NxRt47TqjuHUWNZz4m1lO+NGY57LS2b2wQsJAI/1KgHhPxYpoyVIVmPDOLA2hC3k3W/
bAFlMnRBU6Fe9n5rFZTqGrEesgLHPCnXKF5TBcIJofuEXkDGBqGgAknI3B35FJZAwWO4ygSRI2I+
r3rqugFaTDgvz4wv7ZPbGM69OUPh8tPRre8ibDlq0zXQMpkaSHsblQZOLb1ldaBNk2b5GgiGAzNk
+DZtVE3vSKG4IBihzpeusJygjx+S2kFwHJXSe84IU7qLwA+A1m4z31g5nqHBTXAgyrEGqQUC5dON
V/RnDFOaREbQC8OGqbP9QAiPSUTTOOeezwYYY1ZnMqn1hwoxpW+aMDG5Roz73PK6B/ibyxuD8/FB
IyYK5r0gtg3r875TtfliZtl0I1PbChJXG/VdlQAxVchXb8Q1gM3Gnyt/d3UWE0Ql83OnieG+1Qzo
xngeYthkLjBvfgQ5f43ZmF7nhCpr2zna8D5jymL8T3G9Q0OMYjxOptvkEbi6cawMVVPGB/FQpe2i
baPaWJFGLCO3CYvwpyhk0AsHDAh4mhD8AmmIBtqTyMfRgNtb6cU0UhPA6GtbCfXYRJX+aIxmeZs1
G7AswTDNrwUb8FX+QGeHxpUXXWnYRZJSpeUh6RrxImPPQL/rQY8tSAWKN6pn/ondmiz6FPTsnySD
rY4mkVkZ8Vb0noPerE6/JS59OZu0cUs75G88bcOwLfOEm4Cp53RTuhn+GbVuPeB4iWzSnd8cVAVH
U3TLRTdK50ScjL6PGjC8nO1cQMrTv5TVt7HvVdx8Y423VK4A30mC8p3gNdwhEhqOywr6VYid9/KH
/ju6HlLwppumvzINC7/Ne58eIk+3nezKQ2ktgIA5t/3BqfInCw/XSTOwvy/Z3H+VaWPW2wWr0b7O
9fKQWs5U+lNUNB+iRmkbRL1TPdIiMf0mkvclG0z3waU6+7PUjvO0GC1/aTmHVDQ071jG0av94JDd
xFHaqcvAafZ8hk/lSk3mBiqAFDij9wy33wQLWbRGElQqvu8LRyEWzGy2B5wtyIV6yzp7etfdF6aT
n2tYls8irNboL+ncywmdwEafi/73wlhtvZAH4+L2Su1Ch64EHcGYP0J4yNJt7KVGTXZUtTxgfeEn
QnHD5j+RDyy3ymOui/hRGXYNHG2y8YA3tBpW1QZtK2K4VGN4QzUrT/y26MbbrX1OK4Sav32PwyEL
RFJh2Vkx1f0KrJ6n4gvQsF9kPTE88Sp2Tr0Z0c0Mzn40x31bOQQJx97TjKMxyGS+5kQxujx2SrfT
jTlOSZAaunw2R74v1ve8PPPqn8x5r4nzVODKaV/Z0PRMODRC744dZftvJ67kfajr0IUtc2ofLQp6
OoHchjDqAlnZDCvJOxlsoN5opRUOoqm9Y7v6B30i8O8an8INCaNzGWVlPUyMM36XP8DwDHdsR7vL
+ibueZpGPTpwqpKTm5QArXVmClnbG991GYL3UHqDL0RUSkOavvAh+pk9zsXWpkQ495pTvpmwHSk6
PUqWmAlnJowRKxbbFsAbon5ln9odCz5fQjc7fCJx6/q6o5uBO+tuBQAUOnIJA5ClVQdHXZqhurA7
7IN8Ra0PK3Sd2B1CYbnuf+lweVtysNAHb3Geeac+tClknZS9lbn0dDCGiMezAmqwN4oGuAnbHMa9
tf1R2xZcLDSX2jEExL2xmJEkgA+y5YKvkEPOc5p6wt4RP9klOx9wF8SbAFn+qsZ5+kwoW59RYcOf
lqRHc/6TnXInwcRVOOjg1DcZ+0tgcTQ9jEgpTZaCHo9ENg7joXcd9jBQTLlosi6+oDXUP/MfPP5Y
h1A32pmLa17R+eHKYeSbIiKFO3jaxrU5HGebrEdCJQDxt8rGT1JHRolWKsznt8bNDPY2MPwNo+bO
L5uVRyb1CulhaGih3znJcumTcHWNr6kAKLvUKULfaJLUNTt/cN0DmpM6Gz/MrRW3lfETNCC82b7W
xeojY9BGMlb6E0sAWwh1p5S92dx508Qfk62BBqGqKo/0BLIO8qFlj2KUGagVZwIqH2rakSF7AWCx
hbLOl8FLR4ZhYrywszVzfM5G4WyLNVmBSLbyWrNBfeDyonb5iWAIAf6rI8hQkfmOsUzvzJuNoM1S
7Tlau6sCR8KuJ7kFlC/7wWBM9Az8eK5f8AYYX5lFtmXHuA89bAb3wRI9OnEbFcHWYzh8XgpdnAgo
ma6zzsbbFOuQvIgrXNitEbjYs3izBiPQ0vEB+Pi9GauR7lq945poT3NY5njTSw3PqVD+ODfDX1Hb
6aWnnLga6+kcoSH1HUcv77ShNqAg8yuMjB2a8l7p77rWJFcVxdkFgbsRVB1CZyT/g0q2pt29x329
PLTEPNyBN3NZowstsIywOObC0f8gZsV2XLvtXdFX5GAtTdpu6wTpK7Cd5Q++yfgQ4T47wirF+duD
vBirPrJ3/18b9JNn9d9og9DmoMj5r6VB/6f8itt/HUT18zv/XRpEGYo5j5APAdJslYr9P+egI/+B
MdA2pcBwh39wjYD6N+eg8P4hJAQyHVWmcB2kf6rqu/h//y9h/EMazIyxDtpIUnXvf6ILEquo9D/K
c9Y/QkiPutuVyPvkf3INSuyxg+hTmqI+GtUTEwCXolojXJVKW95gpbvsU9FJ7Eod1LOld2mQd/hp
/sPH9i+EQoidIMj901fCl+G4K2/NRldlAnH7Z6GQznqBpanHGyKUes1cmrhQeuFxwIX23GeJdzdB
igQUuyE7lr0rgaIuLVBARoh94B+xoRNZta+yuPhtx7WOyzmZ2aeRno5DLrTvwRWFx4XJqY8Lo7/G
aYKUNm3WPOJGMx5ixQo5YZB7RPLRYgjXFrIfozwMtJY8VNN25qCEBrSN9X58F4blGLtOQgdP3dk7
y54Z2sYD+IajomWhNvakqdA1sRnQSoN5g3UtEhMDpUyxVi2qMz90W88vtpmHoKcbUCubSW/Ok4RX
g5Xp0zS75UtkrU3In+7hvjQHirRR3RPcSXWRxhlJuQzzPwk3UkcUre0Nsbo46ZUwoC4QcyzxB91H
XLq+VQIr0FPzlFf1YUqgvReYucm69ZjjpHDHt6h85bvAnoWkXTde4tHTdviQSBAtTWD6YCDvmjjS
dvwn+n4iwNKvxrg9KEv37iLNHI9s8CASzzntTETAqtX057nTkivkOjJFx6YOHKbk2RbqiklM4GgH
QITY9tqye7aZfZOwWZm+EzWYd8rRfnfA6QftzLrAbHX9UCtz4Vtr4NYxoCuowi5RkaXPPWDTN3xa
wy6FYXAwkNQhraBSbSqkWyYl/1dTpEz3i6x8sAoXPRgp3/1lrIv2lEQmsdeS8cw0Xqy4weCmnd0m
xgeFH3I36M7NMcHB4BiMBMbRhLoDhzsLaUyBBE3uM3PuNkrJ2rfiOT8w1fHLEJqeSotASQXtAX9O
HocN6x5V+iMpxwfaYhIou7a51lnWvScYzval6ipGMujZWBRqn87SECQ9lPO1sLG/eSPPU8JjtbNW
GUSNM2L9lfyKWqT441RHbwtIopKJ3DBfIguReh5X4gGomaBaH6YbA6WFwQ5dMwCaZFN45S3J83YT
F/2yr6Oue8hzW+7z3FoeiA5Og2ahJCzMNRJVLsl9NifECQsjCkwjsYOSVeUxbhgW2TGWq7bUje3g
dPWBcMr6NS+RdHnM4Ddk68ZB6RXfCLeigLageA6hOGycuXV8/h/Vto8beRgmb7mb2McfK7tz9yUx
xoEJgYFEzMKh3dM8L2gj3d1OZEr6bQSetGV5FjD+hABAep1Oei5hklgNbNJlFthN14LNha/Vk2Nu
ymIuuBpz8zTHoEx6bKi3RGnm4zCRmVWq61QvkDGGyr64lTXvEc0NvjVIcYnc+OZxyAQIOG96X2xz
ECRU0WV/HoSZ/Jnhv30TedFvvbyjkPaW8G4WI/NIx6TF4tQ/mH0uT1zvKHxGC0VcOdg7SDfyBtKX
NAnwGo9RycLOqN3kJNPOPnRj3/9prbx55GQm3MBZs3DA4mxXVAMljSxiKgAM3RtCIWR2JCdoO/Hw
AzZiYjHv7aUpRj+OUsZbqm5QyMXZuLOV59ZXGApj6fdtRP0y1pG/ylF2aTSYW7of6mbU6/EW/aTT
ocXQzXzr9gNyCGGOEutpyDJcC29WkVQLOCqvIvYMcjyLgYSgkF+FcPsHzagkwEQ0Ha+KSSIdQxjd
IPLAh7FxC0GAmXecafNeEXh7otmIfyGHpCN3o5b3Oh6QbU4mUb5LzVRti8wWeOYadn1yLCu0ArP2
/s6ZzKJjXZZNMPZdeXJzZb9bidcdYC0WZAqvxnS22nKPanNaNhBF6++kwlbMDqftvnEeKXBLS/de
CK8/1LK6QcR4AwejDiWqJOYu0iYgJUFnWefCowmTZAGTfWT9yp1Meoxvo+rdKtr86KWwfTx9dI7h
mLjbuSjKY4wfmemVATV02zVhDplwHMS+CEdrOsp0HsjFKkKR/ZWarfpHJqrWU0Rq9bTraq3+ULwK
H2FolK9VHmuXJiJ4lwQkLmikkPxphbeML3VKmAKXVGi9RsPwnhWedp5dewrPpIIAEperMtXuEh12
rklSgVyff1Av5mM5uWQpkWGniDmf5beYDfuRq1C5x9HB5vWA2Ks6do5InnrWek9okiZWeKJBXzgU
XvMdFQobWMwu7Y2q2oTp687Hrq5tpEuDPGPPd/96hSMIGTZgfmmMmu7C1GLeB8u4eTJiW17KiU81
y3JnP4jGoqPUQKJloWxQ5srm0eK0fkLC2hzSUht2kYoMGzpN7DKdt9zpYi6hebDsJAocBoc7AGbO
phtGhywxWIs3JUJMdUPGCn9wz6mR4ra1UGnpWRXW29TTG/2t8trk12invbFp6wRwX5FHnUmkX2//
lnrclLeUYrsKuqSEIqZyVw9yobVqs5BF9iBKOmBNaNFDTCLbe97W6BZIhHgCnVCcPKHsnWFO1S3M
teiF0VkMU1Rl9QZvYquotcbUN8t2wC6TjPsG6MFZOJYLl8HVHkh4qfai6ZHcjUv110kmY4dMQJtx
oobDSzuJMvWxf5JZLktwXXOGJyNYllWYuMQDjj3Yc8RSiLFHzRQdad6mTyjKIwLcOX6LcHNc6GSL
rRbHgrmOBayMD3i7DNyfBSl5xJK6x7jA2wXPSvptA2x2a+qFRi3m7gkLIF8SZkKBKDAL8V+da5jm
SLkhNhkHB1P/eFJVGp8oZyof3QKaS8oG+WypPiYypOZ+h5rriPusgTs1zpJHYakkmQqt2T7yu3Z2
ioq3RekwbzEf+jLXnfMYqRkJ4BwVfqla9V6HhHyHqT0fBXnkO3q/iOvI9HZlY8OKFk5ODuoS3QZU
oTtG/PPRYjxxJyH9sNwGXpRAnLH+xvpxVbvh2/0AvYOcMDsZznsL3wfGwQA1z0KB+Ul9We06YdeT
X07z8AY/tbnPW3TbMAJzHPmWdK/gS+Wyp8uUqa8yb+/iqfeBueT7NLStA8Yxubf1xEXsJofmWpHI
i1yiF/SJRR1MoS5mhHy6UZ2qarEvkgzw+xgBGKNMhKtn8l2z56GHv4kfUd+zE82PqWIFzxrBVAHE
ivkvrXbubKNqTN/cDtsdI2j0qR5EDbR+uongn+1YVQRVgdI8mEoS2kNoiFh2q8F24iO7yGSLbAY1
XBgWJBlOo3VcMBzusLGXd6XT69d0dNC0jX32OjH9BHcTgWFKR+GEBy8Mm/yQMnW8wwjRw4tdbNIQ
E9gGg9AOgzmIz56m9d4aDUVdDZ7yidOGlPIl7rEQxxM4C/TCmGNDYsUj745dzc7Eux9Q9NT7KCxJ
DbFtKIZ9rn0sxH2o/YB+6OSm6Udjat4Nw2KsEeZh5H/70oluGacitz8y1k07WXQPwHnhqDJyuzg5
CwGlDfprTUbWPRdcc670kVmmp3U7SC/9jtxpngnmIN9Y8/MA7QPCWZs0vU3hwHOoRkdwitbaK9tj
zpB5CsNp6xGjC0+kUOyA7OZxGaUVbqbOMK9tqHuYspfpAxlE+DBziu+JbtRxkKJ/K0SZb/tc/W0t
lJcy0hvfsUXNzRmFFJ2L8G0xEkpOUcB48kzyZRGkxFkHAwOhl9ogzU1y0WzyukmDIgmdyxzn8Su5
e9fGkN1OZZXa55WBFkbR3Ny1dpSdZdY6HCRG3h8qegzfi2LjqFv2/GBBeCDZqjyTMPAijeKvFrq3
bmAmlgliUlEJsdOKy5HBJmDQNiXiyXFYbTI2v+VNU/zB89/fKqov9rZQqGNYAwfpRuPJEZ8ZGKqu
66xdRuiuzpTxACo+ppdaRn/ls+4EFxKDUPbGKYr36CAT4C7AHTZVfJwSEs9medeW0TlbEnmJnEic
SY+Aep2a6MgWNpB+DsGYkrH4cscmgmE4jM81L9POYtK2bvPqrY4n0I/dIXuIZirasI2ss9v11oMl
Cvc0kOIaYLn3MAwgxg1528/EdCCaNqtWUILCAuMxtLcOPvlAmyBKVfZ0CHMpUYwlJzfr2KMA5Xbj
PWljPNPzdixtSCqCYNGQLJBta6TTucVy6iMcX0PLqqoHyVWAzcUnjzXdZt1QZK0F2mMi2aM5NDo1
xGINLmGEEhS2TPNjuBScf+woX0VYVxhRillbJ/UaNvcGBjEzxT2TfvEGHdLaek2UkxK59L5ADIyl
2bYCe/SGw4LV5LdruuYbqST1IxVwyrg6GV6zMqyOZlkDXxl6+zFbmoyzEmcEUC5ydwmViC8IE5ZA
p2j7IxCTH11RoxKyuuoLwT4xRhbCICAqqghtHz7hpz5x98FLRutmAzfXnpu0187GPMCcG1nYanPu
HCejh5gpR+9pFbv4ZdSk20pQwA5OaQYK3JJvO/XdClvZMtr3JfqOGCOj7+gFLLQpo04o2w8hS9SQ
ZDpscSprR2UaBwbD2kk3EzDAYuyundcpJqcZLMAYkwJJx4bVXitjhfte+kwPoHPtjE7+yuLxVo66
OGTx9OSSjBNpBVab9hCyXeZaIgglFNWwpTR8ayPvvSg83xiSj5bBBsQcVnGRW8aPK5bk4HUsxblm
yjsrGw2e47Y6em4GwzFGyjpZy1kShxM4tpsfVkCRNeM4IS4hP4R6mRxBgUd7c+ifdLNkDTaXhNLk
NHgI2kCM2JThR92mucIvnP0xif9E4uGkyzYZS+mnPWekoWuHmFgq3wa7SjI2CgZi6sLzlNtFoLF2
OHgwMkJmzqlzR9ojLo7J8RflDsc2z9hMOkfRx2cBJGgxiyZAu2i/1LVDFprlmC9JapHdARoEjSvw
p2WfFUWBwI+4m55YWgBJi0rqV230ct81aVEWydaWuXp9jit9eKodZLXsmNIZ4bOL9jQ20lNXNH/L
yQa+kM0asTeuXgYc8CcdRzyb+WLHiIm0HTdDeGlO7GoB1lwWQwy+dAz9j8n3B9SzZ97tlJPFiNdt
jkPquvfok+1dqA/CLx1vo6KcGJ9m0ndy6La9SbYirIp3U2r6I9RtIomNyZsfCgysxsbVZLvr2DLs
x/9L3XnsWK5kV/RXBI3FBhnBoBEkDa53eW96UxMiq7KS3rsgv16L1Q2ZBjTQQAOhgQc0XmVVvWsY
J87ee+24KFcjkbWjSd/fGgOXvx0NvD2rqlHU29Co51TOeHFpy7sMssSDT+3zbP3GcYegiV7j+0+Y
KkDPyPspBiXbxT/HsP8NlA+hzKxKBnFRU7CqnLA+tFRC7Tg2jfWoMo29xjC3pZGPGGAHi1u2ER84
uaBsqIMFYne0ocXha15xDz94gDGLECAyp+1vZxRXMhPE+l3qwg3rrDx6SJm1dvUwfPRiBPuvpUyP
NcfBU2OZ01UG0UcvBfp5abzK2Fe3HPbTp6FkdeDfr4qUscXlAnGUNbcxRhTjSfvyrpSQ7BK9gPAq
51ILVPVEiXce4PS8mLV6lcR8NkbkTBtvsl5z1/E3VBY1sL6iHTP0uiEcOJXd797EAjlwNK98F2BV
2ntoR7nznbri6EC3pJl+HY35c+3EjJdqXMc1bUw1B/guDwj85HKfFdM76Aubbw9lQfEYYMvN7Kx7
4pJNAsiO7xLqvve+1d2PDSU7UsbRfdTKFyCEdDxq4n5WZjIvWmyMXFKC5JDiHdQL6MexyFjlWfZV
awfvMBW0m7ShMUgVzla05tYBOYEDzhpOdgomxjxXYxzzdSyelohUPxSnwG99GIk9qrivCU/0vb/p
Syt/xqWt3/2iOyUzloqMCwemJ31wKFTZdzSbUtgGJeMYd+TucPlbR8OKCMu12AHqeQh/hKmFId+V
n1z5nyXMovEe/wmExy+XPdcztenl0WL0PUZshiBdDRSeZVyo8brANHO9gy1QrIuxv4U565a+L6tX
+MDzARc7rQux4QFZqapkBWyn2dQVNd7CXUp5WITtBnd2nlBqce+bM2yWeWluToRTHx0nId1s6BiY
pL4Ybl7gxEo0b5QZ7iuoJVtXuBOlCJWMXwal7Sufs63oKUVygvaSBJhWy8Rk63WcE+Ft+dkW96Jt
HAU3RYp2zGnDn+n+quagPZBSePKD5CkXZbR3y6TaN36VvmIyA2Sjmvte4kzA+EVGonaCDaVhwLQ4
55mTEU7BgthM4dWjY2L0mJkT6LO0kbaRw49zlVbrehw/VAkbhDBMdKRk3r4DwJpuwiEyWBGDwsEb
FPKeHUYtvYsbVlQ8sRfCfqQSfh1ol2ETFREbqlp9uay6qMTCJ4I+px9gfdZotcs+3DfdkU0qPaNC
hG/prFIMkGVxKqSjq20bJwFMr6Clvz2Y8HWMONqo9qNipEvpdyeRSTFilPabHLfBJp7NBt3arYTB
c2HKrDtfuTDD6Hw9FyoxXgNRzauk4uqxbQ3LeiYego1AEFloYVPlyUW3jGRuUFmHYbTMM/GSgk9n
kYPX0pPjXl1JuDYI2/rAj8itKeLuwl1evMYYEaGTODggo4rRkUDWZYQPui8MaT6IQoU3bIpyX0dN
ssdszABkObUFPKjn5B2qXF3Mods0DH+SMDRtiGwpLn6jxBPIgvCUTUI88+Avbr0jo/0Q1ksRQ1PX
e5HkYC20iSuH8A0gXy7/FUcfzWyTXQ+s2bDw486bRPTpOTwvVjFW5RdheXe9rwqWmWMB35X2M0vb
v+kMlz9NTJnRRngy+AqyOH9mDPmAh5bCoGgeRN8+Y0daaipZePXzeOjmqdphkG3PWpt8XBWLL7g/
A9zFuUDbjt2DVxFpqMLA3A5lx6eI9SCo3XS+R9Kkqt3MaKNDZWZtli5BJNNmQefQVpOXLj6hpLp6
uMvWAG/pZoy6l2GK4P6I5o2Ci3rdUCmzT4VyrpR6kYc12vqHHXq4Wc3AHfdgFSltwhOGG1ZxsQmD
Z+g//hH+BeNOX64crz/rOIGR5+jkNAn3O2b8X8kEAHzKCoonAQisNUI5vpAs5zBpZ0oZ+84qLs7C
4HfnewfS1kPkLk2bA8bGshO/igikeKPAR+mc2bhJZnlusfp8Dk4YboPS/+F3lneAbTusmJLs9TRA
rS58SXYWAFFy1IOwDpy6XI0FPR9m8ULzproKi49f4RrhqdeeceBiN24Z3h+62DHw4Vvmzq27i8Wg
3nrdsJczW0nSxCBf07YwrsOSAuL9eI4qhz+OaM7GRqxeEdAdyDwlrPAb/uOzCgqOvNFWYF5Qcmfc
oio5WdRlr2h89dkMQcHuCv1oLRXHQUOwyx1H6wQQ6mnSnX0m3vNk8iVamWrcNYOLl7LLnil7u07E
rtaRA66acBTt2lT5uO5a9bN5wFbdESMtEZNQE/lP7/yBZ/II2ersl7KL2AI0Nh/mkTCc5fBAtvym
eqEA2PkqlcvWsgTsxGABjcrHOo9Pm4pWHIoRV+q02lU8Fu+6qIW8N8/zaepID3t+l61THJ8qpOS2
Tfxdb/ufTmKdMw0DnW333lb4Y5pJPvjMRYTr+3VTQ2/Km9epT97VULJobekeqUt3ZaQPAUjrzYzA
8tRggVkLYtOPkhjZuW7LbkP5dPSqROIcENQZaXRL7wHGk3C23E0dVfbW9Spjn3c+SNIHjdZ0F+KG
PiV81z5zHcTBOqPohlqCht1Lr/gGhIW6WD2cQjqDcnPrVd0pHGxAc1ZztByep+Qx5njvYZPjtsK0
gDOK3uggJ4C5NpVtsnJ0ij1kM5+30cvFq1lHi3eup6LV01nxk2AthoCqF+WF3zQ5Fd700lG4yYJQ
7Eqeb3f+lBF8M6j2+zWnDGachyOVz/NwDKsiBZMFyeRdxY1BKiqXl5mP8qsuKJfT7NiJiPVRS2tM
RoSQqE/2w9H+8CtyO+51LA38AVEoTdV8phknJkob2/2r6tr4Nhiar/GU8iagMY3RFXN7QlsBsW6C
W5X0n0lvtcdIlzOPq8Yc4Mm76qWPrKjYZy57qiJUJVlIbdsl06DIbqHCMLGWGf7BBY820vzixXZF
8MmNX/AtYPg1OCTXBUnsHTdq++ASYJkBdFeCX4tBb+2n4/CeuMUvnOLGupu6X1zLcUcBak42Zi1+
ZQx8CG4zC6uVkbASaXvTOw+ii3lSlPxv02OCu5ucMmKkNNV7QR8eNm4eA+2dIZ32p8xEDBZPBOWu
6gf1lTCQ7+YBtrsXhM4dKqu+0h8JP3JAE24gg++qOFMPvWPzRIvckA8KMXix6yNHLqnTBv0pWmrq
kX3YdJGpauXwm1en3xWdFnA5k/gArfPR0TYyZBaAgUhsGI1JkGR3nQH7nM1atKthY86Ebsw1oMS8
WwWpA5t1AlgQblxHRxvXCtRPyjg6ikAzsz61BjVdUAIJ0LKVPbg6k7cMX1W7dgNvRIombipBifeD
ba1NGbocfDreoSjucUgWROC8zyKisZsmi+SeD35N5M7vj6UoxY3gwqdPkB5jOzPtqh+HD7vqiKLa
Yb2l4eW+j4ZsQwGDDxh9plwoEtPa6fJ5U0/vVUzKl5i4FOUVRZCiqx4rZ1jVm2FKm70fe/NrMVD1
pUNcfH3SjxutLZjEWXOS0O/pyZybA7fAaAcTLngkA8Wzvnd+AIyIpm1SYOQ2/aG5SwA0bDUrsEc7
DQj6J4WynxGbIDyCc3wYizHedcTQPgJwAtnM0iH1A4gYTZO/FoSQ15QPUrzs+/FDDyRwPygny9cN
xF5sZBwM8zqZA/8cs5bk1pEmyXPUm90jqbQ834o8DkkLAy+lpHpiJAgxVG/IEXNPS911MEv9pKfU
OsSqp+BK+1zQykVVi49Y4JFOJSaf5aR2uXhAh4VNV2EIWFXY+V91X9En2S8dCt1A+mw2rE0Sj8O2
VNUzNzOmlM5u9l5ZUWg+JsMun7J4M6XiB/pbcGYQSS4Z0ySuWS40EwlmAvA8aoeELBsIgeEOF516
c4l45qE57pJYToe269xDWlXNuZqtmNxVaz5Goxj2iAysObtqxCDP1FLvu2IMnqJBO1fWlfynJIiC
bl3Y8Bl9655X1WY+gJJ6ZwW9WqOukS4qZxhGeN+8+VLM2v2epoKSPdQX7oCobvo0NqR7PXvm08Mu
9Tmc7f4m++reCOdNwTbvrtadc7Qzl6Z001HlOSxClnG1qWZ+QTP0uwSqzJqGkW+wshZVbA6SilvK
/ivDOrDrjCw4yJBcHAziSuwxpFpn29SHjDjqZzpg49n6gzG6GNuL+JX398ck6mSvWSJwdKGrU+9j
cW3TwcZJ2nfTTqJ9ZMcgY0YrUqT3WNOx3EG/Mze2LQ14grJ3tmPqICk2hOynGU+kVxf9By3n030y
cT5WNY2bXcTFgJzm2S1U264qR3HYoJkz/9dTFFPwSVBwlSetvOHNzFZdad6jNezipWk6V9OLlan0
azby+Bl4qPuFAudfVG+d4j6hEYX7NsZIT4wNfsHYyoC9GOW7gSB7K60aCFtBcQ4xTmNjppShjz7Y
35XGOwvXP3ZYBTMz/GIHys1D1PIWUlixxRgE6sAr8hvCvz6WUeFTaK9t8xzmMV/tBBPnYKgajITx
ETSaau2IeWPtlIN5ZvvMaTMkKvkVsKzkmmCPDqAXKzng2fF5g/r6jcXQB5SVn6P2M45xp3mRIsqO
ca0IHHCcxu8W98+3bsKTx1PInA5jw5zOXaPlNkUAmWbRpdXIj4ctJvriwZuIpNEP7dy6PHe3osrG
w1ykA62M0ut2VhuWNlicEU/GiBGTyt+xM9ZTJtd/Ljgpa4nd7DYPKF7WqolLiy1G2OqDZ0BFnCPD
2xu1Fg+lbQ4X10B57XgePWLyMNYzm36CoFrfZyq0D6LrwveoK+QLSYkUr8MCHJL4u1cG9Xz7li4f
OD9pY4GMGdk7mU3uIXh10AqIIlAWtXCaQ06CmBhBvhpwwQMCgn4GgQAID/yfrhCYfIrZIWxfeuDG
HfgvW/Cb34lFUUhXBhBN2wQ7Q5Nm81ZIMmrs9texacH34WkKiWHKL0Ym7tVAxLp1Spo61OxeSX1C
2KF48ueQSQqeW2/0HvAujiR/1exfzdjKHxFp/Sdh2PoeAdv5KbyoOBuTg65GhP6UNC4hkzDMaPMp
odTYoE2Ok+zeW/bQ6arpAVVQWZjucNI0e45S/C7Ee269yB8x76UXzcx1SOgA3Nij91rnePJbwjCM
kp5OXmr8Ovcj/Cm9Mns7edX1jEZAmRLmpnio1pWc7xo+EOsiDeiOySf32Ebp0sgSnVQes44MPO+U
KKyyQZpvepl7h6KciiO7jGE9E/7gG6HHk1VhnJmThv1m47pwXfA/v0OMxfUhpXwzHPnoNcGLr6vx
PmrgzboBtzhi5fRNjSra5Dp5iNAJY9xQB2BDfH98fzpPScXmNdPFlQhSsy6a9CgZZx9g7rM34BJ1
8accMA+XJ3lXuX55YO/3y2urZ9uczmGIYOQZihaUHNEGIk9/SAJtvkdNDcQly/29su38xSIGS6EU
mvSxSIqTVTr9mZ0AnhBb6U1sifo1S3mhPCKzK67JNckshGoT8YF0B36lel07Y7YLIaMchBFj68CC
us7NutqNaccCQAPNMVdViC4bATZ94DE9gMa3U73l5Ch3aJLmuRfD76qx2PW0oToEMbSbVYYUeeW5
pdb4v6YTfgIbdToEadCF+uoBojj4vTc/YrHMtjMNJzfwD8VjzXDxOHaT2IYU039M2UA0K+r1cNY5
5ILIt7xvquWC1wFwziqauZSykQbkwjcfZDHykv9WxNm0IbfM1iAqDWKpguB/oaJjMsI6zyNXPFix
E19l0bIonyNyBv4ou3t2A9GvjFweiKEKU7pkEYndAZjh5LT2O0xezfNsbtkaagXYZ/KpVE11hm8r
Rk+AC/qrDnz7xKAS/mJJyAxB2Si6dJ08xFzC6epsejJP3fuyCnozA1xZ1Hea3cdMh9Ur2434A3/a
fGO3IbehHxjbufGT35FhW4+EV1EOgjJ7pr082iILcL0vDALlfuU+Uclr7qO+JgkFquJxAJRNy7jd
Z6eONunv0pLDU8HxijAzBbfar5XCOwHLN+8I3RhJEJz6XModkXhUhdYrzPssm8YP1izOHZIV7Tal
15NxHu32hmJgP+U9F3CjnNKntDR+Jm3j7cj7go3IghOxAUIHUjW3sNYWfUwDa8WU78yqwEPNmRgb
GIOAKHX1LI4tdnEoUwY5uRm5eCXGvtlkhUvPdcMio0rg68MKsL5F4gVnHDp0zFcGER7iR3107zAc
7BDjglNe8j0Ei5bzseWqz9WZbQFqlHgcyzZ4THy/3IYYAZ6LIH7idGXmUdylOX7locldFy0tSs9t
mukXhyYx8ukUVdhG1qFZM9ZumJHTN5+AIctoI4jeB9tl5+Znycjagf02aEt0ISM20p1LEwlxhwWo
WsXO3otQ79oul2ufK+faT0ivoe5MT2zDuoNS9AmO87J7r8y+/cZcM1H5EaqnubbmIwn1bM371q64
dPmnKgW3PyDRr/mqAha385H1SQssCV2VpAW2vJiPJQp2rq9D3D0QIetwxkGdpt7M2+EmY+YMY4oe
kG6e2oG8Sji06mDahPHWrWeNikslIY+ZQkFOCojoacRr4Nit3MWZUx7LYQyuTdI3Nxt+FZkd/v4h
XAd2+a7t8ZJbv3ngGHdDMJFphcfuUQWRZTyD/gmvWJJQ7jXBbx+Vtabl67eqy2CrVZB9ZCAfkFCw
DL84GfqHwn11PxRB8gMu63BVEtGFPS1m2HQwMp5ISfHwf2KX/39U+S19AbjxfzbCg3z5bP5rc85f
f+Bv/nfvL5KoD90xwvxjgAdh+lf/uyf/wuWbtm8c7UoqTuz/8L8L9y8kt5F3lkYbRzj+fzrgac7h
JxwP2jgPdhcA7v/GAu85f+88F6bnSWRpW/F05bf8O0RlPdAIhktV7qvAsp+T0J43/RQVJ81KdoPE
1O+HOv+I0pwaTOF5HzF9NBdEhZ4vDv+w9wWGwbuotNO3JIoAhQ2zc2f5hRsc9dxFyImiiTgOGsd5
E/PIzDpSbXoJUtTXVdohGaTgXvYhotubj+f2ey7d7g2qYMjeScLbdVxD33N+Zyu/NY21XZfpDiVP
nHQziMe+HeuzTXP1abJaRgekoWM4MKRvLGEsw8csbILjbXJOMl+2K667xTO9MbN5hLZrnOHP8QBT
NkBEtoo05EQqD15AzNd7oIHq7PjU8NZxxXU2MTyqPaETxK8B7LSXQE0j6z4Z8nvLElUPnxIiLnh8
8eUvjFqcknl5IhcU7vD3p9dZJI29SsAsXsw8cW0WRj5TFs2skJUc2TwYVZn6rMXj6cEHBbwbcre4
KzwbUL/Jiot88aByjnkgXN/s1IzHAP88bJc4GD8rS+U8ugyuKxhcpvoa6cWUX5seRD0YNtw5wgiz
RztP09HhGGf5hKSHwM38gyFFsghyy4tUrTomlsVlMwdttMu5Zh5Er1jTavkd0YZL10iEHIK/2W4O
iUHZ+Kr0zR6Dcmfy7ka9T0hv9rg2thycXPILdzuR3N+1rsUxW5pAPKVsvqYuo3IlaSnB6PF7/KqA
J35Y3eCcuAaEZwXO4gGjiniButDcpSpNFM9n0zV2qjJpUtXohIibNncPYnIkoZmwpwOLK5/Tv6i2
ZBuQElRp5ycAI+7FLpLxpLqOHh9VuWeZGCOADQyPbLizZxJa3ZNt2tF4KAVCWjwbOLjAnUBWTBRb
CxMf463CHAm9KPW6O9V48qJqBFfTMuDzkNvsj307i3xVjAs+tXFYR1kAvR7isIf5mPqDvgTETHJz
Dn744ENORmrbHy6D89k1puwQikbwMpWWf2XKKSkvdgvMutVAwcy6aL0Kp7cPo4RdIVo1rRwjezav
nWmsw8PIHOMQHYunoXk0SuRKb0qAnsUU3FX1jwrTLZEScBNszozX2iaAR9PpydS9sXP7ALDGZN+6
lLU6UZ4dpDFst439FkTxdmkS3ZWl25BAcSOIV97IKqH+hSO0vuZO81Q31bcfQ7QLJDA/v+9WVYX7
d7bHW45F3sWDs7YSB5CdcFBknD6/BVQW05LgcpvejULA8CRhjLpka1oHS3B82pzcjgYpxr3Gqdej
KVni2hBiAF51+YWVl7Plazi8UART3BlmRD8A7r59Znd9/9A5uLlXIQ2ZxBVNA8BnaGh4QpgjuPt7
ncHmuAujX6zZTXPD0wRDYAlz1D95s46ivex5cRBWMkNTBjbyl+SH8GOUMgToqeXYG1jxOhJ3o+em
X7Es+l1vJcZuSbjwsej03sqVvTcH26RKqgYN16CpDSPexTzERE5wLgheXF7adY+tbDVWivINfCjN
Bp8NawozY8VYJF2/myiquOPibD55RNB/eBZ97wQZm+GcC4E3yQ3S+wAWzI4i4PibfBxTAs4i9pVz
Z067pdV2S/hm1Lh3Xb7wcug/KnanhzoF1UWHdRoflhj6ri+pKF7lrUv7NsArOBR+fMAx1bzbolF8
HCYU7QDyb15RQ5nZxfBkZlYDP60ne5lTC7ARCYJH21NIwOvf3sO3W1KHjNE/Q9b1zNz+YQ7VmVF2
unRASd8bEbZc1jSUitR46qshJXTjpY9TXGOdb8FvCCMFX1cU8r4uLlVM5HYYJvJMJJvIWQ0v1LkN
uxbDvFgn2q2PKDXG1WwLWCGST9NtrJrsgmadDOu0960TkfOPwPe7D9dI01fQEeUdL3P6kKez/aPD
opBipjE1KjY2gFsYobFHAxWXKxHOLeYhfNIj9lLAvx4AlHwu5s1I4HNr+/05m2aSuPOgAMQM87kB
7Rcz3vLWzRRFw1UlYQ5JSTRr/KXpG/gh8FGV7m55ZMuTS1Uwi+psrtatkyRfdRphiBt63qTcUPFT
Zod8ypY/2wVtdt/R2wwrleYeKlGdX9YYTXsnCHn0ocFMa1lkkIi4oXfgornnXFwWO4vunu0xXu3Z
b9Y7GhsdMFTp+Bj5rQpXHeSQved5KeXOU7gP7KhaU6uavRlFP7/gIxaXGdYsLAtcsKfKZnuyLoA2
HUNTfuFnTTemNaY/VeTV6XbGWPCiUTSJgDN6FBu/btyLrrzkTnjtRHkLz1b8Xp+yxdKFzzW54usP
oTy0Em11DkKWEqOf/hh5nibgaExpbKewKB8Yka3uONbx/AzFWrCeo4r8ZLaNQ+4iHV50Yn1B5inn
fRy0BisiNAHXb8PfcOfCXeGwclpNgkXm1Np4GezR18zYUryykRmfuXmMnwHF6jx0oea5Ky81ae9y
E1W9QDbOfmeS0pVegjPOI4jJVd5ZH1EihHNowBRQcE5HmuYhqkNyOl6J8jmzgXv3g/DnYizjq+XB
o/CxqQqcRoNBSr22nky4Siu4qeNpqoMrwmy9MhNMf14/zuwmYOA9pQ1fkkPvx+qsi8R5GtjcrIy2
F/uk8DuiewlDB2vB9meV5FcMrbxRk2iOojLUviaqJ1Y1oZcNyO1sUygxwlXiM91PJkcrLbK7ijPl
hb6xbGfhyIODazX3mWvrl7SajQ10MbVKs8JhIZEhNJbKeMYVt9U2Rb2NKbwHGEP5tcG0Bd0kTt4s
4B7Hocn7bTMU1VfRUKk8oiPTkDYUB+0W/rsj8+kWWE75NcBa3bHXGZPV6DjTU7M4PglnMpiI9mCH
ZnSJyp4AzRDVP/yinc+abc23iyYAh1bdKjp5zzlW/FMhauvn9Af9G//BAJM3Rr+fBiM+Z39AwRS2
6u8gMEewzQtIWC9MYcwqPEjYvPzMiXnjXYM9DHeq24/5GN87C5nY+sMo7iysBgu3mMQgd8C4oI8v
sGnSavVXvnCOY4DHvSc7zGAwkKeFhuwtXGS8sukF70VK0H+8MHTGm8Qv7FsGgu4QVDzWy4WyXEnw
5258mbroJz1UwLv9GxaxdpeXHeWW9kJrLqsF3FxX5PkjYM48E/MeUw5pg/wP7LmcdBGvzbFPGCMW
HrTrQIYmsQcj2gTF9DFWs+eehqAlROZUPu99mdnfDFllv0d3tgByxfVej0hGrlpg1HNeM/vBS/W/
MDNYFrsFTqPWHvASZcrd2ECQF3LJXWol6pFhcjolPqsnabbYcprYZ5pb7F0eXKJpXYYWXOARifs5
S63wkLfcj4ulLGfskrNUlXPliQDOaWFrO6EYmlVO9u0dL6G8iNwgtcmcOV+bP3DuyoTTnTFZP5WN
aC58X1XP7AXNu1m43ikp9BGLCHq9/Qf8Xf2BgAdMuFRC4ghD6y6yp5k0JE5OsmEfaM75Rf4BimPx
VFcgVHjY0pp1E8NqLlZRCIccuwk9v23eAt1t/6DK07qBrxfOJnixNKiiNzONqOuqqg7VdKGdhy4j
BvnFY5lm+XUwkdo2XZvficFxH7zQtCUDmESbTTAOfXlTbP0Mq94jD5G6H+jO/ZFCRCQVVFEcsTnJ
+ohdPi0hmNU96dOMBBfFKFHPiHuN3nNLVXi3anCCbrXnos93pbeza7X3iWZsEJ1ZpBvsBNdTEjR7
nlqfLDw6sryAzSLPjvZAoXJc/h2AmPBe1Oq7XlDyQVEaR50EhGDYWcOlWgJJV2L4/mpwKphmBDuf
zIVEXyBL7IOFTp+agVyDud4byxWDTfGBF2Imsr8rSmZD/iaY/YtvE6PZJg6Ng3A0OeaUgZsrcrqK
yTsvyJk3vxmx7UXhM4R4YIhZ+AIi1V1xHcQqknQ3bucF4QTvTooW/A9GXxnjEeMy8pPSsEuqkk0R
K289+zFngxn+6EoBip6rmWobsel619nMYz2t0jLqji5UmG0+0lBPB9lMmXcuSS9hjE3ZDW7igSSZ
49PbOWZQLzOxMTP9CUwSy2J06JBQNxRl3ma2zPcjwPctnLeZ/O0Mx0YGPnt738I0OzXUBvpCnpKC
JusADO6egmuyTPXQb2uzB5dpx8tmrCI/PBPvZCg1pmGvLUWQAg5+sPaydJLsh3uPvG3WNRcHd0lM
ooLX12vImqV6AWZJezjYhhu89pbo3wEMIblEf/oekqX6QUNuqzazGIaH7E83hBNW/ivQTP2JQhmc
WziB6tAAuWegUe/hWBHM6wzlk9CcueDgK7fiR6cKNR4OKedDpWFwc3CYb2HRZk+dGVYQjBvboZ40
zdqT67qwWgevbZaYQPVm292TpB9wb3beM9BGdeYBQ6tbXHkHndWfJHjlio07fZk6WePS8bFem8Nv
MfWRYDo1vWvYS+/AHavo+MpV2cfkec6y/auTVdkEww++WfE6VhWtmXke7XNHO3s9cVQr8m9HEfkh
5lKhD53HlmDlRZa/jUVTnaHYsmBYdOLXUKXZR5n58T52uh74p9u6Lx6Di40ukGeaaBaG4f+Tvdod
UlXZlt/dv/y3Dup/+5df+p9/ldXUEKzq/u3/0fbNAhbDZux/Xr8dPpvps6A96vcfqsXxC0zEX3/m
rxs4KmjgT5im69IC44Cg+I8NnGv/BdqCY5oWfwQd1kth1d8IFJTTeKzeHLhFkG1s+V8YFCznHOlT
PGUJtm/Lv/nz4oa/y7+xHtq/+///UPT5whjq2n/9R+XC1Phv6AfLojnQwksquThDgPi7BRxUIZpo
U/xEyWB4NxdLKybtuch3RC8TctRd/6GIDR4LfMjpyq8DhmY8NOQ56+HACsw/0veObdvm9yAckviv
JbPHuxgL9wqm2n6JFeChEbH6OOUy+VnGhsTbE+pjwT8PTr60BHgUdE7r2ursr1TPmLnbuu+uRA/F
MyXNfFPihcA6LSzWxnOyZwHKfeMtpNZl/L9va5kyRuLz7haiK8wWDO0L5ZUq3fbU0Av4yhmR3FES
uItZBhEb8OGQ5TVfrYUZmyTQYx2X9bdKARbJhCtFmXkBzRSqBo3nlCEWGlns45aoi63TbCPrPt1S
cwCtqmtcoFEQYXvL8zds6DdepKrVFDvmhfm+upMY8E96gdzCvhmuthjs3bDgb4fO7O7KBYmbuMBx
a2G3FAK2FslaqLkZLQJHIhzoLRmKVtqra9A32dUBYLOvde9/WA350dkoBs51gQok6vSWLWBetVSR
dE01rbIF2+vnFJswEePtpJRtIyLcr93sZtug6dhv2EAngrT6pnauUpsCPEIMMi5FPOp0+NoN4fg+
RUH77Ad98NuaIaWtbA/jNcQOC7/MZOItOyK6Ud0Ry8j8yH1lQ6pi0GKFNbv6RzLVI2mzwI7vC28I
LtCB9dmngXbbVAjczG6zF29KeJsbumlpwOAzYnhrA6dtiW9vJtE49DlpaY04OVjomWZJsKJpy+Ii
c9tgE6Pqp2zifbHr3Fy3McYWjbQAHLA8YbKTd+kCYs4XJLNe4MyAs/s3aJDxKyNvuGlr41E4SXVO
hlF844NXK7qJhF4lfY3JNgkn/SBE8hVF3g/EnuCOEgc8JiR0zgLa1KYfMUmvuqS0LHpFFry061YA
VRfmdFRC2SbkPJ1QwN1bXsETMdIXTXIqQuGCWz0sBOtmYVlPEOkOYQzfullI1wQVt2JhX5e00YYr
uRCxx4WNPS6U7Mlx9In6XPURycYByTDD03YXsnZYZemxSMfxR+7D3R4DvPARN6xNuVC5R1m3m9gf
N6mjHmJt1dAiYXj7fTZ8InXWr0rj0m7KXn5UC/V77gc5rSYZLGxfbv53ds7mdsMvhRbeKsDhRGjC
s4wIX2HMqG5KU1oQe1X1FoDRQUjMzf4gaiyeazOvUjj6MKoGOlRYQyCMkuOywnXK0+GGUsHBR5U0
f1+TgvMV5qDx1clj98R9evp39s6kR24k29L/pddNgTQap0W/hc/hQ8zzhohQhDjPg5H89f1RqawK
ReaTOoFePRRQqEJVluTuHMzs3nvOd1ZUW8XJd1qawG0sLiIkiKcy74w1wup63/ROTW4wlXK0tMvS
PiVhgOrEx6bxjkXZeHftEfMKcNSTYOJVwwSpJgO/FtquHvMBqeFNQ2OSAbK6i+owr7YIUPV0yXE+
cVbeaHhkvsRUxr4ZW4fKnM9XHVSJE6DCbl2kpr7pSOjOV8wQdGtVytx1l3kcluvWdPoI2Yrmnrd0
0BAisRQ/ORKE/wI8+Mjp3qrRJ41EUcFNTGnuoW2xcVfVjOWOCELndIA5O4OCEWGt1udvDe2agdN3
IJ5lbQ3WIi+b8GkoXPInWBCZLDt57NCPJ3bGeRpz2Soa9KZ7Z+iUFOSSqsdKF1O+j+gD2QvFLPhM
U7qVk/HjmgZ80kh7hdAp4IrRsn7smE24ay9160t9rgnMYpwXbeWD7yeHKIVjh6Z6g5Zg7Lau0Ofj
s/C0JzsciEtKCiSApIc1w3CybSfTd2gayxpvu1adg2GswvUwtOawDoSBLKXRVFxvR3pxTGyEVdxE
ds+JSrkTpQ0HtOZVr2cMXNfZdog20BLtTRnq2sGpp2yDp7utgd6EtKXjijGtHiCSRgSbdE8RzgZr
SSw9k33VKYnLpBlJMOs0G4lFY/kowlMjpnsL0YSaNjH2dF3sM8No6YA3KGK+1ZqdP6BPbbbYeMZ0
yTyK5kkyVOl1lDj+AzLG5pR68ls1avWLFXnXEncBPDtUR1QKaWFvOj3z9p3VDc+j2zPdkV1vP0uM
VZAC6amd6XaAXS6CibwNjN659hN3ci+DGcW8GGVmVExqa7UBds4PANnfbpPUa+XCpshXlDlZfMdU
YzjgPQ3udRkR+tClEi6/oeuKDket3g2XXcX0FGw38k6hSoBTOGlJ38BzkEYDGCnrrDNNI8+b3rbt
PpZ0hW6RnScHlTngqfFM8wAWoSzGLe3kfusbgXHXUXqckswikDTRIOCtc+LJH/Gy8J0dEjP3jKFl
jqk2wh7T0PjbF2laPdC5zuTZzOsvl76DMod4PDPFc6bjJUlybpxmpsgJNb3hC1p9kL5VpLchWqvi
6RxSBW9M6xvpA9TN7sAaarzoRjs+MKvDs51LyEW+M8WsvTmhSIq/mgZ9MXRPHn/+qukphyAAewqm
jaU9VSk7lBgZs0HKZ9NDxrT1o9y7D6ZBu9NLL72SJoHUKOARt5E+l53MNAcmVRAs/M6i215giqJq
owXR3ve9HNvVFJnFs5YU5RlaCBq6IEXNGyvCA42HLNFe86qFMOLaeo0x0YPqQKSby1GBgUb6EoXl
VG41slbqNbpAkLpxVNTVNhaZ/tgCAr8pcj1/d0J4yg8GdjqJ5l851zEMpWDjKBoWdR+jEW6TIrn0
QgNXUItoBfpUYKmDj7QBnmscXqk2pFmBnAwYAKg7tH3pK/eKagdMbHkPn5RdoG/Z36UxXQP900qC
I4qsXjBmmEdEJR1SzUloVYhKw94fz+6XqZPOsQ8ncBOD7zjBjuAlr8N6JegMJJ0NONMPrfZidoXz
eDoCQp9IQv8RiBdWTG/oAUekXNWAdIN7EiXsKyLsvFVaRtz3uM6bS4RE02kadFZU3ZXNdQek+1q5
PiEHra4LxC0GnhYVRNlZNBvYQZEQXyjZ4XgyrNEhH7szNkZhdAA3+gS66KRjeCDZFHtoXMcXNtWu
gb44Fy+4HYp7rfJQqCPQ18/teuCKEMZD+J4+cIVKWUY7YwjclyRKza8g2fhaAYrOe3y9iusbwmR3
pBN8pTpES5923j2Gt2IbTqTaNVorzkntik/paPnDSrPSaRur2Nqx05aE49gGI5wsZka1LeLGO/pQ
Qw6DbE1vyZCljVcRUTjPCgQUOi4ivb+lpZe9+0iD9pavBa/MAMZxGTSTd6QPfR66pn5GFB/b/H+K
xv8ndiGoz1/mmh5fkiZ8eVPv7+VPheMff+5H4Si/GIKQYc+xTcOdo3n/lG444gtFo27r0rXoqn0v
Kf9EFxpfHN2CUGg6sA6J3OFr/IAXuig3vld7jicoB+x/Jt0wjZ8KR3vORmVi7uiQEgXpq96s7PiQ
S2yRCRTWJvZ+W0HdyZqtp9z0GGT1M9YW2sSOzgGToWlcd1sf/eOSQu8+hJ96LJr+0VTxE+p63pxp
3A5h3+3aqr2Mg9zBPGfMxYBGth8djWVtpY+tO8tvveQR4cDK68c9ieFikXczUwULtlDxxYcS/ked
/LEupvL+UBV//3GEXxqWjtQVBKT89OPQLYc4AwtJaz5eEbVM8fINSemlbjvLf/ZJci7/CQybtTYG
g6g5PfbDZQy02nD6LJOrxsAEhBgE6hKt92JlwAj79UfNibYffhUjaWk75NnyH+h9pC0+ASdHO1IZ
CGVtBQPnq+NXzhKnL9LtHBCtZ5z5PdlKqd0zRqvA6jk9GCTdlrg+IAOyuSsgX125lRHNbru/zfPs
pFliWllW/Rho6lDYzosIV5Lu+cqyi9cayj8y3xC4Yl4dRxnUCwxQauOb+p5wmebMbELm9D0DYgmn
ZhX644vdT09VFT2blQPUKGEy9OtrYMx37ifoJjQgz0JoZAM9s+ih/Hy94QwxTgVWsypcdxtirTEy
Iv/KEIdR4W+94rHM7BfNhejASB8kDhtdn72lWvj+6y/y/YN+/iKOYZjCpDUkUS4Zn77IGA7wwwMr
BOmJWRQvKMGCmvPoBs08D0i/MtU+SPT5wAIPdceoESwM/ANni8cyBUQmrlAJ3MR4til+tzJwXqY4
eM5GJiOpdf2bL/sZVeog+WIRIsdo7mOxuPx81XIwDVpCYbbW9YlgVqpqR1e3stdvKs0+lS2Oh644
iz17h7liG1X6PdU9WlLmCSGuqXqKVz1R9g62zOWUhuiN7Fsm4/KP/Ybe4b/bWx9f27/cXb6nx+Cb
pFZeJfRp8xvw4W2ygoqMhsjRIOalN4x6q43KMrWo1EDwRcdpuDHYNxUtFZvDMgPN576aoJ1hgOI8
+OuL9jn3+dN3cT9DVe3SSAk1QfcCQ24AiprQbGcIQfNEbJvfftz3NenjAzV/Hs1EHVML0Fqhf3qg
HKKO3CklnB14KRgDqHaM/fDiZbQBRnlDGC8sszEryD/Q0OjPKafkgBD2Gz47o2nSBfObdaCydJF7
+eNsGSLLaIPd5XbCkHcQIUnFjByHjW9FVx41/arFA6SZ09FtGxBbNloweIJ4mvFpwVEz1kxiD2Bn
4yWAi2wtZXVMKy3Y+CP4y5JcE3rcYAQKi3qYXDckDnVgUipPl7++ET8v5pyi5gsDCt5mrwLlxr73
00PBuDHFu8qNmCa5nmSAQ+l8iF2S/U6//iDx19fE0W2TTRGTGfuv9WnbsCabVo7PO23GDkVp8p5b
BrMTpFOMe0yi2ZrwIR7Ujayms7YbrwmdePLdrFn0jf9c+zQLrOYtcIiY1pNdnQpGEPVpKNLtr7+n
/Ouj+fP35GTx8TXRSQIMRIlIwp/smZoJnsqhORNnjz4bNFOpnqKm7CP6BSF0gSE/1QOuM7eErDnR
8iNtRjunjkMGN1Tmzoyj/lQ3dQYHRSU7K3f9bVDZck9ibnJPjU1cc9We94XqF7Ls0JS1dKQ0gYs6
9/hgSA6Q7qeRthDheQtNQXZlZgoqTbTdNpfFw9DGL35YIrUo1fgMleZeTC5zMk4O37KyR17tB/XG
76rgQLd22iQkCv36mv31IeK0Y8kZ/mzw79antzlpPY4bZu6tAss/bwkAt9p+GZnO1i/F5tcfZfzd
Z3HmcExLmNJAmvvz7RliHQKhWXgrnO/mvuumB+wu5qGsqeVDBdwRxBf8wfHUBN8CB8JbYTb4yzw2
WNViv51Gw+amWPUlqPnffLn5s39eZRwaH7y1Hi+V4Xw+9qVxj7IMxs8qztL9SGlpaYepuvvNFfh8
UnFsh54/i5jDZxhiHn98fEBrkQQd0uBgHdMkReQx7Eas0ytCCbZTFEI2hN2pgrJ8SSvrLlbjlQXR
ItbJV3dkzsxyykq0JlFOJ324BE8bHsmLxdOEEvU3B4q/+6Y2/HBrfixAon5aXNrY9En/Ap3n2gWr
SpRtelQGQLDJI9Oxv9mhs9F1/+CK9jf7Cyf5n++E43KKcWmWkf9IV+LTYtO7WTsVQeGvstK595XD
EgOwzCuYD4trenAk+FW/+Ujj7z7TNtASSfKGWOA+3RcvG+FLJRZjjsrfZgK3ApEGA1Isx1yJiKN9
1n0NkUDhwCcB1H4Rk0AgoL22zAWXoVYU5+6QE5ZkEv/uLKP49tfPjfzLAowklvMdB1x4LS4n95+f
m0GrjEIXrYYDpltFdBB9y9/4Ma8LbVQMYsmUHiQPkRrEt9giYHqyn5uihv5q+091NRH9YMtrofpv
qMk3GRCqoEe1piXRpbKTbRliqLdIV/HK4qvNfkuPMdj05OZCa0i2UynVnn4Hk90B4c3QVZvEat7H
TL/tCLjE2rhqxnzT1wkx775a9ya65l9fAefnsozNzhU2ZQusLYt3h07Sz1cgjyK4EAQEreiG34rM
uprcYufkgHPKckiXNAnrdWOFpxK8Oroh/pcC1zTw8GbdBs11W6trWZN+pWvCXUaJZHRds8E7DM3o
NDkVQZeZ1ygc1PUxwKu88EYW7wpZZo3dd+FkCV0dYijR7b24wAkwyLk3vcmwSkQngzxQArzO0Emc
9zFdb6UjK0C580bKVrnqRIX0OFr1fFFDz5hlDcchjo8JEYL0+ayXvm1Xmok8LwZj2rb2iUnKtqIG
WQ8IVMgUQncsc5McJLMCxwVOGIoHg5lsQAaVIMIgahwENXHlOrQPq/wK5uaiSAGeMwls339zKz6/
ny56Yop0h9IOt9DnlaGzcz93GBKsoJlWsL2cXV/sKnNBQM4fN32eoP/73PvHWPdfM/RP//W/bouM
f/2PmbrPC8yHy716aV9+DNjPX7L3//O/Du/1S/ryU+/kjz/yr6E7OTLsUgbtXdd2DJblH7EP8guO
E9fVadexu36frP/ZOxH0Tlz2NFYrF/fLvKL+u3ciseDNQ3f+rtk080+m7jwGn58Ntk/2dV1wXEeI
Yn86gHkd8v8kMRghE3RnA7hViw54d7TEdtAd8xhHo6934mCbU7HTM7M9o8OawATPvPIUJlr7IBUH
d0jbYfxolzXtcl3PizPAFgTNgzJ0ybpCZ4qpsXcv9JA14ay3bRUBHq2Kr3KaiyFoe/W+0+2OWK0i
6mA94waDnzaFdoKqBs3sAkpgDN0O6QJJRIRv56VlZSu3d20igMy4VsQvQplE3DgMBFRqiXPHXC9O
YDuGw9Ga2Pimpqq7vRvq9kM1KfHgOwJdWKipi2Jq2SX7CY2snevBHuQ63uQoCVHiu3REsWkisWty
Bbcg1XSAsT1RQ/0eIz3jClX7tba3x1Dc6ADRrA1knyhdVeMEboPMAIZDCltUvkKZMPgXocOAlcTv
idSlAtB1isZAperC7lHPkEIjsXULX4JkwwXDlCaMjaFfdE5Q6+xTWfmNGrI4CtpSzZqUw/pYjLFu
7QpAI3JJv8WCyAm85UZhwTDhhogo3LTtkLbLPKJOWhHqwODFVmXyNdGKqTwbjS6dDzIJHwCNzH3U
oya+SDTf23Fn5K3uxj3CeH8k8nn0LtmTmH9FXlwP66bRizthmvQNphiqztYO6mRf1oMe0NCuB9QO
iXOVVLr9VR+IXVh3GE1ggXUDl8YNXMpDFcNN7axGPFRd1D24mF/Ji2dC5CLGoLYDUudUhzjr8hsJ
X5Qeu1uhYCpbQ1NncoAAMmvIB0R6fAIUS73P1l1nmtdMcYoddXh01WQwSBc9zouvhh6yzlehIJgz
8YQ6j9M+PHgYJMjLMux3mYfUw/5kwZH2e2/gEviTdyZ7LWZvgfnrrzpHwWrMDfu5cjrSGjNbx52v
Ji8byAOXpdwohpnWbgTc5SNwBTazAhczwYXqGX9WeUDcEhTmZt/gsUhWskQavahcBgjAHevum00q
pVzxV+RkH+slrXSmMhQswp05/mTLxBtwn/4VmQ6MNsgLVptk4IctFHFSBhlTI+kOgUD6VoGXepuz
N/QzN9P0JRUhhlg7jQvopkqGYCB5o7MbiCeEDjmdC8EKfJbQ5ljSOr4v8e+nTjeQ9VArXCi0iMuD
LggMRhu4S3GhxzsdevR9LpS+lfk4rR2iIY+B16SHMSTyFACCX7F7K/hLI540oOmQEu5rhX0FMfLO
sHpFcILZlvFewjy5CcJ43aYNmr7Yx4d9lmEbhpgWWyesVdj2WwzFig8wQ0kLg7i9V5Px81H0Ru8t
Ga2if4e5n4z3lnQZYFTj2OsIFvA8J5u+09OaDmMfe/PQIolefTjg16rL7dckJZ1kpQdtFZ6R05hP
F1GSGuPS4JXpNh6dRH2l3GBgmI1nwnTPbI/TAviNbpxOmqbF9+3YOsDdTNyAmw4pOPptK2TgvUN+
yzK/8JvQ1RZB4qBD1KrqpRjKA2ameP09yWrkcKfzJi1Lq6N2sCx+7eJ/W6UHSbzsgOxkQ3nZiL7d
QlVM/iil/n9v2//jJHWMw+ey8b+X1F28RUxHPm7uP/7ID0+rg26OjVMyC/1z/PHD02p8wSSnS8vQ
JRQEOSdI/djchfhicf/Ydx1dGnPP/V+bu+F8cWkEM07xDE9S3f4jTyun7E+bO7IMl4ENCxBSC84Z
gn/+oQkZ9XYFeofgtDIteBmKzEo5YQ+afgqdOmRaT1utw+uw9jL8J2uBKeAIwizdUElWBwBHBoIm
HcNcD9y1XPglhgYhWqeDY6eceguxjK6QEYUO8IEWxUSLpoRtRtV7IrSrxymCnwftDEqLmYY7onrq
XZf17bqfVcFVFZBAIx3ZLirgJd6KTChOAFkimLEWo+zUQsi6zs+Em8pDRAucdaeUzdrvTO2EKoNk
XR3GNq4gb9De/aYDuecqw3uNvNrlGIL0GdNJtEfPxeqIr6k4upZpPzT43IY1KyZhJ0npoIeocZE1
K2F2AVbfPL6P2/RJEfVziuro1odyhwAv65FB2fULBNTwIAULB6I1+8aeZHrSo1hsh15jR3bwkkZj
HmK21zRa9vpZq9VwMYp8WntcujXy2ZDMDpi3OmTP6zqfIxU9CHrFkB5E0EZ0O5M3AQt00dlFdO27
FkwOo0zXSBfG54GQhGPIgWaaDX2w4iM7gaMRM0Xak5YJ3LnRTWa8TUdI8qJILfegAXSE7QpbHeBY
aiB/KAdFbwB+BRocRPqX9tgM116fpgAdcVM1OG6C6iIxh7Gm2iIRvnBCVZ2pvugOcBcFGxhTt4vC
zQra2JUL/zSrUQUfFK1mEwlVyfKsOSjD4aIG3mXTB+DH7BbDEtFQMt83Q4PoCmyEYBV3wQAGwN+i
DZ08yneFA4otRJxHbLvPWt+Jjd+ofJvHGnqsIu1T4mM99w47s7W2Wnc4kq3cX7SkPXAr2VfAZA0u
43ih6v7GnelXCKdN8dBZyr4vSqMGA6Fq44p0NfvCFsxVVuRGFYQBO2C2PamY5nX9+NDqInhl14+v
GmDMa1MDpb7GtTEGR8VPAoOQknpp0UUmGhUnwnXIHrpjG4DBmATDJsPcmS79ZC63Sqc4pSJtqeNv
cOgwhVT9xtHC+0JVaFeSsT/vWq4x7u34aXCq7tIq6h5HNodat84v2sE4N8cR4ms3TBypUvMUVxqX
TMOgBPS6OuE+MbNtalktbzXJygAsauafhElhuijxg0zrjlPbtNTKwVpJToHvhAk9tZhDj/i18pOq
vAHNqoohjUwOpiMOTpwuh2KfT3NajisM/yJuGqDOee/nB5Dttb8RysCmUeuRcwUupbknrSwkM41M
oFPjGfXjIGSerYy6pO3luMVMHsOmcaZc0XRnOcE20VrvTXd8ljo36aZxyXNtrLx4S7ETEPSLzdMu
8bn2QFKYTnWR8aAFzKzOwhihM5LIHv5bYcoEsjduV++YF5wXsPGSENU6s5FcddAY9yh3I3NJ7ux4
x1kRKk7XIlARA0apsMDiwzZM+OzE9h1vIlwBJABJU0/WjtWlD1E0qG3n1RrljbTvu8pTR8Nsm3N0
avldWlv4KAJhcwAgBVN/cxzGY83gp6daYNPvsaNv+jbGHsMZyYSyNYyveeMbT2lNh8FB/LobeItY
YUsAfHFbAmAWcEBSfbLGARVVVbwFfVtcTdL233HXj7vEoVlRq6Ff50LnLzb8yAjWqQlLeTsE2Ndv
I42zIsdnIhSWLeLP4XpsKiIInAbVCpwR/q9nAQrjVZvX9IAi9Er2zhcDLdWsY/pyyjOnFGcZh9wM
enukuoWRBNNt3EnM3RzAWiZIzHiBLbmytrczspYIp8ZLToNVAA92AjxrRog5e+roFYvSL7YEek1L
3Su4lWlwkTZZeqxdDtuwoQY68TKYsNvyAGaqKfdkqACa6zxbbcdhyE4BrM87C0fssSWXkLBfKcrn
DrCAvawxJVFJqQHhsNNV5iHQIDxtGN7O5+e0dOJdQsYwVKYoG7/qspqBY8noveIag51dQtODBeOE
E2bISifVzXYm2jd6NqJPkZElscGEEEgbcBBinUHpDA8+EOFoZXfEkrKDFXl04RR6jSYtVIwg6cGd
qRId7SmVxHKaFqBYo9GyQwGbb6d8AqmAVg7DMi5YJnUVttfO0BHQkdb6S9VO17J33LmA88H7D4mE
KKiRh82sq3YADeY9MRtiSuyXmgS0dJWUg/1QI+TzltIGHLBL2qkP111l46WdE5Em1uy4XeqjGt8p
SvU7y2jVTesFQKiKfmxvbFP3DhXv8GLQhLwGkCsfkPtmBxZsuW8srYBCVAcrbDqnyUvlsOxsDOUu
tOnJm/ai5YVdNEY6vWVpgaysM2etm5ga2C9RmDXaMuNWQrwB0DVumlpp+Vam0vzGwWnsNqXmZuOV
ib/xjgSffv7bgXkSqWAHWwRrANeHmPWOeVJb7qtibh/W1IMXmgMoCJux8B7KFKg9wUjgBhOpMw8C
Y9/jxtcIZFnZIec1nC51YhHMAy0Akz06/IsGSVe7dgnSear8RL+oYw7s1EWEKTJAHHPOECC7VrqT
dk8VZjSwY3hACxyjJswyq7lpJqm90OqxxNLqGociNwhYaHS8zKQRC8iyAhnkBb+62vshssGdXepE
yOFqbt4b6IAm0ZQqoEKgn+zsirHNgWt1RNjM7M8IVJUesmDbk6GRjtRm6uQMOqlqRd7a+Pkto3wz
6EYTNZD3xb4J54RwqaqvLl3/XYnU+2sn+wmW4uATqtwK8saW7EzTuiyqmJNDrAdPFlOro6XH/YMW
pRNQ7LGJT71R3AFatMQibaIAMwAT+UNWN/E6zno47WGWvyEpwJ2g/Ppxyguyi6s5mbGnzD8fkpIy
C/U0HvgC0nPWxUxWU9tNxg0qyuoyjqaJVx68D2k1qAPBdVcVstguqTtGFjQzaRqJWfKf4eGnSRUH
a81F4K1JN7gjjyx871IEjxTqKi3WRVegoY6mnEdvDkRfTfgOoPqKDvl21Ugb9qpJkIAv4mzZdx3g
L9KMKNjCelvbLTF2FbhmLaOIncZwy4F0l+gJqnGa0PlGjkh8XH1CmpsMqA5MV5HyMHOl9cZhCYyy
pHlACEiOaNDCq89S1pOEp3IfQADftWRJHAsMDLcVNNZl2hL8bhpyQPRpp+myqfXqNYDqFwFzCs2v
Q4aRzkcxnhTTE1Kld2KJcL3ZBHk3PrUuYQX2hJ2c1IuFR7+u2IIDHhnsA0jcjnSixrXW1vqjIdmN
HsKKQIjFNJjWpdnTf5vo79RroP9ptQtawu0Ig6DjzUKbJ68A2pChTCwQK8alBF7bbgglguz6ckdk
oLls2QMI30HTWHiRuvfboVpYKhVq28ScMjXQfj18BW1REQkz7rQmc4dFDbcAIIjw1K2LcxrGZMWX
xtmavSJOqR8FDX4y2PtEe6+lhoaT4QJ/9+DWV6xAJEt2ulkiNU6KBs238oBvGIE2gw+8yyTO6xsm
7lay9e0kLRdqzKtnO3JwGjdlnBsrDmjjk+sO5dcucHg7nDavvAMvHgfDKA+LF8/umlvL6M0jQhFx
mQ1Gc0fvNinXZtmhrTRBqrDPBiN585HmbaUgW42nRzGaCfXuTSKEjXbFFJEBazqkTOkFcGkUZ8r1
WHHxSa7ipp3TVkS4S9OMlACtcYJH5HE2REmFKDrtUm5gW5jt9/xP48Vzm25vQKbAs5RBgMO+xxFs
Zt4tEZiCTkh1Ew0HZ0Li6LyxOY4+GrZF1Y+lBuGCkKltmMvsnUUifomVck7E14FkG4cqX3PNdGI9
3WhY9i1BTkRp576/MvziHuQCRA2iapdRpLRlX5rGHkrtsIDFKBeh1ak1q2q+IkxO4CdxQOiiPY3N
EITwGNzFQeq9BV7Jq13Tvn0dOis+1qXlgYSNsCmhMKiNVzqG5WrQwwCHTSI25UjdCN+mZNA+HGof
nGE1JfGaNk96YcZTflk49kxZ0wJ7SXOJhaUs4jPFqH8J3bB68QiHW8CVs57p2k6vOCRRj5TuGMxd
p/i1FMCppyENyAEwkkeStfWbiCw5wP3sIed9WfpqKwwSWJfQXUFw8mKh1MU7ATozquuD4LVYD5lq
XeIddliFxiVk9tGcMBSE/O4rJIruspAlcSCd4zkH+AzwBLuhTYkjNMPdMHG4WNV2OoVLRMLhm22W
HBYL3wXQ42TbvDYn8EhZHh6C1usubXDeZyR8acQr9PhF/aw6BhCUCT5WKDn6JMQ5pdhwx2nsb4Wi
Ac0N9Sm/npyY1XbwZHBTFdNv5uGfBQFoQHX6CIyRGPB53vex54eOAk13BZ0DLA39ShJdoM/0QCds
7QDXPZkW+Nbztw8Nl8s/BvoflVSfFSIM91F4MkL0dObw9txI+djDcE1upVm2JAfVRnxVqqk9l6Ft
rKbccPYRMqOtkSPs+vWHfp4uzz8TJiezS0Y2wjA/TbRFZBST7yTDFnt1euRcQ4Syrxho64AFyqnu
cO+N9lmjVPXHrO4/rbjbsWRa9vKWRfkqahizf21/6qshLaZ99d+34i67Nyb273U9/s0f+9GOE1+E
J6258Wax8iM7/teszfqCYmbWJvwYtvFP/py1kb4uBWoaYVi25wpJk+zHrM3A+ypcgx6hiS7eYo73
T2Zt84P6Ua9is/K7tAvZkgCGcXT/+UH+dytXc60nfwCe7nJECILOWaYzwAqA2LAJPOeIt/3rhyv1
N+/QX97aTx/9acgnYgOTp95Ua8yxHK1CEoNConrKxH9VleH+ZvIv5l/y8ZfOahmDyaZpIcqVQnzS
PpCXFCNqzEcEKIncB5XfwqnETj+4ItmMTfmoB3G85U5X6zTtcHI5PdOYEqNab3ePfcFuKKfgPs6S
S3rqJ4v8HxKULdwT/kM1+36TCpMDIQAHA/Dq+tfXCmX7X74+01XXtVAoW4IH6tOKI2rIT3ZfEYiX
tCgWTDNuFgVNPLZWssq1drLQeo8u2RTmcMkANbqRYFfEUOnIpNij9a56TCY6F7GrP2kyP4YmAY9F
8ho4vYUHMTpDYc4ZVfH/FRljgtydJkLc3S05BagW3bE6Cyqh32q5DkAcXii2y3Q19sHCma5GEqNj
YGS9FV5LC0D2qF4bVAmJCtd4U1dwuttlECVXTphcl+mIxO9trGW3wPT2PETDtHVGcrU4NzunArhX
vDAweHpuN1v+ia9oGrATlsuPGXLzXtaGuRWpCG7tRL/KtZQOoscnm1WfHnGEji/ku+D98GK6Dlgf
DyLG9S+rnO0YUUi9kkYXXZD0jQ6fCctOJ8Rog291WFnMF/dSU/4RzNK0kF7cXCoSf3ZgHfJ92xTu
M4QlYkzzqLjAPU1mpzf3n+mzPdOiIE9OheK1tCaAwV2rM7M9KBGqc6VPAZk1btNsYA8UG8sW0z7v
+AgdgL/sc2OjQYR9i6L4LQoIyMPH6i2FqNRG2saV1pR4p8ZwT4DAE/7XfSW9u6BH5O9waywwIjsD
z+6yJFNppzIfiFDWVCcKMEB8xa0DDez46wdSzF36j68TRw3aKLaJx4LjoPNZLO8FQNnLdjTWXZrm
wQqqdkE2QNUSv5mTJEOnAngMHsbhSH6q9hyCwaDD68LiBmZGy9sx7waBI3Zu2amuc98HckduzERP
t5gMZ2zHDPaH7PKA2b2juPT1b99/wn82td9uali3Ptztv4hHLrs8fnn9eUP7/kd+iEfsL5x92LiE
iVTK/s5l+CEeMRGPsCMhKWFAgoOGJf3HhmYyXzLww3io8tjS5sflx34mPHZBzm78Qc5TqJDFP9rP
3M/aEfZTG+kKZDFp8a/Z4fPxaBYEQWJHuci3Xdc3u9pIupc8skucaaZ/aaZac1AVeWupJosDWV0h
2uo8OKsHNz4g6cDXS9f03s1H682r9XxZSZiWDgM1JgAkompJHiKS1hDLWZa/B8OET3KYXuxOXhYQ
o8wO2qQ9ZAeMoRJVA0ITpyCqmdgIGuUUBvQ87kUh33wJV763sn3SkFVBNjL6fxq7w6YCzrQchRvR
+3SMu9QitY5Zc5juaY3mpzIZpwtOmdlXkjp0wmJt+3WMKOD4PHXBZFbbCKkFvGu2DO6F3ltLQHf0
Xpj5r2rPT56BlKIrmPhUwnoCIJ1UzW+9bvZnNHSDB5k15ObmBVmlNuGUVZ5dldCMXpIxJNfPGDMK
HHe4IJ/S3RKPPJgLYpKNYXYwd5dhOgw7kv3yQxGojvzRxkJ/kItwEeJIvxtpagb1MNxEsRmcN6Fk
mIatZqtlziUN+f4OnEPwXqVR/RjZSpJiiSikAMyBX74i4aAuynVmQ7dGRCrwiY73OLgrkqgjg6Wj
ss46rvWhzfwIN6Wb3ysGhbTQdbBNDSAxHo1ljU7jhal6dA6tgEZhFeE8WhTK6W9Y7bNzpwzffYnW
fIoSTkOdXT3a0ejTCh7Lr0SCfRvj0Z1Wjjc8hKIkbRW0aQeAPSoN46oHRreO3Di5jB3lPUqC7o7G
WMr/S92ZNMeNnVn0F6EC72He9CIB5MxkMjmI0gZBiRLmecav7wO63FbJbjl60R3RG4cVVaWc3/uG
e889aXmjHVAqZ+9sBIgjSNf0npZ0k8tcaMqlWKr1isaz8Y1Ne72D0JEf2oluKo2a8ZireoAJvKj3
nORQxYUNsbJQ5F09W9+D5iTkq5bwyKtC65FhbnnMjLb1gOxY5CEkfeUv4RzCvYdQhIle5PkVQFZ6
caIFX5qyzM+SzKZ7nMGNG+pl/QmNw3zJZnhfoTqoZxJGiKhgVOji0x89rKNoHsBxOXf5iM+bOM6q
3atRoK12/w4xkvkDVTte/t7q/BplxtbsWCdFtNGHjlvmQqfzDFS+9pzU6LY4UsB2cx0/OcymWAvn
2ZsZKWi4W0B1rmEqAQNnRn1Jw+CrBpG7XWD7u9Pcl64yk0Vt9iUgzyWmjIzn+i43S7CLdW/tskTN
DzlciWJqdrlWVCx7luousAOd+A2SijsT7ttU7ZYQxhWCYIIwoY3PUNNl+dWA2ciwKj4xfbIhbajp
A/PsmKEwQKSUAZ4uUn1rinXNgP0ZEbNqf05jUtiZFBYDFP56vJlF9Vk386/FEvrG0p5RL30DsGde
FwSy+wra0pZFWcDhs/6NOeBagtBhaFXLbWz1my1i5r5Z03kUmfMjQSHdhhzpgms0r0F/5e+aUV6a
eAGS2IHWEr2p3Eqz6j9F5cgeE43YrklNlS0Ac3YCIgRU5bA7lgiz/L6rrO8dcvWtWUIBYbzLj4ky
2g+YoDxqlNS+PumSw8OZ3HYYarc0sA/wPSamQ8yrfXGppk8hWRQHzUowa6VUOBTiJYRqJXYt7PK7
oUzmQ0r+dLgR1HGHdgmXHayU5WqHi7Fl9tVCjAgtuAUznPWGT5vML9KOl8LZCGX17js1KdaBBe1k
7qlae8NeLUoaIEWxquvSEl5powo3VzsgV8RVf2K/CNC1TKtz54zDUa0ngiez0d5HuVN8HY2iO1Gp
gdZxUvXGjxylHYKBYEM5CF5+kqP2bMalJQn4Im83LeAZbwBu2pcWbKRNSJmtbZOBQfUUmOH75OTP
2liDp5vjnYJCB29eu2fDYnlcGMbrUCgPfTte5phXHsD0GuJiHeNDRcGnkbw24Yoxy+zETeaug+aL
/SZoMgc8gzQMhqIRaAWn5/ffMexrYxHviG1Rry2QmpQoFaY9Di6iYNgktGp9QiwxgV9QQ6D0J0vZ
Usjaj8UyTCej5O7eGNAuHkkFjNed2nvKDG0/wvzzoBTcRUX8kCDJ9IgtmLaLTbpH3ALnAW64QN4N
qp1mcIIbWN+xlSAk7nOqXRY2D9FgPSdmRbjdwF/girQiZgu+BN73IMedPZgBKQGLHrgqQKE2gyPW
qe2qGAjmLwDkjJtqZsOJvx1s/gDKJvxMFKg7ZfETU5GLzEMf0svI4izMfQaXsBOzgEzxqY3ODSyF
44Q08QBtuma7remfjNzRPrdagtq6BprKLbGHVlA9hpkCO6PuA4NEx2Hlt0ZF9ToBNT/VIFDurXyu
TqVidd/ZuisbvrnrNQhFM0vzYtvSsENaaZ1ba5JwmE+9b6r9K1yPS5DkJ7JKlovIQ9oYkGchvxQ3
YCdCTg8BcaoXJByq6OKOiK0IP9TaM3IGN6cU3sgIZ7yeaDuCFHcNoulNVydahbo+Tz2xdIcGq94E
ZQDAOwQn/q3vop0dY2sWLI7YhsjmUQvH+lzZ361JG3/EhDlfyMuBXxwY8gQQ2S6gy6KA91DUdm8L
19B3bPy2Bwcuu4oUTxOhsHB4PCsZFqjbdveUAtmC7DenuYSiF9cP84Dvf67Q2IB5jDwDuoKxieWs
vnD0JJiSg2nX1kULl2Qed6pk0r3YmQ0EqCGAkjziRwXF6SEnsTBHmTkTEKhF7VPFbH5qa/ueWBjY
3rmtvMwxUOaqpEQJ1ep7Vk3TU5VbmcuQGkKInnF7E8nsPKAmepms4VoWqCyLIrowHN2avV1tOq1/
FV3zDPSk3WhFqj0wV4Fo6DAG4Npz7ooASKzPptJ6TQxM1CVlBfi4bxCJd1oZ7skBP3WxtYco1LNi
1Ol0Fj2HM7MyHfxw4MBg8VTC5dwKtd6XRn+dCeJO1egbF9oLSo/3FtB0PY3GpQrDehsKHbB2gt3R
mBfBvUsVRtyJUZgWYdLLfFe1uuoGaBw8jYzXC265bcYeLAKlAfLfifSeODPyhK2qHgXz+qTyEgwP
Txy/9nleWkSv3aDoDKmd4iAEVaceXdQyjU/K1CogEUdtXy+t+kAVNz+WSYYlYBiNq7Cx5eTJux5S
wOaT3p96Pmgwy/0dOWJgoiLIMu2a6YQqtvVWBSihN6Q0CU1Me00ZVLdslLeEjdR+rrPszDiaKzqo
YQFaLNbr1py8comMczsG4kr5XR+RT8h9VY7hkXS/U65M9eceSvQLPl7bI5w+gss+KyO+2M6+NQx3
751AiN2YlG92Bl7eICAUF2UO89syD+hOZretu9caPVQ9lIYXS1ysc17vzC5NjgEo+E9GnNuvRT4q
flxHynOhN15urh28MaN+IURE+T4pAcqCWACTQlPjAspS2WexYTyadZphxEeDgvtqr42dyZuah+cg
VKqrZXNJhWCHta7oP+GYrs9GbDefy7hEHmPU6/rUrBUOHpYSqInarQjqhu8OoZ/RnAfuGDrKFrEG
kApDN3bV0AfPxRzVD2ooiZCP6uCmNZV2IbG5OlCDjTcSLYtPTdjg2iC4ZqMYxnyTSq6StdVl72Uu
rF1NNNoPh00CsFg473ZNBY3sQD/DWFnQQSlF/hYjxj4bw5IYG4EA5lSqc/xIRBNjFcWs45dWzbgy
MmC5sg/CC8Hi6i7UcvUiLAZO/QAJ2oza9hAsuWCWUoRfCn0Rm4A9kjcqY/6u171zUezKeJmFUDYo
isyNicP9s9PW4S1l3/tYYjk6jrYN2JPsr4G3nh0Uu8+YRBvyhdt2vVyL6KFNdNC2RkTB1rYvfcRo
RmmnkfRmVurmWBcXve3aU64alg905zvxiqiPlyoyt0U2U7qRrbRlDmZ/FlODHqPItdu4mK0/daI+
hW1iUn+a6KQ7w/hCy0reZB4636sukN6a+X2IZgBjZhjHl0FE8d7QOwpyvaiPJVRCbg0dsnRRsziS
8TVVxoK9O5W5HcM2R/rC5kY6yUUuzX2uRnLTTQbuVqvLIduTR7ypAAZ2jDHPxtikP3ihgGLJPzql
kGsaAtUJGx6z+YcRLN86OEgbW0WlUiEBRso0CfTvYjXkh5yf4HZOQRRehhRiei2cO4km20ObObgM
5uJP8aodHxdAmWR7uDH0zLuqR+FiLMm2QGDilrIdT2uTDwmn+F6P1c6wc+dUds4MGC9yvApm50sU
EeSxsSZwRhG/OS8b2EWbK+Sr7xtx1inB3FrK4jmkgA/o5YaXUDVM/KvqYzKHwVYPtsB0diKt02OQ
Dw/JaHpWOHK4zJTkqrpVQjFf5mCpt10Icg7R9H2it1/5esKfgz9x6csByMLctF7d1RY9t6nvmoUh
7AbScOUaGl/ULMg3XZOY930WfV4i9RJyfvoAFNW1Noi3CFEVf6gU6dPnBXsb96aX6nHzMFREVqLJ
rPdD6yy+YiRkuhktcckDq9R6yO37fpn1XYs0DXtyeDdYhMLzWBg24qkXI3gxjvYohUDuiTIAq7w4
8pOUFE+rDqrOVnF7mYVuWZG+TuG7j8pzats4XsJhPDPLQw9vK9Pw2JK29TkPJD8eLRLBtyYoFoVQ
U0JVNwSDE3GiDslD3gjlNulG3uWHRie7wO4itaPMNIZLmafFJekS8YUbsLkASqDNJXINCFtKdNoS
g+RxheK89toSvEjR635Nrh4vJ57pT/Nimg8kvYmdSQLFzqpCE6HolK5Zy/3BmEvjphG1u+sH2Xwz
GwhCyFv6+HOJLAbxAPy2tqr4MQ4cnrw1zinAjnjoeJJ7R44INEydbL+yBSskG/2VXnp8Gfo4f+zq
Ub+kFkGZkSgIZIYBda/xmT7IXPJkFrt7CeX4vcoS6dMJxcdIHcT9LPh//RQgPdK0gbmBsWqxCkXc
c9sKP9dhv1F95Jt5Vs5KoqbQ03G/WxQWG0fUyqpKxSUjQQZSpkPLvgC2sh6tbFKQJsuRgrvM73CD
+IgYUfaG0KarIYz35jykR6fRiF3ryic0/m9NNd4tM0DjZIzfU1JRDlbd3AEyR5HD5rvaaNOnlubH
5jdsaWK+6535S1kXyjHGaPnwvzL3/P8EoTXRDEoArb+baj533VvzlkZv6673JxjtP/7bP/d14o8P
4gh/4zqNZFj5X/s6ULW8+1JlkAlCghHm34eb6OoZgUtQQ5qArfMTVUjaf/APbHZ4/O51PLf/Ix4t
zrxfxu5sfXl4WECgahBeqTyJn6ebMGBWxropd2FikEwLAG9EuYiwcecElvHWzoF8EDPi8bpKVTdM
l2Jy1XQ25VbjYtyOhjWeiaSM3XRgtBYA8CTt9hmGqFcM3AMW7mUvMuvsYHXV8DWK++6gJjH8w6QL
aeidpdA4sGxjOShzbqeubcXqDSCgti26mjgQKMvY7/VunxQ9z4IqPMIzjFlHTce9UlTN95C+10WN
3AcUVSujjLXXRQXycg6R8vozufEe6rl6m0st8rleY3q9xCbFSTguE6sGEC7x0FGiOe/JivraGPWs
bgHW67ty7tVHWGLxfVqZ9Y5PxvJybcL7qnfjclREDAIcssZWLhaJJFoWYlaOJF5KHAtYlUI6r9yu
dToOUqBHN9IHuYFvRHYCzHSPMUF5HWy9+qrmWX1hlHfWcUgztLxbELkj78v2YBrOw2CdkMg+REoP
DUbvr1aR0i1VkGt0q9tqMNfZxDWojZOJbl9ZxVahkld3lQ3Sn8siMJ86huUfsnKMWkKPHySLRfJA
GUPZ9AYBgUgosNGWbInZc7jcGFYPIJ9k+QYcdr6bm4YYo2SC5b7Y1XVpBbOyRSrmU6Yn9bEh1neP
01e9I08nq2nItdCb7S5V4SSI9GDmE35chLn7LOyH50Fjhb2mZBLhOi0DvZQizqplK4cSit23VusC
t08NadM+otPvi9H6NGamPBUSvwQcfLA2Ju+IHzAwf2e020DKIRrFiUqroMGGr6zis/4Cp9JkUMV0
JxNq8rWpys8kCFifHWexdsCY0lue6sMVDDqK+XhETAOZ8VzEtXVOMmwSNRnAHsrbc1BO4XlQp2Lb
1Jqyd9QRGVaoywdLydQYcFFeVhs95RttoNJHptwT2Rmld0TFs9PLUjm5jNgFDVVTzhtmHdZLZ8lI
uq0zRoeyjufHKQbSjCBYXKXIuClDoxreQEOMLOlM3dWWNtkN6dJ9YR83noPCafervuMJnwchUQj1
xnuNePgvmUkb4KZoimt3mAgjvjAJpLYJgFGtm0oEtezJFT/VRiTlwWhXeLcQgXD58zCFYY7XwTTz
F71U8JvCxgvcOp2syG9DaUEQITv+RNR97WrtkB+tRAa+Eqv2PccF8ueU4v/CHNoBRaxn17FbuvOA
6uVKNAwKOQQI8yNh1QTzpF1L4hM39jfVkeG92s0QoKRI5HZo6taPJ0ttNpqwiLsIUA2sQ8xS8KBF
ci8XrbgLiDK6oq/t/S6YCux0IvOErU97yxot0rqVsXqwK/wbyHeqc5TbBIFX3RRsWlQLW9tgebJx
8ACfZRLIrVXCKBRRO53Upot2qia7M6FCI5k/Wf7FIDV5AeBYDpor5+cq0EvHNWD6P4kml1+FXNAm
YizAE1I3j0ZRESbLEtaLMyZrViz4bc1jnl6CMBsf7F5MDzMao44fXNOR1WlZHkeqL6xuTx3b7K1y
iEguCNS9kxrDsbOU+ipMJ7/GhmW8gIAaX1RbLb+PWoWSfJlKuQ8WW3m05l7eD600XmgFEfELXA6n
bkwIwuus5GSoDl9pYnp/kCRje6UYqxejxCSAVaJ5iSmt+FKkPQN3i3RkygZzm+Dh2skkjbZqG40s
m4hfqzFNDkwKZPioW3lA7LyN6A+p6EzMRaHBpGMqOVMe7Wyns32BGcMLyR46gKZzXgulsbZ1K/tb
7TTBlT8Gh6obrdd4FDlpWQ0+XlnUF2m2/QUmSfGVZLBhqwuZf5F97HxxbNYNyJbjnZyA1k1LKvm2
m52/lj8kjSuEtDXpUPuihvPmGlAZj+mc9cdq0Gtv7O3mQDeZX6t6Kl3skd8kuzp2Su2xonTdWdxq
eVB+IS+ZFcPcWzfMtUBiKVXtyAqfaC6H70Wrjp7ZaNOuawg43FgIS4VvMoGyiPJaYSSNPo5bZdYQ
SHSNVp0rS+ncRVcTNM8r9s1u+EUyzNpj3bLx7RgbXXslcuto4De5E+Wwz0FfIiYM7yalafYc1T67
MrLtk7zeOxUIra4RjSumDD1h01BRb4RKNvAxxbChbvhMcuQvfWFDVkNyk3ZJdoj6ZH0tIix8YHHg
iZvmC+R7Tua+pN2wR20i6kE1xseGhY2HA4KQ7Ho0GHDlw00jOx3XcVg6+0lUs5+ztg0384T1JLmB
iuZ7k/cIV1vus6pnBBw4svpaw8A6ThVvDytQ4ynHXc83ttLvorZCplkGFX6BYj6JUe5gUS17c0C9
UYwyexVT8J5yaWHYe4uYVqFEYCJiF8q+YwTd6aFLVF5wgBRT0vwo2q010v6oJ6X6qM8DrnbSjyac
6AV8I2kbvYZVlb2rSUTxlthFlohSVX5MQWMehSybF34f9dmyq36vLdh48rAv32l7hr0tK+vYyWp5
ayIjpTkqrgE5MhT0yKjDIQ8e+QBy3lPJ0KtOG/vNlnPn620dXUQ4oZ7IZs0L20nsKnUpr5lWqOc2
jvPXcVAHf4jCimYL2iwp0jJp99LsJpXDSXV+5PA3kPYrznakzmefBHscbqE9xr6wCzpTs4ijQ6EX
ys2iJY79aNKHfTFNvcpckxSBneIU5Y36Ii7uMuwikafkGYxVjgE3OqitWBiNscMc751pao6j02QP
MNXj7zknzryJ9JVvjG1n05Ix/6zlObp4AHuunQrx1FpDtp1ksXT82dL2OQGCWy2R1kYpY9VngkGE
pi3jPaYn6ffWWN1QE94rLCuLiiXq1LSHppxKr59onvC2p4DyW8HULQ3dBp/L+0jm+o+xku9tbDRf
LJjpZjXQWhl6WN47CGWJkusBJZKR5rJjHs8Wim+KVXU44ZtpvDLAA2+1Uc6wmeupVXvtqNX2k1zG
/NQyNvNhDKzLkaL1IjIrN4ylQs/IjGIbMfs8JUUx4rkLlF1Qjspjl+bQbAxhArcuTCaZc/Bua7W2
5Tca7gqMNXwMff4UG6V5F2t2eMUgwfx6GbotSULCNaPMfAzBHJy1gqvTTSSsPoY+CLrlQBbJrFjE
UpGSgoLAqr+KZJh8W6mCax43PQGPYHwwtHabsk0MJhVx6ipZQPg1oDcvyBAcE1HImivCymX4IGZr
9F2DUjI9Gi0/CtRom3RWEFJdjQqg31I/WXYz+Ex79H0+meIx6Bw8s8jU7nos5ntyItNdOo/ipWtC
9mUSO3tqDuMhzoLyajE8Ehg4EWozU1fiVyNuun09ptVN1bTOm2Qc3kPDJlXNWvQXLjpEDCZrAzJ5
TOnro50eY0HSPCHxPUdLVfywi5T8o9bInoe0YKDfFapfk6u7X9DOH5x61rf4+dRDMVQC1kTgcNXM
RbEGG2perBbTuVW7B0NtWTVV6jkFQu3bWfNJIfSStj+64Fj9XAwjUVVhaTyTm8fs0G4aLy5pWirT
at1KqjCWDPwyjETYNk16PPo9TDvX7HP8QXwx4FnkHRNTNTXMJ8bnhjcTFckrmCyoV21w/Kmz/BfS
Rqn/KhD+tU9bxY8/SZLZES5wFGMk1iPrOUUzCHIaHOs4OUybpJGUHowe5bl25PRko0B4hXNe3cto
CU8EwdWfCZlPfKZnNhI5Q4Y7gg6rp0lzlq1qKLWXWim7u8ZRrgVpaOAK7ZgQJp1PQHXZWRmuwmz+
FQO4wsg/KwY3kF3BSNnSfb1IT7YdK9+QAISepkzlvZJk7T5vVgdhKw4KMRd+UDviVfa9deqE0bkJ
MGc0DzhBitQwLnqWpqwltAZ3RG0vhyayrC9U6uHOkAPavWR8Kwfj2nf9o06Fwoa2SD3ErrNnLNH8
MPTFOYjT5QwD0KICt5m4qKJxWFgOEZPabCJKb6OGjfEuu5rpCw487CtzTlHoD4ooP0ERIc2pim3c
1gj6hzPU7PkQ1VS7G8aE5kMJRfe+zRZCP5nsBndzlMrvRq/G71UA9KLSFcuH5S1v5YLfbqOwRiak
XlP9ch7MEymlyt6QeA5b1qdYpew+XnxEjtP3oZ1eWzDU26I34q3e5NnWgGwP5YreyawMvA/NEt8F
o2GzNcybztr0BkpKppStDxM8vl/YCG+LqJBH9oXmNVYbyJDaNMQ3fujOYXKm8YBCaDgsa2wq6//2
B9sESsF8HKenKB8Nxe2pF0am+QVaIVsokFfWOnv4KLmzj/KbCAflxC1MUZ5UY+vzRkpIawlGOlx9
0b22VvLaR1FPaABmio9KX02cifOB+n9U7O7srD0BEheHFGP6hJ4oPMDpbMDv22QUIGGd9ilfG4zm
o9cwqcw4jNYWRPvoRvq1McnXFiX/6FaCtXEZG7KSc3OUrh3NTu1rfa34YaS0G+ej5bE/2h9hNUXF
ssWaXMJ6BXnShuPPOvtkMGV8cZ01sQCbmfVWFaqE6QOrVqI+uepTk+xme2Ylaq/91gLBFJSqieKr
uikyjtFc8IZpxDnfchygbhlTKbPLnFj1UgofLeb3pwG040ZvAvQhfQLyPLIpw4ibIt4zClXxSdaG
4fbY26+OPVovNZ/BvFHXljFdm8f0o4+ELJCCI8IbsDaZRBwn7vjReZofXaizNqSVIE+wXpvUfm1X
wb2E55oOtlpb2Xhtakn6s848ybXRpeVt1uY3W9tgc22I7bU1NpTQ/lzo9WcM7OlXc22g+7WVXtam
uljba/uj017Wpjta229nbcSxa9GTZ2t7nq+N+rC27N3avE9rG0++Fx19szb3hDYq35a14Wd1yVCa
OMBuqDM4qh+TgRVH+Nyv4wJjHRyApXS835+oq+D9L3pToUv0hMI0Gb+hO7V/0T+3IL1pEtb9WWfr
xyJFrwz/3zdmxfGlpE4nx8m4qvrq2xNOjOsx7o0dni/xubWjCLlFaYXv89Ajp8r0+aTYor3aTPNe
KQzKF421eh+j2+5VZ6konmAg5B2CIjRTKZ9porEat+Z0r3Y0nZuAIbrlmaFiHTEyF6XfzTwrsu2Q
ORNMRl7N0mdw7jozYna8HmTpx5mWfJxvy8dZp3+ce6R+W66zHoa/f8P+ifX7txuIYpo1m8QD+Yu8
3mkInSZh197lG+txedVe6zfltb6Nl/YBDkNxr2SX3z/ihwT9Z0kwj7iCRayV081Raf3yiCMDltzs
4mCHnS/4mpVt3LkNjOZLOsWLdKmkqxPy+g5pSJhGX4WxdH6lB+y5xCojnOc42BIDPvNZWlTU7O80
7nBZAsPYLYD5P7VdZT6Z8NtTiFjlKEj5s2xYXCn656kua9KOAD2RHjkdqGQ4nxinbEzLvgEnsHcD
5SfDhjzZZrqokfyP9QnI0fIFK1pwYCudHYbasHcofpRnAlCac08Y6EOUDyExRr1YTgMF8WPkmMub
PsZJ6mXjNHogppsXPdTW8wtL6KePN/X/TKS8PtDPULw/H3jV/P7HBw0Pgt76B/+D2//Qf2/m2/e2
z7q/p6T9T/7hn2P1f6M/1pD6Ui7996aaxzhN4/znIf2f/8mfA3r7D0cS/6Ybpmr8baT+J7zOtv9Y
uf//PKBnCi8ks3dHgzxsrDacf8iPrT9AECLMwzuGonm15/z9pf9Z6P0uMG4F5/10TAHF0zWelRRY
tNhHQNr5a90XaBG0tULKvc4NclyaMXWZMd/pgay4WEbAafVSeTocO58k0+k5HtPwWAhagJqTxRPM
5jcED9soUFr0WOjzbgVgskOpVN1dbk3Rv7HFrGrof/xm//n5rraTn+pUQ5n5xdqz2AOHG/ezvlIH
JHpZ6IxoPFS6nJrpNmbXYPfTR/rnO/ezgw7C47956F+OC/TJeYWeYd7HYQupDYbxBVyCvWWOU/pJ
r5Qefn7UAozsNqk07qeBGYxZO7nnWJSKCRKk/bwUxqZEY7ApnRqpdRPdIwzHNFLx7pnadJ9pQXhH
szK7sVViwG8Kdd8u8a0aEr/J4uc0UUG/dbWCwaJCdfaaxsq8eHM91tcyytk4dnkPoFMNwblYNivC
KfazSubH3FHLO8AG8V1TLOPnqGdyLygqzrHIpD/nlIhN1flq8W0eIpWMnXAH8kQB6Rwhph2F+qyP
5XSwBlidZFZjtJ/CeJtY/bekcegYnVL2r+DXVAyzSrLFXmGBFamJM4qMclfK5JnI0/t+Hh9qIgY5
v7wxU14ZXzunLktyUpmcTy0T/50BHq2ZddWbI1OekyW8y3PyUSqEl549J7ie+3injVXGXsd6Y36y
eAiCqKac5IiqAn/wMN/jijW2tPkdFyRBsUqkdQzoJmjnPcqIIIsvJeiB7dSo+LFLlgzTMVhm9MNN
5Q2onaTChpvFAw5Sg+wotd7iwpq8KlxT8Ug0JajF1n05Yqdmy5x6+MZLnxdGuExcdQejMdUvY9iE
vhlStjOR7yhk8vhh7B3tyK+GCMT+FFBOghOXaIij6WkalOFhyifaWqKE0cP3EBzHaq9GyhPuTNgi
DYiMxuEzicoyund68OqDpmVnVFa04XCmWtsMYA8Rh9rFUXDQoeK5tiwjv0Zh60LwNciFq1Yiq7Y8
IV86MgfxlXIY3CHKD4vWaF4WxRnwVL7Nk6EpW/I4yk1vY5GlL5pPYxipiHi7eKcO+VfdKp66lEvT
kSSCM8NxIvtJVR2vNXugehnvpTHqXGnpsDc1GoC01iy3sKAYZVRqrCEq5A/Bph8cYw/Z0trkOvRD
46UoWpTvGqnuEaNxT8v6xFMCMgSDLMFRVSPPsuxkV9Mhi0JVT0qo81Nbb7cpA7BSVh3e4bJKH1nC
Kd5sWbtp1B9XTa+X2hMIjTnC5t8nF9OegNtHCH+6su/cLlFByypyp4wNrSEaC90Mb71kjYU4E1l1
eqhz+xbTXm3qeXrqphgQT+x2HX1/LSoEdYuHNN+f2pclq++tGvyMpfa3KKrsZ0ka0hZeqV+oPUFC
TGdYqt01qfQYvD61SuPLydnWUf5NFSwcEPR7hHUN6FHayEX+fHFmM9qJhaTGpH6I0ZyQNnI/WSTM
BoVERV4rchPMs7UNA+qNTamVLbsDYfC+F+rj1MILwYV2U1oVan9MbELhDNO3AQcaFK2GMCfSg5y3
KMOmrvKyDtPSGnxUjj5DcmK8GdRVtkVxynw56oG0gzvaN1UMWywlP6wic8Fr8tR4sAOJ0JBl0l0C
+nyfQRo6apyLSFRI4MJk5XL6jadZHfunhk5ou3ToVrVQUbEKC4TImcW4mchR9SygdDCV6ZtbHeT9
dey1ah+XDAAD1g57GIxsXRYEah28l7NZB/fVPB8bqc2+YaZPc5F0x5RxI19B/QXI4Dp6slI3m0Ox
aSTlM9T65iJru3dVG2Vnx6RgIxvshElKE8zqNT6Eq2AlURoyhpFR+ZaKitIpW+M1R+9gBQvnHTb/
fLGTfcGGFJyCuewhPS4bOv8fVlhQg5N4bZiAgxXkTfvWiT8z7Ga0EQcPFkGkrogC+n50YRsGCgNh
8WwzcqALFxRVt9/fY+vC/ZcLFM+TpNFkt0UR8Qv4Xih6JJS0FfvSKR/KODf3eUK3H0fG6fcPJP5q
bPq4qv/ySL+UFuSLFBHoL20/hD1RV4FD2Gg7bBAxlUxlzK+mRGI4GTqIqPXkrSys4b9/Ctpfm7C/
PQW8yjr5OEQv4eX6a7Vgl8VIBvaCym+AwuSio1AwwbZsojN2YmyKmDbVIn3slqrbpwXRhfQEhFUO
SOPUJKhPeNYxMrYlnpqkecAd6ng4XDjlQ1EUF8Nagn0q1NhLhizcx0FX7OU0tT4pSByChXpsapXh
YxX+QC8LphpDpps3+QPPgxECOXC/f73/6rP9+eX+0nMmepbhkDXEHjhNcGubSXNnhFAe4uTF/f1D
/dUM/ec7a63oRf4HcuMv80IxIjplOCL2cW/96Cx6x9nQv7CkK7zGqF5//2DaX1Uk//xo6/Typ6pP
iVHaTWUi90Y8XJfe0D5pedQfkjF8FzF6sNpMu2sfZdHR7uSy75QJAF4K+48NUnfnJP0+4ZP0aPB2
mVlP26TtuyN6ethDE27fmKw2JK+j6uH6Mjw5l8UVRgEoq5T80GwS/G3oXumylfO0FiVMiVVPp075
/etcX8Yvv00qfhgrMJOZ9XzMFH56mWk+mmxparE3a4PZohmobq7JlNLNVK5g/AD49HWW/puP8l/9
UP/ysL/U1LJj9gWJUNsrurFi8ox3KxXczA3ZmXGjKsdini7/Sd15LdeNZGv6VfoF0AEkEu5mIg6w
LT0lSqJ0gxClIjyQ8Obpz4et6W5xU0NGzcWJmYuOqGqVNlzmymV+E8IhukNcpdo6I1pXbz/4H2+B
oORB0EQtAnbHyw+c68bUqiIxDmaCVnbLkZhY7TWGaOhOdRbQNmXfQqIh3zTtb0T9evf2DfxhOXu/
X/9s56wOn5VRRvLQ5f03s02mm64MzYuitlnYWvROr2OtFM6/M06zFt/YEJhXnT1tPCL519H0Olhm
m14ZYzb6SYty+NvP9IdowPv8z1XOnqk1oUjmVsXcpQOmN/KAtFHktgM//s7n+9OV1kfRmXJSrb4K
Bsrry2Wx9cMSYoY4usaX3PaOnDPvPNEfl8nvFzqLA9QffQeTX3KaQARLRmw5wYzsvd7FXHXuzY9Z
1NnINq/pcb0mykJ16h1XoD+UzFJnIMQW1YXngW57uVbDeBprJwnNQ++k6rDAmXhQQhpHRmLmQZnT
p0p52SYaIsdPhpn0LYrrwKlzjHgK7buGoBKaYRoRk+yivMyi4guTfugsificNsi9v70KzNeLTeoY
wnuYPq53bJ0tA1SGsrBYGm4N+yZm5JVvxHqyr5YcNq62XE+ePW3hCh76Np4QUEDklCJU2yVIj20s
q8RMuSCcNkOJ43sZblPoAYWipmk1eGMUEc9KjdFRrwtSOFNeGs6AwTu8F3+YXRCmWkLXbKnIrVRY
07L9C2MRA7hKXeBGN8irtm1/pTj/Yz2o31tQ/+v/I1jp6kyBa81v6+MVVf6/yp/fi+/lPwCV/uMm
+VE9fW/+cWxz/rX9vX/171/61cHyzH/ikKRjEETMgDu+8uR/Meg9xGKwyALc6QkUEhyXzfAvSRjz
n/w/7BDUS6SjU2b8u4eFWIyFGAMYU7RBAIDYf0sSxnh5bDrIRhsMRnSkb3SPcMevvcgO2hauTpVA
mI1HwB/gTJ9KRZvVdICixWGjdqz1Z+KCChYve6qMloyz0oygHnR/TirT712m8yGcpyAck88DI7W/
d8SebtEFjeBZwG49NuPZLdKWsHRkP5u9WzA804AOMEGq6SHHHn7x9XdpTjd222/AwOG5ayPN/9tX
/kP36ixy/usGcLoSvCoHJaiX70hwoLujzHHQidbp3TINwSoy7JtJuI1rhTRcGFKIe6RFcd3DaeE+
3r6Fl4fErzvAdZBpiIWLCgjjl3fQykQ0MKXrfdNj0esZzkMPnTyp31P6OOvT/etCNpeRiGuJc3ND
OO9tN6MEvy8rJIM7hMB2gIMfq7rwdh4Kc8GMQwcpI53LYRy9wAn18kqbxL1FX5NZkattTc0Mv4OA
GFfMjf7BzKjC132x96ypOfYlDtlNIbOtpqgWwM04VJtKAb1ClZtsf6HLJO5qjXFoHPIi59r+ilfh
UW9adwONPLyISkQSqD1nxEOW+HoOPy2jZLUWGEMarrWT0zjdTG32bJhLtm2H/KnUCneDRPLN4np/
0a35YC7Ol7e/0Jp2/CctWV8cWwJgn76KZJDUr1/wt/TTWUo9j5Ia4ozJpApa+NcUNTtXgiEMhcBJ
BNau79SD907yJdbV//LCEgw4gw0Hiag1jLy8cKE8R7X0AfZuG+dbl3bgEdp7dxBCQUk1kQaAWTnA
1xMoZ85s6BIaYeAARNl5+SS2OZ7YvdsCmXTYUyDiGd6HND+repyh1KOctLbnYU9opXgnJTnXleGl
IWjjAiVgVa9i9GfLWu89OcxOnO/xmik3oCKtyyjOVs9p7wO9qGqbOV2+73DkvlETri2mcVxb6H1O
DzAs7OOvACSnXWVd2SuE2m3ptHgaD+1AvfPtHPA77boff/dbYxiLoRGzBcEQ4Nz3rROJpjcDtz1q
zSpATFDAwS379aIbW3lB3TM71mQu/lbyu64yriwF6DLbAjF47pDbC+DFaEDn+3BoFRKiHm3DpGvf
SUlfZj2/rrL6t5Hy8HAEnJdLqsxVYWrQOvfx7JR7p4Gthc3M0zsv8aTUd7Zy8SkiGWQuS9Uizr4+
Lj6OE1P809/On0MHDrxvtx6CZKUJDFqyyT1t5GwZug4PnYVSzsqfjUgu9wrckFX2MefO7AWGxHij
oNLZgqjRD3nLIs9SIAeUX0lglu6DZmvzDpbFjUBO/oiMNIaXEwS4wci9nQa3c4uhutgyINzrE/HN
MiYRJLWnbfECStEutlYEPLeW9rnO9uDvy9oFAL8gaSUW/qmeJu2QRicUVuKBF9FKP/ZwYhGi/Tzh
2Uw2TWOMUfJTsSRPVmreF2oJL0KFb6g00+dG9NUBTwLP173yoE2eHvRgDHd5lTw3UeiCKSHm0gKG
6YYrjO8arO8yalGkVPmTPbAGZRZ9YuC07Ibce8BGmhXYZdy3eV8mHpKRuKFsgU4/IjLpBeMavecZ
yVi10hKl1rgbfIuA66KHgsJWKr8b+kxYFs46+0ye2ghzG7OuRRDZkAgSYX0rGwEsoy/Eh4EK2EdN
l4N4sbWtk6fPRsxDD1HnbgrMEfyo6z5gZfiXnXF6jvTdo3Gkc+4SuMdetduMA4TxKmDFotEeHR0C
qgyblQRi4qmDnE/QyzbeEcvKPZTGJ0ZQJWQQ9BvQyxI0JelTFrK4grr6MTW8h7otCrYhUhrAqcGM
o3nEwTLIIDf5NGXbfLCTRfcL1d+SYOxDp3xq9JbRSo8Tp+ZgAedNfM1iJlg2dQp2Obd3dZ0/l14j
mEwNl3UHjLHInnMHrW76w+0mkjxoOxYWXP/r0FxBL4gObZDIuMnCSgQGngE+YgUZ3FrUzULFOkd+
UwNsRH6FurBCjiR71iKNFcuXnZ3o2TIq/kivrc8DMGG+OMBjgWwPKmvRM5AcFgEeCj6e0e4G2vYV
UNzUj7F/CvKleIK4nt/2OIMF9qC5H+lg75Y0fmKgXx3iGaVwO3QedACOABdd48pOe3Kr9cOQGdy0
dtNtM1rmwWntziPLBlYczjxh3vkqTp5cRIV8KzLvTTf31ln6kwst0c9Y4QZ9JNBDrKVm4b7Dcto5
kyy3iGnvETx6UB6JTFzrEEHXLVCwwgzDvG87qJ3WKizO/GW5Lic+Vp+s2YbG71WFMsHlsILgB+HI
pbNdUMdl4oRhx9Wo0xg0xjAJlMuirbrk6XTj3C5ZDFX2LsVOdU9Zikic1bdfem/Ep6DTideK4UHu
xOq68kApJQPfzpmRUl5q52jYOBhaeBKB1MfAN52GqwoFDfDpYQrgLEQQlQCGMjoBy7H4OzwHSxeL
zvUDw06+F3n9WCnehT2lz7XNXYd1+nQKF72TPXcTebSLJ5BfphEXaG0QNzkniLLBRzQGABwGjim2
P/wBSgJDQJbs+APNSrrV6VVeudkGGoa7IVBlW3tRj5aork6nExpLFeg63oBlyPBC2OnzrIfhnUir
Hc6McDCxD9k2bamAtokN8fRnmRNMTObSm5Kky6eN/6lt2cdS43eH1eTIrnghk7VvnPypI79aw9mM
xZ8PgPbmFJR6i/ASd+1jOnFvSW/fiIrOfp1b99Q75T4x2Cq2mz7NWpIGrtmgy43O769qIl4TFjsx
EfDn2LEr5+b0hOOcPa9bok6s+/UocGxx3ylu7PQNlPBuEizdmcaEzKfGKxfWXIByEsumBPodCgDy
ldE86qk0rqwmfc5UlNNtZqlA4J1/RTpXEkwsJnHVbBFR7UXDdtUbb1sXzPiksX9TdiZDhoW/5Urt
gPZLeNGtXwcpARhGOLwsUakjOMQ+nNAgvjhF4mRaEzE7yjcjEsTsYNKseXFR60MeHdBQaXMn7rRr
J/7UbfkAWJGpXVL1yw5NECauEIU2rqU4floiAmuYn1/PFTPjpto1ec5sC2+rcAv8cd6bIbqKyIcN
wbrCgMSQICvSdCLNbkAsyh8rFh1KZSqgP8gyHYg+7sCnMT0SivXrItH9mMCZ952YqE8VVO7riB+s
B6qCU/zN1+gYQgDfl5lh+ppXYTOCzPR2PeNQdjRR+mRVWz0byFmyKxuiMCADwk2qjGxzSof7JMV9
DQb8tRbm8yfIzSheotvjo4pu+qDOn05rpeyKp9SNn8H7PIR6OnNgNHREBl71etrgZcDB2LEFsMTB
/cGx4b+jVu7LAX1k2WEuin9E7/eqrHcOVBm+bZPcjFhubJh/kJ9bzg7xd7Sx8bzbcJzUN0TJ+jKR
cXeUY4nymVXY/mTG0wZ4kLfL+tHdwnbG/bdGeaJqxxmOZWwxE1dL9ARTu18pUjLZDQZSK52bIL/l
gFvGRui5qqtHYO3dbqKy+qF52fLRzFOczUqEkyPVfUyxJdlT5yQbgQrGI7MEUBNgqcmIzWQT90a4
Mc1FP0R5vbMWyqShitbUQA0o4Fuxc2f0RYcl3Iye08hYP5vr6uiuBVwWkyfXS3NjGjFwbTkZF1CP
nnotx9zQEW1Aywsi1bi0uwwly8ulYTupkmC/lnmIimeb2GC6yvHe7iBKxQdPQ8AanyUkvMsUjHuV
d1tLAk5uV70wJK8lOQpakDGMdL9chcagfKNFQ8LWDZbyjbrMD3oIfoJ+5LHz6kdMFPBz6tXiD6Y9
XgM6HXyEi9o9xjkpFoQy5PJgQMuOH5NGz28vJXaJhtHvmt66yKvhW5RH419Z18QHUMshiiohShzC
/sGobJtG848edDZDRgYVqyFCgDJChlBBh9uqQPAszcoE+VBoltDJkI4CYW3DDqfNn8YpRLdR3w4R
si26fYd7ZUBLmjRRB3QwN8kWQbcfjG2vGYRfJtgSswjHT4Y+XiC+7fpugiGz52l/YejGHhjRkxOT
IbZZr323OqJuWhvmsVvkfYSQgJ8ym200M9uUESFTT/t20ySGdqiTGF2lqWDXrpXPAkTW1xfCUtIn
z8ZUeXC/yJ+MkEhTlfH8yeygWPGFF9gWnECytMPnET+jQBhu/rmse3kpF/1xWAVkNaN9LKEsYFlV
Nz+ixZOEN8ykF9tBoasiCY5RDoL2QsakU8NlzHjRazjFcallV6hUP9cRwQHKdbfVhsrb96rhb60V
PRgVwoHJNnUViUypG/cmMvt+XsKYaArWbbUuUQrmPUStJ2/o3X2GwlrssmJCD9C/Vg4ETY6C9T4H
V7836D7sW9ugLOS09j3S7N6InzKretSznhzZ0u/bZUoR8HVYoaA6LwwjrvxEd3qGp9EdcmFXaja+
UUDWO3QUm8tWF82nXsu+ppxpEQqztZi9i7EhqCEOmV2nQLPx7ODQb72O7HoNp0tXLNcZJoabwe3g
C1nug5lgaDAXVyQY093iTLDCavNaNeQ1muFdGeBKqBvB2ndiRHRqwgpR4IYMOQCqXc6zJo19g5tm
fKc3hvqa6Lz7kjR5a2TOERXI5hL3BPDEmluRYPFOsX3gPYOV/FyZZYMJTTI+FDX6WchUkHiuzask
ApOQZXEwu8S1ELucbVbH042mmaL3bW8N0qsqMJwncu+2A4owkmOKZVD7Mkn9umoquMLGPtT79ohu
wnOpxc8Rp33TcA61pXWDnaWOPggnegcRkDMifarXtRqxTG5CCeIoIieguBbb1Jw1lDi4gFzPzHKu
gBqvVQselJPvYKqw6aPmsUJ5LBjGfryNFFuK0RAfu4ToAN4rvJjpTPqenk+3Gfo/H+p+SIJCN7Za
pA8BBFmyOyp6aIisScZHJWwEkzRKomkTuZ5xFSkukwvW8BSby7cC65OfTTIh3wRkgQ5ID/in6qHm
aKwmDyvS7/nY8itN8awvuv5UhEN5lXPqnVY/9SZCSPi+Uaw+04TgqXL7gzsle9sT9yUjFkw0OLlS
hQIRjSpLLugMRd5wjXQQjc1sPQMj1mdfIZvbkkMRFCJ133gIIcnOA6JuaGkg9BiVOcIYzchsWzio
6CCxeKH1WK0MSl3OYlm2subyc44DUyr5HIkmbvNmAMwtUUTW4tFAZ4quFKudI67nEw2lvD+dvXjO
wLuS4cPbhf8JjHxe9yNVCnITNIeu22cTvCEdnCFK52yvlRSdmUnD1uq6x1rRFETCcdktmpHxFHzl
bkGyKhZFT6iBD1t/cWv1oLsJVg0xhe6aZvSOrm1tx3nIhuhOF9MSoCutHQBQYQ8zIuqqxhU9ryFo
5HYkwF306dTIPNVIjiF+Jl0RP9tTh9NZZ98joYgVt9YZ+ODO04WtpuJq0gwSumFNSh1qoM4khjQO
1Fatgy2BI5LxqwjrkST/0Ls/Uw2dzrKFciwRGWJFJYgjUPNurMgNj3Dzpr/fImciAB4FsCsyFqjF
v+zYpHkSF9HJfqSl5HCdMbxoezoStiDpAlX0OTkFXvr4AUi0tUoiaXz7s75ugKJRwTDDluDo12nC
y1tAjL3GnDbr96nTwuUTS3xoG/IkBCZgnkN+D6Du6MGQJ+Y77aqTieTZgqJ8Z/Rtmqu68Kmp/Vvv
lZ2NxHfm9Xu3xqfYIqhvUvSXPiQjhldyUTh0AUjZhoDS0R9I76qhGD56SuxnczIe334Nr+cpEBZQ
zVxtsx2W91kfuBe9rhDjzPbIBmvbtWEgO7a0004w1ix5n0RE17cvub7Z88dnFI6HgEP7+Rf29rfH
N0tU6RH77fdtaLrbvJ4x9Ij4JyNHkKZtBh908rhBGysHfTsUh7ev/odmIXMCGrQMSU+jrJffveCl
IoKmdfvaJRnLaOgEJQXFOyv8D6+VLrNA7dml7/lqTMVpKgBiW91+MRIZ9FCAN006fYPJc9N6+de5
wy/87ecy/vRg5ooip79t0N0XLx+sLpuItARKaZSk7SXwJG+XdLI5EhJo5YzuA+pgoFx0umfCjp6K
KZ/3A+Rrf4pQRMiH5OeSf377nl4iLU6N2XWOaEN2BufxanGh4dQknq7YY1n6rVLW/Nev5DeDn1BB
BH6H5LFOGc9WlgXOwpF0/dGfoTB/+Qp64Wh2iODk3k2cmwZNnE2pWeW2CmUCJZoD2Bjs7zJPPymU
d3Pd+dQktoYg3Xjdi+xn58JgWqxkeQdEsE5lX90WqFiLpc7Wtk8jkd8XPDZKMzTddl94A32anOTZ
rgk1vQ5wsxfi2EMPiWmSfcHVWe3aik+kYeGF00/1aDQTjSnyOHAxQuDhUM4kGebNiHak36XpD7s9
WB1Q1kWSgnTO0WzNe+DRz30UI7UW9SkGDNE2dujUOAj9B3ilbQBGUW1jjgVrPU8DWXTI2Jlrba3D
V8thqgZYReM8tLay1rHd6WBDjrM5vr1Czq0jmBCsk2SoEqbtwUs4n+d6xjDB1NfVPgopF2arjgII
yyAHx4K+mFNj7RSbiKJ0hYTVNeinx6S1Gsi8rkgIHVq1kCaDBTrbhdJ7bWvpTImGNW9eMDbatUWE
3TQypT6uicKPcF19J56dQCAvA5oDHknYQA9hHyJoebbsho4435BskpS2qNy62oae2uiXToP0KiCM
2C6uXM9q0K9wah9LiF0zQl94+1W+XvxwSDyWF+47YFbk2dgZZKcJhzZCoBvlBzHyYgQrISkH+50L
ideRhtEh2C0gpWBjnPNIwxQkrEWeqX2IUVSakvcYc7Y6R3blc760dDgculLJ2l2usXjwS5B1vkA2
DN/5ATdEFT8JSngIg+LKKaj3MkpA3m+2rdaasaR4p799BSacxmlOG04LqV3eflt/+mgM8BiAWo4O
jul8clxSuQpjidU+bgtjg99g4qMXp4KiJesEmQ/3c+x/rvXSnNF+6uv4GVGpdyLW6wDpAItgnmjC
7nl9TOSibx1lGGqvy+ovEwPogNfAxfIGQdv5vauJlyjdNR47KxLYY+4LG8455ymaldG5UJQU88sx
2mWqmjfrWHJBfiXwjMiigUtCDUCbIwLbwNtiqR5RVMiu7YLkXurRk3IRgMNcdTkMFN6ISmVU5hi6
gdhvh+vUHG/f/kyvz1HuGE8ZEmKbiH4OJGisySmwm1R7R0O9umpVh2g1HYhep36ilY2BjJ6/M7T8
Q8LP1VgRgIjBUAFKfrmfc1KHsapR9AtTGps1TrkU4hP0lApFoLjo6KeizUlF2x9b2lOXnkmjcu0Z
0m/XtoVASjkpaSGEDIo2HTLjNEKxhKO1YuxqslllUmLG2DpuTKt7FMiWkQLTBigNCifB+HnXOWs0
Syz6tev4RSJWg4FxxOqscEaTCzi4KIMoADLtU16LBSlyhnrQchFKZOiwi501mQ9Hb2+tE0o4Zvcn
85zTbKPKYZwwc/uxVsJ20nG5SWdCEX6DcD8FSrXjDoRf+X8TNmwTgBovF2MOeZZqKndJ4kYSNqK5
i+8AwNIUoHxBcQA/cxrLFWcgRW7iiSfa5nSzIblvy7F2EdoR+ba0cRtwZnpEp1iPyCGj0TmBvyNb
LGy7Tnw9jTalwjPBY1p7gUaVeROnfIS3F+XrBNYlvpK8gjjRBUI4L9dHE0lGsChn7EvkYPx+Agdd
OOuWkPFwGTVeEXjuUnyVbuhsTGfI3jkz5ev4i6CggzaoJGE3ENx7eX3PnTJvnMpqryMav6nQHLoz
Mvr9bk4n3Kw9+blUVhEkZpyhxcseySQn5KTRx07Wf7Kyst70EMKRAGeZcnYxUXIYANmz/KYbPRJH
1SM+tklwmj/Q2jA0+nzhlKL6ETePllqnARZN9pSm5F5HqWeDwgjt3EUl9009ys96bm2U7l01g0h8
Cyr3bl4xL8jVPvM/hh65pv8l2zTfly4Am8xh3Pj2R/pDZuEKsm8XXwnJqWyvb/G3rGtgVgdhN672
MNZpCzEgKPA435gGEyGVsA0XRDd8VAiPk448woL7JVbHnxkeqNXAghal3gOcajwz4LS+z9f4VtsP
MsUqHu7j15KJ/iaamUU4SNLu377713HPFTYZBfseB5FXNVLfaarF+gX3EVfujZD54hoqspl25Kkb
hWbsO1HvVfLssKbITynKcKDmYD9bVXBxwrnJqARpbSt/hlYFpJXj+DSLaU+ft2coNBBfQHIAGunX
MeDQQQUzwepum7rJthZgFoTXiDlvv4/zg/J0c6gKmuy3FTW0/vlvH9Oe3TTFrSDbJ3FNj67hHmbS
iH6dsubrW/nbl1u3OEglE4lw8erYgU4Ab6rKkOdZV61TXKGlQ0RqWTsnc/i3L+eeVwgOMY6IAqIT
IJtB5fjy8eJmYNrYJPE+jhEh9xKgsrFsHCQZ0WpqMmSOx4yMJCkjzgzS0EOCgfABvWokpSvpfBll
4d2lQw/zrr9tIbptaxt1CDkiXTayRzd0V9rL3FXl3htn21ddmVyhlom371Aw3Vw6vAMSfjwZkIRi
dn2PZXh6RPLL2FVpW2+0ShSb1EXfjxpGxgGSTONGRlYaYAk7HKdw3NGRrLdNVMt9ARHoAiyHxkQl
u21nHeU04GBIXpq8Q6NJIG9pKXYDWXRbUifvFtiQm7x0EeyO+QNkm58MRTPVGOseTX9X7Ioc3zAn
plJDN2+gbYjFck/OvfgJc+pNmRXmBQBVCxxY5qUbu6jLXakkGrtpM6DyiLAMXbLQ3JtOjaJvwj0g
hBTR3/2oOnkbxYhvanSHL11g0rR/FuMbPAFz36E5+s5GM88TdQgfJGFQfSmIgeG5Z/1EL6rRxsk5
5UFQuIdT3WPmoEYQgmOyTS6VikK/VXVd7kM1rmqNM+xTtX5APCQ2btPZzC9QeYdS7KTocMQ/cpEi
Qwj00OdksGkpDXI7a/DTXALkRpZNuWOIIFEj4m275qI9zNUor7z159Oqu0Vs5sFyQJuME3LjntWb
274pIDilrftOw+n88AL2x4ZiB5PHEGj0s6VO5DRQLs/cXdws+yZGmIRJ7Nvb6Tx4ni7hgDC0PB2K
1Cq9+3uwoAqzaARELoCBVG2qgfbr0AyUGWoBDNKhYzVrmGS9fdHzpICLEjuRvKTDvoaNswiF7oyd
2vGqR4j83ZbhV4NLjl4zdssMAAOM9BBaao9Vo4eB7HBgefvyxnlu72DISYIsSODpp9JxefnQM/a9
Q1pUzq63lcZcPl21p8xlg1k5Fwwt76i8zt0T7R5oO2T7XNrDp7fv4YSA+70QPt0DLXLkD9Dr81aA
+O8vnm3TOKLRkHq0M20zzHV7KCRS0wtWmovfDIkXJIXefp/0JbzhRcqbagJ1WnbCxXjDWTa4tMAI
GmW6w7jFfdRbwausW7K7WO0K2HgfsD1oYVw7PE4XO1d1Le0rR431ZxGBSvCnEpHM0evuTAeh+XjQ
8neSL0vwDC+ekQSWlqmN2S2Na87ml88441Aia47QXc+uuhrNZtrpKjICb6iGi9NDeJDT7vQxcq7a
mD9g8BiiTawvGwQ8U6y75LIx6UUEZhxGBy+K3Q32Rxr7Wm9h4YpnBRbjoGFIg4YPfPckMu8zUZhb
1STDxbLEUGFruwEBgG6IjbcIU224rRYCPtZiIxxvdwsIH1QN8QXVdoUSy6ZZie3wzndZU7c3E39z
p+wBiEUcfZg1NJvscMzv5kV9XprUJAj1F9aIPjAik7kf1fFwLRKne9Sq97yKzVcHO6+TJjyYSodW
sHleaynPCxFFB6ARZQ29k15rAvxdrpJo/IjiJlpNvTSgDBvST2yczgQdryC1lHtAoAZlwITuVcZ8
GeIy2ywth/gSmrv+vZ5T1DMXb7nkV2xEj6ueibAsDzSSep+Xbu/xOvuxpAqldyTgVpHhkIFKK3e1
qFHGbEQTaGjv4DHe75C+xXBmhNO8NO9lNudqbCjGGtTc7Fj0d9nAJ62c31KbNOlmm3aKtcNMvb91
4Sh8E9PIEIwbDzlB8cnsK7fbd+Ok7UytgOO+1PGlkXYumhiYgqcxHn5FXhWfkmiFdyRsuww2NyKI
FhJjYlQsTOSANqjjLxu9YY3MXZUGRoKnU6+76Fo3/X6aYwMsgfw4Duaj1Azs0xGUR4PxJ7VOj/5E
018WneYcIkAb13iMuncd+eQ2zlH+9YaccryMFTpgU7e36Q3sJSO/HYNJFvrAJScvN9/p4fxp7TC5
kDS9iX2vksJ5SmJmlKwdqG/PsA3cu3WvND3iW6MRDe+0cU8SQWc737RMEGp0cgUyHmcJctHTq9L7
jggLnGqTMod+BFgWXyqMtREQKqadqYfpTWx38aVwGwJeQ/pljLz0aajJ4PGSCJgmfhm88GqM7Otw
sTBaAeUz2RdzhOxePbOvhxTIK/8t7kL2stE81mWTcnyIkd1M2v5ctfVyLyrAfEaNu5WBnNyhN9kD
iqLwKm11e5tFZrSLgcR/Goe8+cDAH6d6EQ+4JSZYugpwGpk0aHHZS72NNEobwFzekYnsfQc/Bqlg
rBqLxesRGiidqwZ2xfWoE5Zbhbheu94OE9N8TcSHT9bM2moHjhktHtwisISTYlrRsQs7DT8RvdIR
Ziv1b2aIFjAgZsbZMY49O68paDsPkbareZF+7Bj2NqYXRAbKhljeOaD/sFpYJPRiVjz6ekq+DNyt
bWORFYGKRaBxjSG8vwaZlmCpJPKBFhvi7dPw9fWYKoJIJ8WiULfOq3QbvcNGQ+RslxdodeLfke6A
zXlHMEc4vS24p7x9PeN1YknZdqLVUvAyzPPWO/otkrjA22oRRXIHjsncJgiO0GBx7aukYBBVoth3
OXkS05oWH5mqbw5NS7iw0enYVgWb3xlLRgGjEwYTlTPiIRxU+sCn1ivZAEowur2qeZTErpoPRUu4
tsr1cLfChpMnye+ssvo+r2EkKq0QxDWLzjby7+AX6y2iyoT3KtFwbTSNBwix7RGnm+t8iLMdU4bn
Go2CzTJaz5mTfxcx967p3bSbUSy7pK8ltkY/0VipmgckcohUGpH/dLSqjFSrcaP4EUSZifsFgHsD
kC8YEXYT6uzuPmYJXlZxrl+Onez2lb2epkUGGFyRl2QJ50xf9Pgdr3t1FsSPpuhnXBGJb9nAOl9q
lnjWNO0BVDxnT0bYbTNVf06SDN2UkjMzb7gh5TjVho7LsvG0mCnADP/815/mrHdYq9oOHQKq+Qpk
yKYXIy6JQAv8eT1101i0R5lkqH6S84AOG8kHumnhJU7tMe5099qoGeD3Of/qdZF7aB12aBnzn+AP
rm3K0IP3XgH+BvPd7ZuobW4SAxQRznJoeq6PqSEXfzNoy7JRg4Gg3FzZezhK3lEUCe8uR2IsX+xP
9uz8KMDrBriOiCO7c8DXLTO3RDBWsYVwGwJ7pCwJafRpu3s2rw+kKVfQOAWUR6YTF7z/2DM7inY+
x2m1/4/xPv8f1B4z0AdDQ5Bq5f8sP/ZfTV9+/xF/z/9x13z/+Vcb/87k/M8P/G8qp/NPFMUE7X4T
DRCPHvO/qZwGvsZECc8yjJd2ITgec55iNE7THe4n451/MzmF/U8mue7KLgYIw/D8b5khU1icZdJA
IMCXwxiFCIbq2jm3uo4KHCk5lI5NgsUT2sttduu0Vt9tzLDvZh/d6Tw9YBalehzlmrjzE7fs603l
xOJIXyzd2oZojkuMz8C1gT1x7w8TvkY+mJLk65IoBJciFwbNViua6GKpbIguVoNvKP08LH4ryyoS
dBBm9dXO0eFGxD4pG5/TPKKORvzJ3cLvdD63IyHV6Bw0dFw1bPV5RKE4ceWTWuYsQ41W0gMkNe7y
TSkidwmW0RvvPQOf+8NU0aMIxKTP4lBPaQOVcBlAHg8QLe5MrGtDXyoF9WO2jOi61E15T56nQj+r
BwwSEKtVVlBrNSJkplvoz3GiVwtwCdTwN1Jq8kOJyxh8tLCIHmv4W2BK3HD+Ydpad6fSHI3YqSj7
wEVmtUf8VQ7f47SdjpZrFfS1lJ18BfeBE3UoObjHSteZE9jNZiyEfTSMDlRzSc7qA14VODtBVnjo
bDE/Mj5yO79cRIgaul4lBwTuKBfMpcnoOs1pYW1V65jXojDG63FaNEyGcyCJi0yWGzNB2vSj4IxC
l0fOdbRDXcP0vgxdWR/nGm25be6hJRQsZSTq/TyhX5r7edQ1ybFuW0u/ddf3km3rxWy9XQoPwn1o
oYes+QjT3RB65iOzT7iU87C+rPjYd4hsdqUaERTtcDz2ZH1wM7eYbw1IRJgPOzGmTJHjMnnGW3MM
0jGtN0ZYItnV69OHLtGf07metyUKqsFInEP0ju4wPSThN7Uh4Oq0czBgBXbD0Rz7hYkK/7xIDIQz
YwY9SP8ZrQJ8ozem1zsfaaweR6UZMBu1EG2nvC+2Mg0/klpFN2Y+fBHKpLKxmYKyPgD0WT9xRj4i
qHwcp6jEx1Uv1tmOCFYM8xaN+fI6EmZ5YbNsPhSm0o42MuhBakpeHXJdNL+LlQqtLnobsEGkycB2
oUkuoXtNgYL+hkQzApPK+iqPkQIUuox/yqHN964siy9JZ5U3g4kDWD+sJCoPRVnNi7EmHNroNnOV
s0W4q/rgNBLD33JiPp9Zy3ZhwrYCyvTwU5RPH7MOCbW5y6Lj3OOBUTtOc6FsnBQTrwo3+IJqvqxS
WNup+bGujIyEKYKMGwk8gMN8lYceMx88leEPOGdhhdFf18yHa3DsdFrS2eofMEy4G1QDskVfsCmD
X0L2HHe3YZy3ZClzR64Cogs3SaBVgmMMV+l5+ECV+t/MnceO5Fiapd9l9mxQXYrFbGhGk27C3c3l
hnARTq3VJZ9+PnoDVVlZM93o3QCFKmRlRoaFOXnvL875DuxhW3ksiupP3xOPh77CEwH2lKzrOkLI
WvvSdbxloaMg1OPvsNtOi1emuRWHkXEzB57/CS6CyIPvTIPd1RfulZtW/dMkZLE2AEYhgvcMNa0O
0xyoNXIYfmzCfnsWqKt6VPjJV0a+UvJ0JjsNpO+cEaARBgInN+Hw+LdpPuapbO+SSLExheUZbNxS
rkbbRos7iflV4XNvkiSY6cvMemsYyXhywEsTJqyMj+iLH60uSIjgzgG7qtlAd9jYPkknJnEdsrhv
2rj1NTsLPVbB8xndUm9CLJMkv2kBiZcMavu1lQBgWplL4OiU1QpJeAFp53HSld5kBOPZhX/sW2DA
fTcS4qurm5+qNoy12jv1QVqBsYm00fVp6uMVuLj8KoCd4bhr9YNEGfpZVkWxUeld+cMD+7uanRoi
zoWuxJPASUi6buuLqXZeRtJevquU3Nj/rln4XeL9tdtDx8GOkracHfDSNvxtTlmWTR0lkRrtHb0d
unWgjbm17uJyurR4TJ7GsjM544Dmr0ejnskgAJpxK2plYnqSad99CJPkjimrpvlpJ9Aw6CB+MEfx
00e8r3FNjeoIp4pgZxpoFrxEYxaOFu1FnzvjReLfh0aVzuNzaxnpw4QLycgY71qDOFbx7JzmuU+v
xMRzRJFrS0J7YhhQ7fSu/UQXvRRmkfWStlOJQjadkPTZ+JU90B3E9wU2NgU3SNv9ONrTtud8J4eH
SOUswn4yG4PcsXl3D+7E8NzRqe2MDAcZ44XuGdRKtbbAlmGBZ5BOKQvFp6MOYQktEkTd3FudUzKJ
R8pI7CXAr51jNUtOAwxw7LOIWOG2SKx3u0adRH5nm7Hjuw0BIGzclD8ovKZD2+rmngisel41pqo8
pKlV+bLsxCWfWuPakiD9iOPbn42G/iEG/6QV82KRTbTykru5WDlozC9IZMVLoZAOMhhODTmuZjne
EQAcqixMKzUi8Sp0HiPhFKsWh2gyHQe3+yg7bdtHOBR0ZvLnKvkcBrpoRXPuSo3+RjDoXLORah8i
lUjUqOSLo95YESuGrorJurID+xd/UK6j4YY36fU20TtK8aCPfXyOCPZF/G1YV2JkdzbD2T3XSsoM
ysqeG7siSBMWX72f7SUbYKrawa9CTDFYCYrXZEJooOrVpxwjsWoaE7/SjAVX49m81HatPcah+LKR
KjyUEW8eKpb+3HaiDTeKE7XKyqFhm/dOr5nAXYfQLb4z0OWvzIOZkZG84cLYMQcigedq0DmUhZAv
7iy1fu3mavUxodN56wK6rEewx3rB57PraWWx1njTjDA6O1VnnOOosD5BF9uLxYdtQghf8pNWr0Xm
bg3jqtA6sXUVUFx2ZGPYzBPr0TCU7stAfeGlups/6uSaRz5BJPNWAD9dZXUvTkBmm1Nf9i6pAWzD
3kXuhA+q2ZmnLOG8qeuRe74fiUMzYaFaluLcaiYdnhkb1gdVLTxrpAWhthvVOjvEIxRFfppAcrw2
U9KHsahH0PVOZcS+2qSxSgO0aONMCo7W57Cr6k0qZbUOObFQTkLSrlfsTcNz3oUuX6eecO3byNjZ
INcPU5nkL8s8+U9fWv2O0quDQGmU7HSqOoH4yqaHF6EvdtXkzpx+DmY7f2Rn/2wJPBvplBrn0syH
hzBx3de+pXOOc5N5SROED7OSUvIYalM88jHSmzbP/HTrmKsJNL56sJxxOEa1KTCIO619F6XZAGrc
rYUPFAPqfqO/TTilDgxecE+oU5q8ZQRKv07B+DNUvaKuNDLId5pabHTyrjmxRCK2aTrJd7RZTQQV
FlkUoCkn/8DbOjxqVWa+BtKGP6rnQ1B5Yas7sRdjYNsxGTLe5xQfMZeS8gbZN3mItcD9qNpa3jRz
GV0xdE8Z4estdUmhwRFM1CHzmUHroaeVab+Jjdn66i0zgZPfd8yvmJdLX/Rpz71aMjRembKb3lWn
Uc4o7PACFkFiuMD3g/SomEl9Mnt7XKtAXb/VnCwE3rnWeaFjbzqEe7piHMtUD+k0dDV81ftxgm1Z
kci2qghlsbyOy+KN+VH+KIgb2Y8B1jMzRLOID8dkCGYGBWAKl0rMGwe3PXDoAXpRp0FmpMfUOXFt
ctTfO5u82500x+hzSkqa5jzIhlOVzJ1X6wEmmiy125kkDAoFrUrD4yQ5XjaoTuzvMELrH8RWf4gS
vUm37KXmZ2xjeuVrHTxNEUqio1sRXTurcD5LqXWPOPoYMi6PJM1TKjMegpCXMIdzxytPerO5aphN
3WGYAW2FV5n+h0wnslW7MM88xtbhFevAfOvUWLlMieSwt9UIyZycM+Wn64kP8Npcd8kwbVVxnt2Y
IR5LzeFUY3Qj1NYwPhkzTnj0Er3+A1U03Wu1FaQEHNThayGZXG9SNKrwVkzzR4+HYY1DIKt9OPcY
7evYln4AUHPwmiStnzXUjkvGqcx9hCRO6XGJjr6bOhOBwEor2fVFc3dsyXm9MKx0H/h+ivPYaVSd
Vtu85fWo+U5gFBAMKV4qMLd19ZZ3JeFqudP1DTFJsfC1cJT7xlTGrZFzAqwTwfhklSBWCQmuIJwE
03d8If0p3NWKQUjUCGt91xTw7Fbkng3YkpO001dRbDIXKprOfcY0tqRClvaTBlLrkz7GKIkKjk3T
q4vJmngU4ubcTHJi0NbhwZqa8VVX1cdB6epbPtRAlnu0P4QFqyqBj6mMdsOsiw+svzZ/a8q6cxzq
cl8L8oiQfrevfW20PzJUnXytjKXzSFJI/jibSfg8jRk3UTrY0R5SZYSK1nYicqe1It1QCCsn8rl0
sekrpdhHTJhYGRjRUzNY+mEqjK45pHAoEpBsgAy9sHHGMwDp5mI72BoyYOIwC3Lp4QRo97Y1OG9g
deRjQ7kl1xr24z2tkhVuNGlkezT4ebPp6ilfzz1PJ97HqbQvtcb+ZY2NQF3NzjBt1Xo0PoapaPYQ
CcqzqqXSG117wmbUmCPEZLOiAosYToaeWyvySu5g7sWZGL9sI+y+wypTkGwlTk5ITz8sFSvnxAft
7IB5qejsFZr+ej0UCknzUoxkZTKfew7HJNM8vmI3xgpZJfTSVQTrIx9Syt+aF3tahcNsrBXbqUm1
7LubKbKEUKFAMtlWCekKtyFufg8JSH1yFFNuWeIt/vFevlalEaSXXCF3hDJoOTerWCXki/PcANvA
yuoKnJIqYKATjreyNifqC5uw4cylKkIIo5c+6u2RhzlzZ6+qu/Brbmbj2DoEFfvYTGZMhjmZXuTy
OHgFk6xWPWOEH3wYs0EJ90BvmogEzHJ6r8iYWKl9kj/J2q3/iHR09irBXy9CpNGzWww9aci6Om5H
VdH2pcZA1bJkv5+KiMRmXJc/qUZC+iZANon5NS8yuapbAmcmLWiRGgply5VUE5JC3NOg0ozluk2b
HzJMQSBmiy8Trfzi66vEbXY1lH9LhEboWgcbXcNmylgkgQSZHwc5qeeM6cxaV9LSc4NWglKXSfnQ
Wm7wVc4VennR1I+ZKifu7LbtN33ZKfSLnRE/EDttsyiPshfTVYYzsSXyRp5DgR6MfEyq2VK9xDYK
O7eoglObqeIw8MLfpo7Sv1GyaRfaEsJULIuf0rGLi9AbceOxpxJOzIPGVHsvtaB7DbvBPJIGOx/t
WUNBKox+jzofDkNnFFudmKDWFo/U5M09su36CGgB/U9vlKRjxdabyk/uMzASSMyDKjZDbDbrYNbS
u6ov4mtrTyvGVCZJUnkeeqPOnKEN9PDHMaOnANHfzhSVnzeZgcrOHVckj4X+ZIjmDhbBmzvAJ6nT
dty6kdv4rIxw7VvojRibv7gcWIyXq3Ev2vhLs9kMMK0AttYklYfmnXpA7w96FMQ70KvZMXAS2NpF
tMQCyuwdNXBxmkkR91yDFoHbod0hYOl27HAB8nawoPnztBs7No01OkS35PL8y3D0+p/t2l9B/v+m
iiCEAZE663hTMwHmWX/b1iscv8XIQbLXh5hU7GKp0hyjDM/VWJjjSvAITSuUCATIQpvepFNv7wHL
Bf+t4+3fFt3ozC3kXctslf8xnL95U5o+wFAK4Xo/NdY2Gdruk9H4CBtoMN324jiFZl1TFbu8Dwhl
fBimkv4P4kTHenbg/Y7M4XmUIB9fhklvwk2euMzPjEjk9YclUASvzVYRLzUu3CtLdb55y8henRoa
sPE7kMvHQfu0C1kUREZF9QvjjyV/qjMe9WFUvpoooPDunfDJVo1+yYII49cuNhYz3GCeSN9jKABw
4cVpQh6UOJL3gOYTKC5Yf/yJ9J4j6IFmbUylQSFhhJcR2+2qQ670QLAJoTZSGqc+C7kOC5FtDJm9
6kap3nd6eLBHjWzJZWhpL+PL6neSiTOEE1JB7x35jFzFQ/U79gx/R6CIvdSf6ncwqpu1/Y343blK
kTYPczhrLwgJ69qrAdEw/loKdtmJHr5Y6MRQjDP5BKeH5zT7re6130rf/a36Ac7TAZD9NX2JouHs
ZAN2SX77BK0rjV2ANcDr8ErqSMmWdoJpkvWBhCHzROo6e7LNnliQ9PtKNiGqeCah6TwJT0ncctEr
0LOgRaB9cZZOJl96Gkz2/OXS54Ab7SLfmbmfk5Lkr0Qb6YiW3oi40GEVAZNdN1UutnrdMKNcJqIr
ThPlM/ttsuTSb4Eytj7dpQfTl25sItr5rYZSQa41znIMYG6kz4+WaNM3oWfVB1xrtV8Ta0nMO7Yg
viRRZuLczfSX2xEkPmpBt65em6Cyim8lskh2jUQf/nQGtqXrf/2+6v9my2DcArEQe6DOfkJz9L9p
t/rCSgaYFf0+ptY6VQpRyeUY1+u2MdI9CXLOvnaafFwFfRn4sikvTlYGd5Es8awq1ogDtgtrpmkz
GYZMAIrKK/KUvCS3Lou1yZz0lZV1NXhhbNSP5gjmodIhuocTsXyWLS8IDS8jXmlQAqM23GkY6joW
CjL4QvdpbABLWnsrqtN7SGuSkb5FDgVJh5URIWUMriDqMGcHIYIMI9hoavjIO26ccQmfaMywZyum
OnDiqXCOmdf1XNm1Y+2iuBYwNywKVO4OdTdUdna1rES94tlAy1eaIrwhPSu2IdgdH5C1Enog/0dm
bzCxzhwu9dVpWoAsVDIdSQwVZBnOVXfwhczSw1yrpCz3GkQHGvCq+Lb7FtlG6vQUkqK76u5AikE4
BuvSSIZFW5StXdypxE9ndvAWsVV4k2LJjB3zstmQlRZtY2z6KbeuabOzSDriQaZwVziCV860UCFO
osHUMOXJ8J0HLqkoGfEcWzrhgqTd1p0WoSciQ8/uB3dnkTR3Hwxu9JnD/UF3SfxoEJBEKpmMMCmI
wcfH5BdnCcoIXY21M6PFmaeSojMjGO6ISFZ5d2HB+fzrOvbDTvGQxomjM+et6id1CngDsJl6Axkd
kK+rIdpYfc+VNothM+E0ext0Lb4pUas/1wniR/y3arQqh5qjSY7J/dx2S+aBaRwFp9TKtO3OJ2qj
wg0CwMSOtOSpUFsMMWnkonrHXmoeYkM1M5oYK7jDIqVuLTtSea/dxLir8vLRdUfwNhkDCpJquYkQ
d5n3ltKEp3GWWc54RyWKPsEy61zJWQYWWC1LJO13n6R1sp9Xwe+eSV1WTg1T3Zmd9rKJCtqMrZQb
TwmApYJY6d+tlcv+Sv/dZLVIXTYsoO3n7HfTVUCpJ60mHheEA6d3seZ0q95CpnvxzkC2FJ4xJmuq
v9xj32Y/yobuW3dqCgG2bcmy0PaqRvLfdAYGgaVj3+wbQg79kYzTPaqqjrq6JizR6wnt7j3YVGmy
SxyrZf/NAEOsm1grj0ZvUE/UvzNduYx3Ydy/1k6FtLcLb4DCXsGU84LoBOlJOz7UwYyCn/jKTaWV
/fKpwbywKT3KiBVRq5RiV6VT+/FfH1Ti77tLEIAOxiTThIiLcG3Zbf5FaqEymU8Zidp7NwQe4V4I
6r2rhvvf3+R/tOM+xV8NmQM/3W8g1j/Ssn5joP75V7cy5z9//0f+P91xI31GmfL/3nGf4rlsPv4l
Y2vZbP/nL/sHpNjE4YzbF+2XzQ/nn4TiRV3Nq4c3UUdI8g9CsW7+B+lX2P1UFZEMgZFcLG3J3u9/
/y9d+w8XRSdiYaQ6/FqQ5v+TlC1+j38RiApoqihDcW+w0hZ88H99NKTWztClSHouBrOkKCiq7Sjq
fNsk2tlAcrOPg4H3RaMxDvs/emAFp1AwqfrLV/Z/qXzdXzPfXxcYy+dgh4+9FkO0yejsXz+H4YZK
qZUBaTxpm+06W9sQdwoeeWX1yK+ObEBr6xqA6uqJc+WwpmPWw+CUUIN4dWPc+hqkHlG53Avx2VCL
o5Fgj4ydTtA+4cmy7GOlVXQc6EhN0d1P/YRThbwNASiIXc/TCO9+Aqsrg8JP8vYqU3kZU5AWBtMo
RMJBy3A0D0l4rXJIzumtj43Gb43ww7TTcg3qxloLzsUKHlzD8J/faN07iOE5pl7btroZE4LWYIJj
aVyB+i9o0zTy+GJbNiGvREmm0OFndcMC0SuldTcUubYRUbia9FOplBurNiA6vijpzHw1eYQSfIAa
udMN+0AEKrw8FhJ2/SileINTaxNPnp7RYPeeGQ5iJc3S2RkifsFrdm6c+WBJ8aeM4p2jvpO688Tk
mp2WfWpE82AF2pboBZ+px3rU9drTbT4GcBVC4ckIBERYZsN3XBtLBLWh4WewfnR3JvlP6MxmZiPn
RET6IO35SI1wUhwsVxBXMm/UdOp76zHPSHlWH9rCXuE5sLBJj4+1DK9o05gbMq26GW4KsmjyAfh0
1nioE+OJ1PXaUxWTmdhjXcifIXf2slXfZogYE/YtLxqrVyjxm0nER702BIp6RggBkZK2+8Tj5aUC
Tik9Arr4nBp78Cd1OIdK8BpURBJaxgNKbVTZdv+kGSijtO8yz88tgdr9IBmrkyBaSva0bANQHevF
Kg2oO2RH70i4oomQWaVNsHk068h6YkWmEnRffJfMv8Fp52uSqwkyAqiSJ92X2pHVEqgEWTDWYPjp
M9amw4teyMq+mfmL3TTzJcHh9DLM5HWn5n0gh2HrTMvciOiuvalba+x6RwCZa6sudl2Uvlp98CdV
ytM0Xyrx1Jo5XstaicGjqvfcpBSd47yvwuTF1IqR5Xi5HpLoOgf23SDrNYyTzSCMizndN051wnG6
apuIe9acyjv6vl3fa+G6txjWyoA8+qTjrkXr3DEmwUMq0p0TXYdQuytKigF33xYECIGfJlLWvcYL
6xXC90sFPnkmZCeYYz8ZC7aEitacCElueHPSDMGe4U9EjbUOJNfM2dTplZX/aqy0e9LW1lppbjJ1
fmZAuBuIHWm6aPQwgL4QxbIylWzLo2GvVbA2e6PsTbZ4ar8KButc9toh0m0K3/kpHnSxrnv7jcmv
vUoZnmL6A9hKkZHLi623W2BFq2J27COhcj6a8i9rMK9awCzNDPWLq/ajV7Pei91wj7/xvUjrfdyL
7zLV9gmCV1xEQPD0Mt+kWbEThTresXtGaGpj6gOz9sBgvF3NgXoJ4d34hXZtrHmltirfPEu5UFX2
ThWf8rgY16ygkdc2w8acWGAqlrgKqs88I793KqobMqPtgK5mFYuIHI22+iyFuzYn6zlndmvxf6z1
hIxpJNbrSZYoC5sne24uQdG99VNesSvvI7SAzvM8To/2yDpKujD+umMZBt6QNzfmaZfZqN+6TLzr
nc5UKrhTp/6tntKXdLLzbVfx54BNMSml3wysOe1Yf5hM5cF1+HpyBJUMnA4M3mPS1yekFFDfENA2
yc52xv3IqlzXje3cVD9Gmm+LPvlwQnyL7DOYtEb6qWbp7BV1JVda7fxBnf8sBUJBxjM+W9VNbSzM
JhOqLEKW1Gu1YufM7ofeA5yqW5fnr1NJ10G2oCfKk07HvwBlfd6wczdpL7VbYOHFBmPmfbFS8/Yj
SW1eDBQoUTe+oX++wgq8KaNzpw7dedbVwWtpH7YtWEW9DPdzaP5Bcsm6ugFBySTtbuZrVYLgRF24
QWQUIxRhlj8tCmJFMZ1V1GBfb2TgGwwiePX2HfoLn6XMtakQXE1RmEJfUE6mKgqAYvE3eoxtO2cP
0GSBlCrhfZv1W7I+GjgRfJOp31j2qXeNfTmbh7FFOdQcrKhbpcDPdiXSBDqKgyXeeiN9CvKWGL2G
bHuUamwg65JDSC2DTRcF26qx1lX5HrXFOXftl6HR9jJz111mHse2241Dxai0WGto6Nk8Wns1lsi/
ks5L7cc6GNfQGndTfK7L7mViWj+O2Q7iJXxf7bXPuos+Dqj93dCz3W3cBeAh22A3K9EiOm9uVtB9
NCk9RGRK0mebF8dt1iJjugoAuXD13Zj15K7dSWbXKIRiUHXNvTIbp0lyclXS8ghUAjAs7KuQ0Z9q
OoaD7Ze2eonkD2mMZyxu6E3QuqvGDyrTJTE7WfeZdqR+A38W/8R68R2F5sWwurNhNbs4DW9I6Hy1
J31YNO6rkwBy7H861Kb1xNFJj9mK5ixqyUtYvvKKPNeTONjZ++BAtxuK9xCPYJsmd73aX2zUrgbA
lK0eRCf8Ly/gZlGxlIyU5LkHfztV+aUW+XseKhlxf+ana9fnodd3pZxOdJn5ukuMVeJqu9xo8Q30
H/3cv4IB9TNUG1j0mKQXn7kxHSMFAGDgFaQIOqIk6RD8bgs5KM8I/ktY/sSPRG8aHAoR3kiO5R5D
U5fj9ur9Tubb0TjNibMf9eyiuvGfwRnQTIUxOwLuz5IpukTkQlRMlKon6JhsHt36LjTT+6awQGNa
D33ODAiFWpx3b9GpyAhWf0rAAxi1sqnaBJ1Cu0M0XHrGgI85tpk6zbpfRPyxkivuKgLZt5kcdywl
v4FzHKOYJWTNF9jod2au04TKjPy9RSGeHU2JjdK2nhvZfJLJF/idaeZAbyOwZgpSqrSbV3JZEhAw
cD8yp19ZUQvaTVUpbErWFOVgrED6HtIkW7EEAwNiimsVWW8sVL70oH8h6WALEIkIaLN5blICFcfk
ObEbH0rnyiJ2M5QUM/NtYGnec/ACxl4ZIn+oK/A0QbudNOHbg7LSw9MwChDhkbxj8kkMQ7lyx58s
yldgE7oaCiLu2KCLLwkb2XhaW5m9kg9yjjZlC++ruNSsw9cKPnrWhhH3R4z2vH/ouYrWE51qMm5n
9ym09ZdwVB/iXuU8cLYx3WicbpmD7/rYvM5YGqumv5Nqfj9o19zgAQJOOsfvihp5stZSr+wRBySf
49jtrFG/i6smBOEpD9JtAcTV1o9bPEe8m1MZHjCwgNIsd4FLI4HqIO7Ibp1CL3NuFuwOx+w+YqiE
qur2axGojBuoH3rFfkk7FopT/VzPITRoZd/rR4A0QEg5skxKUhlYhzq3HrX8Ngg/LCfG4H2b1jCe
bQtgdp4/hQjhVsUAD9DF+dwTaEtp2RI+D1vpVDkWtFARkWwJPWDPBryhhmzc7pWFY/lcd0RWzrHo
Iad100/RMblwE6TrTWoM38NYpj7MEHUrRELvMFsBQo6eAYsjpI8gV/2yiiy6d4zcOqp1KEJEcla+
c/UqfS5xlPqZlrsPjJf5JpUues+phncZHmAGn2jb/Q7W4gECj96vkOZEPos3Xtgs3mvLcAp1ovqH
39L5wogyf7JwU3e5mDrAkIn2WBLNtNHssLs4EQgdtUjyo6rYzSP9HvUxhZn0hqZo7+s8NW4On3il
uDV3SxKNe1Vrq2M5mGywFZZfdhNyx82KXAeT5uxDdCYst4BuMP+q6lNRJqHPXcPimbX6XoEwetIL
OzjgsmoPLmohkNAKrZdsXL53pkynDvs4UffTqXR0mOXhpCaP2MLsZ7VRmZiXBXsjxkyb0JrDiynn
8o0gCffM7Kh+otHh/XHaMP90Eqt/VTJDjEg3o+RiDp24CTeJHlxDne7b0a3O2siwfTATeWlKNzpO
5vOAmpUVXrN1504+BCz9nhTTnAaviCf9TaAt3MiarFmTqdV9M9g9pOLZviPCtHuPRGzv8rJ3sKxJ
+Zk0c3Hts7G7CkDhF7LLk30eQ+5Hlr448+KIxFun36CaZWVKXe9ZRoUeYZhRFAS6tirNJGdbFVbb
fGmw0baRHxqFCHHTbMQYwkrkxWC9tpIcT++JyPRzJXsDMYmtHdFjolVCWIxhLr6W8l1GPVm5KKmG
LpsuLJ25Sat8Gh5bnsxJi9ftlG9L8uLWfT1/sdNl8Dq2PXSLYLgFivXkFPPFqtM3K142bfk+gmRh
ziSmmh3ickse6zjx2c1avrDFCrFCuDYVF/ki969qv45KvR+mhPQEzfy2Mi4zPfkwISmgHVrhHd50
kGZg+45cDKaQzO8Jyjs7oalui6B5kXp50wtzH6vOOTP7tanNqygx+MT9dkjxXjXPmta5fqW0r1hH
I28KYyrK3LoN5vAUKNqlmtCYMXH04ii9m6SyD50JF2I47CutNteCIMJdXizu6Vm/TA56Ed3MiEsu
fLeOGGqPLYQAivI2jr1eNzdD022KVtHXld/2L4jovK5sj27kIPJ1NmFW/FRF+/RfDzuMX/PWP4cd
GMkFGx0kmxakLfxW7t+GLuzJqJiENe6s7IU2Pz7OspcXObIBxso4HVSrqM+yDOd7zqfoYSQd+aaB
b700QW2NXmsVw6uDFPXT/n1V0uWtmZb3RyxvUrS8U+nydrFFqI/a7xu3vHvlHKaPo0HyqFfyavbL
O+osbyuYmvmQLW9w8Psyy9BoyYFJlUMY8K5Py1vvLO8/1PHQzwnkPuVu627hxSKBIrfJ2SdBOq0L
rYF9zyByw54wRJLPKUMiwrgPA04etWNRWZujcbPFxLmktdTnYRR1j2pSto9q2eZHOCOIrOemu4Qz
3Zi7nHR6gCEM8pPK18U5KJYTUQlL7Y++nJLN1MX7qGKhXtWRz1KLw7RfzlUFYYmf/x62RNqQyJ46
0XtRUWdU6uQ+mEnq+pGhp89scGgYmPsyQIlG61hPY3RvuqX2FbiK9HPgREaVcMn/XgJln2rbcbkZ
2uWOCJbbolzujSR2px91uUua5VZhnlM+a8tNA8iBS4efZrkPSSfwWaHkX85yO7XLPYXNMNpLWd6V
yx0WLbcZ4vmnOECo4zlzO38zJDwieXDJlta19nlscvXVmfoO7kmc6S+TsBlq5b0+vY3EavDWGCyr
q5ABVMqz6ffWUII3p4DToRV5CKfPdpsVZ+gdMaQGPTpXDKgRQNWbiqZtZymRiyK+sYMPMxcEp2B/
m2lukJlu8DPYaFG639/RaOjz7Ry1Hve0Yhc8TEVEHnRZZteySKwPp9b1Y55wSGyt0aFfZedMpYAx
txg9WKfpp6FW94OR4eyrVF3Umwi5ddXQLax61jUMvHIgUQkKNE8VlfQRFD1EdJu7UTHfmoJRTq8O
dBIzdeXM4zvhTOCykb6rBLckqW9ZF+W+MibNGq1HjsquADxEw/6HJuZFcVRxMnrX9dvKfELdSgWk
6IavIpThhEUggtwre3BGS7lzCB30uehJzFHT+GarxAxaXZscIsu6xVpyQ8oYHZPaTXeFTZnd5+oh
NDSydYZIsruRA0VPB8Ud5vp7jP9n52jxzzQpRD7Xc0RVnPa+rk13pKir3pjzj488GMi3hlfRa+Wh
wJK9KSxp4iAv9W09Zc1aG9zca2dz60QlUMxiJH+dMJMNw1TGKmrzwQ7rnrpQ91RLsvvQxqeqlM/Q
UYrHUalox5ws2pp9PzgQo1OQVnYVrbMUkg85ZayKFE3bGolVbRxUoijrhnYz6LxrpcNcM0BP7inh
ZHuhbN/HYrD3k5ay8ZiLd6GRVp0LrA2ZjRs8dw1cAawheKzi1qvzXK4abRHHV9gL8KGAkiP7hJRz
gTQkdHNKi0qlnb8KgKsEbVExTREtf+QE5XMZdPyEJ7pWyNfWqnWHG79O7ENDZFy7wOueWscqjuiv
g71eueqyU4lPZWB/a4CKbkSCzzwFHChKjp54yH7Ibr1hAAR/oMW4SQhtP1clxsrS4rvL3OgbvJTw
MrJDvLRu8zVVAfaUKf6cJv11zN6Q/5+A1fFEEHYwFfZ11kqy09Pix2rnh0krLUrhHih51oF9Vxxb
J9wgDs//h70zaXIbObv1f/n2UGBMAIvvLkhwKpJVxRolbRAlVQkzkJiR+PX3QbXaLcndtnt543rh
CNtSDSLBzHc45zltYw6BlXI4GjqNx1B6XFb4V9FAmvoj5NSW7tX4OlW6tXHq9NGFMsv+399oWK7p
jCWii8iIT5FrHZU7om61+HxNDZcEMYJJwED6moA/Ms97t6r3SUeAQWxq8T4ao/lj6i1NZmSp7TzB
d15NLVywddoN8+cwyQq8P7Bz3D7X1ix0zRu3S+VLGivrEGlCP8ajnx7yzm5vwsrtbgeY27dorKcv
IefP0TBrdz8tFdWw1Fb4w/pra6m3xvfKa6nBTA3+Jxo/LQjfqzNOXPvRW0q2Zineel7x94v3b22o
/nz39FOu5n+2xPp/KH3z+z4Kb+Rfr7EemkT2DXvFt7KD4XB4/d//+ePLvq+xzA+WZSIIwqG54KB/
2GQZH9gdAYLC2SwWiybrqu9Zm2yyHGdZVwFYsT2C5H/YZJkffOyetudYnrmE+3l/Z5PFEpcV0R9V
letRTgk0AsinBLJHX1/+/IctpywzTVO20RPBaysGjTTizOz2xYAomECcjyjFotWAgm6NnETt5qp7
m0zzGU7Ux8LN9buwxtri1ONrh3ycuJNiGYSIPtA0QwPpWpf3mdTb44JXXw7AMpgxJWO2Ti9Cahhr
SEnaU0tylEbymiQP6D2JiimNnY8VxQn7e3VX0dIVkkhdBeIpj1DeloSBkS+hvSLGxUsH9NWptPoz
2jYGTuyT9pzEWBoJPuSnRsPnhPUYRv0TBu4B+fBIlkcholu2GH5AbJi20Wsab8NKyxNBTdaxS+35
SmpSnOIyhAomXbsY0Xiqp9BntpVkLyOQvIzBIrG4nYI+C8JiQ+8TBh22+3XcMyZMTbu/I61rlzWZ
fZLCmA5m5vTbOVRVgHcIZUVtIABGHaEm9jeO0X8zev+6VZHYGI3lXtC86Wtfxpu4brOdaiH+IfAu
z25akaQ2teEXixHqXlB2XKFpkAHgDxP5n+8essaQV3oeiS+dUJ+byY/XFiXogp5vF50e/6205Jde
+No5FIN+QKYgVgkqj2DOHfs8Z02/dYrqLTW6cUcT7N40egqqLAJb0qcGAki98hiVutjKYpJORr9u
mDpM5p1H9SUlyUMVQDOUNn320arUR9uTMRkPCu3iclsXrX6yl/tbVnaMjZ47PeNSSUov27uV/9lf
7n0x8NeB+Kl4OxpoMQYKhGqpFPhbBLTgGD4mbv7AQuLBXeoKb6kwimhKHtqQ1K7MBS/ZQosB60dN
girEo0ykTpkz39qMS+3SUcS4Fih2l1n0uU/rZ55X/21aah59qX5ms2qCYqmIBtnSDoZAtqeNqCYS
ISie0qWKGpZ6isXNEklif8rLSd+nXXtnLNVXttRhIrXabYEw9UmPBkLihIf6z38g/uO2tGg36Xho
T2NsuO3AWGnlD4STTlO7LGuxEDe7AmLroQzZB1GpNfLWFhNmAEfTgrjJ8hufGDUURCy4CF2XW2w+
zQ1mu+EqjOwEnAsMrjyOOc78djd38rzA52Pmyw1CFwYVd21qezuqWhyfTvtkRO10j8GKERXr9r3R
RThubEFeTGrusmQonvI0S9a8VcNmdNTAHDvtUB/3WviJmfuwCTOzPiVdiyNbjQItLo5VbmunMYM+
bN4q2ZRBRNnLNJL+SxT2dGEQ6AdyIm8BfYm17lpxRcCodYNmCLZq6CDq98fkMho5pbpE06SnM5gf
TcxfO+VzSWMRFaNbsZpNu2wlZ+MSZh3BSHQ0SxVUbQlVQ/TchsysRRQHWTeiyROSUb8ZL7HYRY5Q
SWm6CPxR659V64vHPurdfe2p8BmUOOADHeyJM6CHT2wE9SmuqGPtOskjmVXMcatF7h07s3mXz4Z2
jZdrpojL02fUOc96TNdcCYVhJsIM1E63shvMN+wYwx2pAGOgJS2kCkA6QBmnar7yYo2BP5spuqPx
bbDa4saV1ohhjx6Y3onxQ4hzXHPzbGvM0bNn5/Jaa7wjVG9MXThZInaRxHPo6wJDEu7Q+jgNIYBx
JP5pUEwZ/cMQu0c7L9LbcQ7lKTS69Ab1EhMYvT/1IhnwFHf1M063fsVejtVPrRi7KXJz+gTGedEq
Xs50Th8Hn18jH9V8F8bzZXLKIjARvAaVGpMDavoL9xCTShwyW0d3oi90QfPeyLWHaKp1LH4lmWhm
2d1UmeeAtJuTgJRMRItmcppwt97VkV1dnBSVeJGwnm8MOj5kEUtnBr6EBDoqas3xjQOoqz5AAO4E
YeIVOyxeDWkZuAC0onaJaCUEZnAtTuHEeSNwpwx8QeMER+FSNOJrYnogrFM2J6xu2WrrEsjIQB9r
9e28GfqQ4yWE0FeV4RNAZ27F5XcA7YT/LSFfrup889kb+DTnjik2cMv9M7E2+KnNwbHJgrai8YsW
9XiTU2hTD6b0vjltei7GntOX8LwxxrViejcDXLIV9m5Lg8kYj7gK437LdgTzsZbeuZOxrJpF+iQh
rm9qEw2GP8dPRSl2jjbmgeBOKJEi+p/Y8sLt9uVrNfFAiTZ/GGo0remkCGDI9et5mJlLoB3ltksf
264xGW9q/rpZ3mkvU+HWGqjnvYKjp8NJyCb4C3Xx58E1Q17U2WICi9Rh40IlWaQwyRUxkLcwPJuz
p0fQVyEnJ6i214oRxLrCP4doE/EB3UBJvI5r7dshax4irBvB3MI2F3iw99ZUvegapxBRIUFohhvR
OV9UyTLLdl7ZOBLt3Rls+Szn9b/l7ntx+qDk2//+z8sr2+8g4W1Mvnb/VLdaLgqivy53g5fX5uW3
rPmXiKT5/cvwlid//l1+q35d64O5SLLQw7u2QDJFIfubjsuljjVsIEZUxPCTzB+S5k2dkhnOPeWZ
YziUpX/IuPQPOsU0Yn8dCdi7+OtvyLh+oTcxbCZfl4UHOe4ABVz9l4FimnbmZIV5uBlxAafptBN2
vGW+RhCvvfvhdfoTqdavmfb82ymuFxLTwsBDivbLz4oKjdaYtS0ZwdV2cIc7VdT7NnO3JfSo2a8/
Fbqz7sZn39pq7nwTFbO+jq2PSOlXZjIdp5xLnaf/3/xWv0gcf/utLHOROfLrvXNpfiz+Q5lUPhzV
cCNjtelQY+RiJKLPdLcGBoAZj6erFWvRANQiJw/LVqBCNoQhg3mnW9umvPzrXwhT28/tyPIbeabl
wQdlquX/E9ezYJaikQ8abtq5j3fItg+Apuw7eBDhzRTj4ZWOlt/IfOgbkGozwHUWhd3sUG1ng72A
Yj5rTelcOB1ydKZeeLRt7h+33LIgwLlQjp/d6WtOHzIg+hZVeRYsW7MRi+6AMMQhwwBXGTE5Vovw
gUw6BDXs+uegZn8AyPas11qAO2wr7TJIc0wTWFb7OLkS2t1oVndzyL2HW8muYXB7alkyBsRjswcw
ryKBNLquTq0w93imUOB9BCZx0OJ6PQ9ftPIoGBusGPVeSco1095n/tPQD89DnxF6rGDBy8k92N0T
gdsEJ2KXHqqdRZxw0eYYFqILKobETa9zbh9YlGvPUSRwhVdOTOKwHSLjzhex3n0xlFeW5W6n1kI4
GLFCLbptnXpqq2GkQygSmGwJyeFa8LvnIRZb2F0TnlpGWdgpRir2YWvVFQ72Z+H5V6Bg1m6J2zN3
AFfh0k2GLV4h+GvVvmnHdZS3vDz8GN8OZD3eVY0DOgfNs2bt+04Uq3kcApdsU5OJo1F/id0bs6xP
JVbZJPHW4yLE0P0rafPJHLyNnsLPSO6zsdprzTXW9C1mppeBEt62v9RT9bltv0JqgAtUg/jxb1rQ
j766TRrm1eTUFp67xbK4jsK2v9Z9R94jqfgcuYV2hlNjBy48Y43J9Z05wyJYRzxaZheyXC7s6mtk
1WGykpIXrRhkytK3zN9abHEXc46qF99KqLssZ/nQhMt9HsYHd7TvXaM3H0VmDgdAQ/2ncVhCYSw/
YiTuYqgFTRQ9FTIryYy2whVMGopZwk0x34agIu65hVmWidYNuga/4KocIR7xW4jpxWlUvi+dAgHH
VA/ROR5kckJffeM0rbg08+DedWZRb98/p/+dCf37S5LHf/F9/fUlec3VmL8skNSfhkLfv+77UMj5
YGLjgn6L5NlksYW2/Lu82XofFy0pQjx72LCYx/w+FBJMfkB6sfwzuf8sG1zJ7/Jm54PBZUapx23r
8C3dvzMUMn2+089DIdLLLY/PLjEYXFnmL0Oh2WuRa+EoO6jEAojkvkRu4vNhbIrr2FbhKcnZjpZa
8VjJDAEvMaG7GhXny2Q77jn1WoOpqLdLHQImsBbS4tKV26X3GMEwD/LGZ6LSLyx+ReDjmNnDZcDX
sBpNCyyV7PP7NgYsnvpNgzbSRg/ExKIVZ9VyIngO3iRyDEkKCi89aHgBqmWjZyHJtmn4OMWht8W9
nK/cwjkh6REvbmLkLErZV1Qmk2jPn895MXNrjB1iF4CKqwFRDSSRcTu2g+QU8rYzG0iEGH1hBXVB
dTAZbkDio4aHcbzUsc3IxX/lnlyNsjiButqo1ryDwXisGhmtIb2s+8r85hjJdKXF4aKdyrx5Z8bN
fcJre1MlBVXArMkd9obHCfGI0MZT7/Bi+p20Tqnin5xY2bVddrtag/aAPuRsOT2aML0qdsnUfaVZ
n6/Dp5YzZ9XWhGnHdX9lG3GOH6x7Eo4KoGlsctA+dWHXa8Mrv3U2rGFfABVFfzx5gmDL9KFG+hFL
OsbGRcRIRuNKZ90UaHO611R/0UxnQCzUTo99MjsHyy02EolgkGQVrmTUqZNbR+z+o/geGOZdbA1f
QodeLGrtfDtNygM+Xtg3DobSFWorWCchsCuFvmvnddAKwRE6B3TQ6sEqqjsrq23k3RZr7rSI1b2e
hzPz+baTOzij0c0kznBfHslyJXYtFeXt2GjamtCoc6TbNzEyMyAyz1GuMAxJzEA9lVw6NqeoaQ8a
Ccs6ffIYkVAKOUQ5KuGtaq+bpvuWlff4CCWtoW/tHVfma8XkDn7Rxp6GtQ4KcVX7lrYOp5kaxKyv
1aCfMgdzliIUw/M8aKhqEVYjFHwy4UkQRg/GdxLLz04Pta6tmlzqjwT5Jmvubgdi1spst4jQUZd5
o7GrQQeVjvFigyU4zob/DcvT2crmla0XyHLqW6vz2HWkAfSKu2aOjU8DXAOdtLBkY/e+d+8LePgh
0dcrUyFDsECT3kBlcG4hIsAo8+FVlaBvv0q77o+kTyfdulWOuM1rS15ZYauOqd143Ch1vPb7Mjpq
BmZHttP9IU/D/Dm1osXT2LfJKTZj/RCnUbNXqGAeWhf3JY9qi3hYV59wqxHbVY/VbSys4eC6Zf6Z
PtIFSACZNtezjLFLKY6xqPyjhCPB3TaO284wFmXNPJ0RfRQPc5dMD6Tx9lepLovHggJoWw/YYleN
9JuXjplSUBvxQBKt75yJbZUnqoPxgibUunaMub/q9Mb4ZKR5z2wPfA/5w6ypc5Edmth3buamit8s
e+LmbAvVvAILZcTLOtk/49lLzqn0x5MT5t0xDz2Dicgw6LeeN+l3ozXU14QYG6ciq+JHZg8+Smzc
1jwq7snSRv1ErdC1eKWgmJJf6u6M3Myv6Q8i1IKduqR5rJf/ppi33kf1f4zyWRSQVcOCgVvAY3VA
n/HzKD9j0lhZ7YzTP4rya2k31XBI26G9rhcIRh8SICeNcVwpE9CPMWZzMEJswTyIWxwB46MYWm2b
WwoPl5sua8bWqMgHTfQtC/gWrXASQQXqyUsi5si5FaWeHju9uHZDAbq79udbZtz09KGXn1WElZgn
6dGBjgCywXf2ZDwVa4b/zipWzkPToFTp+7G4EX1EisGo+vBBjqOp7Xy4X/O6dee6DOKSb7xi+MHs
ToBUgXELCnvdYrCZdnpBlvtmAGnwCb5PnQRUQNXGmY3ykbBc7xOZV1dt3hFXbxKC6mokBXflWmGd
kKWCudi5tMp6Dh61KE+aFSHCLQy8a711J6fuFMvmPmxcD0qz3rEDcWD4JRPIwjDZZOSNryxibdfu
mKq1EeM2mO3hGDbVyU34+CeJQl0LkWksE0J0+oZanHH6qh5F9DUenBGS0GhvNZAbhMgJ57rCxscZ
Y+RbN87SOzmLKJB9VFz38+gu9EcepZkhN5k1Qj+N0kF71aftiQQp/9w7evwY65F5ihJRX2e0vneV
IfTbOCOrYU3aSHfkvZ5OMDiS86hj+mckw/POvKl9dSN8TCuGA/EbjPFyPTXhtG2WT4paPjPe8ukx
l89Rv3yi8tYDTBNO1nUGneUi66Q+2XrJ/Ry3A6Z7rkpynFr47AWmDop+iDDLJ9hfPsv68qkO3ax8
gFA7nUGaRgfE2yMTKs4BsMP+Uc3ISaRdoSaoy+U5qL17lPD5ZzwOw2FezpV5OWHs5axxllOnW86f
eTmJkuVM8jWpHzKUAqcyEhxZEwjrZ9w7/SHNCv8guzE65h3y/aET3kuam+ooQ41tCV7v27jwORgJ
d+qPFCDiK0PoeDeBNkYqnYhb/rZ209eRWBvIKjdJQlQEBh+1aODDxsOXNPtUKBkTh3br+RlIEdNx
0xE/MNlKAWp8UayNyGoUsQlxMVyXbuqtdad2IBAz7Z0D00cviMbXh+FXMhCTz4DKG/oyJ5Md+Hsr
6/ZV1AzRyaRtYGraAotY9Z039GiNSzXysUsw5OiRhsvEi2MVBb6aaiRIszNzX+Op1QGuLYM1WabV
zqs768bSBvPsRZNzmTRsZLlvtZsGqvNdOzdOBvUzLPRdLeI832iNgT83ZAWFl0CyghpETW/o4yxf
Ne4ca5u+yKmAGAsjkXM5Nj/OORG7OF9Lg7NFpanPI2bUxqmxOvMuwzSK3re+uKECrJqmCMdbJded
We5bQhkxHXeP3XASuCkYqOpn1/Pl2SZrnsZMC4FzWABuGows2MkwM4e46qUfTUFRyXGFGZDF3ZB+
hiE9blU6fjVKq157jQVxU5m3oV6P11XHZxRo0JfE/YLjxL9SJusr4SqTMQHXgFXV9ip19Z0bV4ic
jLsUoWow5R7mFkJ64sIV66gAJdDXtnvsxCT2WNaJ50qsq9DT7uBaceclhnXSuP83+iy/5m2lLe8R
EmAlrVUTj7dc54+zIZNvDtSoQ9ujhxrzaj4CuGA+AY3wyfB0FaRGrb6x9ucZJI9aWtiNOj0lHSFx
o//u/n9ryv6zPu9f7v7PL+Wy/P+TNo8v+97m2R/YayE082yHDGgYWv9o85h+0v75hAfbWGWJsfmj
zXM+sIbHCYuqC9Ufur8/2jzrA4HGC7WS+egSAfO3XKzk5f7a5gmHH4PH1kd1bRBN8XPB4NQtACjo
hvu0SYq9Qk29jhL/Ck8eJvQuIjES0thDBjlyZ5O/sI7ieXos2g6EqpE8N5Ffn7Xaw1kZFtPRxaVy
1w72xSgLBi+zQR0/snw00eGwSGayv4qb8Mk2veJMbtShbWAl2MCRjnnW3mn4aZkITfEXB68muuUU
hMmQ36YeSgM0RJDcUXAq9O11z61JOwrenE3/g69oMaawC5kiKXnmzJriAP0TS6+4QsFHXMMukZm7
10rfdvYIMKd7+rr4YyLlGxDW0g2izgIROyXp58REuk8g4B5W13VaCvB9cZ4dRwgRQWvZbVDaqBXZ
Cgd2v4hNnZGFLQCQuzTKa0aBzl71zHPGYkHSJojH5wa58lAnSL3j5CN+SIEuT9JMaGXHP6gd69Xo
WCjLm8UW4aPg1vto28BU5t4zcXPSo8o7fUxfR6e1YY2ExKXECteBoY80g63+uTAmlknoiIadwlfF
qWZH98M4rTtr1O6H3s0vQy60XT46YRlIO9QvMK88xNjRiKoDTRYR6AZjJJrskTuMozSDAvteoSZL
sRqahJJ0tV0Ay2WuxkY1Z4CZSwDDh4aT/SinvEu34WyyE7anNguRr4bdsI09zT8OFRLhzmzC5tDi
vo13CMCGK1yANWY2f65FMDiKm4NZyBCu01bmOGUKG5NAbU1PJSybAcxC67KQc2u2VENRoHUGeeLf
di7N3qqAN9CsDd91OC4xqUDwNlKwNq1oznPX2azJUeIvvKKQDpFQTyPokOhhgcxpniRQQOyrw41j
W61xURlY07WfthoXqO3m7ma0DQpev6FwvktRdwLzVCARr3jCLHAXlNpzQIliXmvaCCNKJsXRbfoo
2nRKNnLH3Yj8LUUbc9W9OzBGo1msL6N/IRXj4GW64GYfQ+jRmIT1rggGYEfUYi41uXXt6fbHvHVv
p5S1ZZ7oJpVvs487mmSn0c+5pKeFEXI3LG23tO9hq2yUYavrZGlji2zZK9anNAoDK6uAmpwFY0vq
TYIgZTSvu6biLTNHwpcKVRwiPbNuE2VpbzzOQUWUODqEW7Mj0aGcvIuuQ1atxmnFrkLf+gV6E/6p
36z5UnRD0Hp8DTm3HwvNTC+trh/APifB2KBPwGxnM8JJBc0rmp0kz8i610KmHu2tJxQCfIW+cYSm
MzhetH+fE/RW/FBYQwyM0k25CC0AfIvfWohCoSKETWsUVbtW0JfRWFTai23jAa3dHeS8mIVyNa4G
6S60Ep1Re2UFLmzImqkSJuXQKKuznqTis6+iezMvkiBBAr0bw1zykUm3mZ3jOLXcbg0+xP062zPl
kKE2hje1J9NMof4h347LPDwMjnvP0XeOUqTQVq1MiHnErQIFUmmeb21lil3to+BAtLBj//Gagz5j
d6Heoiy8seIReO9M1pTd4pZEHPU2dl72pZ+jbz9MIf9kBWUuKQM/TPWW/pCdCvHb7M0ITgOf8PNx
X8oJtHNi+HstIlE1LkiI8eecHX00SecmRraZrLW5ByXmgAs769WUfCSyhhkDHmrWJLDrYs5JoukE
mxNG4qkp+4VUkzWK5zLxKGOMrGKfAlrpqWpK4yu0dD7PRjMSi8NQxa1XjN4wS2K5QrM1yWa4yoyY
TU+MExaWiOFwWIBiO1IlDqRevZ8mONw4Wer3UwY7Z36cClbZAN+Va1IoszyIm6akb9PBpqIVSO+6
VGMEBQDPPTQ1BqlmabrMEA2u2UVbDGr9KQdUNwLo3fZJsjAchxM09PHoAEHA+BsfUY6lm9RkUZCZ
fhzAXfPXZgk1E9Tt3by0iSnH2UmUobOraxMZAS4bmoIEYuAU7ui4zSsYW92bgb77kXK92tQW8SSb
rK2JY2wzsk5ghFV+j1clwRbLoCsJhJ42PN0sTOlvpJFm94lqjfGooNWs83Skd3aIPp98YjfYRBWB
70cYypbem4UDkwza8aRq0qOKDPsWZidQQC+Myk8cCvAqa3feOtVIFk5FFCVvaJ3eQIH1XqPO6Yme
TC9NXplXQmeHXGHMMc7MAjM8rUtp2f1WZnbFnJwKJI3HmFbhBjCstnORLiHOH7SdgVj3FmZwuKrc
KPoa1gmfVsib/WflcHphiDRv2GkgsGZGSxqD8cXOQ2OvT23BfNZBvmcWzW3OrGGVwG7PC5Jj6RSu
uO0adHLaQDdKWrCYGlIvYUCuWdcmNCT4ytVJds7HOJqnDa/cM2Bp8qyzBNwRJN8NYORhZUrjofC7
ap31076BQ889R1L2ZL1GujFuRa19rdEAxvgYjZ2MuyuL8EWgP6fcNI5tET6HkRUAUz2AwvmCqAH2
hH+tDwNTzb53ttPcvxbxZFyTt/OGGgvpRy/twHD1ZutNmrcnnPsFTm97FS+bqFZk8auCD3Q1CK+9
FNhLDm2L0imVoJCKIvN2w9B+pVhk9ehYr4PNlJecC7FG0eYFhZEkRxvO7gxGdVco3bgua/+M+Uqt
razHFVpqKrBco9panQzXdY+gZXAa6CCyR1mDF9nnzc7skTmnx+iT3KRKtt15lkaDokapnWtLppOT
eY/VbTrnhpEQImMyKzGUoPgwxDWyLeOSOWVLMlC0gUWVHKD+5euIGUO+CkvoPcJ3zBF5eG6/tTBw
N2ZvyG8op4kWz0S1tfu5YoMJbtYqzMVt4URBamXprh6nhYe4ODQmx8WsISZlPrvvFo6hwc2ROEmH
GdHWcYglafoNSCHmjyLEF5b2UbfE1kyt3GkNNuQNPIkCZRR3dLPc1tn7xS3fL3HxfqFbLkbdvfd+
0Q/vl/78XgAsWG6EQO+Fgf1eJIilXmA41P232/ob3dYSC/jXW7XgpXgp36UnMFv/uedavvi74mTR
lZiosBHc0irZi43su+JE/4B09wcxCu3O76s1/QN/AlYICQTRpZ7Pt/t9tYYYRVjE2DgoOCDcExLw
NyQnPs3bD3cwv5PnWTBGwN/T3nl0XT/fwbLRiM4uDRtQQfKtd8W12zg7KfyHNJTwBFJyURTbsQGZ
KU6sC1PAT8y1dr3/OR4RBxhadERf95T1Ykd2/NbQtE16Iiz9qhvB1bjwRcLhHI/6Uw0bIlsuu9nZ
pXODVnZdxazIc3k0mrXova0Y+dq6POVps4fgeciEdRGNc+0IazfW9sUODZKHV6aIvuCP2irpkz5e
33uavJ+BMIRIuuyYo5RQg7z7Muf3KiKgowDlPomta49nV3owUIuTIe3r0p6epEU6bVfeCkffSE6X
vKAyRr7AsOVhVhRcXmg/tAJ32pjeFKENNi5erDpOs59DNi00WZcucvcWRni4HcPnrvEf4IB/TG1e
MhZAOysUBxxQG/q1r6D8GCsVJzvNNz88eX9SSf0KMPztTVwghiA+aZ9/7ZtV0ZhtDFNnQ+pKEJX0
IHioo7G+cZS6cRviseMYNfPsbrQeWS/vzL/+BWwmCj8/RSx7dVfobI5ZITML+PkpYiTuQW1Owg0n
0yzZ+Ht9s510ho2DcqBRxuaNHWZi14fzLWCVp6FMrBNaK+1QCNaF7upNWV2znVH2rJEYJlvXCItN
WM2nKW/2gOaZVnm0dzpK2mJGCQPpuAh2YFYh32FBYmycb0bL52rHO1RVoYOJ3TrWE0s+wi6Yg7Xm
VwV7eDVO86XXk93csgrhs/ds1eYRRf3ZS/tjCZb8qqpldHx/ff6WPOE/86P85d9aftY/2Gvt/3nH
rkVvVfDSvfz0Pzbv2rpL/9aou7cWGMfvh8PyN//TP/yuFPjPhlKcZ399TJ7fIoLDXtTLPx+RFl/4
fSxlfnAptlAKGEyYcH7844j0/A9Ir0i+ZbPnfv+T349I8QG1HOegD2YV7KnPxOr3I9L5oJs6o3oM
JChsl9TM31+F758mXkBeT16/P/l0mdYvTzeWFOwtFtYY4dl8M/uXPgWNbUd2lSv2jd/Y0d6sMxiT
JFpPDY6UJH6dsjy/Ysg6yQMysv7eNpQXbcRopPOW+BLrsU6RLpSdEHS5IgPRXiQaDYgzdlO9K7TY
elwGCudwHHWQ3BpsTMspOc5cYtRBFdl26u/xY3rZTldeLU+6VsH0baGWOE5ELeGFYApbhwedgzpf
ekRDe/CNvj56vdt/JNY8X5Wp528MPc/Wdend6ZTbmBj1a6Xoj8jOqctV1g7N15q8CTCviLtrZvJR
dNLT1u9YmBnzyYmZhgSjzaKMJ4+01Tkv9m7fADsxE3MfOt4URM5sgY5RzNlsLLdUfBNRV7kSlzG2
/AeOCW83GtkI0yH316kqhpUFBWBjNYVE3+AzZYsFkza0fE9D5Y09zv9JuhCAqjuDRQryK5moYlOh
x9TpfMMEU0A5DpeachEgekmZe6qTDn5G6A2DxZw6p0n3S8BkQcvoBCa3hpIb4AUWuW1kKFCQ+UDO
ymU2yAS6aSJMhxfD1pmEk6UdNvss1ZoQSYJnzIde76CvhsPog49OQ2PY9D0k5C1zgfzjkJu1c/GK
BrqSMbODx+NAhCE7fTNTK2tuh34binbYuZ0ev+qVjNx1IQt/Vza98eSEI5ycSI8izO3tNx9YSq+N
9a1ZeuapahTXsaVrew1h4Eew3RMm0fB2nDjtWXd0tENTwX6+GYNC1cmFdSBrUj0vVhUx9hCUHH3c
tXbZvlrF4O4r7IPJLgEVYgR5pdcBUTfeA4shIl8U7AcVFEnn3eeGpk4jacnM0RLoYG2X33cZC1nE
YiC2cUzsiH2trnSXEaTW+tFGT7wrdosLndmYH0KSB7ZDXTlXgGWxIqTajmgFMFNev86qtr1XdgpO
2BDtjcY8bDtmY1RA92QHbueNAl9SxW6B05T/f1ehIz8hNqLbShHmKPwRp6amH1zQ58kDT2t/xGJJ
WoJuovInSzhJDyrKRrmqwj5AFYN/U0b9IRrG7ManPfzU8d4y6qpCaDoEGGC5UuM06atZG6HkNgsu
vXCfpiQpLrWqdsBi8k3twy0DMJu8OqY2bhrPlfdFH7XsYvqU1z1VO5FG9SfXxyGDHb8/y069VX0P
cVAqs8CzGnb7TEvTrSCYM/sINlfcjxWuW9a2mftZqg7HqF4I+7CA8hGtTD2mMIT/QjP7jTPU/Vav
m3pH0tkIf8oBr2uAWcwnkA428Kp97mtXOgBYTphiOlPe9B9DvcVD0Eb5beRb9VUr05KRYexDnqlx
iI9D2P1WFPytS+//S58mlbSHIO5fLmvgZr90XdKiWo9/uhr/+OLf7kYPhugiL1/qdPaI+h/KPE//
AIx02dow82BbsvzJ73ej/cHQ6TkWJbm+MOD5Xb7fjYbLCghhhidsIlUYull/525k4v9L5ScILLBN
rlrP9LmMcX/+ZNdkmzFk/GeiwK5icwuJtCGrMDWxV/hkNa4sSa7BhhRwjtwh+r/sncly5EqWZL8I
JQbDYMDWZ7pzcM5kbCCMgZgMo2H++jqIzMquLmkp6Vp37/LJk4zHcDpg1/SqHo0wtym1QqrcCRV/
A33a3Y74C29LDgVgRdSwbfqIQkBiLPo5T0frxVtNq/FUDVe/KJNLWyjBRsJTxZHOlXCvHF6MpjTJ
78EJFpxCDO7JrgO1Djfd1wCmS6DGkS6DS2yXLtocQuWWVsn50Z+qgirF5TnuHTjI1onW5D7YyAGt
tE/b9pIEnEcTtyZ5QCBkZRpNMcV8Ss/Us5RybNC2ZkSMXi/iOfJS/eFMU/xcSbjfvmB3Q1Irvpt1
Q3Z1toblJ/KMB/7FVdAWyfGOcqQt2M5vvEyG6aZ1YLFUmU3dIzWa5XUyBmv5kmf70uLTKeV0iQFO
7u0ikbjxWk4ZApXsrGgGpmnU/rlWOdEKV/WAabogzW8hWOY/R58qLZzHOvwdV1b8Knl9rkgCWNHU
JFkSvVUO5a7jhNiHTu5uhIMCmWWxPGf8AsjgUh7FsTdcaBZ9m1M8XTslJ1roFlNOqIClqLbL1JT0
BSy5s3OY2+56f8y+0tIt/ggZkR1sh7m2qJsZiJSJcAauFzK2k0DAPgyKRPI5DF08bf0ypoHPcmjf
lECnyOOPIbCqsv5MTGS6bdHrmYT+lFYNSwkJR8yqkg+OAkiNjpDJyTH8d+zZKYdd3o5BuM1jQr+w
ZlsAPFXUhqATQ2jP7JP63+T+xuTgyGqCp2WFR9UrfDgy9meQGj3tccoJ6BUEsG5eO9eRV+je7m3k
9+YlKZPqKxZOksELQOe6cBN0yCcEU/2rKbz504RJZe8AEWHMCbO2/mH3KMmbxfa9/JhlZftsM95e
Xdems3qpx/A240i8FklDi0BQJrbchlPQPjKOTG/GRWcjLCasP1TNeyTSbLv9cFVe/PSpSj4GE5dA
Amvh+GLK0gGf0RWYP9qOpP8JXyhJq8FKSnLEZD9HLUnQMnvCbRnHt9Af6yevq5YbBysCz23enDCZ
WCDZax8Dg8Dqu4OLNTXbSMj8Z8zDtf5fI653bqt1cxKpydq9i2rI9gFTiibzhkHE1ZN4j1lMfayn
/0ymuVpW4xC/wAAkO1mBOfAYpBsRIxSzmdyohm3LYhK68iL/T6Tl8jnG096GroY5yPlVDSHxB5Fn
7U9PTVRRAi6dPieWs7umT/DQW2Z8Ia9Z3yaBE51ylt3nstAjCde441+rlPObMrv3xShCvrGhVUUG
49qG1IHvEwscCyy6tOpRUnagwdBnMxJEJxrGYdfMC6qdrrlAg+ODvg/doGm58EoVvYUSQbzscMPR
bh76W8vmyknvaFs3W2aaZpcspZtt3CUV9rYYp6LaS3J7BeNuk/7J+jp5XVSSXERu5/EeBwxQVItN
2IfFg2IfUE/afpM3Tf9ZOFnS8oh07AzzdOHRXgqvudJrXMwHqJuIyMVS03YEGmTTKY8XCzNqf980
+Qz1vKyqm64w5sOsAVKMZr/zYsiQX1ve04PWyOhhvmb+egsJlCTQq+hkdrcEcmH9lkzDuxvF7a0T
JcmnjS+Pm4VXLPteEtTlC4u7ZIv6INiPNIv6ZWBhnGLUD9GkLp2y5VCdOUpw8MT0Af12rRg3DIIo
/rqyG8e7tEco3YZePHtM67Qdbi3TB8kWTZh2R/6evjqx0U6Cjcli29nlIjR/ZtcQjBgntaF+h1PG
HYpTW7TNOfLTkgtVZ62LVerid8Wo8+4oKWtOTlXBmO6mfgePbSnxE4J0jlO6B3wPu0DvEBxhecuO
na9m8z2Nc4BZDB6Ibej0Aekz8XIKdflcWjxu9MOnoBTHpvlMlREuhp8geOzqVr4xTtOuBK5L3oqk
kq9hOzQfqsqCc5DpmKFYdRRnBnXsPNRdUD742KtemxlLGq8Nn6+PAlroIHfZwDxMOtzNqoMy605u
/MYdT8BAhi7yLRphBxd+wsQhpQ6BDMrKHHx2dF6S7dDS3PHcesUpciXJlnb0/BfeTe3tUITZ/RhV
8kAKSu2mSBIsmqwWUoy2UivZ6kXbB6upUlzgkXqfMzFuNGnzhzwLxZYrD2TWsUqvyFLlNllsG4XH
r9g8Jc1bzwb3tQ6demdDmq2Fcl46oFLXXONk6vPMOTVeIV6o1bL+yKwCQipj2e/oJ3NuiNYSqU1o
kH8pRKyuqkpfqkpY16iao10On6XZQJPLr1aGozB2a+A5I4kpUlQh2LF9KspyBk1j4+mfVbbGxDRu
Wb4J2qm/4O1GOHD7GFOkyjFwLtUIQxdQQRczOgx6XH7pBPiKBRqipWWzSh4qX5vbogZGClot/QF9
9bNga32c+nA6RimWO+UX6VfUz+RxgzF/CgCzHkn+Lie4d+WhAWTBmiKQ1r4cWRrNfQJaWVI72t4p
ryh+6GTAkB7YciJVpHOsl9TBrJWkNS8Xg6vnhmRX99IsRI1Kq01weIh2362Z50LFZBBy1tlEyl3n
6PIC2oIIGl48jpZHkMq4A8wICx3WJwndigXW10LB3F1gWC3ueSMkN0MVJfexGOSzcPv6CvshoyEk
xtkJJYCyTC+Zm612V3SWceQxC6bgnhaeuLuUhJqoKROJvvMzpb/olow+e9q1njqFdbxttKM4lRkl
UH1rwsl2s5rI7Lm1akw9famv6eSW+cbDsc35XeBia02XgqV2q/ldLh4eunyur3lNJ8rGxeFAO7mx
nS9/YGiGpxonb75rkpYlalBZWGFAMbhxhhkCNwP7T+6R4NXTfh5vwohsMESOzH8fLJ5I2G3Dk4qb
5tjlhf0wykRS2+oZPDy9xevBL1V89AvdfdIXVj22hAVCQnV9eqYQrrn4Sc6zurCevFWzA/uJ+zg1
3ZhxHxlgcdQ04ZB8JHaHVVyPA2ACkPHOi8im5h2oVn0NDYUZOPOX+6D34wHAuetOO6+hw3nTtulS
UGiifleuyw2yS+R8bw1ReQ7rUhzbJSQO0I6dRd5Z+b+WJejsXdC681cHYos1eFFae3euh5+ZpMfk
gI+y55qd4LHCx/s45J3d/+NviVOw3OLFHyjoUi8OYdTNuIzeOw+nQ1FgWtbXYOWUJE3x6uX6CdYp
nSo6NrdhkRCkcyJ2pGRncDUXHs0rlAB1u9JBbttEkR++s8TjBInqMUbMdSXcX67yzlvmR81taFfV
U1hV/hOosPqOy4u+NfGsPyxIC9nWL0zwC+R0cgSx4rHy95V3T15kAOGsu+lHkM5iPleTM8xkFO0h
PyeltMmxxfF86sia/op0DLqqFORwSmBFehPXdN5uZBuELCljkv+cXH8s2/h/4jhq+/2Q5XhT+wU5
f+cX/K6xgDmpPMoqTF+p2ZQHCuKzj8WylicRFgDPaM8KOduS4c2mF+YJr6a+p7huuS6p0/1x/h6+
bZSZDR88Fosxjp7mZDY/pyowd4rqw5eW7lS7iWMfL8TgfyX0VNLM6gYJeaIoVOz7fSguwyKdBzpz
x50YYzhxSTpjQzJ6RVmK0s1zAO/ZWk/SGF4aTYUZi52l9yFiuyHm1HQsrkXaQj4Xov7lWg086KoF
rNW31WNajM07HEFYWQ2uX40L7g32Oj7YCSHvJhx60x3skeqjbUGxGRRRd7Fu8rIRJ6nIBeetQ8Oe
N68MTi7JejO1XX+bJk5RH3M/6Nix2lQ0cCWgv60d5ameRJNv6AdHnPQS5tB5AIiT9GVd75x6BcRk
sDbsLUA9fnV+Zc5FkRFlHAgq6Z2M7OpKi+5y6skJMN1Agj56wmSnwCtx5OCrkk9wx9zTaPvlz6Ba
ih/rLbvjv+AUete7jvUs+ra/AlRu3/OJzExuOwWjKgf+FlzPsq1JCPBvBsGIYcnqYsRc31ZhDPcD
o28VbStdZV9FpdvkhDUpfoBLwV8hz2H08Dxk2WMfFt9tx1aPxwUkM8yfq9WmKwaE+vptu3jeJWZL
T38ltA8gaHSHTjJb9m6wSJcIZu/nMOkGBhL4xvRFpESWd/7iuiu7w69PpqN9avDK1OJqmiACaZkW
3qntDL8axnhRhFRMeyNLOU6krxT52t+WaWSiDegkZTYl7evumgSJsCR43XRYxi5bBWEfj0ILvI47
W+7vYckkFyPh7bSgUX8Xge3DHJuKbh0ji3qv+qQNttj005swZy6b4ry6i9u/CKc4CmFFKvFaeOud
AkFdw5HgFN+KwG4f3B4vcuF30YmgX3ka6KK9Kfs5aQ4Y5CZMmr4UR0rJqhurGSIWbUFKSNlf9B0u
ykbeOG1Lkkr1EzjFQY1ouv/zDc7/y2LWf7vkOSfw3JP/GjH9p5L1ry1PoP4txNLLCIX6xJJnxYv9
YxEerBlTwRoDF/E/qnX+Q8cilhpgDaNKkuGG0Al7xf/Y8dj/FpIrZQ1OrQ6bcP9/tAZX9rqh/F9Z
JVgQ7E7BmgV4VzBH+2uk9j+TB0QhMCVaM3wc211aXB6iKjd2aEMTgbzbA6n2Iv+dM0nonWn9lCJ3
k8PrAX4U2ztGOLbDUd0Mz6NgN7BRXucdOm0Vd8HUr2/MpHuqmE551CrWK9yYmGdmaq4SGmAv/EAF
KHwm0DFEOAHVGozTrV+J9gIDtUwfPK5FQJh8+gN3mtZxZDCljNxnSaWfCLp5M5fAmTIvTy0OdqxG
lOGxUgm+afqWuf4y53KEUR8fnERYeuD7hyh7GnqPRp7ZUjnduOUHKIgp3Pa0e/3mL2dv8wB/DIeo
078o4+MSlRZ0itVNHB1Hr1bUIMAJqjYjidcDzocBXc5pVHVIl9GtdmaK0vu0wxiM2Ri77i5W9SLO
Mo9W3Ow4scvlDRCpU0Z0TJzcJSvLfdS6qdoiSfjTlkJ36wdiVkiwQ8/pbRXxom2KPr0lDuyKTVtV
Kr1Mknv7LtAzUarCUZj58rYFZloNUUCRTNV/apmP9M30XfVHElf/Rn8jpGl1NYAhrG5300guatN5
oWk2PSVxNGbXU36yLTlercUaHlk3FL+cIrGybZ4lsd4TJrQ+DJ24UA9x3VVHF1ftlWhqRE2HC3B4
s5hhibcRVWYvlaOHGW6u6FoozX5dcVgH9rdfixBfEqjgT2JUNPf1FqE9iOgLBnFSGc4WSw+dM3TM
E7zoI7zLNh7xg10jbcnWrFd+q74mA6lkp6tAqmaBuG/Y01gbAEjFuNOeF+xzr6i/hOkmfGGZ05OD
nCGy1So/W+yp9uBba67tNdfcNMCKu8zlfOzcpjpUnj0fqLCYsDhF852IS5aQXm7eprpKqa/NasNO
i+RNIFb2XtQtz3Y1TVcyTpQzdYyluR2OD5kd5Hude/h66ya/6208Yz1/1lHpCQyrzQ2JOG3AUVyK
VZCR+3FpJYbqFIgdeZJVs4vOAKWrkyyS8FA6NBKSLiveWhtFoQqcV8qAUKl8OMRrTUgzXAbJY0D5
cDpz0eUeFg542mFN19uxFwHW2tRc2OyJHYD++bWOS7J8fT+dna5c7+PLsG2Ezxnig1SGz+by+ecS
iJBNjPPRkQNXtxJSOd9150gpnKp3SeWV38Hodo99VEu6JTz7mWrD5W21x52gp86Q6rJGse2c6vJN
M5++Y/er3/Kq6785N7M3ZXs38HUBH+b82ZmI0nFrAEBf2Rk1n40szGNZuPYXQSyv2jZShc+SXoBt
meDD3mZFTwlvyDsF3H7m0IDnzMsudnz5NS5ZN29qy7iv1EABah8A2TFrFthoMvVA8sj/kSWW2SeF
F+F4ZkP55AQK1atOqWZnsvmtTBTOm6oRErS25c0PmSq5qQJ2rr9l2thv6xfhxVnU8p2ocax3wSj0
64Lf9XEupvXqbg0EjLui3SrPHvl7cozvNBCeT4fGUOvYu1Pp7UKto3tIIP155h3xFFHR/qdIcgKb
PlWF7zlVixRj8mo+OcArSCo5kfMNSJdJndg5QWOTS/+FJTLaaU88fAs5MH5qi7j88nFX/pEDcyXU
R9CNIvUHua3Dku4VTNS3now7VIQlXQ5T3dG8Q/hu45KRQx8ULaUBfAfadmYecSXjI3DK9rwIrwFx
qFuf9iy7X04aPbPZl3PSXwPb0eOaR0Pk9j0qc4JOmqdY6uaYAr6qNkPam2fgxune953mBpShf3F8
HT3F2nU/o7bMz6VYoh/WaJ5JK06Y5ns2eFCvs0dygHlBdUWebtDTJcqGw1ozn1p4eWxs5Y2NAH7r
50F3pxuCHhsbIslD7k3hPZ4JIXk/WD0fhHaXx9E38XiSJCueGcr1SzLE9ANlbDaHIVYXO0jEo1Nm
4zl1Qx/f6VCc07wvuN/BWd/n+RQ+FOU8n4aKPCrCrMX+pweHvtFiTC3Eic7HBJ02qbdlEdEQlptB
jySmeoybLL7IbvDPiAXF10TB7RcyBY046AiAkx2n/W13HVyYKpUvg50G+8Ut1R6/a0CIva1/UXo6
fgG/WWg9czzi6LmVN8h2w9ie/Jn6iU1Kh1qzsctvMMdtvlmnDcgKlKoOjYMZVXrGuwFoXt1mY+4Q
mV8/0dmhD0CNHoQ+PKc3STLkj+A0LXYNIijqAwxpztuAhtr7EP18hWZ6a8vQOIxflqNJZySFjCBc
z2QRBlAoD3beJ2y3AjcnElKo8i5K3QytNp0fW1L9nOytaR/LShV0dVWhQf/ICCjkhqOOKyRZP3/w
83ugBzFh3KI6J54B9Ok6mfytkErMhsXwKLaR46QX0spjeJByEK++0ukbZzZudcCx+F9VWA0/Ss/y
LloHGI2xz9BKjOnKJjixkr8zyIq57K2LTqNF3KSDKV/g0jukIcBZXpbGEu4lKWfnvaoF5THILDep
8f1645myOg8EiC5dpeTTJAJ5dsMkp3JPwEIPYvKk1TJel9LwgYS8dDeW6rp3j5bc7yQYlncxtv5R
s6y5MUvA7WChTTWMGvdWtQDeN7Nv/DW4k4B9G4n+I+m7kKHZrFD8CQT9XkdN/l6Ftk/6mM/sGDVl
j/hiQn0bzn3wGS6stabU/6AetT7Ofj7R4e7ydY5dKBRt7b5Y+HxvEpQeAjaY+lyCKUa9Zn5HrVNN
nvGYIHx8lrEY3ySvzhqialvTM2DDoO8WiuLoK5gImOnk7KcV9fSzFdB92vjHKLIOKQmShlJmHA90
ng4/ZomLHtaT629Rx/LPYF5DA1xMg1MbieDeQR+UIAXE8CfyDAR42utaBqO9qFPglY5ZA4HBiYxR
Ttw29y52F7xAQ2mPYziwXBrq9xYXxXFwW+whagh4Y2WDJ46TZQijVDrWzylfk/dmEuTDo2E5se4b
ir3t2Cm0oXCYziwB6DOq+rqL92g57kdouvknNWOUzc681TuCMGAlOX6gF7G5qaF4UopGGCDWin0A
8ihU+d4zvLZr/Zk2/siHGCLczJLj8xit2u2S9Pk1+yvohqu2W82WdfWRe8kTq2u8KsDpXzGYZJFz
07sjtIC/YnG96sb1qiBj5HBO2aoqZ2SRD7FIuDjTKfsyujfRarVY4E3VuLrvTCHAIYjR3Y9Fiz0o
FGz5yqS4KWyBgIvKcTVBV+8s375XwEvvMWxFoLHE+BitIni+yuH5X2W8szljN+NfxVw1o9oNq4ze
r4K6PU2ANppizPeWWWX3gjXkXbswLG5arjNv3l+Jfvkr18u5tCBBMCAimLd+sHNWbb/hXccJNntP
tRpltlvDG3TFNKUeNpEVhIAX100B9vrwfmRBdY3/LhJYnVDzMcwTwM5102B8m8IQvFG3VBCxiHDL
wX8zfuU98rIjkF1Q1P3JAywOzjzS0178XWesiw21rjjq3GPxxM8pd+FSB2fJSuA79AcCiMkYK4xD
zJs35ViwOtF/1yguTABY7et2xfm7aCl07ZS8NWfb2vWG4qBNzNaA67tAN9x2cYxvtzf054FX9SR6
iGt90a9mnktolZBXmdl3NQLDw6J0/wltd653zTCXd32gtg24arghNA2h/riDeAiMrz9NPnFDSxBf
igdTJsJB92q0t/MSl90MtQIR+7FhwoMnqKpyTlNt4yyu+CqfokGG7xHgM1rzVITdN0fJc9g740CD
t+DCiAbWINjoLPa7MZYbHztfBJdwHsk4ZjJOXysrKGbiEy2ULDer3G+DN6k61g3MkEMkOrIrQgXg
JTX7yuShc1yuHFpTMkM83l449Gi64Kyan3hm6Myhr4D0ZLIwa/D2v3TJcGr7orxMWLvfeS15T37F
cZBmUXgph7l7niCe5ExTy/u4xMpibZdOcBpwvG3bROhlwytp8f+/RPJ/lRZQLrdTGJAhBlb+h2Q+
/e8csbdfv7/y/83z83/8A/7p/sHsTwgA9qCPBII68q/ANrhKz7EF+QBSwg7d9f8y/zjq34RSmFIc
F+vrP6Lc/xRNnJX9rtBgBAECZG983P/FCPvfGWODtb/4P4kmOEOAaGI7/2sH/0+Mdld3NGTmXXLS
oyoO+OqIoWUI++E2qAvq7R2sPxdllcGxp32Ytamnzhg2ObkHv2PbWC8cHGUwe8VOYfB+86yovzdh
ML+x6ApdtMmgrKlcLEhqpmMTPoG8Mo8qF+60VVkRrHnUBXV8U8cx82Y92NHeOAL8q8kaGf8k1WXV
bLMq985Izznj3xi/hmguf9ZJ7pGcdLP6WBVlC+rPo1kDcKGhR2Kcff8HrkMunU4VTvNx5tIO1EHr
obkBjxBZWyxzLl2D5LmaMzXi6SPeVC/eEmhocE+CxuOdNOEA6MkOw8TzP+WcF9dpsmdrOw0yZ1eT
kRg8cPQnK5gvEZ9NNpNvhuUEiCnMO/U0lSlVL17mDL8yz5rOYVa4Z5sI7xODW0nxTCqfpZf174Sj
vSv24eJJFZjrrc4NT4w2y3EQE0qK5avodkDrIt3ItcSJmdfw1FjBAVglqGo2rcmvEB0mOVnaUGmj
pT/0G7yWy6W2fOd7hGnzTCPa8icdC4y6YDabT7KP7kPYzyRDEpNF7bZws/hVuRpbc98X3TWhquMe
pgYEeXQFKmf6eB6OuU5jTEXxML4izllv4FVoEgaQLV6D3gYHHvoUke5TSwM18hP5M7PHhvVWAClM
drQiTyLGHFP6Fu9pyvjUvqh53TGwdbcE5KjmaRyAiooLlblxCwKubBrK7kfh5hbtkxwwf+Iiml68
oYI4ZNwOhlnQWcFWUQV3BwAchjtSm9a7LnSBijeZCR9Yqehmz6IQmxNDCyHn2dJVejcuaiKtODeV
u88GDAAHNAL1p+Q+ioyuGy/a4q+sl73fSFjOVlhkFfoSHqDF1ckHt2hutEU6YU7wJmLiPDXkjfHl
FOPJK1UPViVqp36b0o7J5zfAgtuSCC2hnLFaefJgC7V8+n78UbC8/U6zWs3nVktqgyO/OwVZ09u/
YJIy2jDc28PRKaKFr9SEy4eaOLYWV7zK9m0f0ibAWlwTHR5H86v3kwmcSt2XO5EW/LORxrq1rZSe
pKEn8+NWy5JdOYB8bOlT5N1k41y8Nl3s/p7xV3yi+EfBpmXBWu/KFH8OTH7vkAkrd7HqlONNnUAs
wQfsKxbxFqruDrKmBjhTsYjcDmHcH+aQBcsmWebgTzi0PoxNE2JHUdoDjDd16lH0kbkh/2tYmBT9
9Gzp0PwMW8+8Z1ki7umhI1TKnooUXzL5AdSrcHhcB4r3sfW8DXH36rIsdnMYNMTq/RRka9HAEA37
QoYdZThVgiuoLjWfBRw5eP8ZozTwoPxS2rmX7P3Mp/g7A/OEqT/GC2RHDogIvpU4I8RYsb9ivIPi
p/w94uDwi1QzZis7o9Zw280Lt3IMEE/YFBIwbVFVR/R+ztNxbZ892rUWN/ROINpKfo2fbZgvvzvL
xD43CYEOV3TWXU+V912IGgdbrXLV01jU6fMwWGxW9ODbN2L0l5NL5cBTGozDg4klxiY5lhaU+778
WF3V+2HB+mYAOLxApStTDFbxcqCqWiN/hnW6Z/PNlXBxg+xHmY7VQ6Zbb28aLl5ZOE03cPOX3/3s
0LkwJzjdiMVXrHr9YeZ3DyA2AZAwxvUnmOH8U9mxBBTvUMi99SbVbniHd6/8dqZhI4gGP+DuoraJ
y998trxpNJsRWwISdpARjk8trJfCOBi5I51VP4Gb+y+di6mJHWZPGRZRp+yHXbn1B8UfY7hpmnb1
D/YuIrzrLzKh+SFjR9+pdkmpFRD1m8kIMz/JABcQvxKHlw55rWbnWIBxL0k2i3GHz9peaEzsVqhj
PVPiIfXouDetmA1enaZu79CLwK+OZTjnOxrfw/u2UfrnlMTJd2K11a42In2JEWvRyjQi8gY2PhzK
Jsrw1cSV2tPUCH0wJpZ6Qv+kmtyqKOd0hwYan0NW/dyPA2Yfb9AFcemqq+6pPKASjEYElLogmq5j
3TjLzqKu4jgUibixIaLBS+u1u6Wz2ZsOjeNkt05rWxgbq84heOckx4GexX4C1pBUpgLmi1p9O2d1
DSqpKGkJa1zYK41fZJTT5SVmFOcyTukI1VhDAqBLfGge60qZd0cH4xkrmnBYhXTeKsGhM2+qUaRw
TFR15rHxqveC0ADut86clB8cO6MZP2eUbx1gyOz8NXiXNyGtUWWoz4kzAru0s7bJiRxEnsDXtZS8
hzzr2Npok9OjtKE9BYItpOY04KDGFqNLjcd3qSZQiVGwJevQPZVRP3y7HD5HcO7O2QnBbxK+3y2Y
yE4LMgIrW2NenclzTkHuKR5dzSjdBTZl0GlIH2NFOOTa27ZDB/jYQ1ABVXK2o67YozD1xMxs2LgO
gj2o0DSbbhen6eB8VYIAfpTfaY8X+dqQjk3KnuJq3kLytJAwfDvKt8lg2UeTzWFGf2mT3ywpMRcg
0/o88VW7DYIOzSVM3Uuf9NCD4f+YD4rAQkwtZfDLnyNZwht1mwe30METzQosU7qupD6gjvBSTZb8
jUYrd5Gxy8cmg9/S6CV199xG3ZPwuvpVlIThEOwWVtoNRloCCCv4NF/MJvVjsbFVpu5LHI2/aIYh
J9ni9dr6bVevYUewzl2DHwkL068ptuurTwrqrmwzEDhjnsX3xjNq77CIYl+ESZTmrNrpmLmk+lEs
Dpy6qtfTq++mEMPIKsR/oqRJiFpaIEf7WoEYKHgKN2Pd2RygWLA/B3dWezWAYLNch8bSRkTxp6J2
FUdqOkw/LD+xfuRwolPANhkZTzx0xySoFW3vvnMOpzH/5udtr0Av5p/h0qcweerZMJ6lADE3Qxt0
MHxGkEGZGT2u3TEkjo1PkvIxiNvggEF4fIOPQaS0KYuvUPqMGqzLRjZIJhq7TdR2ZbuVjRMf+VWN
t3Ycd7wd0qh9TJHaG8YXH3hQt2jeVDiPOw3ANGnTs8qsvjr2HUufG8LcIoZhhoP9oO3Evjd17b5L
NVLwJY3I5wOtJwNY2zbAQpjiY7mksVoKmkon0+3IJ7XUqQDddra9bKBnR/PYfo5d2ma7Nk0wbKeL
ju5S+L0gFTsfvJddhguOsbT7ihPFoTZ6gf2UD4rPH8CeS3FCkfWIW4V+c92keYIaZPJNy33oKZvd
cDfYA6KwFOqSGi94sKde/EntJtAbvgWl3HPuogorSQ8r0NvWe8b9kGLTmxkJNmNrkpLGioVCV9vi
CnMlcTcQCBo896S0rCpAqm5Noop2NaJXHBXDnUzRm/CUF3G8ncJKHX0UsCetZd3slnAMlk0Vavc7
K6wQOjARr9fQs2asf5b4HQS675HQF05y9oUdNbAT+8dN0zdTjac9w/VtumRLIX38LeMqfeoWquTm
sLbTAzMmpiw3SPeLqtrHPigNV/OWV1RJZd1hZmrLdu5EHwkdpAHvqT4P4MSY6CscG/kkSkaMPVNv
aG3bIvT0fqr9aa3g1NY3LKiFGa1vb0L0Dhy4xKcOVlRO+1Y5PCYu5zJ2twnGb5OJ6ssJm1pes4Gt
ZDSQS+SfpmslNN6vsq5GSgPrlpIQvlVyS7AiuSIHuzdOHtAuKgpM4+iqNIjqQTZQgZ21g0bxR8av
WeryM9mtU7/VowrMroHX/l3pFNqro8lmAU71d4iudGtl1gKnHBBI204Wjqu22/uRA3k4EkyAFMCy
a4vpZd5jqOK7WKe5t/FEXH8l2mov+bSwzJnsZTlZHW7B2YW8d6Q1Rk13xNIt0IwDf0qQINbHCkQR
R7vtyyM5segMKq/9NeuQoXmBE/zEyU3Js0NJ5oWWwfKm7kReb2jmdI4CLzHwKypzsPVP+7iVzd6X
7JcIR6rlxs3w8tOo0+/DinVVP5v+jh/aPWP8Fx/MAc0eWwu2cOpqLB4aXbEliBY49tB4yVNQqz5l
eU87WE/iunB0Zag2pEMXd1T6yJJa7+2aEuGNF4TeRRSSccrLo730o5/Mqf/O3LktJ24EYfhVfJWr
QElCSKJStVXrxefgkCwbV/bGJQNBRwQ6cHr6fKMDawG2WY93Y+6wcGumZ6anp6f7/zsXCmvyLMrS
5Az2l8lXLQ7Th7WitOEaBLm9O1lr/tdJEpl/TjZqQsRWD73rZdQILjaNMATCOF0NIPzqk3wFzKwC
pXXbjVmX2sokN8For66t+WJ5qc+CyQ0BPx+9Gy6sPjAjUqnvti8iX9Hu5vGGG5PIjQzhoXOx7ygK
qUpmkX048fBmfVd5aGNiLl3cUqAlV17SW06hhQwW8Phk8QIuAa3hein3j5vgCl5gnGgldKMBqMzW
OS6c0TfgwPysb4jnmkbS6EcJOaFL0rtIafJAUZs3ZpPlKZZXuzImlnVmrhbOgKV3/49jaFT5WPcZ
l4wwN2NdsgUp7sEUpBmy9p1rMtONPvWjBkSrlgVdV8tQ/F670couHRLRbl1ts7JAAvEg4g3mk3W3
rQCMTDWIeXUfTtbcSWde+pnsPfcL5AGLfqcxaQ9Zu2pfdeLOeE51wjn0nvfhqaGtqatoLHX1Tksj
vHrV965IUfd6cHuQ5qksiGWEKfaKtHYNPCArhGtxmjndbBqG1KfOiS5CTnulzYxZF2Ci1U0joLO+
iRBivFPqVtJJBIszt2J3MVudw9vmwbmikPruKhRj3muQs6dOBnXbOptpXDbCfXs+970ZbB3aqhdB
IEkiB55L+xMMUdOBGqrUHeoLrx/p2r8mh0F2ZdCVku6Ke7Hf1/rKBMxBj88Wvs/9S7DSl38bbMqM
5WYeWefZIkpHvr5af/qVw3kwu5+2gsvWGlKCNIhXq65ieLDXb9YOgMZsKVk36HhK8mNKC38AuWNZ
/XiwmH4bOxNP+5E7TQfRXsX9UT+qgnKHBR1XnU/MUCUoWCvNzxuVYwM8JyOw4Y7MRpDzaOA7EiWE
2BHQSPGh+g+83Un5WGR0kb3ND9rFY6KTvO+Rjp7SwvMd3Acu2JfzXAeKsK0gv4Sbx5BVgqo2FdVQ
FbJYar03LSozTQE0UMR7f363h5zV0xicB/jTp7UqUgG1fczI70h4NPJEittEnlUBsCA+O33v5CA0
pPGVE+P/UsGT9FEmUGlai5LYY9SwI6WmBgMPHuwerZjh9QVgqk1wzRWx0gotkTX4vhYAbpAo/pVS
ggpqrKromv6EEoymCnIsDEnlXCnm3s9fDjuj+M0KUB1NGrMOtZOUHjSrCTNti3MihF/iszMZzCbz
QOfmRX23k0Elx5VxklQENeTw/ApolT2roCgQBLMjFBrg8ftaDpoJIYFk7zWjmacIG2ppEzAyjzZF
GObQAJOkU06DYv95R8uhBUtvMTIFBs7Wy/gez0Bw/4DzpLIv5p/6WgCbgJRssYO8V5sA2JlWWOvX
K0HtNPU2nNfcyx5SgolhVKwOWTHFahAIRccuhyOmy9aTpAYyGOWOpjtOHiE/vfiDygvbF1B6Vzl/
OL5E7YcCFaoQXVhY8f1DzfbmHuCjh5VHmL+n/Peyg/uvrr2r6lX1x0t3HNvxEPK/HOaqbOatHeKs
fpyOHNgg+7E9GidOzR0Cm7z6Ll6/xzq53RaelZ8kdliJEZoR19/V99eLPXWpnqjE5D5rR8OifFPf
61p7acdre2pXgvKRbLUtpry0ZDe0h4B6HdQ04G9ss7KvuLYB2jj5xQ5nv53c2AmFhDUN4Wp0sOKy
b7mx4yknNb+upMJhkpbNPA12BOsie0NW8O+2nzj2aDkezyph+diKTI/qD6+fjD175KwPryGRSSL/
gj9GLs2v5OSrCNrTNxjMfjbKhs6YFOyacKMlwBJlld7Ppp79UMnJWw0lwhu0+i/bs4ki27XTW+mk
yDb6s+v7bs1gtRRLnFVlBQ/s0A1Obu1RVskSGimP2rLCv6QpRL4HjHjptcjKvxsn6cnpeAonYq31
RbREVnrPxphjsNK4NsdLZ0NW+kXmIT193O7tMVdadlRrsZBLSWX1qtdbFHblLVLurTuMHhjdq0Tw
USaVcDF7OD+qqnDNZfvxkTz1p7cnbhtUUubkX9NzN1FcdwcQLVhS3mCHHZCMD/pT1Uqhn1L4G6ze
7+LMzr2s1w/+C9SjktKfJ7yRFf4CcKmk+O44cNydAS5jFLIr4BhkasnWfxLFvu4edl0RZnmDRXwM
Op5kF/J9hkRcOlIbhrJq+Q1MxItV0ZI9GIyxopNdH9/Yhnhk59GxicqS3Thsj07YN06enMkmPqNi
gIOj6WqbMAT46tUgPmWsDp03t1cV+6fQ6gri0L/Vj9jiF8NgbMcf/gMAAP//</cx:binary>
              </cx:geoCache>
            </cx:geography>
          </cx:layoutPr>
        </cx:series>
        <cx:series layoutId="regionMap" hidden="1" uniqueId="{00000001-E0BC-45E9-8A22-D4626AC117A4}" formatIdx="1">
          <cx:tx>
            <cx:txData>
              <cx:f>_xlchart.v5.4</cx:f>
              <cx:v>Count of Department</cx:v>
            </cx:txData>
          </cx:tx>
          <cx:dataId val="1"/>
          <cx:layoutPr>
            <cx:geography cultureLanguage="en-US" cultureRegion="IN" attribution="Powered by Bing">
              <cx:geoCache provider="{E9337A44-BEBE-4D9F-B70C-5C5E7DAFC167}">
                <cx:binary>3Hrbcty4Fe2vTPn50IMbQSCVSdUB2d1qqSXL8kW2X1iyLJPgHcSFBL/+bI3tie14JpNKzkPictnV
zQYBYmHvvdba/Ov9+pf77uFu/mntu8H+5X795Unt3PSXn3+29/VDf2ef9vp+Hu340T29H/ufx48f
9f3Dzx/mu0UP1c8EYfbzfX03u4f1yd/+CnerHsbTeH/n9Dg89w9zvHmwvnP2D6798NJP96Mf3OPw
Cu70yxM9fNB3T366+9DrodDWzfre4V+evHzo7obqboBLD4PTLr6M08MvT7752ZOffv5+in9Yzk8d
rNj5DzAWZ08FQjyVWDz5qRuH6vP3mXyKkBRMpkz++gcuf5rz6q6HcX9qKb8u5O7Dh/nBWniYX///
Zug3K4crhyff78Tx005oO+aftigfH5d9vPr1OX/+FoK//fW7L+DJv/vmK5S+36Z/dun7pf0eSHe9
7n66uvvgv+zYfwAl/BRhjhES36EknjKUIYLS7Mtkn+H5U4v4HXy+Gvs9QLDt3x3V/z6AXjkHGeB6
vvvwYOsv2/bvY0T4U0loyjHA9Osf/E1ACfQ05ZymRNBPAUW/TP0JsT+9qh+D9t3w73B7df0/gNvF
3Tzcubv2/37ZuH8fM8yeZhgxwhj5EWYZf4p5JnFKf4zZlxX9YT7+MV5fDf0Oqwt4vv/6GCseulr/
53Ai4ilnAALi/Ic4ZU8xTlkmUvwptviXqT/F1j9dzY8x+jzsO3yK0/8APrcP1v2kHoBMdF+26t+P
JkKfijRlVBD6I5RE9lRmGAgFTT9dZl+m/oTSn1zTj7H6ZvB3iN2q/wHEbu6aO+vqu+HLpv0H8OJP
U8GgKuHP2Y98U7EygBPIH+Lyc1SlX6b+hNefWtGP0fpq6HdY3Zz/D2B1eQca4c7Wbv7DyvAvMnX5
lKUECZrKH0XXY61CQlLyma/L79D6k2v6MV7fDP4Oscuz/wHEDr4BxNyXA/4fiC3ylEvCcfY7zAI/
TWWGgCymP6xYf2I9P0bqt4HfoXT4r4qrz6Lia5H7DSX6F0UuIU8fiTfHn2mc/E5FyaeUUyoQ+1y3
vhNT/3Q1P4bi87BvFg7K9f+noP19sfubB1AAhd79ah58pXf/+OqvjwdOx3dD/8iD+ITc8cMvTyjh
HFLRb6bE402+dRK+kpv/MOwBat4vT0A7UeDgmSAyFWBKUMBvAQbzyxPIegQjIkFZIZFKmsFUwzi7
GpwN+pRJ9JgrqeQZESlUNzv6x0viKcpSAqMYy7L0kVb+5uZcj12sxuG3Dfn8+afB99ejHpz95Yl8
8tP06VePz5exDJKukPBPCrMRRDBcv7+7AcMIfoz/z2yo8Hzl805X0zUu+6DaxLzrGa3yeXMqce05
s+t25m1bA1P5bad+MDWnjzf/enIwbzJwbwjsCcXwRHB0v558TTBqlmzqdrhLtrPS8SpPXB3zebWr
cj5zausactI21Ac/IX1yI0b3Q5TVTk5r3e9qx+yi5LatVyEVVq3bml4M87aqOdX03MxyUHq28pJq
Kwo/xzCelXyr4lmJpqKcp+x5kChtL6de6Nxw/pLWVOZZReCG2TZOalsX/IyNuEOF5/ay0n2rlW5d
PqZu23ecTk6lnaVXGduSlxgZG9XU0+35HCtyIsImL7ONrTkXo3y20GpTWUbZZdWi4aCTJL5qtGE7
k5Wdws26qbrj/kAiSi9kG+Qh1Xo9bowxmq9zkmhFsjppz1hmyClLDbfFnGi/HBOTjvTClImZDiyj
5aHSUqs5KXmbj3UU70TJGpq3ZCI3VOJqym0vXa1cArtmaTyLobEnV83J2dKaun/e0yo89GVEbwdm
baNQmgwxR9sAQyVZljdLVdWtSsTSvxiovfUmSXehJLWSxF2IgV3IYZjOqma2Z2EW+tCY5B33SF4i
z1ZedH41qvPWE9W2jdcXvKGrO9v6db3yk9kArLa9CGLtD13N2wMRlfB5Y8R4GkhGjnW39mc01MvL
io7NQZZLVejZb3trRbLbPMBtcYvuuoGjHR8mW+Yy69dDm8hnfTTLSba62rfTPF3SpD2MJEsHlS51
VFlixRl2ttlJiJy0WJ3Hp6iXesr7tM/yuVnKaT8lHcA/99te+okdq0ysakiI3AdGtoI7b295hcVt
1rbocmomONNVeiGwoco+nnNX6S43SLJLGmf5MvBRq7r3rljsaHcUrbZIezmlqjL1qgBB+zIjWydV
ms7tC1FZiYuQ8hSPeZSJrYt2NNgra/XyrhGe4v3EBUGwxWgwRWuDhmjBS9ru2bb1XNGFsLDvtd6u
xJDR9wMr3Q2ig65V1rjuEAcRXyy0zB62iswvssVKcHEsMSrWPnnXaLKetO/ZS9pyhIt1XE12xepW
9rthDeNclCEtlz1OEnPgMm2afEG6qtTammo8urZa3k9x1V6FhpBTM+MZvxPCxsOWpTGXKRYG4po3
7+06d9dL37SFqXz30mqSng2jOdpBp2eiWz5uLplUP6/Lvh0o/ViN2fRBr7Y5i1WqL03r6+M2u7bA
5bQNsJ00XHFZTxco1RME9YrdK74Qed+UtDwmI9+KJO2SfLDLUueV7dOzFpnGFBpbe7nhud5FOsy3
tOzMrvMLvkLjlt6VWxj2fhn1R+BVeLcMy3AzJEG8GBeJ7/pq49fYb/5Q1iVs4Srsq7Kpx0MXLDq5
terf1E1qXo8Npa8yIdmxtotU0xRdWaRtaJfc+3Y5TNZ2g2qHbrW5LjWe7ztNhuqipnNlVd90gr0i
ox6XXQoj38xbeSibWH8sS8qzMxaR33a4TsftjCzJxpTTTdyNfNyLWNOoZLr1omj8vKK8QmaoVLpG
rixO5FysTdB3cNLWqIayjpCQMqlRkWjIxnGq5yqv27Fs9tm0xKGg1Pc7n5lMntwU+/ONRmz3hrW4
UiIh4lgagd+lSSqv/byFo0FZeWspmcuiScKSFM2w6GRXlgHCJuikvKt57DJVOrlcVDFdXvtmcNmx
JLMuC9O023Nsms7mmNZhV1Z6vRuadbpyc23Jed0LuQtJfBuXZCBFrGBjhtAlLwZPpwdTxnC021jv
lowEv0PeD0LFEJ0peOyHN3D4t2rXb2Gt8iW2kh7a0o2N8qmJSJkl8CXvM+Ns7p1xrWLLhN+uU6BF
cHWL932NBqa4N+5tMiyW7bJ2Yrc9m9AboyudI7ORe+0dySnbZCHdNu9RV9lny8rlB0u38QqZVTYH
mjo0KMy3csu7rRwPsVpDmsPP9IVxZhvzasroyzKuvFYLg6BXI3PmLDYzLKBvt7ZSfb0tpVpw4yZV
tU2fqNa20wQ5E9SAqreou8PYxsGpskp9nxNOt3Uv2mVKDj0fRaLIY90BqTe+htJTVkVsmszn4xqm
V61220U7N3IPkA350gi3Z223nsxUQsGr5CAVMpk7D2Owg+pqmri8H/vh2pTW5ymDcJiSNstxG9Nr
W8a63sk+o8+aEPgVZt2cV4YMpz7OC2TTrb7opVkOdev1rDLBmyEXnMlOyYnWNwmWmBcL2myiWFjQ
Y6AnQBLcTHYVNJA+NLGHc+ujlqsaW2k/zhGJZ9vW0jFHbk32FlXAhOTo6jc9C6wQaHTPk3Y8UMfX
63rB8mZrl+o1dmmjRhKzvJyR79VUk1KxoU/zOpPzydZV/cxmFsKW8IS96kYT7kPULcSMnjNFUBVX
hWuOtlwgihRl6XwptvoU2bDr5gAF2Rt7YGicgEGQ+mVYm+UqbBMMrplpr8iY4OtOd/SKrZgHtWSJ
vlmdQyoyhy7qMu62vu9VGLsbn9RBJeOGc+Bke42qoQACe89CkhYLn5+1sUKqj+WkWDPBfDCQ70PZ
Z+duXMbD1nKS99NU79lEF6tEM4jrpR5lo7jFtC9awsioRj6NF2MrxBuocgtXIxwq4EFAhD72od6u
op3W7ih0st1w0nCqPNWsUUuABR1J3bNZkZYhpa2fH3zchDswod29F/Uc970LoVZhnqazLBB0arsh
EGVEp6e86bOYQmpNB6sk7svlOGg+wa2rDdha2/vhBWPRXNjoNp+HjlkBlC+Fejh57W9dasntYlC3
yyqx9VBCV8OV4z7tFfS4mN41BvH7bWqz52wul9d4A0qZm6Db80rQieaOAPvazRaNr0zV23WHlwDx
1Ecpr42dtqsWzeFsHjL2sklKeYYIaZ7Rios3q21nlK/Yd2PRCr5Ox3LVrIVFc1hJgAQ+5ZXsiFYm
becH2RJd78NGegoVvYkvUpqmtQLGTlg+xAalZ2gd55NPZG13oB3GU93000eXVTBN1eA1POLCIK/a
eu5yzBkkMR2W1J5ms3TLs6FnvFNzlfgh7/oQth2rklg+q9AqhqKpMKA+xQ02qGml7ooWCHG6T2NN
XoS5nJNzX2YV2jWBkHAuuQlij3ELpGPs5LkPWSeA9qAVGDAvkcKRtedT2UgLbI2Il9O2kNusRvwW
groJ55jN9KLH9XraIOm0kNLb7FWcyjBcrLytjUJ6MYtqV5nSQmg5A2Wd1uliG7rkTiRGr0WZbNmg
MgQ0areQweqcgHIIe4e4n3PARM7ndSzL264Lzes5dkGfttpxcUzdUh27cfb7ejbJA8JNed6WmI8K
QVU5xnWBVDyKunlDF4ZqUAmJuwW0p0uGt6bLt566YwrJ/Ky0HbnYWDUD0SndqR+bTudpOY6Lgkff
RViEz1fO1qsppF1dZHVVWtUAPfLFJE360iFipuqf6DGMvpdjKZHQqc2gV5EKzBjI0a/l2EC8851m
bldi1B1HV70f9PDC4OkNlf0Lkg5QWLNaFkAy39kmbM//WA+Cg/6tGoTpoUPy2LaHthZCj9e/kqJt
aUnfLonbzaU1Ktmm4QSb31388Sy/KtpvRCdMA71OUJwI5gEj69tpot0CWTbmd6FyoAmDn6o8S2gi
zli9iZC3YeqJInKoPwxQnkhBFtP1CodueYPXmB5jMvgTn3p30+pMXj5uWc4ZIlfJMsU3hIBQ0C2v
htxDXXTXFPGx3P/6EJ8dkM/a+ZOMvx+nOOuq/vxexm8f//Zy7OHvr68I/P3Lx9c6/v7p8sv7IH/4
q8PD+OiJ2+9/9Lia3+4Fi/m8ukcP5JsP/2DI/I7l8un1kt+5+Of8GFB2DFrPv7kM/+DHfOXN/92O
+Tzqkx2Tiackg74oSGYwo3/1XD65MRwsakEzwlN4UYYzweD8fXZjKIIWHZwaITkBIOnjpc9uDLSN
EESKhIQCJg6cp/RfcWMEB1/nmyDABD9aqyKTMgPPiD/G6FdBMEK6SobE2T3qed8dknK15SXpUq+V
lSM/DqKChGPXYPlBNg1kDMPJNhR90vZXdpYJEDxSiQsSWrpf6EpP3IDUzfs4QX7Plnna8m1JB5M3
vif+JPt177OGgu9jssUd4kzRokKYtl1VpQnoDs3KSz8v81zofuDHWtpp3nnf99OBx6Z9u+l1XQpM
17XaiaUZZ9WOfbA5GsrqtIrA31Nj/K7K5HJYgxTXW4u3S5OATO+nrc2lb8fdZHx7E8hk7qGYJ3dx
WLv+FepK/r5v3fCG+AqSZSS+6VWflnW9r5itPgSUNbed6J1RBpGQqmnJWnHIQr++sAj5g47pTE4o
M/5thDJRTFtc31LB1kUtA5qudLQzKvoBN0HxwW0ZOCSkRkXnEgoqvqlMp0Kv5xKYBp6sqgY6Petn
bFoVsZdvpxHT6g4NAsSAHmMCJaU1vlKGzfMVZzh9KxxuBuWWGnQPk0Nybi3tHNw0eBCamQz0QoRo
h4MdxhEfRzzMOXODv/XeNZ0ij5r7hNqOTQqtc783zdC8p863p61hEzC+mX2oMV5fSZ+iSflYgshd
VjOcT+3WjIpOy7oru2V63duhO4RNjBx8DJ9Vaohm7BTafPq69pV7bczUVoXZpJbKbGy8wbxqzA5W
sL4Oi+uuh8nUz1tsm3lfRifPau3sAayK6k1TrVmKFUl1Jgo9+BWqb+a3W++mMJ9zvOAkpxr8vj1w
z0jOEhaau9QGYMpybCt6gbNpmFU6P7piEYdE9WCNvrQmNPOuFDxOCrPGhHwarSuVixnUagmmyGvP
ebblvlvWtw134tRoKVsFlb+EBO/KfoIDG0mZ25aDoMazHuhh6cfZHMqlodPOmb5qCzQm4cAa6U+2
Z+S5t4t41TY2VRJIRciTwfZ9LkO/XZeNo93NWplReWnpmTacXuN6cxdrQPV86OwANBFjMbyFetpe
ZFlSJgUeZ34/OZQVeOhFsp89dee6jJzlaKVg1KXDspPDyN9KIGVC9Vhjk48+qaZiCl4uOZ1It+eG
zEcBPlmzH+fa79GIvMuXLaExHxdX3bCNSK9M3cg3aNHmtkGdeM+DYBfZEtygUAI3b0DC5mwUtz5o
0eUjsBUVHWZ3Wao5elaxauS7vlu6Ssm188/MsC2xaL1n53NgcwWmbACdT+fJv0nH2r6vm0oATc6i
6A4z5IFmT9rN07M2kggGFkcwc4kC9QrsyKy+AOqyAFPSmV8U2K04ANeRU52vqQeqqFtqe2X0tFzG
bWW4AM9ydrkUuKzVWAoI8xq5KFSLZDsr8Arl3cgSfdcmU1KeEVl3H6LxeN/Iip4GiHBQTMjW9zPn
41WWTelhRWh7XUvPwU8tKbuffd88EzHj7GLduJ6vKj+Gd8k2UNWA/ZljNMqTwE31Ck5Uk/NewqkE
m3ncQzGJb1sfuytTCbTkMzJApk1bkUOK3SB3aRbum5mth6yyJo91BH+sXtu18A329qJ3OPBT1fHt
BSSbtH/ZSlHeiSYRVwTEMkyQmfncVlP7RkdaeiWcyDKFuj65NWj1V2ASo49+qbdHHTb5TYENADYJ
xPcJITJ+cNRICrldE3QQGLLja7YmjVMe9TTZ+2BjdmDDDGG2sBTZ3A0bJZdzFt1ZVo7pS1HiDhd4
8VH1HiIFzGA37Gwz1hc01e8qh8GGBRNKOTL5u2710wu/BJYTC85IuqYJSC039PnCTBbypd2yVj0K
mB0ounCXypXyM73S4Vq2CZlV2MCKwYNLj1lntjeuy/y0w+Midnii43A2l47pF4j1awq/LfVrY/mG
lK9Ft5dQ7o/tSvpGtWybIB0tCH/w5ZQ9G31H3yVJ6K9JxOOemtW/7qpV6Ou+dj0kFFKl4Immy/Cu
6fr1bOj4SnO/TPoD97zOaz2PYpdsRq55ACKYvQRBFD6umSY9+LS9eZfOLJuVs3au87KpfM6SfnS5
Xss0KPAk+10XTDepNERhdulWXvs5bGiX6bIKhXAZZC2WYH5rOWdQuNvyDG0I7Ukvu5yBvf2ildl6
QRJCziofaqCGvlYTFmE3lSI9L1vn39powdqp+jEBDcj6rVOPcZgo0WXDKQ0zfeYMv/FdthaUm9ux
ChCY1ZiounFCjTotLzSd/aBWyz6sdYOOVS0FCKTJ5C5MsWBRv2uhP6dKkz2kq37vKpYcsAa16sqq
97m3GjcqrVZ261ptxG6cIBOrOrXSKjKyhR4ZT1uaR2aa6biwsl5Umowjy2nC01BUXaQmr7IOrPx1
FvOq1lp8GEcz1opgh1/Xk0g2NSEH9u/SdmK92uD4fCg5B/drCUB1WN31rkC1HU/MNXG/SdSctVWT
7EgwGs5KFy78Ctw/g4CwRUd1A2KnQ7sa+PpNm+Jun4ayAwdbtvfQFyIfhS7d205QW6xbtO8TA/ZQ
u3GmwVtqRq9YWvKrjI9cDXIZ8A4M2g1aJvPQ8lNsxiR5xWrdGVWCuTHmovVmKIjRYbsyYtBk18OB
qYp+auq4q0pH8S7M1XqcdEKvDA6bzruVVuNuxJ6+gQ5Q2xzlRu2DMCVRPe8WODti6o59byXNISOE
bE/XX52sDmzdbZjl5bJN8oQciTF32Nfv+8nS83Sek1aVoXbvJ+I4EBU5xneIZK4pwDeCVphPBLQB
fVVu2WHguNfKIQ88tOLdduhjWq5FC7t8iWd4sUr5lmZckZWft/1c5hMZxQJGELGvgURtWrUSk3tr
4vzGg6V23vWpqIuBCPAzoCitV9UsR6gkckZJnuG0xNCbws0zn+G6VpSnrph4Um8Fbt3MTwG6ccd0
xgKcWEh2+2WZH6vflpkOyiqC+UjXb5dpB2Gar1KIok87/nyR2/gaeupZlqdCj0eRZNmbZjG+ORtw
bZ6HZqrGQkDbI+7AVgRSoMcs6mczLqvLtbGzzymxwF+4NM/J1POb0s7ZpErC3ayqsFHoR3gC5ySk
0IRrKfRg9sE2xSyW8tER1otKgJg+T6t0ufAlbE9e1uBlKkjj6WswWjfIkdC1mw4aDa3ZiZqJ/rZK
m/GBzD3RN62LkC6q5ZEdNTU4DIfSu+4OiEJ5E8Maq5OYJovUaFzcIGxk1e/aXoPvEU1DVvDYWHQF
NCDc67ZkOEBdRu6ZH2N5MfgQdhAC80PvU3yztKG2BZ5k97ze1uQVgZbVaxLW9ECClA+eBvQqQhPw
At6tS95GBA3IvDTN9nwZG/8W8i/QBWYcuFG9sM2hH1iMaumROKKhirejjt2mPNQYMHjQ5ArWsq6H
JIAa6Mk5nYGJKim4+hV1UwdMGbXsiJIOWIzVQzlDA0j05zwL2Kgx1PSoLeHd3qA21QWvobopVtcm
HkpaV/p8c7y9SD14f0fPsJ2VbjqTFF528mMYQn9vZyFM3i1+IDsLWuo1g+5JnfN6WWd8QPWokxxO
b83ONQVXFnJWMzX7dFuWQBUeRpncjbPNwG8nnRgLuXVpc6yHZnNrvgWQOwUDN0C8MdBVFjfpCLzk
IOGkTQw8K5xmqin9XTqsysaKN/vlsbXl1i7bVYSNyWEdGD9SiCc4mFsi+lPN3bTmnrJAr7apAsJK
x0yAS5m+RFBvNvCnYvm8lcAJrjuPoXsLFUFCY7pjPCkPdb/4bteLyu8IuM6c5hQsPlAq3ZDOUauh
NsZc1tsI9GgatWcFwVPPrlxDh/I8xdCXfyaWzPNnXJflctZY7QpoSAzPXdaa5CRS4CQvY4fIdpAm
pnQPrxLU+pjiRjdv4I2DuT9L5zLG/dSKaN/1W0R3UjctB0/Rp+W7RxulVNla4QxIkqNlBbgv0PJR
AZrSezKvRueYRF3WRRUJekd5sC6f3bz43JQTKUqdRnmC8m2Ws1Zgf85ij+cdSS0+GxFpD65ywCVI
ydcX9eD6/hg1bxBYfBMVamC+ai5Hli0Z2Hd4dDvXEmhjgYGeFK5a+CH2VJbndB5Xv58aAbVLDmVW
ng/GR0OUdgRFBZWhb3dJwjv7dm2Bbk9mjf1lRwnJ8sTU0HZTfHFiOh8QvN1wVgoJjWgH3eb6NRQp
bo9sdQPQHLQsp7A8vgykNLwV0b+Cphhr3mOI4fF55V0sBj5BC7c2pQZpZ3m4boyUbxsgd0zN0U1Z
YeFxWDHOOm5nuBJZuKgTtnU7UaYZU1uSuX1GZjB0NzEnF/C+w1sJJjUwcjxV13U7QU1k5fQuoaus
VYe268ZWN00wyBezbi0cHrl0RG00NId25VNd6NKbC+J6KFNDnZQfN3BGyRFnDSgjsBjAx3ddHe9j
NVN6tAuugLCiYM+NCf6Fx4bnnlcU6n8a+2OgJmHQ24I2RmUhNw3SthfVChELrKXUpihFTHleJVV4
bzPhwdRGAkH74f9Rcy5Ndupelv9EdIAQQkx6AOd98p3ptNMTItNpC4EEAoEQfPpa5L1V/9sV3R1R
k4ruO3PEPfZ5iK291/qtzQad5gtGYXWSdhCssG4Rrxb+Dn4PvtZJrqSI7hcWK3Kbha0TO7w6lLBx
XBjAYuwAk3S68lExDqE/etGmn3CtBrn3PbHfLNwpPF61Gd51wNpzYOEiK5aWNyBc4G2Neo1YrkQy
qN2qk/g+USJ+6mVHj9LU+lyD+lg/4ghfB4MLc8W5HP+yB2gmQry+S6NuP6/2bMLWvwtYU6/LIsfv
Sy/G+hjVEbm4OErPU5stUTHxSL2JxqWmaAbNwyIFO6N30Kjherd9Hai7bJp61KWY6+wQ4IO99qLJ
rpyti4ZPv6nRLS/nfgcXGqLvULJ+NyayGvJV1qHbzRMvUbH7jO3/e9XN/weFyyiDpPd/Ey5v3z+r
5f0/B3s2Ruvvl/4NkxFQ6pwyBD+Qmwrx8P8HTEaRstoQQMo54RH5F0uGbA/HC6BeUhpmUbop3v+u
XiKalTIom1BJ4gThHv5fUS8hiW7i+T/FdcS8QGQzQhKW0hCBov9VvpQgBfzarPYA4aCiu3AQ1REX
bXUfBHX4WiVj9J1jUlaAy1J1I+Nlji68NeOZz7J+bilBm9U7AT1vXuhnIpvsZW3HDA1OJwi7Kdtp
ql6F6MolD4KOv0KIgFZvCNn5ALapDdVTT2P/LU26pBiryd2bNnxd68EHuWnnF5kY/SLWtv2cErjK
Q6jrE6GGX9i6VucBI8yDbryyOYRj3xVWjdoUfRWs8PSW8Vgliw2LFkPylYfRHBbDxJfHbCrdkteS
qe6CyvnUeqbXJ5fZLj6zatXPJuSr29VycM+4RHR2WekcAbcIcQ3nnJLKnYnAfZ3HrjSfQcAxbS99
CyYs1qEYbybfZtkFdFWa7peZkuFxWRrzSQfayaPIfONeg0hknx1AuI81mrvoRIas1/sxjRvYfHMA
mzfLUHgC1hB9n/C0nS9rkLg/Y5mO3R1Yuv6nIlP0guZC5/FQ8kdCYaLONfoX4KfBxQSVCY+d4uwD
fgV155jBuMj7cuhR8jfnOq+8oTvmhu4AqYTKoowooMFsCV+o7eTbpKj4BCc2/PKhTe90Kpd0b3kP
v6maBS0SbeZrGpHx2Ipyhr6TDIC/XE9RcOGC5QpyIJRJadZTshExIhrFTawC3fwEo8SearAMGMHD
NrwEA2/yLlCkGFeoDbkBSJBHYQzWwkx6QBVm1W6KW5YnFIrvEbBJeglMLW5o2/yaNE6Lb6HiQPLu
pmKVon7mdkTzsaA1DxU+N2ofK+pgjcAIUd+9h50v0ZtMAJCU5t8pSu5289gm/lkZzETSKFekk0eB
78I8Ey441T4Ru6yN5DFEg1jtRp0Bgxv1k4lrCZpsqG6SZEkeQYFmb8Og5K2YpWV7tazVsR9T/gvD
AKuLBg3xDzf4acoDkvgxZ1IAVEkpwbQG/KtqClUrz4uwUrW52DYOjilfe58vYExu5tJJ0DbtE69n
qG9dRHtIoSPJTZy9KErdG6SNFj4qAIoim3lSQQKxDT9wiHHxKSz1+p7oaqq+T2FXSUgeVapw0aOL
yn0UzPM5TEcAB/OEm6bodCjbc0S4FLnJXPXDzhIkoI7E2B26OHVARRYRZLuqgZNbhJgqwRmAOOiL
KgCKies2SnPDBvYWr+kQ+JwLSKzHUk/0O41pH9wBIqmGg8RNNR08/JZkR50lSwEFOE4O8+KXcFd7
/NDALtqkwbNOROvvIFCJ6bZ08DAKoEShfgYVQtunimMIype0jObvI04X2utUNf5QioB3BbjA0MBq
R6ufw63uThjvxpewVskZyK/onxvbLXwvgzGrf89uMTdOdRYPdmIwbi9rpF4HvFECQbZufqt5hLQY
lyBTc4MOOtyJJN2gJoCXgPt4AA+nnaLS7SDu/Bmyui80i2exL2vT2DNOpp9yI0maR9lAHwcn27u2
TZJPFviWnGgGZOsygS35iDM1QGWvGjRMVQIMAFamRJHw5FsL4+JbD/kozMMmogfVUHGCudCD8OIm
LSATo+teEZZCe51oWCdNBYc8R4FMQUDVU484tMUYF0lTgi6q4m2m9w0E/rod5jfnWn7rmqT93qUA
cPI5mZe7aSbNpR1igDhgOjygNCKCnbfZfGLRON+6rM8eygB8R8HrKjvUAfOPiZ8WyD0tedKurWgx
g8IRRdOCMCx7AsXJKB+do36R13GcfZEEQ/8StST+rkcGOHH4Ekcydp7kLMBn4IrUex+E4YcXTmG6
I77eCxkImGEc8F64TNmN6UbQgYGNQWVAhAN+05r7YOym9xDa9085R/TVVlFzZpOrDwA9yifclpIf
e6hNLx0o349+lPSTZNH8Mg96PmBges5QljCYg5ez+8p1zzUo2Tq3a2XQBjeovNCqxCnSfbzT1iVH
17Y1mAE6urhI6gwUCFduHXKr2JtIoRrsJtvaa8MW/idz0KhaNJpFWGbhqR5H/TNNdSB2XRKSGfjJ
FEOeVHyniOpOWrtuPwBzvUsslK687+BhHZYIH3gMRfQbk2BwM5V1XBVgDyNzgxloNWgQV+AuaK8B
k3iNu6t1AGMNndy1aSox7jCZ0iRfoNyB+wvoo5uW+Lbum+y+HRrSAGvjv3A1DzeYUO1b7ZIYZ8N7
czG+EaA+NOysfkGhSmI/PGlJ8OeRuuwe72X8qecsfIU5xeYcGOb6RNK+OmP4g6hQsvRg0/o3gFj1
DXZRvZ9LLcc7/HrtG1TWdeeTMTjWw5gABKb1TnbmE/j3+lBlK79D5+IBlLX6xwJdpOizQFbntqNV
3kbTsG+yzuF5S+F5RaFkj6GJAH/oKVseowkUw3OLQeCC+X34SaIWB0zQCdJU2fVgLeehc3POmR0/
WO/oT8uNe/QqY/E5qdrmRwfMWtxDilN4GGvafnSzHX+VsYJya0H2bH5iudT4VuusPjjh0ueMwk5E
fVHpxfARSnCZbHrwUiUBL/C3oZiFULzcbkBkoEgIhtkcOGPySGvSFclsUZnx40avPrAtBt6RQ1jF
qzWcKNH3uYHue1zWefyTdFnX543Dn8O4mv4k8+jOak7MDeaX9JIE0jxijHBrbtOlr3YJiJpvqu3b
Y9Vre5VVGR5DVrJLNqT4i2DOqe91pFRVZMzislnw5dgibRzeoYOA+j3r0Auehlpj9jdLvL73WVuD
nvfx8i6XoPwFqzKle2tdK/DE0h4zo1+q5iEKkuGKH76vc4KXt0WvTVvnOrXtfd/w9QmNabXzUhCV
U8nhusExWHFYg1IcSVZ3P7Nm0nje4nY++GCVUV6CE8GI3pu3ttuAbrkgAA5oMbnSsizf42my4OGH
aUCDF5RXATwb/nSUNOcUb2kvUDOXogZP+H3kov+1hl2/bOpNcierBAZoBpX1qeoWfzNY07502YT3
Ngxdctdx6WQBb8Ke234V8Z7AsXtA1V92w5BmCFIsFZILYViKb1DWtrozo0xakrnNuop0PpRomnZL
V8OYif3S/+QY6HaCB9l6P+g+oTsz+el9HLtkn1Y11lvovmnuY0kGmqezjsAtLiB48ghWwu04RBMt
LA/Xb2Ids5cMPjIvMAms8NerELS2b93Op56CBExc9dz4CRwcrWK1R4HhnyN6yzH3PlzKg8XN/ABp
MLlUqgMRJvXIT3G3YaKwDoMlF/jOTqHM3DEZkf7Ik2hIH+VaB2nO25k8M9w6UInF9ApTVj7HCwGc
COC3gQnR20dFxsQdwmyF+5zPQbigs3dsyQcn2LNjmQRpujI0ebxZ7pO4h9ohPMZ0SFW4ieJOgOsK
ErZPXBJ8ouKBd1aWHcjC69/p4g3coCr5lvmsiwCPBuwpnGb2s1vrVBZZFcti83AbqN1jdqlYl741
qVsfdDgEHx3X9XO4VIO8Ejvqa+uW9E/GQ2luVmG7Ml9toj9jSEGv6+yXk4IPe4Wd2cgdBSNXF2Hq
6vbAgEcuMOFRhU59r9kJmm/wjQmQbHtljT2GYzJedTUg57LIMCz6xMT7aJmga7dEqUvYaJDvVLnl
+4oJf99VtVnw/wLm3lVa+kMTdQZRnCZtdoGQcA6xmOXqIUicIz398OGoN1dJ7lYJXk22pP9ZduE2
TDFz8VXMz3IwqDxU0Ec5pyNYdYJkgFxmkHQoXnkcVK+kgcZLB4jVOIUuJzb706X0ZFk8nL0oxb7n
ozrQoPJHDvb0WMql/F0Gxt6DPUX9QyiizgeP6TAY6bHTY3Wc0SJAwfQAiUXWdQ++TaozXCh7iIB0
nSI7N9depNOvuRnNYwrKkRelQ2ukfNq9UNx9B8Zne5pVJn6inbFFl1VIUqE0I8aCbnqFXD33TZ2n
riuvJnHyaDK4z15M9mYiAjd14NbdLOdfmB7Gc9TxRuW4iQEytvP42fRtOO/rWfGzqiv+s+5JJKDV
sPEy44AUiAsN16EnI5rFpr5A+HLvK+8/VxOgt1K03K5TTGOmasszW4bhsgRQXjECiYOrKky18JDD
20wm7b5Kk7jokVAA2+nIQZaePY46XHjRez9cWd+MN6GpDGg309c7DjTjPlkTUaigZjdxV77g2D8y
Kq4OXmq8zvSBwl3OeaJWwNuNQWoAwAV+TldkMN82pKSubqtgbJuiXib12sW++h4KlhWYPtmEC7b/
BhvCv0vT+Ae2EphCIYO1tKzILjAy03NXwuI9Ihuz0TBIS70xEt43xgJZBkx/LO14mqJ4QAc4tYAd
VDzBrYQP1TZJ8sMunfswq73VlQL7q2q968E5rigxsfggWRl+CLQbBZ98d1imhd+i0VuvrsvsXa2g
ROoK/3bM+wT+BJkOvRKw9OgQJGe9anLXsXR+GVP05ottRnhhKhjf+s2bHSPi9u3m145LbD9g+YmD
2tzcZPN1QdnDruJjeJgpx+22+b/x5gTzFuRW3hoBg9h9mcXoRh4UTmO/119mcjdFet8j+wWKt5na
sYCePOIKj3p4FpjaMA0HsfkJVTvSu2pzrFNVjulLCuvbQzdvW0wmI6mKcXO6BxLMiIht/ne9yvan
FwPkiSkmChI8jA7xoGsTvpbSdWi/G0QO65j8JFXA7kmtok9bB10E613BgDf4Hc4TphsADAqDRLp6
+drA9kgQGTNEPsOfatsTOBq+NwIuxp5vfr+rDJx/KEBnP1ngAPVGBkSNIuy0CSTvINLgjX5BBNR5
BgPmCy4Y2zF4jjbiYNzYA9wv5rlS6fhONjIhsGAUgCb9HL6ohS+AQW0sQ7hRDZjrADiwEqxDv1EP
9guAEB5xlQI5HzhsxBKYn+MXMBF/wRN81i1/rb+gCtjRACxsqbaWUdzMsznIeajxRYwZcIzSIn2Q
1xulYTZeg6+0/B56DYgDGRpY482Ywgpp5XCBggPgg9c9gCACNv4SgMvTL3M5rs/tuHEi2gMTvXZf
/Mi6oSRyBqG3QJU4jnH6luleZ/se49sxhjgHtXuVYFLiKFlvMXQOP7MvZmWeZZI3ws4FRrPgxfCS
3wRstQVayDivNvQFjxwoGJR8EDH9BsdEGyaj6ol/hzIT5gHuI3TSQGnaRpm7JAO4BzII6UakgeIb
v+E30Qbi1F9MTs+BZUF+GMDrRGvsoe1kekjQ8UEwAKK28T3MzEkEBwHYT/1FAM1/0UCqt03OvRnh
WdgWxJD5oodiC/PsqqoNypfU43G3cM8TcEZ6jE/2i0JCDABEkktduBuaZEwLuiFLcdlvrbLtYE1K
q9RLAzkwKcoNdWq/qCepBxT3SuNgAozKGnYBmUPfRWDhoUyV8EWzIVTRBlMtaQKPjlbaX+bMsI9G
ReY70xH/sbIWRp4YquCh47DhC0spt8Uc2wVxK+QLD1JNwxmduALBbxpVlMtkMd61fdgXBvEcnicV
Fz9pDye4BYdyp8qWA635QsjGdEp3ieTJL/aFmMFxbK6MqgaJV/Q8P2ob2OEYIXR0rTdGTSdhfAIY
0eXAf4CwtYHqT3MZ90NRDZg9kAURI0KoA2tv4CUIktsvNE7HDTV79xcyR3TgRD5/cXX1F2M36Qg2
j0upz0tV+jfHNh6v/ELzvig9NnnQ/HO6RSRIM64mT7MFAppr0CVPqopeeMoR2aIjZ+gTNhiQfYGB
IgEjSOy0Qrf4QgcXEQEL0I6OwyXb6ML6CzTE8WR81/xFINKNRpQbl6hbwi4QRFJ5aHncHqHWqs+2
1+QW9ghCC6qZAKRpmw7sXn7hj0gpfu/n0DUbRcnwMb9YySZI4SJLOkWIM+GoXMYvxHIceO/yyYns
BWgDpnkP+yZfWFR/lMuMEMVECDK6qBMw4kQYGRzQJtHRmft+aI+CZy6+zl8UqKx9+mtIpuGbYgSc
QyORM80bAkkP/mG6FAI2r8gxC4AvbaYBrClQUXCnwI/SqycDtFKZ1fyu9hKMaor6iYL9xa7qL461
aakId8kX36r+Yl2rqQ93TjpzV2sFGjYDffHGyrrcgZ6Y3vAkgZsdQiC0ArbydGO+8No5SONsF8RA
b8tI1tXBfxG5ZdnC9se1hLriv8hd8MT0smbdSnIQijDwZlyTNA8YGGDKGrMPiE263JlwuVnaAHAz
pshAFAaGrtivqlP1nlRyfSR92ZgjR2c0YGTK7A6xnApk5wYlzz4oQdyN9brvwxrU8txoyF/AAkck
G7+YZg66OejmcLpZvpjnoMctU6gvFloOIcQkm7KNaATmdGfXEd292kBqCV+1BSCx8dUcTj87dl/c
dTgLiEVLhzcsgo3MtlOblAeloz+uCfjTwNMIymPNGGCubvSgkGrkAZNKGZUHygxA51A2Rc7GPngU
GDX4K5ErqB/mJAaYGiQzn8G/IsZcUvmH0nb5qdCQJXskbuUTVFwKOqtN+l01pwBBFF9O2DxQuUPV
+PTVyAlhl8WJ11pX6KRbbuoH1asfJojLPYjLtDnXuET25URGZGFHVyIBW7bvMHSCz06a5aVW2RTs
qs6HaE1RdperwlU45J4rAOYk8/yEYBC0bJCHv9DMDR9hzfW3FXSyLDoz2z2GteoSYJ0Fh2e5faKx
nGLQOxvnUin6Owr6+QDVIj54CApXSDq0qONkerAhCO8duLk4ytd0Xk8xDu7T2M/mqVw9noC6ieSu
IoI8Dz04W4j7fHxpOIn8teonc1ihr4jDOqeuKjT8V8gyBnzgoaTIlp04jm+Nx8jFGxZQzfUdxIYG
fNgKxOoGdn/GTtYnMeyZauRw2BsSnceleq56ykBgRct7WMp9HNBuZ0JQ3bxf1fwLhgxQ3awnP9CT
+QR3W12x5wajCcJ2DTdYQMDEy0Ai/oJeVKxFmFVpUISwogK0bX3/naVh9ycj6JzhvEAHKLgN9W8g
RrwpeFwrmPoeYn8/yb5YiY9zqlHo0VEOTB//e63Xf0ZG/uf/R8GSmDKKvRz/52DJt//d3sWvFSF/
vfJve5ZiIWlEwpAzxpAyirBu4+9dH+n/CLFlAxtzKLJHm0H7z3QJkgCMYDXIBnzggP3Ln42xxQpC
SobdLzQCG0T+K/7sfzZnI5yhiKbbHjpEYqJ4y578I1uCLjljw5S4I5qL7HnGOoz7tquZKeJMDh/Q
a5rrHEK9Kf7xRf2dVfrnipGIfSXH/mkLR7CeGaD3BIY1YV/bTP75L0+Wob4nzh0ZncqDHOB+vGsy
48aULqI6n0zUVIUEtfNDYVnCuve0Mzj8KUa4omzmkB1DZSJS2CFWbyXolhEBDLRXNFrEWPAB3E1o
TVkVjUaO+DRDaYVSO0XBmEfziIbadHz5iGdYrCOEuiPBwpY3DYz4felI9qpD1Ms97jj3iG46Nbtm
RKJaVgrLPrgpTV24iEw/WopuIomAqXKtr1TCfZ3FYZlXwCRr+4EVF0U1xm63dlG3s2X3y6khurHD
XMMjbtLv2cr6Y1wG9c2gDfqJKqGsKwLBym+BU7LeryLozgsnvmjL5XfaJc0RY8ehxJKE8wgzYoed
BA+8mtKD83rN27RriiBqX6XUgKuNR3sNCcyBaERHQJ4W3UNnqdUW3ewmn2cxvW/NvOMeXgCJQ7ET
84QXDn1yaA1T2L6CeDkzQ411FeQdOy6wMCGjWJVgd7ZSaGTi4Qhb+oAYkYP1Cxm7j7MjY4MtbLIq
/E/dXJDSzvfzMPU3SKuO57UcBvSGdjrAI9EAj+gEfy1EPE5YOLuzTPcNj+Od9eV4HBMxnUloowOV
cXLG/liWB470+2iYpksZWnmM54oUK6b/YkrgaTVlPR1KIzRC/g0yUYkqdwNC7McVPcfeQXeHbRsJ
dW7bgH6ayInTRMHzpAEL7tbawYzsevm0rMo2u5YqukO/I2uMHCVEyboO4xqYaKXFjvKUZlsqF93q
HFP7jvGo6QqzgkgqZLWmb2Ki/BaiWvSBMLL+RO9Wp8B9TRLnpJqnJ9E1N6EPOgXdP5R3Ncl6XDD9
VYQ0uOjYmAtoge67RoQd33U94III4Qyv+yGZ5VrYDLM2dN2OsUIiBvagYdqgwyqTLVzUNYCKNUnu
qG3WLUMcqxtldXT0kVEai08q/qw3Bww3LA13PWtXssc8jYj4mjJ+Gw4xWGzbL+6RBONyoKJaxEUI
A2cTE0n6Zke+ABZGtuOuT+OuKnoMHk8L5sEzPB3fQtoUGsHcjpybCDtSENPgAp6joi/dMCC2wxmX
C77MLcUVL2DBYfkYdR/rzr3CKkVwmWcpQHfmSXwVAR3mPU9m0V/QUEe/u970Rxbr6LWJcdsfRx3R
Py2by+xAY4KJIoaYHAI8W5LgibNxPoDPxTICy2s4vQkZ4gKTFQS3GOLay0QQU8plH1wHE2JZCv6D
PCdk+jStCOPg/Wl7UGtwX9Llk4nmw+rqJgLSZsKAHqYFsLN2RJ1clcX3jNZy11OAwmODYXVhzU02
yiZfo21jT2gs7NpgPNWmv2sxaD/AXf7EXgiWD92gi3JU4hTWqblt0Z8diMAnShdtDgKIxENVBuMR
Vgy/Tqsne9iY3cfKBndYQJndhUst5A5Z/fmmtI3/o3UJnA2IpLxmFfpCHGCO9NPaYvMR+L8k+kjr
WV6gX6lrlqb3HjtxsPfGRiPcq6i17HffweWSedottOBtoPFcBj9GLfZYL2ULIODJt6ZaYKi1bnrM
4ijs80qWfCPD3GWd1t8GI2VdgDKkG0RZ7jJsRbh1MfgO2qwxIkWB2M9aSDD3lX4Iwqjs4atMcRF2
c/mUKtrELy7AypY8XJrx3AisShgDPd3ZGUuo9hWiALnHevF7PqDNW8aORDl2B2FOSpA3R7UQHxzL
jHZBm8A54Jstl6RhoeDUQ08i5BtXCK+AgoP97SF0YxkLcg5zc+dKRH1mUZ4mRTRABQh3qkpvDWHV
ZWLJH9xO8g6MrzkqMC9YdoCTYs913PjClIBF9sO6AvaUVkTtLlj64VMGoP+xZGMIb1LW2hKYaT3C
3x2CGtxC4oCTV+5JLqL5Pkrk0VUa899hFU3HRcYeKCkemGOCzLw7GcPgdDnn+B02jOjXFL9T4Xw0
nBaoAp+TY/TB+r78WJSK6DNmd5TZcW0r+K4jMnpbFzrUO4PuAApAJOBbmmHFPqs1RhI0/DDYCnNI
tF2PikSwFWS280P7I4CUpovKWwLOHzBLCoCQxdFR6gkZbYBTHDGbHsTD3BAYomVU07vUpsgcLmwg
uXJz/7Dw9rGMEUusQNPvrNHBgxppeecDsIUNFjNJTg8hwA6E47a4Vy8wD4mzBiC6nzkdoF/gZkoG
l8fY2YSPUN1mLvzsU/9rQX0/zzZFqxCS5SzXrCoC0JinAJuvcikAmBKibgxXHvtNhuTIHXLZpSCY
cyuBH7ny9Fon4lXE2GLTjzMOQDmjPIM3h8xBIV7rYK2etDfYk1PLQzCXe6lZdBiXidxUHhvwIfNG
m6MqP72ANF9ObrxVlsfwiSKSd943UOiAAgtbDkeTLmaHX2jeoxeMCxu1GMP9+q1UDl+k7sxeM3yx
CvDXbccdfA1rvs1JFbzA+xxOY5ZMW6sBUJwN47FjPDqiAvGrSAzSt83AsLyGNJj1KTthoxbFzJQ9
2GDB46sJvYekuw9nBUSaDM7TY9AwucfgKI4ApmA/xgPWd1hJkyvaBfsm+fajVlmSHBDssQ9Mmmxf
R6NFrqct57csBW+Xjmt4DTPV/MHwxIC9QuSIXDZ/r41iOxgjnTvMSdgh1wpKdyfSsPwTVut0Ygnc
BuyaImaHa7Y8YltSIpFCiqoHAEC4ORvhwgsDXnX0pI7fs2job1xI/D1WlzXIUJg2A2Q2QecRmcbq
EOdqfRFkks8Ca7GvIXfRC8yv8reyWM8E/o/rIx+EbFCYovJcj2FygYbfhsXq62wv4kBe8KhY+A4C
M/Sxgwl41CGJXmMo80j5ULct8fBZUREFlK1pQwfCN0s7/AitfsCuk+AF4fP6JCu7XGtfr8c2XNwP
msDOmzDoBoCqWXUHiMEeIG1lUJPCsEFKsIrXl6Zelt9TzTQeU940T/By3VMGK7cvGgleDa3thC1a
JD3UZWNf+dKFd2XVtpcK+xqOC8JNCpdfOgNCxsT5Q9Ke7rQO1TXxgX9xs6Yn10r3CL16RDfJygeI
qPwWYYroOrY8/REgSFT0iLb+iGl5th0MawhPdwOH44P9awF0FiCDDOeManTuFeKCqHhRjgC6vIHg
DKcrHYZjBwotzudS+iLtMVnkk93EBIW5AeJWUuq7MkurYwYSICcwvgqil/GJwWw5Y3dUU7S8jb4B
5IcQh2WJ2GZUzgyiUEDq6AFXBO63SaRuQQHDch9tsbhPKWsRtmizA4tbbGRjtL+bGloXqcrea2ki
6E3wrCVvlyNxNTsg6lx9omlR+4CZURZiVUTkk1/ao07m4Wx6Z9/w0K5PQWbRbSa+PTYD/hEehGRf
p7zZJ7oTsNNj8dD5gdzNNnT+vYuJ7x+x16xXzwGbRbobzVqXmEQw4IGHBIqZj+3gy4ISB7Q8nbCA
L2fcBcfEdPWTprN48SaSf9agIcdsYUh9wVsTx2kI7aNZSPQ2dRl9mfwMHGAZSPZjAuG4Qh7Cqg6h
g+rTz6y+BIzG7z0l0A0hy0n8HIb9G3tn0tw4sqXZX4Q0uANwAMsmwZkURUkhKWID0xCBeZ7x6/tA
71W9HLqzLPe1Scu0yBBFEoC733u+c8cHnQ3qz9oo5mMwFMQbaOZWD1MteFbMWJXYsDWCp5rVVsGu
Gil2rurG6F4UX/db4tvmN0vpqn5ycMK0dwAsprGZYyQqG9Hg1woymiW9McVi7VgBrV83C2hBRZ2Y
okMpuAi9LtD8mH17U2/ajGIpVVjuXnOKHQGL1Acn8ChXEZmqSrJgdhh6g0YctdJKW3C/23Ii5lMG
h6rojO/pPIS7XLjlc+nK7o1UUrauzLJ6qC0ayxpZQkBer2wc59ROgeHRhR0JJyj9LbbD4UeQu/FB
gQk+x3OvvYqysJyNcifzu4qm8di3w7RFV1Bc5WyoWwB2HaxEMPp7M043lOSTAzvq8DxKc9hXlKn3
HR/hGz2gnt64pu7NsKy3mWbvBOT+NQJ1O7ZKCg/jSPyQm5p5cVujozjotrpYV2U0UWOryPDbKTms
ogbmMi3bvwR0grsg/CS9Ot6wYPoUAKs642lNY2pFxMP91S1YXgigsjWlCrx+kOFz7bjdyxBz56Ra
3r7EaRB4NHmNS45v4RilZgabY/4KzFBfy7J1Hyq2s/cofip2V1H5E5aSbk4wyH1Odv5p7t32OAe6
vhFzOwBaGdBpWhLeNb4V3xdzbWympSi3yUTZnkffHDBTBuVBBVkI6dUozyjBqlZgZeV9x5n0vZqk
eQuzvN1OM7G9xinqa28NyaGwK1DSMSq80ZET24PM6DZjQTmxHia5Tbp2RgaXTisxdjr9SoM9UBtT
fgsLecFQlJxSlbivkV35P/yIZz45u+bAsto/YECafkTsxe7yFqhvbvz20qFofGzZ5UFlpLq5nWlZ
HQ3TLC9+wyXfNzzv7bLofkQR5VsfqORtgiSzUPVwpBZ5b18cm8MadiburohVxQsJ1q9mlzXFGaye
djdnLMNPtnMZxpccyPs5dazmaGE6eoZi54AaqoyTYJ97TjklHp1mcW/jaz36dj94Wo/4cJxKSfs8
y3+Zw4jpiGigJJ0dt3d6xpq3mnLf+HSChBNWV2f1SQ8auhwzWeS9xoUmNjBjmoCmSHBL0N0H/tPM
8qUdy8rl3DWKxwRY7smuZfMWayG1Ffsrpzq6Vf7aNKn/NrQ6DW+X1FN8onum7hEaBc/zV8o1/kq8
oiwx622cEGEP2oHzldVFxnuvcvVcyGyG4LGLN6JvpSd93X4pFEUai5bUOWCnRgSUZwe/EI35JCfP
HdFVenA1nt5C1YR9rb4hg9n0lznp27cuAywUS6C3kY6/ATBP91NnUM5dgr8NhfhVEUTla23r0TZI
Mu3BShMLN5juA+utWx7xxRrnRv5ZQFiMd6T9QmtPH5Q8Mh2iCYowEM+YJgkeAyREv3qSF1uSqdNm
iqdRrfx5oF1Q5NP0knCG9AKiZvvGjqj78uYD9gRf4WYZNma2ZRdQnye9D79LNxJPdpxzAUVi5nfQ
muJhKpxmpBAU5M9mVv1qvqLTtKPzt5l43K+CPegBfo/HEPoqIJyq8GDEtJ0igp0EFLZEQdfKnt4o
QE9ey9IMC9sa62HJcLMZe+YhUxynunnU/UHugi7STsGS+XaX9Df5R4tkQHFOutJnl+48tFFjXvFh
Zmc9MFHmGdDA6Wr0EyRYeX4aTEQw0ThxOdADtY5zVneFh8xvWaaybVIgTnSBwFmqGu40KApAXecS
BVPoUfSgLbnQFiGXzzuwJGXvJC8y/j5chgp169Jzgtqq1Ggf4sm+B3cXO9bm4SHxNRq9rQDx6DRr
2KWaS3CSotTVAgRZakLf4QmBQ0gSCMNLtDy+srPLghXRmfgS4tuh2tVYIWaL0ET8F3PwpMsxm9Tf
5taDSEmf9dRO1codanVja5CCE4SJD+EQLXSB3exbM4T8JzXuGThmVo4/cV+mvkuIDdfctp3bpQXb
FfXJrKklrs1O+i/VAtk0dQnXuiA4hMbhzlWo8QA3e+tmRF11gQrGxlFV/n1IVOGif1E9vlvYpw5Z
EBAczI/EWHNCJFKeIjjFByXScpsPikqehKt8hbZprxTXGqAqo2FL4yxwUYX5cljNZgnMbE4f7oxe
F+OBsSY2oX9qc5Acen/2HxVPppWyO9K6VUnrTs1Osg3iLtjWlj5fXbxfu1DaC6oZZ85lXDCpWRt1
Lr1K5480I9+rYpjfxn6BT60y/qasiqfgWOC+kIbC1kHxSqy4qZsrZwL5rOAIC0/Xe/Zc4F0GmFe3
8F4BLB3HPRrsUCnfnLaHoVj4MDFloGKASeMmHtPxZvsSje7kaId2ocu0hTMD5qp+6At7pi0UWpPF
EQ/jZs9xfZdAUF97JI7bOsHDIOaRhZT/tA6tSZ4WtmbYGinLqZd/UW/TAsCZRsg9XiAcXCtn8ndd
UtWChUf2dyJ1m2fUA+LZgYLDajzF4YrKFc3uXsXRxk5BsfGBRuVTgkNGpznYjBNN1oXU01JqeSfI
LElJtiwk1y3FD4jyJNBeAFubo0P/kNozm2iIyzDuH+YvPLCwVfQY2jM9z9TVKPbOlrIGDyCl+xXb
2bybO6DDRM7qwfkiEW38d9Umpi+J2+ALYoyr0IUZo+OMtMF1jIfGMdkiD24k4fkdt3zpTCN+778I
SdcZdPMwLhFAurqm+RSZc/5aGf6w0+K8uo6014JVsPCVZCpBLeVCXQJ0aA80gjMQ2/a7tXCZvgPM
IZjY8UMryHWU0whOadjGsXFk9hw3QA/0LMdq26lQ4sETJJam9sCnMG8a1Fh3KiLTuVrA48e27emv
+tP8RPnSOjqVtO+NCW7FiwenPAckpJtVu/ClVA2UtQ5yCU6l17QOtHHUTOxLQ72nhkxHuA6K8TVy
FAsEJdTp0mamvenCW1TaXecFuXKfktbPzwEmKMIodeLJhXz1JSvBvmGZAUKhafiO/A9YNiSFgYsc
C1a/oups3ZzSMMZVOUyp60X2RLO8NajUen3h5IlnILDesozI+9R02xvE6vxC4Xy4aarLSYmB8EZY
aHZtUxrfjCQZrzgWzU3kaIO+LRbstyFmfmW2H0GTYgCjaMsk/B6NKj21mujva02SByB+GkLzOMRf
+ApS/hk6wrqbInZZ69bW+tdpXhQQis31NrTGmLx7NF5HgiSoVc3EzeHqlHsr4nrW8MzKBQIIEb9G
phCPgb9YV6OM2Ewc2ZIUBeR04SogajSc1hrlMgepkYjFXV2I5gELtP4gByO/TpoFij0R3f0+Y2S5
U1+Ydl856qI3GsndKG/ifB+1lfimQleeIhKnwTqrIjD7pqP+Sd8cN2m8AOBRQhqp/KLCh5AN26rX
q0W6MIc5Kl+DY9xc9+kLV1vfr/M0YiWg6jleG93wP3APLg84biIL29+LbRvyYIh2vugyt4/hgqsH
FeA6z3YWoMbVPxuzq0PPLVj50ONC2S7IOzZ9+ziizjqbCxA/L2h805nRTn3x8oPjViiC2nH8qWI/
8+q08zhDpPG6VW2+z80ZdJ7nttfbRfpoEqc/ahIT0ZxM3WcOHVauZ1LfuzLV831s2mPu4Y+u3kSJ
5GgTdHbxwBGJ6neZN9+S3nBuCFrTj7m07cdZ1vyj5jnUBH31ir0H8vkrQOBEdqMd2wQAteMzfERT
3H6wAmX4ouzBfSLpZgBSZrWMNkUT3new8w+oQy26Bzxb8pXZmTjf9ba9zww7PZXQn0/Cx2qO+tq+
V2NONUGfsu7HTFltWZB7eXG6ptn6NqcSzGpD+oBsK4nXoRvL8tH3i/lGCplvhM0NMqNI3Whu5YdU
F+FDg5MGnGi0yKJVHDVIVxBZESEkx+Bfs35SR/5acOXu1t7HJbbBf76Gfp9sRFSQnl6CHd0S8ZjG
7BM038uSDodrWKC7id3potqJANhgDLu6sIs1kaPHCbnEJlGpxcpI6fLQNjrSX2MYEcJKXT0ZA+/L
JWtCSnRRWaTc1yj4GwI+HF/p0JAGOWhR5h9atu0/7LBQ976uw+ObBoEWkw09J4HUgsl18N2t+iX7
En3FYKYlERMkY32mu/pRfMVlyraxrmEg7cugCvMGdh39yL8iNgmikpbjLu2bsONqGvRgz1PVX2ZE
EAHRqSkkdSd/lblP0KDRK9yuomi0aE3ZvRZeQiArW1tsEU6dZucvBjQkm06XLUtIhTMRciAV/5UN
6kT5TD+1PWR8vpuwaov9GNaOp9u6sXGQKRcgs+QJcqg5mlYtySNl+M2F3mG3SZdwEhro5jRoSUot
WDjfdUj2egUf7GjrRO9xxPoWG1k7pm9lzB0nGCnC4dRIVPFySUM5dHMo95bWW2mZkCQh7r6DT3Rl
ZVIjiXBQJfMFxQMPOdeuSnjyJny0cno+mMcIBBNL+CwIBb5HbFufEEOR2FDJuDz/SRufFWBVgcyA
ZFeV0L8Er+LQQ4mUrcmcccZDYM/DuO8cmz4M3C8LTdKGF6IF+nv6FSgbSh8BWj2xcE05YTN/IRd5
U4SKWYPHdVga/WGyGL5ADJPoWt1Y5GjLQOYlPpB0eqmcRNK3IfUmZcman1cLwaP0wl8XvtR8r7Wj
+dJF/iLwWXJ0NvmZYzA2WIGtZLI/ECCBZimdjh+ekYLVSn5F84Q7WXdltkT6KbQx1CL+CvKheVx8
iKozqrM7jrxMskQA/aYoXPKGpAPTvqaPIvME6509EsPyNe1AkT0DSazJJfFrcNOt/C6S3+jZGinK
GcnshGzJIiJKzu9KOqg3Fi/2Ll+hRZ+IXHMAshWJx6CD8ZV6s9zUSaw9BcvpKnMYt9GRdQZ+pz+4
GSI9IbCT6hdIOvmZmMWyiKWIDPwEBZcput7fWlAEa5fi8GnOdHEk0jveoVAGGxZLkTwLC2LWuMAd
RwnurF5utHi4Ede5N/Dvc7puXjvQ+uPk55iq8XKi/xCNN0xV/1OUVnzp2E7cyeXpHMwTQilbz89a
X0pyA/wbTomW2HHX6K867uG7hokZl6Qe5KZo9XAh7Xv0wzjdX8OunElr9vkZIIjJFaHQNqb0s0Mq
bP0jLXsMMKVTn7OuCK/+XMX1uoyGyMN7OH+gsAj3iJjtA3kUJCwd9rGh6ALrf6WzP///g4j/9UcL
4SNhZn5HvPzFOft/muYt+6/hW//5C/8iglz1G2dLSUwHxAjtrPpvIshxfyO4zc9WED4m6mP+JP/X
9B9p/8Y6wTxIm9kZhnAMNAr/ZWwwf0O7YLlckbZlGbYQ/4QIUgt29Dthg8OQId3llUCDXNvktf7k
fC5Ce9BDwqx7H83PgGNUC8WGhLHB9q9gDsLaKeb0HgEaGiTGCDn5ug/I+TKHIV4ag63NyYzToV0D
vbQC1FZnx2cgGGUh0Do/2tFH1vaOW/cbKYT5c6LTTOsmt6OjaaUdmENHUN50++igCO3FbBbvTTJD
N7cR5HTkhK1UajllVjc6NIE/XjiePjpm2az5BKedXoraKwrZXuKGprRDL8kc4o2ljKONs9Mu2b/P
9TCvFdU1dKolzfDaKWiwJ8iYkk5uIA+xZ1buhUC3uOu1JtiZc/iDXH50mtA4ecyjUOtZb9xtYRmf
1JoZuNA3H3mGajYpqfSxECOxGv3pEJeMB5hddzgm7E4/3Yp6w4JPHnPRvtkjjmkWRipkHQ/4gUTz
xYnUT7+3xV1bjZ9z11lbnbIK3n3tTrFLLOL53SXHqlG+xlP4MlbGCZfT2bRjjw7kMQP1p9iTM7Sl
0j5weg5bfzQ+07TcNQTKV8R/6WZPxZqd9lPgksIvIo5SRMZ8L8MGv6oEAl02+5gi7FcS+8skFkI8
tHmboV5HmO83kBkOJhyNatsAByorccyyYqJFbcIloNBkpvg9FbAFo2XJwQ+fyf1Qmu/M2kg9GEX9
RgFdXhE6yXUK/fMja+j4rArVBx94l6g4xSM/oUNLkIsBG2fdabu0q5xrRgPhZIxq+lW7LbQ1TFC1
KnBInZIyG851mFwhq8Fk6wEh31QClOD9AeqmqGVFaftZJh2AlKM9iMo9Jl2brUVAnATLES5E6Q8+
3XPnPils1xvU/OCExS2x9Z0WDDbVzWg4WGBZHDjaRfKe+PKeKDWTYKzpgxPXuHW09AfF6f4CRXzQ
5BJ06WWTPNh2R3CS3NRppAm5qpSzNeJyYDKOMa8LmN5Tm9hXoZnWQxs0jTjbNs57AhK5qLx80iJj
TSUgg5jK0o5dWToE2sZ2U1WRJOHNemlpLhURtZhhVRdl6cac/UzfJVHMwCdcKxIU2eFARoCkIT0U
GZwzkYyS9uswNZHPAdcNNpylp8DDfBIpdHuFb3sw/AOu5lhw5mPpY/RQHhCNPGsmQUzCVW7Z0vyk
lIHu34zKFy2J6yjifmZ5pkFJ+msFzMoeunfy/s6Cfp72nHHr6eRXYTpsndFKBZv9ugZGkgytOiRW
qhW/yoTePa8bu9wBoGbuOpAEzTgW+gwu6XwkaRs2wUW2pidsFbvQUBPNdasa1AbFFvF3P2OU1Wch
+5C2vmBTgHR3onZLiMrCaIhsLh+4Y9w29u/roHYmL4Zhr1aKGgRGfkntn24k9fW1ikf2eVaBqsmz
k5QPy060FerbDYWSAC+wzh3SOtwKnPmhffPssYmD9ufgV4XpARYPNGzjSCT3qoizeDt3JjkrBlY0
wV2Y5Hz7JvNydkE/ynYj2a4Q/1LObHh4L0oceV1oi4Oq6jb9qGrY+K2LTC2hMMF+hDEmYn7LXdKk
bFXDBzfHIYrUkBfsysTDxkpqMy85lh8mH2x8VfX0vGj4KcSh6NSikPiD2b4NedGZaFvG6tIVQOzU
Aub4kI1qfnMsbW1RtF7pqnmKSYuF7fjqMEzHa/Jq+g6RVW3nJExvRix47FFb2QZ53j6aFPe3mEGc
74GsanSNrTn/QFzxOagOJE/v8mdfqz0O557G9ABGNvXtSfFz2W/TAaNlTFOzz85t3SfGztV8PtF+
go9SwaAVKw4E1XWqU3q54eiTSxjKVuIUYD+1IciWDiee2s99a442EdiqfaQmkBoPTGliI5jaeKkp
yigODjmkwFS3+khDICItnZoVLTM9TcLHFM/kJ5Y2jqpDlDFUy6nN6Kkmdd7/CIqZ3MksRnve0t9p
1Kqi/C+iZNonw/iOLdWnk8u1LDCSEGqUgHNb4TcLStn0922LQdLUcuqCnCUujtHdpqQzDz6elJuj
9G7bpHP+TZt1+6y56fgdmKK8lZqOQbJnbshTwz75Nvl1lt73pFffcyZ97LtkHg5+n9naChtX9qb8
SNy0hsqeLVv3OrZLOw97g/MeSKd7SaOEQVZ1jud5VRudn8CeGc4vJ52rM8K94Zcf9ojzImrOTNrS
Kpt4BJnTpXTLHB67QGvyiyoZI3PoEOm4h3tFDYCoYjZo8S7q2c5vXXNS6Vmw1eapQNBdy936qQgq
piw0yZD/lDYDYHpbY4JcJbsSbI6JEsrKaoq7ZCUYrjfO1VUrIuMSpI2GJY9ZSU9abFTZOS9HJ9kT
PzbVouXoGdHGPvrVLgLMMnHjjru49AuJcDzhUKfV/U0lTBHRizw951EbiRMYov0NKNf6MXesIBiI
eEja2RS8KkqdNzmKgKlEUzpeigmQ14Hm2PuDSz46sMSJ03Z76E2JQgFLNlNzumEhSRMO5FunrjPw
fG0ySRy6c/NtZBN/hyUaTpdsdNWtVJDO9SXTImwcc5At4APIBgUYndJap89TuuHwWhybduzkdjaM
xrrVcZ++Zk3ARVcEgdET/Ox9g/aZaxMAxpcyHxzcnwwui6RW73XIVuzzgaPyW29JjQi78kN5o4pL
iGks4rbngGTgsGmMhUQqQ946UHEaJCsmCEBkRo5Ihh0eVis4R7mmgMzyob8J6UfB0SxnSz/jhJqz
jU4R31mXNK/cYiw5xsXa1D34ZIDKZ5+5R2Nm5bRJ4nIlXUPf5Am3vBuG7noQqr8ktnB2Q1u5T7hC
1C1m50JJz+e5r1A67hESGnvXckaPrCg0V4y0ypjTbO/YjUNjjZSUC9FIdThu5jNRGadd5Y2BrhB3
OOG5tCoHLoge1ZSjKE6NZH9Jsup3zcSpCZ//g84Nv66byN+0Cjil4Yz1ih6yOtEtCL7FTUWdo+EQ
T6+B9IZpBWGwYXeT8w0XTGRE4lye64IA945Wcezu1eg6fK1lS6wasarZ3gOe6VensY1LqoXGN2qB
Y7VLIwiydbHg8KusVSrxSrRVB83xjW+T6CO+5mmyGW85dd3jaNAsP4jJSY6hnINPljkeln49WOOq
H0Ij2KeR7m8E54+3UmTuCSdDeo+5/76yxbhrIC/oD5A8qvPZOhd16Xh5Z52q2TI2uWyfAhUlgvKq
T/3Fmt9YMOLHwJbpZ9mV/a5KKlFtB6YjHkRbQx1wlKk+aVGyBSss/xCk+rBP+4wFilmcuGXNiNjr
Rm8Mc1sZtg5da7AQ7IaRbfvFClt31xQM2lucLvM1MRsA/XYqPspm+iANhRO6FVHmrrFyWjQAjNT1
PUGWOF797nD2/4gj/HHMzF9PPH9S1BlAaHpBNutgFmnVrgxglCPtkfjpn78MiQ5YI6lsW1p/GuTR
z1le+L42HOyxHvJVHAQxjaoKO/zfvw4plT8d4JbvV5Ad0TkRcp77Y6hDuJpsHbDAw9zl3Vu8rPBq
4T5XAeFXnPpaEv3EDBRSZWwz6fwPry6XT+s/yY7l0xTCJixhuo7N6fbPbxNvEtr9GqDMJLq7hUZr
H6XDuDBz2Rz0Q5PenMqoaAmbePKnYvQCdhO9jtaP3YX5tc3AcZAuGw8irtpuHu+xLRQHZVRUP3Xs
dxTB5ha9sjZEKfqvmkdVYc/+Cls2s0Ys9/z3n+df3xAnYZ3SPu/MkcpaPu/fhWRmw0RfVnTlYY4a
5p5WNI9KglwRbrQO1oY1PsAEfvinL2roSqdP4rAzJe71p2uy9qHaeuKNvGgwnw2b3nXWfseeeKRd
VL39/YstR/o/fmW8mNBd3iA/yTSXksDv3mHgGjJfhqYchpkJiwQ9P8dE2zKEq/0f3tVf7zSDy9Ky
iP1Q5KDM+8cXklkDVFWhe4sYNdNeTcGgLvb+wur2f/+OxF+/NINgFadItol4Me0/fWlQL2aMnSKl
iyvUCRed6/ndGC4zEFyj8xIJK7Vz54hzXhkOzTUZOsO8p/0FksKWr/va/ZVkQ7y27vx5P37tD+uv
veLf/6p/+UyEkFxaUGaAEWS9/vybambQ1hh8DkkY6vahdLr2flwEOXf/+HUILFoWk4mogxjunz57
VYVNFQTMPmVWp42Z15Z5BKKC3uXrdf496+nfj9P/nUTV1tFH+/san1CU5eBY/3Ya1dPP9C0P3nJu
0P+UE3/3N/8dGhS/kftTfEeKn4do+z9OV/s3aWBddnDBcQJSv5O6Cvc3ZlcyJcoyLek4BA7/u0Qo
rN8cbgcSg47jGLql/tmAcPePzwub38oyULpCTPGQN6hU/vE2jhInatiJBPiMwHRRd++zdpTrIrC6
ratlw8/YmfIl2+3uuyLDFAR2iW9GGVClhNdcNFP6hnwCZQfAd+uGoq3ditnPD9wJGROvEf/bfqAu
BirHA/MQi22LjBofiV9s53SEBF+CyO9s1vTmEvMY1TH7ROpVWSJ8bmlzXqqCJA2seRv5GBp05wTT
g2ZoYM/F5tty0z2EOaqygKJW15l02Mj4fPjRXAMZOCcnGfpXRU94bRWlJIUrVMTqNUGk1EQw8H3j
Z1hnNMIJGxTxtzyzTaSPlRqw66d0yEE+aA+sc0T7V3pHJg1DnnY5zhXXunS+E+XMnLGtb3mt999d
bLBsxu2oPZRu7D/RuMMvJ/UEAj+qFjycMy3jhbQRCUGLM+raMovweTm2kf+vI52qEmhujzVRsGfc
R5iLPgo9y3By40hlL9s01zahkusNOUntifPss68Pxrk18H2EVLhetSJHzcoMBDpPVT/cej/IN7UR
BJ/OlPKBB2pcfvHUwMzO796FhIQKp94XnSzO5Obpa/A15++qQ9jShDrlIuZ2Sn5JIlwrbHDFLtFj
cWV8CWNgExsjlV/EQbpyNKNdBzR7dnQyCzxNoj6YIfmhvhmOhd3oG9lR+WG4QfjQjRHn2jggGjFW
M0NfNQuWOurm4S0Iq/g4ALtfuKC6GGzJKcHhkENsAg77Xli75CoahmjSaAYNr9Xe1rLomfNK6zHI
oDoJYngPsDMZkwnG6mpT2kETRahGawfjGrqJvkkd4EnVZfqJb9Q/SK2pttmc6D+qeZ6PAGR0VI0c
QVHMhVoXg/0O+jVudWNsDkkhwz32h6cKi+ng1gWngi68h97g2OfW5TfG2fjboHPMt0h00ynSa5Mp
B7hzYXRWhl03L7pefs9CsGBhI6Hia3pu3J7hYnnX5owQdq3okQDTHsnVfSkRfofWUREasyEYGUCC
BnFkKlPVld3eytuyXOtSJqhTwVWeuA/sC1oc9eAmlsr3OtTlMcXN/trYuoPrKi4Sjxi+4ez4nyjw
laMBRRfV6fQoCQPu0ZxYdzofH5xLS7RPOpTnM9cgsZgVynzOY8e8szL8sKJe5hFNGf4y3x6iX3oP
slYPcL+Mwfabd0YZBctN6bhPdi4Y3tpGPCgCpdcDRJGa7kMzCm+MuFUewnjSBnJ2gvsSTwRznJmi
/jA6zlSuhynMNuzG++9lFDPYLTKH44Te9Q48EAxkMLCshSZNZkxO4sGVlb1HgWu4Kx9P15OzeE9B
Goa9Gsbp3U2j7GlqZVHvEeya71zf0a9Q9YZBaktUziqfZPgm/NQEPmPEHVN0QsJ0sVnlm0mH7FkZ
cfa1640rEsIV7d9lat2uJDJyZXoLATeG9B392pKPSdYY51qrsB3xoaj7kFNb5klVcZSqGa+z6/Qu
uM5DLG491vod8b323IZl9hFzCfOt+oZ8ZmZ8e06TxmB051ztaShFJ8E0cOSvGTXKtJ5yOteGr5+U
X4q9Ww3BCcYlPguCJkyOsqwFBNGEeMJth8LBppC14f617+ykzW6EZvQHE8UJVlqhjPBYzoP9DdGx
zpAkLNAfw1zgNcgIhNh6iZS2tirq0s4xZugD93zMIBKCfz1Ts7Qi2UXZUDWbJHJC4jZpuB/c/E6P
61ZbCc3SvNLAfBq6rdiPjshuKm6HtcWNCwGWRTsA04iU85w/NmQN6L1E6HEj99pzbr8kY+Z8JMTZ
L+T4kq2QVD4ppPanQNGUsFtLf0/mKrn0vTWu45zAcZhZ9gkCZmkOBQjG3YpCOQ7bNc+i/ASVFVOx
p86zoZv0Lpq02KSCQosBAfuihRVGuO4lVvRbuPXDg0gUEIQMqUsk/Sd27p9xU9obRQILMEFE676A
c06N6hhpaJatzjIPNJquUjPpnPtKuwlaY/tpDvIDUYmjHtTMpSrUqG/aVJtepzJnugM5kvomffbe
XkDJeFOb0mPC7dOc2eM2sxixW4Tla4pN45CWLXKrOnqniTWkR2lK21iVhNGJuJn42RgIP25b3+wf
RG/Gl7HXSkZ9l+1dLeXJdqwf3VjumWMNltfA9THAumOU5CiY3yvPwkTAsSpCen4rVbshAL1LBbyw
u/gkKTJRZSoBFlej5YOwhTr/2hVmtquM+FgnfhevfWuqoCFDXTc94YDcMEVxKPd9nb5lU8pkl1R1
3420bAjPhFN0gaTvd3kI4brGYl09VG1a7+ZqcKhxEM9e28joUBuCe28lk709zFiAU51m/MzaoI82
LPFWsjHLNmQzowXpuiTTyXy/smEdiGRTYPGTACnrOY3VR05l/GqTJL5GSYhMmFOTR7wKF6xLy5Dp
HRcKQFfeFtGBwJriJ4DgivKP29KOEv4wPvs+TUAu9+8Amh7bHsogTrdNmip+44FYPUQKQgX6NDOW
KjGpfwO4Vo8DeYupBX3XgkpncGY6HmOjdunOUqhd60M7YWyohwsxJOu9kYn/I+CFV4Fox43jGmqV
ETvZ1kZZfyvsPt8zqwnzo90cVY3fvoz94BkVUbnL5sH6ZWCzfh16s9xKe7aQmqR5Fu1TaJT9kLsW
Z9+SwhFvvmeeGz6ae9aAYdelSX/nWM58lGzInqPZTo5jo43HiqCYZ1SVfigzq2VBsq3z3OfQGY6M
nAOqqa/Ey/xB80ffO0HbeAbT0LaU7Th9ZQJEN7R2MNTfSFHPCFYjz6bjsC6N2pMNDRmd+pkDycEo
vKzbdEP90zAH9nMFlyLjRjaQWAUjh5iI2g6ZZyrNU3K6aUZlHIsCh2BSTtYeCKt4s3ieIeViS2E1
GVM8nFzflm1UsMIgx4lpoN3UrIlz4OOryUpsP/nAcDNEk3JbpnnpoXddWxS57oK+O0k5/RKiwWfW
s0zhmmZf/dml/5e98+qRHEnX819Z6J4DBhkRJAEdAUqfWd50mb4hqh29N0Hy1+th7Ug7MysdaG8O
JODc9e50V2alifjM+z5vx2ZOYZt3KLVuA8YghzIyzRVMxvhoLWwVO8OtErRifO7Dtv8ySxJLpmTC
MymmWztCmgMSugMkpFMSyTBrd5hT9yjhWY7JOji4HGXxFn0pgs9xvE4Kb/nW+guhn6mdHmQclXAc
M/eV1xsWjURSmm3rOvEOdZzJvYps61QmMr54oec91ERmotqpCYwHvHTnAB+/BXcVPjAF8q8L0qiu
xxhn2iauM3XPNxRcN0Hw7TV9SPFQRo76CQgo2krEsnfu5IhbtdozhzZXP4M4DG7YWAKrQpr55LZN
c6VsLcm8bsrk3RJFf8OxmZ+bJTO7rvG+R8MYnLwSAE4k0+GW3t5/l7Lv9yW4euaRXPTURWxWb+q5
IcWvTVxc5QUbVViv9czpQVJdtEzlIUddcYIyzJZWefMjYKeOdWU7XCoipnalhRHTnbL5xbgAgaci
fgPmGN7bYZ29G9tvTq5XJ7uZtZRLxA056mlz8BIt9jC7o92M9O229VJuuhowaU3dtC9tDuch0IAk
iky92rQyvMw+UmhsoGSsLogRy0R9Dco8A/xX8gFuO0nGZL+O0qNhgJ9JKPRD5BAiUwyagKZ6mb6H
M1NrTWzGJvQdHhm9P2Rr7vHJ8zDPeRA0+zF69VcwllNoe8fIiuiA6IzG/4hrlmlykSPPr8Z7btQJ
VxIl785WyJVJEUCHz06ANqsHemK+J4kZyKOsi0uK8YqP9UjogxLi4k2kRrHntndTQU6hQcoU2JDH
6iZPyW38YZjv/YgQPZ/Tih9FCcsY3eTt95nw16t81BF7zCQHdWAItQoLRms+0tgDOaO8fNLIO0v5
83GJs/aeKC44Kbqqv9l8YHB1ivGcOr3ZgP8GciI6ygmI3KceduNNwTpoO0XJjHo06agX0vwjE8HC
r1KTc1Uu8XeaMec8EhrH+pccIVxtzRfLWvCWjAtDxqZ0xTtYFetrQQb7AY1xfVLTmraWBHkdYBQu
aHp6X9y3TNCQeQFG8cHAo9EP2AHVDO/JSKg01jlkbqxHeL8U2Y5vJBobPlkGkpgFXqIMhxswWSAz
uFKqVVE6QILBNvYroOAf++CayA9+Puv2aSyXHbL8LeWpfUF8bu8Lr/jZmOlkoM/5g8+PYXVwT7Qt
tP28nE+4n8DSyLY5j24FQoHf8r2xK2ixI9lXgRfqF0s5wTUL8vC7Rc2ElZTp8XZsVXDk7ZH7oMDW
xsalvta9LN49lkzURkqd2QE2R6QaFrfgPFl7kTuJfQKnzGaiFNZ03ZQlR3zDJP9IdIPaxIYRIKV+
5R/CNvW/25haJVhMRcRJHnpfA21pb2NhtX6pKZH2NXS+294s+RvyOEDjcZgAf3WnD10CeEHPWIp7
bBb4JGW5PESEel4ytUxsPTsDDdpk8GYDBOhh5i3nhUnFY0Bc60eEwPyoW1O/1dxvHPGde/ZmWex1
ZtobHw0ByYF9rfdDL2z2a0310KteY46qxvanvUTjswVsxNt0o+xutCIi18CvrzaE3Prveec2R69z
fiVZGVxYTxFURjaTe+/DLNwazEKkPKCvbO1uiHe1pYYb9sjOpQ0d52DNc/E2qIzKlVCce0CxehP3
eXUbtqO6zdsW69XSLfOuikvDGL9wuvvM6+s7imvWawRDzjDRHY6ahksUyEzTBrizmYbWukCiJJb2
Ka2pYYkTyIpT4QRyF9DFXDuRQPKcIxPXNhv2ak1EhF0bvcgU7kTYhliEg2VMz6bUzkZ1ZrkUlGcE
EizmbSTg6zmgCn0YHMNtsqTuS+FMySUYYSBG3sBdFJrllrEsupystqPrlqXATdmxko7FGr2yhmQQ
K0L8B44k2POwqNTHCDit3gSZa3/AWciQUnjL9CozePwblNkdg4de2s0ehPNwZS0dxkbwmgYakbUc
Zi+rb7jH63c0AvXL6DVqv9SSxsDvuw1gperO9aX/RXuZd/Fb9mjoRBUmY6e4Vc1MiQWfA8OOlybj
m/B6vVN2iuJSTs6x7cTibRyT6fdFhGgkVvcXkM78ysoUVWeSepA1BtnsMZ6mpKLpiLfW/6gNE5A4
ZbXB0AojID04v4fYOo1GLeRudehzumZIoMGrrLMHUfAuiT6AhmrlxRc3t5tLlXUDDGEMGt8s8oLI
IU0pl0CTor/yrKZgj8V03QYLhECP5INDRz7GUxKm+Q00B56sA59HTRIS1n/s/Pf/xawuCG4O6VV/
GLj/k+Zz9zOPkz9Ndf/XP/r7UNfzfnPdQDG0RbzBrbgmYf1OgtO/+azrOIQQXborCu4fuk//N98n
iCvQAmEotDdGsf9T9+n/Jm2Hf0UKo8D+p/4lEtw/zXRtlAt8z9mGuGArUKf+ZaZbqrrg6TXHpCWH
YNOYpn8exsi8xWM/UrmZ58FqrcfS5evAhDau2S0H0UbVAm6yMmn+XmTt+NE2VXIOs2DYk5isoEFg
5KYr7EHbJgojDCIbfjw2ndX1HaFT+4kF7RscH70zS2DtGxQfO9wL1X0dmPC5cSJoXY3oXl36xI8K
Q9bOcuYRvHKW3c+VeswqmPe5wHw+udq8uKm2mVOwDSSoGOBA1ldPiNTfoDTLrcCEu8F+N+21ZZkj
oXlQLB0HR2BXo26bmyfYavE+XvXqOKqCx5pl6W4Y+uZJFtLad1FKWIfBZO+TDHJKwqyBAg3YxJkn
nL5OmP8Kwrq8Ht0o/ubrAnTn3PXfhtJHNzU4xTENQz1ScrvBTo4u/oCUYCmxaXQovgKJnLeA9Ia9
3fjBNcU+GQ3OwgB9i/Zg+uqiQ6jZ3isJY02O9ntFsBuor9qAJosAJyNIUzeqH1NSKtZYb7SIHVW7
QKLg+guFMfhVjvz/2G/7/694SDqLdfP9f8ZD3nzEH+1HF/ftn3Y9v/+73/c89m9Y9hFca5Qrtv3H
7D7nN3YVAq+P8vXnN/8fR4Lzm+1wFLDJ4dvPMobT4vcjgT0PtK11wfe5PhK+/Fek4MLmCPnjYpif
LX0pPeG6LmfWKkz/86Hg4NGeeseC3QQOYTxp2Bg7LAq6x1UFKWIFmpNi6QXubgpG8BQ+HjLasMgW
V4HlWXTQXkoTjt2veis4L4LbcbDXv1F2zne3YSe9SxbKrknaZJB44YQ8xQOQvYGImNcPCiXpK5rY
JHqyZ2mqB3gaADySFKraqpqly29LHTo4q0yLVyau6SV7wjqyjR6J/twEhVOAMgajZGgLKQCZ3JXR
PagH8UuklcQyTBbitsmG4Iy6xXp0MhzY9BTLSFhVbCTTjkQ02R14Q3NtN8AwNiq3O36B1lx6cEH+
rlXVGN6GBVxpnKqYUB4x57yl4zKLI3KhiSrSoxQDI0WoyJQQHI8qmsLnmhMAojxnA/pUJwPEtKtG
hg/wdqDRsT1CMwEkL7Z3Mx69BYU5Ebl3nQtwI0oYTuuGMbFluzN8284f85Plwyy7tFNNrAANFUOP
NZGx3sxdQNDDxPz9welFNm9rWxIMp1S861NQEwZj0R2ZJdW1aP34AcFb/d4J67tqezLLOxx37MuD
QoFCwQK4qQZNESjz5JWfhtJzjNr7kCSh6qzy2lCYAn7wDxjQ5WM2w/i+WbP7wq3OBxlswNa53bmc
MYkfaIoQpONaAkYve4/kosgTtWactWAQoPFIXxlbmOE41FE43oQtXRfTFVxAO9846r6cJmFA+IRd
ee3bpI/Qu+UM1uHBiJPqA8nBOZMXebYJHayvmAQD4PM16uw9u77y5Ex+3++EWznVPmLA0+965scz
QjjwdYc5y8b8bM9VN+9xujmCgIyaoldG9fTcxbHFBnFy5bdah80XfEM2qtS2/VF1oZgufOrQlNpF
OMO/aXuwz0pUwSZG84pKas0NbBZvabe25Y8F+Qe4qFeu5Lc6EMN0AvdGKFSMRnDcNYHDOzZjR764
pucQT+o2QxHLBqRNvHtyvfSXriMOctuHjXWOBhFffGM8EkhEUZMYkYpHa4i7rwtd1lWgstOINYLF
Jw/tPK39BMQKtnfOc9JGoDWFnYEbHux6fqJ7XH4UMXnpo2L3ss2xGom7FtQSQJgqc1aVLdfKabGj
4ga0SdufgLTiK7bTsXiH8dDcBalnIy8NaqYIoc2wC2qbK5+bOa5REzOP4Ia0fLffZ1mprkluiBU2
tzmBZjZbkbgaXM6ETRcV8qatxYBFAuY5y7C0SL4STO9Mezo2Pu2I/MkYAYbk7yqyOTfSt8MXa8nD
4+KN7GknoB55bQ3sPWLYH1TvryQNAgeCqAyOp2mLd5IP+d7UQdffRZUCTSaL6qokM/u5izQWfiSg
nAV5MF0SKd175JAUD0SRp6dhrIp9maBM26T26BQn1mHyCzV7d4W4MPqqMicO9kvf5wRvT4ln2LvE
YwjLiSkiITDxt6m2iHoi4AWnPfgsNnpQyZ8TysjztHjc9zIvMTDEGjmmDFnF/KhV3F7cdgkYLk/+
8jIwMfoOv2QMDmPuTtERRBvOlyLziH3MDTB9SrnbuKlwQoIjxqMYVbl5qk3CxBJ36iR3cV6SrdUS
GSEu2gnrywiKczhOM9Y4+kS2OLsMR1O2hSCT2ltlN93rCI3jDrJphZMysb6KKPTKLz5BA/bOTHxR
6NoCe8eKR61zWu6074U1u8QqL+5RtYaPZ/yK5Mj+1g80+jRj6V4mWXsIhhieeefTbQdF4e4qJnv2
VkZJc9JyHRR08JE59rOovzTzHJCGBXGAAg896n6UTfhYzJb9HM0w84GRGY9OCdyA2ecyTR/sAXLV
ZrBxBmBsUdJCKO6kH3oMq/EUJfaQ3Ug3XLZ+xJGzTYVb7BGd4jsHGDjch0kWPQufY243RpPoOS+Q
R4OURLe8CVTJqpopjPkSzPSwnFcCBULHK5+sfad+yKfGwvXC+q1hcV3WNS50OBIbR8X1Y9Kw6d5y
NsBSjetErxGXVBDnFbvHeKVINHNEjPdb4SXTVcZi9MSHebHOQymiM8bMmoUS9UF3ciw0rYe+UcGp
zNPkB2rU5rUkKuDBGvuENOcmWb6DJM9btHOK/eRElAf59KTgMboa0uUMejHLTp2C/k60OFsZjJ6L
Ize+v74IJYAh22RFeg9bdqZAaF33A/w5F51flvXzyq+5qezakP+aTWwUZcbRGgw+C1aIWMXtpKvk
0fXj8cXMFVacGRXagf3x8giQx2fTixUcVXCwzM/jYvvtzqQZ1xHozKY+TawSf3pGzieIMeI2NLAq
SXc1Vb6pmBU3m9JES7XzRxy2gvjR8A6iGAFZckjrAPwkKDnUg158Y7FFeddrpmrqWFesoRIoRwSu
DmvyqkBmGO/CNY/V5ZDbhdGa0YrDdEMi0DdghuMWHIRGqNER6qraNeA1Yhn92iekvnY17JRYkgSb
YZWPMZSN2dmeiDznjMHuvkbIEtU+bHMDsmCHrwGuxwTSH++8dxGNZzvHcQ2kLdZo2jyHJ0WvRV5t
s0bXrow3XGFN7GwZaWSIR8LlYjWglUEVEn0rP1NwY0Egrl6jcXUVI2Ir7CHgjEtAONbGFducJ31M
IxARGzDdwJbjyFxZn9m7NsupPaY8EnkR+Hi3Y0NM77gG9kqj43dwhs/WZ5qv85ns640IFZIJF1sR
r8m/KGAJNWg5i/Buu4sznmXJqKJhlGMfRZk71mUkSViskcLOGi4snQWLTQYKKdckFCkBtOnWTZvx
FznaZBNHXobkW/cxmcVxasgvVs6CB2b2a6TnnwnHlcwmbA3EHoMjSsaXKjTlylgQ1Y9GuXb7YEKH
vGSogR4juc8c5SQQvIxRxPoOIw1Ry260pi4HnwnMob2mMVuUczM6pTWluQTV9dR8ZjcnmVU8mc9E
52rSpDuzvngcuxqUmmob0p/dwGDP8Fxgku4S37CKS074xEiLRrPdH0mBIWjuM03akzHJ0muwBUln
vu7vUSHF58KP/EuZWskpDJgB2VICY2aFVe0BRcBArxhgkxcdcZdTg/xoJSHXqvTi/eAZhxEyeS0c
vP6LZUEO30BW98nUpikvP2aw7/WRgzZ4npNU/sAA5tb4F9rybgi65mWYsA+ln0ncbjbn152D+2Ob
N5F4ddBavWhqtduuVxHExjFivfsZO6Dwged7e00jgExWN1sXm8Z3Lsh8x5VFcAGuO/e1D7sPp23g
sk9jDucpcrIar1fTvAp8Auz7P6MQVDhQcFjJXJJAP0TP5jM2AVp0jAfJVk/m77kK9ZqxAAwRLu5n
8AKDaUTnaxqDIJZhoib/EBMo9mGOn9I1u8Fi6UYSyGekQ/MZ72B/Rj1kn7EPRV4O6W3yGQcRmDUa
wpJrTIRTr5ER/KlAyMRdEm9tscZKJEhpWLY07gSJ2e+fu88IimRNo0g+gykcyVUeE8z92M5d9Mhn
fzkt4wKeOCM0YNiV+DvvEz+R26Bz6yubofHBWbMwgEz9lJ/xGDWODupGP0VUlXZz/FoAqmSg7YC2
B2q1UtcX1xY3tdsM99JMO4tIrg3MgmSPcGy62EVQ7VH/dtuxG79mg0lQ0jP1DVEfeEyFGcir22YK
+kdjhcsxYhryVsNGAI4+gRhydZlVp8QKLI0AWSbJ3tYxCeIS1th73KPPvhDoVAZYKQrvC5oaNkxw
igR2xXasvtu57xEDxEV7G7GaRBrgdVnF7R0wikTsk0OrCVLeQrW8uwkIRodnocH1xAAQfV7veifd
ujtKt4W24ERQ83DRybskdu1nClxOWFCNFOtAVy6hW00/i7CZD3r28jNA1yU54YySNzQNfngh2M/5
lla1u8sF7cyOImMBksiEqt0uGTgHAntglCPxlQ6r/3Bf5E0CLYB3rAd952bpni+zaIgBysZvfH31
dZflqNGBc3G7j7KEiECoHmvgGCC+3SCsmENV3Dk2xdA+hIglLhDbQ32gI7aRaiRWSldFe6O3NLnL
MZCZ81VBssU21GOVptmwJXuDAXwhjVKg5y9t2Al5snqXxKqkK+MfY9Oq8xgP4h1u9woKUO0pqznm
F4fV5EbNmrOGKdgeJgccQeXDqUb0QAwATCJY1ASGd1+l1YR3kUeKsBZtzGbCR9gQ4UnMDgyM9cPS
9lV3aSogfbsuWB26qAPBvhYTuAuweFgyRtKZHWyC5XTn1z7U5ahPgh8JBvEn0oG+xGvYPAN+HQDI
Q+NZ1It3YAJGjHFm+5e5E+TqsKQ/10QW3XsjYUR1q3W7527O8/2cDN1jGxpBHsrgrWGWSfc97WPd
H/Cx9y1KnnLNl45x+PbLeDeR7Cb43WyPBRE+KS5pKEcfsjf2Lud9+CUzuTyOMRc81ai+lkOM56iG
JFvEobkhofYqQk/Xb3L0n/O2KcZTJvX3jmip+0xH7Bmd0lyZmC4J9duxS3Mq3lG7r1hnf/Bxm3iN
AWwMOvmRj0lx7kIwynni83qnVMgTTnZZWPWlYGeAAK2q71EWcoH2bfSVmqJgb5DM+klmH3hf1B6F
wZpHVrq7ZCaqUchKnWENw8SB/HZs/bHdcnDieu/co0hKD5mBJU4hCsKzW2enpWQ3zEIxgyM81eUh
LVr3qRVivvIW3/4Gz6m8gnVhPoYWPLsMs6I4BP1sT6c8q+CFckia7ws7Z9aUmWi2ED59yECYdTcN
oTT5djRW86EyWGh7Ai3UNdhFlKETNX2GovSYYnU+1SHxsmhHsnvju/OtVlJh1jD5fG2mkarQN/3y
c0470jKxxNbIJQr/eUbLfD07xG3oDoljPOX+1tTsmR0q+Z+5NbXHtifbkMvkrQm6gZggtFk3neYQ
7XVapchElAqPRRVEp17MxybHoFX2MXset2b4kUH7/UK5izotn7t6izuMnmOqo13TqeyX78bBWbWk
Rxt0X+8ij/RjWc3DtIFA1m0bZ00nLe1BbBPFccnk5ohN+Gzweh7ZXeo7oMMoRLIJeI2jqpJih6yF
gzuAUIm8XpH9Tn86eLJ5M6195YmZEHrsDOoxx5R7apATPIAgZXBkx4UPbit7a3LXfgvtAmr40La3
AInEHgM5ChS1js86s6uBpm+paNR93KzBtF6SXIjr2jTuPJzg4t/6lHlb2XjyalaOoJAKlh3K9mb1
gCl65DEhYhiD+chlTGaCnWw9qK3XHFTpnq+M/0q6V42Qgv07AiUES6SSPs85dOpjAvT4WeupO6CL
JlquCQZ1h4rb18RX6PnG5JbZc+Li9nfL/IBes7ksS1Q7V5NI637PNA2fcty9W6lvPyvdoAFE6tt9
ATdLtRehW2mm1D5CMbR5Vxf7VONs2LZl1O89IjyjSzMZyhATm92IGYI6Z8m8b1OZf2iLX2SqQEJh
hyp+IuYOj5wP1SPLS0M5FFq36PD8vQzNKywL7IGMzkn2jOvqqMiqwbvI8qLKvdsaZDXgVNoBRIzE
bHE4G5Vc2VlbnqE5QOzv3XuwM2ZLVMJCQRbO9xoXLAw0lFpoBqF+MzhJCf44xlPan/W0MJuaq0W/
aKdQ7yojDqqLuUkAc155rKGPM/3GHi9pmdyGID2/LUnufkE8bP8iWIWl9BKoe1LEj2xMl/62tubM
3MRjHVNTW+iOF6zjSjjdnqy26UTpPf+KgaTdZ51yTs04NntklP38ANMALNVcHka/FyEra/RL+4mY
V+cMoBVOHT72xWzZrw4PtlugO1Gl4NL7z7XC3/0ez3P989/+y8ePghyApPtnE4ktcJp5/66HZPfx
o/3420f542+3H9FH+7fTx/gz/+vq8fef8vvq0cU1oikpGeFLjcEJj9Hvq0cH04iUAY+pMIf8afVo
s69kVuCrz2Wl84fNo/2b7ToaCabtsISwsaf8t//KIif6Wf3JHvSP//3HMKh1h/AP85knVWDTDOIF
sXkmGO3+snhMU2KMXCgTe1OnhJNMR6DwB8GQF9vE37PM/vTQf3wo8de8K3oDtinC5wHF6q75y2NB
Q6+rWnUhA2DIBB7456I5dZl3KCt1WILmvbDJkDOvjCIsb7mLCmJzYvctp5dyGLhMCNU1CUN/2Av9
/oL86Vn9k51mfVauI/Ho8Aet/+IAC8FgBywLw30dz/CkmnNO7701WOfXVI6FOC6cClvdaoS4JYBe
8oRDuSZq1ySeb6VTP/z7T8j5fM3/+J7wOvlsovHOad4TZf/lGRWMupk7RUCUlyE+Oqk8R6WSjzIQ
4d2ETW1TKyu/YwACGm3SyyWpyI3vFzUAARnlGbbiVwt3ykPYi/zKHfwQvwTEd6/EGDy0O7c0X8nq
YAi2G/t+o6vyhrVokpkN0nmQaGrj0DihA9qjn90yPYUFztyjWnZNrLaAkm/sxtoFdXqoZblLc8Dp
2XAY4gSoxaNxqkfQJzuHzlSSYopwbG/Zw85QE5cAtMnWOg5Ndd1pB9VnuWnat7mwzki3t8v4zaIS
8oAQkUV0qWn7HXnKgpdxGF/HIQNWznm4rSfvLPsXuChnfwbnQyiH2/YED+Sw5KKHRV5gu98C9IYR
xBRRzcizwgt+510mw00Q5tezMk/FiMTQ9Q4TqCWdRcV2KPpDg3PqYKHpcRwPyX+wZRgD5aa9GWN9
6NxfkwcYVvKYuUFWOB5com869ar94JJisWcdcBY5dWfO1j0ZD+S3blNVnVqifdk78PLwMIh96sY8
Vq164P3cpJZ7GnpdbBYzoqylck3bnWi+xd6dUzbXKEwY/1F1cdfZdnCpkZZno8+OvaBBf8pMdbLa
27leC4X4A6XrXspvzVR97QAitbg7fQYUUXDXoUUJ5nuI6SdfEKLie4ekmLZR2A23Nqrip6RHtewV
1s3c8M55Q3YH+8Q8OstUrf6gAVRTGNyHhay+Ry55b2vsL1adEdcv+Zf5z24u4wdM8dVH4AJ0x8a9
fmnW0BcRxmeGhU+eGFibMRI+o5gd3g0iZPrWIDqyL2EKpHM7eilwNzGddUGCh+VCHEUmmL+Haiie
yEMZDkJ3RDjAO3WZMU4zM7laTx+qnfNTqQoIKhOq5fXiTa7dwb1Dw6kf2mX0HnunaA7/uXv/v8Gv
CU7JP5xo/yTF+e/lj5gb8r79+PGzi/+kyfn8l78v3+VvnlagzgJqXPbcf7gUNf/FXs8+bkqW3qtS
53cOGyZLwQHtcZXCo/D+cScKFvarGAcQm8Lgbwf/ypUo1nvoT+cvDyG4qbh98ZuDav7z3l1TIY5i
SGFSD8hNnuLB92EaWyjMAR3rO+nFPnFWxNQdSptsemn36R6Bvtr94WX739xMHCpUHn96JjwNz0eZ
5LKX09wIf7kxbdJdyKwKABSKrnvJfBjaDCLC8wjT63nIEmSpRNuSbL1BQE/sFapqHwI1M2MUMfxf
BCSJrDpWWVx8ZcNhb0rEv80mx0IGbyxU9zbpyefF4b6HaTPcxmkCmCBlpL2XLEoe4q61UM5CeSVx
r91aGC8RwEaUC1aLKByv7LwvI3ApsT2YN+FIz6Hxo0fmIA2uaHlZFgUOPVbK32cMOkziDLSaYBar
dMC9y9siccHR6VWsvXS9+2ErO79Rbs4kHbAage2T3VxNut8mgKG+uW6//BBZq1A62gEsO3ekEzbd
Pepl2ts0zrALkKXyrff87ozYur0D/SEudiWcnV69HprG7j6CebqTpTNzjrqXvGKlwTBog9AzQvAf
gNFP6Sy3yCP1mwB2ta207XyJTWAdoDohoy45oZbRda6bOLIO/BX7yApA7yoTt6dO2sF1ZLnmPOJO
23E4QZOOUJnLZriaeyu5HRKJsNo09d4bGocOFJnzAfOk2oe9JGxL6f5ZET2CzLhyd17UgEIqjXpj
XhDuuQTbvdva9F6du/CrNfegiOdNoS1zExVZ+jyQxPxqTDMeUtWGJwfeIcl2gIKbilbehbj8oylS
wlWKrHygz0eEiNVpuDF10V6SyMX7o6HjT+ZGxpjXSuvKb7gAI+hyh9H27jwXsRT8tUhwxWIcJdob
QQOZyB5q22PmzmzlOs3wMOZcBqq/K0N2BR3qrU53iIWhHeVxiKpz6MqdwepxckHI7Oq+bW7rLOvf
EvBdx7LrK4j4xInOpWV98xaEY1j75ttCARMLzOrO5WN1kGsKXQ1nZv2T/hG1gE0MI4TXxYHTvAG4
Pd/grQIjFFfiwZ5cASx5nO7g+S9w9YGWm4V2ugjKuyRnIRcXw3Kso75/yHOlj3kulwf8E+m+WSDy
Fu6qC9dLcp/NCZ4K4UR7enC1Z3itz3jNyNWLAVi1FDsoP/v6hEK3fslL/AdBwu4eg0G8L4PiF7mZ
0R4qc/EcynUrPbfejp9RYRxt9GmcguV6iid5rlTvH0u8HMw/54BFW8FWubCCYI8L0N9OCGt3LabK
E4Y9f0/6hD0dPVUhk8lQ1DI4VyMWBq35rhEcs7Oon7g9i7mATJq7lzn2Qu7hidT1znIfR/ywdtnd
TvXCRHSs1I1fyflIZumIaE6Lm8iP7wIOmT35uXf2UGzz2FBI2OVwNQo3+T5XbfyriNiRrHIQBmNL
eD0LQxyE5zZvEaf+yWWieoGuSsCikQSSlqOi4Pf0HUIlm2wmFT5GJXlJTu1TU6Zo/XozDN9b7KKP
nMz+Ofeq9qvTYFgjky7cBrgJqQsT8JhYoiKdnX0J8IgPf4PHdRjmo1qawuxiBIQsr+uGgNI4MwfV
BX59i5HKlLuhjcDHIsbBqmylB0zO7hb4NNhiWCDxFsWR1xOFZ7v51h9G0uiEazQgv5AsMosFZ5Hg
uHQUqogNsnneZxwCvXovhD88WE6Fh5g9ZfvSEeQAsDmM2KW1+OkU7KWQOIMDZ9p87FD946Iu4nfS
aAGiswLnex2vg47Jxc+w1IQabB0RTO716vi5eFKGcu/Wwc85o4o912XZoIPvy4ufd+pNJkF/WtKq
wFixYj4JFdNHQnOnZRMQKfArqYA0EqHT9r/gOHWbkFn7GzrUgbFOdVfGFtMe051KQiHB3mu18csE
fFa9TvA3s8YQQYkt33MvY7Cs46h6k0Wbn4N05gHY1ZxDQ+06F0V5jqE7godywqnb9k2Y36PvGsWx
CI2czjqdx+C6LkKR/dSW6oZHAi3kU4R1BzdkbdUfHV+FjzB0ypcKW/RNE+E+2IQVF/RetDxaESzm
S53K1uKSCuVLNI5vWRFYV7OvpvCKGV671eAB9Faxtifs2zUovdfPf1S37mOJNRuwKDFweL1m/UvM
jnrkKuz8s/GAZj30XVede08kT0PbUBIgFCJBSTTEu45F0PyKcA3b+5jK9xXSmksIuT+fMXkrsJyj
vkJk4P8MCogOrGPsFLGYUNdhKolbYOHUPDmx0jflxKuaZbl3HEUjAXpbjSZiRdMXS908Sk7rJzrm
5pSWFs1Fh7sLGkDMbA/yxIQ7JHRPq1qPSRy1i0GqsulH472AA8j9u06EIMrGjAS10b9KnRRRAAqO
PYqjEJd3YDf2axW0ybtRiGU3bZ0s3abIo97dJ9Wgvmo7bso7RrUpK9CkXLVpuY8nX1htx7YjEA8C
tyTHrRU9xEaZtxzN0BfXMu5TBQbxEohOHfCNVHdhbkVfSC6Iz1Q1dHV65EdQa5mU1rQdgQ8l5si2
o78SnsTKFPjWg5qdCqXQgGIPb/NP9BfOwWcLhkYXddqXdhIlAhmMawhOSvgVcwbhZr8say7sEo80
Z1FRTadUGFpRwixhZ0/0WJbZVS1rvQg2zg0gcZqqOBZg9aXLxi4iaW7k/ixwUFvBhFuygJQ19MQo
toy7yem2aV3HyD9OU5qDtsQoQCZrFkKzuqpD8o2LDZM6jM4gUs0FUkV8oZypkBQKRIaUDfpZYkCZ
tj7+RXNEryXus4a9rJnpCLP/wdyZ7MiNpFv6VWrVq2aCZqRxQDd64U6fPeZBIW2IkBTiPE9GPn1/
jMouZGZdVN0LNBq9SSAhhSLC3Wn2D+d8Z6lYHKat1T7yVXuVEqLcwmRECqJIT8hN9zJFqz6umqMi
KLu2e6tDnE5hquaTSGW/h2UZcR1Z/r5sFOH2ws0PYPyjO+SRat/bfEZttptXx2jI/YhYWCX2prY/
YvO0ho065vAeKtRgVnaW7ls7ThbamTEcNjZKwu/Ul5BBhKp1UOp5xH49N/d5S2y2lYU5tm3b8W4r
YL3LYTYH7JJd5h88CKVBlPk5amxlH8FwOQdlJh5Zo87Y3FaY7OjZ2SSIoahZIptivscYJyvcoou6
cTBC3cfkb8K3IDf4whY9ex4HtrHQ3cyDGrv8lHYkoJHiYnU7+L/zxyiLHIJGNaVfvB6IGQkgxAP7
8ImJWjUtBjwTMsRiVxUekjbNchB+hUJRgZZRufHJ63SyRf1NGGkYFhH+M2yrC/i2PVDQ8lq6g3mb
Ti6RotOQvWrCJ+R5ZDrNIlW44dEPwwa1IqEPVyaAQ70RizryK6MKGYVxHK1RfB9ghrM/XgfEbTeb
T5w2WLWWGN9hEGvgwHASQQ2GeKsi/9pm8GshoTKfwTUchWV0nZTqGNvkxvsyhX13GIlvPHtp+t5Y
hn8H/g1Z3rzI/GMo3egu41Tk9idFeNNqm+5hmMOZ8YhZ3rioEQmSG83X2kz8ey645lKZE1ESvtHv
4WYPe8w3fCbA0P8CdJrviJ5z77TC/7cpXOi4cDcEp2htvBrOwhnCojnUW78uweHWBSyDXDWPy+Qw
jEHdbN22SBNBXC708SkavZlT/MA200RtQfxogVpli233o7XhWzsRgkZXiZqbMwopOheBtnPCmUVR
QDrExeId2qV4egDcmNVLja9k53DRbHLov7siCd2bGfvEqxja20ayv2Qh3h3ySnYIHWlurq2KsouT
te6qXMuHY0WPEfhRLNGxqvnBhpe7RQ94yav8hWXBhxF6d/3IZjETMWGdOiNSCFsY/EePm4klVeXC
5HBILbnLm6b4AUF1uKuovjYM+KNrDLn16HjRdHbF9wx1Ut/39p5t99aMUExZhh3TSy0Tpta52Asu
JHIoojlOcRZFKMLxvYPKxfN/0ok6x7NzZRdzyZbEuYlcJJxIoluQuBYxnkutWFqJ0aBkLH56E4IS
zHPTc83DtGd7Xm1ZIMKvgLAWxN6YPUQzFW3YRvbF6wf7wRaFdx7xh+0AmPqBa3x60pL0MsxknuBc
bQUlaAm1d8iZhUEd3bEgzINK6WOYOw6BncnZy3pibKZAeDHbnxWfOW+nUsGlFn5yZq8DnlWm+tIC
8AtwnEMpWapqOAm3EPsU6ihCGUXaC24XG1CyPtqIEhuTGmKxRw9bldPBKknzU4jVcB8i7XsVYV0Z
W8CaxhqUYgANbfw3U9X2AcyE+NIi7kPAEuXnWi9DIMhiBhCpsGJPPuraMZXfPMuzvjjuUj9SAaek
haBuysqwOlllDcp6HPDBQLHgrCSYHhtkG1/bPo1v4qJZ2N5i3RVkeZ88USP9tPvqp8VmEHULuYwg
qbsiVMFsht9Nzd1nzRAtiT0iEe65SQfjgt3G2dRInY4GO76TloN/MzmT/7RmDQZl1KTglSlgR7e0
dp0lvEC59XVFV4PhqAKHeL0YLFzgmsVjOuqMOqFs34VTohUziJCB+2icOkseyeUwziYymx3U7/62
9/vujFP2UaGGVB5KOGm3t5X80pgw36HxLJa3l73zNYunu3IyxTGL9ZOHMCIyCib77TEk3ItrCWhS
KKpxS2n4pY38t6LwAzkm7y2DDfjjKJYjhKiPK+T56PdkknHNlFc7mySf47Y6+V528VRMkrC2l4uD
cmvnKi8/rrh3e0bUjHUnZ9teJqeJ5PaDNQ5PplWSQjSX41bmNHjLaABsVpThJ1PRXEFfzH5YMl0T
9lyAIgmGygAckEGRbhzjKrUC1eekC/kEyFWZG7J7UMXOIPXl6As6/U3ZpO41Ibd642k3WB0ApzbP
oGq4JzHEFwHdZLGKZkd0rHqpa7e/mrZrvaD3WnV5+Il3CpT+cmDXX5CvGs7esPVScPNLl9SvxuTn
gWfRoiwOoVnEmtQXNO7jE9qE+zXiJ53JnfaI/o1leu6L5qPUCpRtNhsFI18T6g0pgCZ80aYVxZ4R
U31KPVRHDa76QIL/vkEGNQaOK80fFr/fJiIAr2eArW0SNjx8yqnn3UPmVPvQHEVQuiwBorzejY02
987YbwfgNZx51ZvFYvdxDNOODkf78wM7HBeHluG0+541x2FKmPNOk8lLn5ELTn6mv5sMohU3dauu
BXKfwKmd6erOoYd1qyIC3dzoRXwQeIpRjbgc338i0w6Qt3U/J/mp6JPvDJA/5qglp8isKwpx2UDs
Uk7EOgkr1p5r09hOKtdBKg1zVwFFw1UyInLBFXPk5jpmQh2FS3SIPQYQBVZSCjBbJLglQ/Adt+2H
M8lbIuuBpLrLURniorxx2VBr7dnXfsVjCyVJW1Z2argOkHOY860Vxl8HSxJfVhmvyJLVXQFJ/x3R
fX3kz1FvULa4NBAn6BfThhLFeNK+dVNZDdhZbW7dqnaukIdYCyj5xgGObMRs1KtlFSIwYmcOvFm8
FqzzgtTx0E218Z4aettCQ5ur/mMwMceNXM0b3wX/nw0e8s/C+ZW58uTEAKEy0m2m4rlx0CCTKrTF
FL/6+9iDFGGNasw6YFd/AySM0Hg2sl0yhaQig1Xqn2iyu31uw3wJsYH7or+f2pxSD+HYfdxZL2nl
r6g5IM0iN6kXBRMjV6BTtrpkj9452dqJzBnlCftWa4fo5px41axNw0AhZpKQxhwAvhA8xHi2M6Db
5gWBfMLjWD4NabEZ2NiEfucfE3YWzuJrsuuHwQ+GShTPhGTrN7/sz+mCQTKn4UDjpI8OSsVDXyMX
2uUwh09J3w17QtbRIopYHrOONLZmGaNvUSYwHbgWHsfu2YIAP90DVxpE89NlzvU8JbR/gtL3FDMZ
2pV6vIIlp6F2kCaa2vWOtiQwrJwGtpaMW4ahql8tFMxHQsRZpiXYLHaiZsUKurwNGhwZV+kyMaNt
CFmFLs4TQVnJNjQXSNeLDXApBTl1cpwUVqShk6D09RU4GgvIKdW8UWZ0qGFA71zpzv6mqa3kBfCI
fcvnDGLbfJ2dsLumqNPJrDCZep2WVHo7vrZ76zrbOEk6xV1lmXDgzMX9US9hh1pvevLD9KmQVXxw
q7Q+4B3JXsn4BAuu2vsBuNqG3E0i6vFMBkZoEE3APU+dPBoMX22bKrx+dEz03SgsdvPiop8zUVSf
4PXV22aavmLXgunDKX5yksi+yU2Cf6KVYYK+I6uJZox4z46TtryrG9VInJgLkf6oUv4eoOwxiMuY
CVWjfrqMujYddv974pH0Q9pFDVFZ6zzcN92JSareZ1JGX7JFZeTPVuW5tBxd77okZX1l4FtCODIT
qzcRKPqNHGQE2Jml9hWVJgVVNgSFzY2cLGZLbJhbS4NzAXbfja9cEhhGZ76UKjVeQ0ggm7Sm9dh1
K7ELKgPwLvkJ8sqrAhZIR0nmrpyvcRLAAt0I+FfxCQLTswPSa6WDhVEHxW0lhpkSoBi9vHwFcaFg
PTsE0MbwxcbQ7q7TyhwrDct8kKWK7kiJtQ5N3KYH1K8UQGLllEWfyLKxLtTVHPugpfizMBe3m5Qp
xdVvlXwCABud81nKZw5+hMeOFR/GaAWjrVgPds4FuDT9iU6D3a2JwkD37wuMcDNbXcZsJKgTjrpi
1zyH82KTQHp4kcK7GTBhMMycyvu0qZyt0PZH6GOuQsdQxQGKhvBnuOLcKEO+ki4BmiIDnjV0z9LP
SMZYB14ABY/9Mtf7jNr5orXJxxXj4BaK+kiKzVISLZa4R6/Groc5DZhlhbgyWmlyeE6WexKl4P2Y
eQ9GAyYT6QikpIWmzYDOGWgpKhfha1rfepk1bOtGuyjv+5dxhlhnyvYLlkOIaSynD5lUzu2yQu1m
WIPf7MgjTNgEm3cgpAbd80ASKct4GpsofIal7p+gCVPuDJj/vOGikzTlwAPlN0v3V0L5v3qn2EN/
IvW4smu8HnD28C5xmSALJpC9F+XVWcJ7svDunYh4x9j19Jb4w3pf9fJHiWxo0wI5utErwa9NF+vS
4dZ6hxKCyLXyv8Fp844OKuUNVZK9nUeEmaX/CQIMwcHoUQo4iHgva3kG4Fm+pCs6UAo+fqVrRGco
hcaRxm7aUbw/9AmCPLBv5h4Z1FVQqHceyC9rYSq5G+UCWLErjdtxJpSb9+M5BnERlFnBeoWssE1s
OGMwyJQRfssvn9cwxa07vGnmlSCthbBelZ6FB9FZZJnPZMjJLn2pH4VseTjb0t240yTO4PWfZt3b
F3jWTyYP0cZU074dXX+n+/y5ytPbuV/FIg7GNk00MELETEDPUAMSNVKt+z1OdpZJ1Seqsf/ENk6I
zy5+ZfUxUwBgjxVuMebVDgeyWIGQM6rrnxXEpcCowORTWCy8vSSXE5ONBsSrCTOZl6ze1ytzso87
ckxWDuXcOx4haOz+MwJ3VeQ8OF3q7/FfvjupuOQ6unpMuw+2Ip6wna0Hn7roksTDtm1g4Rft6zyk
b2qsGLR2dYzwAhxL9hB2YxwsLFieWmVhWV1xmZZJqnGzIjRHXCqvSqbOEVYpJc2K2uzJ/YsW4SLb
qOFTrkDOovcJeHrQ7JpuIHqm53SFdxY6TMJt7taU3X3L7GVQPAFoTq6s7NmLNbg1dl7dn6PRJrYD
Qqj4ZIXaCsWbR0op3QrVwib9xIoWOXwNU9kmI0enPJATAYHU9Qr5ajYxXFJ3RZR6K6xUfHJL6xVh
yj+anktvfuk9RlS5IfcV59uN/wk/NUZt/EBHCBzGIQ8umZbxFNUrMBXXo/mmktZ4pu+3rgsf5VfU
CONWM2OPgwzr5R3nAhDWaLDzb9iwxh+x29PXMTTwR5ZCGbCaS/eJco0Te3hVAAzvxk/U65zxJrBj
muJbssXTebN8gmHz2vKfEZd2J3wjsBqKlSE7ma56GWIRl4ccbBuuW+SmTDJX9Cyrt/wuUiuQ1vqE
0xI2AajWxXlQox9ykxdi49oT6yjKuHKQyZ6O2j66QwH0FtISAFwXzfjWX6m4qVv+iAvL2PZz/4O2
HHRuk1RpYDbyR07Bx8JtYWC1MVJGIt2K3h3/TuH9O5F3hfPOuJEoKU31VuKTgJnyyfE1LKf7bkEP
ImRkBf3Ww6h+phTk+2W0HVItAAKzZdW3uNiwCo3shFuEUvs6ydXD8EkTjnGWmbvG5d1D0G2RAhm2
7J8AK6Qeax8mXeTadNb4wasz7MsVWuyu+GKyjx6dTxZKHgpCKlZASrqiUvoVmsJkLd43cBgWRKjm
ltgZ6CrhJ2ll/qSuuI6OA1eE6nsF1xKz5Qpo6VZUC5krIpArvgU4rnWXfzJd3E++ywTpBQs8VSVq
XdNCU26uOBg2igcCastttHjvZWxGe2+Fx/DBb3aL4Q8n7Mryzhzjd79jooc2RxKrPo1fYRgOwOui
Zoe0/X6IxzyQdYEzw1wGaKQSuERfoKCa3yCXZR14QEtWt2wEMc0NjXiJ6iYY56w9+AmG0nLEeK4j
QlRBX04BVmsS3nI8pyXeWEhFmAyUCVTGMsLHoTY56wfnmw57FGxpSY626Y/tTeox/NKMwB7tLCRk
K0VE9syyibwcwnEepnJK9r029Fd0Yh/5wtAh80P7jiyo4hU2GiciPhlod37yMEy+dRiVkxfblvwz
jA1cDMsW0Id/SRhL0nVkafocD2b/6EoWPpAdkwidEVFQF0WqZUlbaosgsriTFSCAcLH0k54zgSlr
GA+29mnQgJOxQTzNNnRCPizubr2pXRoP4LpgNGoEAZjwGvNVDwBDiA/CNdaP+bqYBR+W4LOtVP1M
Z0aV0tvtwcNtcpNO6bgHXrny4uQ39m/hhUIkveZUk9uioaGZk8K5KLB5W4S5mB3Y/d0QYqq+uKiH
i8ic9mliAfHqexdvR91e6kUk+2zozMd4kuOBJQNjzr6esCpQtQAlKafwKR41eXk8lvyrLAXdprQv
rKbFPa+qTX1A5tSNCAcEdQYkFIyTEOG3ce0taL60+2vGopof2L7QA7J10+ep9ZOtZy98epilPkeL
PdxZQ31vREtQMs27aXTvnOzcTcGSwMO6RGXEMK7B389faMdhn9YEivtL9YuQLlFuJoeViltZw88c
6cC+N/LwiP+O71d1tTwICoWLvZoQirl/z0ZkPDt/xLYJWrNMXnl/v82ySQ+aIQJXF3v1TVQI2jYd
Bk7avZk2anxYwSQITQJbzMZmTMdwh/2dGeDhxg6+WAPUrgz73qYV42VeiKT1mnL42s/WfJ9i2gJh
hw8Mum6zaa3q4pYKlmDtKC4bdubU/3jZk8e+8RrGxWln3RGNm2/6ysQX6++Tic9voeYXRHnZzwXe
9DNRTO5PNnD+VQ3inAwp1jv6bUT0npxa4loTkW9blOFvBgvZu0o0uCTKUvCpEPD4MryRk0+I2kYT
XSwBSjiMgqkZfjADpfOQjXUXIdnFJ6xx93hlccfiX58ghfkQBAFtXKIi4dFOexZMhkLz3xtfYSu0
3/yYegOj6GhemD5z20CSSX+EDCsR2GH6POA0SPEbK7A/1dB8YTD0NYmX75P2c65xp32xZJyfkkbB
heU6Td4E/eeXfjZZ6wyQBI9QNLwNvUZHN0XETubRswSRn4z4/3X54M3Fsg1Lz7nriwKfZp1PWFfA
8G2Z9AGI76IVlkmOzxKB5QoBe0y9Aczc2n42OBljif3itg9svMSmTapV3BihdvcMiR0qNryD0Wj5
UNnmeHUNNq/9KmpF5GFgt4JsQtGu73MV2UdgENFb3JfWC0H18ANQInIeEK+9MQx7PHTDOh83slbc
pnJi7mTi/WXh1XfbiST4KlGIidyImyCBF1wAQs+KDfChoDeEvJpDDq2hlIh8ysWRdVBBSQmcxinB
pXS/UpFAooAFO2y6FDlDm+XLTlri2WW2v01M4R8cTtMd+93iauTyXoED3HdOhWpWLe7tDIKJfl/r
75AAGkhJ3rS6a8OppUVa/FvcT8UjS1r/SRq2vmeB7XyXXlxejNlhr1aaI3RHd162UZQPWwuY75O9
CmRnq3/rmENn8PTb5cZKdLZHSdMeuErRuyTzcAfi6BHxXnbV1FxH0GxWYE/eKy6WOOjSJqGU9HT6
0qDXuZ9GjdbUHOz0FX8HOwLDWxA3JWO9ra3lpuUDsS2zcLQ2kFUAymeAmaf4rIqEcWToQZLGuFhj
VQqwHnpHTDnliVnGuF2SuuCJ0NNZ1AhnlrRlvtm6brENiZ9+I38L1QfEmy+GYz16bfiC22e6j1vS
u9yQLi7D+hIUE3SUQqcPMXvCBDXUEZgwz4/vzxecGExec13eZpAAt2WbnSzK2QfM0swNaKKu/lwA
eKV5sm5q16+OzP1+eF39bJvzJYpYGHmGOpdNwdLG9KLhmIbafIvbhrhSAKoHZdvFixhcDq6enfQJ
uOlZVM5wYSaAJsRWOkiEbF7zjBfK60KEuSQnepuWRbXJ8qFbj3SsGo0z5fsInMxKA0DWQQLwtjCb
ej9lPQMAPcwSJXfEXjYmJuqBY3pE+GxnesfNUe3ZSZqXQY4fdSuY9XSROobJxGgPnkB9y7mloFla
8xk9gc12OtLPYx/pW68MpyNG/+URiWW+W5KQkZQvyseG4uJx6me5i+KiBrgxotyNBz1e8KV3JF8L
75eDFeB17DK9iReaUibSYQO1u4MlwnrJ/1Im+Rygl2dqEFdGkJUyQ8uv4lM6YRxCty4fROIkt1bZ
MShfYmLeMU/398wG4h/5xD4ZgAqZ4BaDSOQORMPMTme/kXCmOc+WjqmhVrh5Z7/dzpnO0W0l7BMA
pv1oQt8+U6hEPxgSrlbGdRRlNelDQhNe0AgM6uz1b+so6IsZosra+JXZf11CR74y3Ui+ok9b7pht
WJAKQ2O3tH76ERu2eJy1w+YgrPLnMA3jHWsB2vvSWC3ktfuksIwc4qFRW+k58SPgjiXa1vaQn/s4
zX5VwhqfSq5XFjNzeNf4jVJoJ0hGK/rUJr46DM9DYVn7puOuoXkuzfscYPNXxizODSurHNSqB/4b
ZE13x8bAfioGGnCjmrOnrDK+p10Lzqfl/hzy8ExqOyxdS7V3UaPFuypHxooZz8ymJMKaOzExEAaR
0dgDcDxh5jNA7hjj4wIPmvn8hPo/L916v7QMMurUn7bE54pfMsUjgEKnLjdgWgBAzSHZCA7FwZ5l
XAhlkudwapuCjy2t/mZymRawjZKPE8Sdx9TH5RwhBHguw+SJ25WaR9FLc/1ax7bA9K+mOLtg19Uv
zgQJAZ4ViycjhwEJta0NqJGzL35azwyjjTB+G22XmZufpxNjB+bbC7oajqjEyPYuuc6XTq7xVBA6
Dl7M9q7r4XX7tJxbPwX6wXZnfmIa1h+Vcld13zp7r82h+4W4ZiZAOVJPSyOW04i1d8v71m1outDW
Z4SXjqzotzyqxDTaxcT4pHOZK8wOnDhkeQkfSzbYhb4dk/6hWESPMo4Mv8EPvT1qMmpObMWHktXN
UzcSmBWNnTqadiPpqjzCVjYzu/dfi+EoboqlfMliXgOgKhamc6c6VeMU3rbp0N7ZYUfKnODnjxaE
gpvMtT1ecvHBgWPcjOHc9TtCATyCdfOcM+i/oxVL01TmM2mYkwIu4VUfqqnC3Up7/5r3M6DABMnw
i5Oz/1Cor+7HMky/kXI13iqLpQtzWsSw2QhKNrbT8u+2lv/bwUSHj+r2vfjo/uefQJT/68//S/7R
7993VZ//6X8omBKMcsNHOz9+dEQd/x9v1Po3/7N/+LeP/5wQ3vL/pVXs/F4Uw9/+23tR/4+/XYDR
FUn7Zzn859f/bhJD9b5mkqP1xhFGwA8wuN9NYtZv1vrhRfaOLB7NDHag3/XwlvoNI5VCCg8KFqf1
Ksz/HUZnyd+k6zBwtYUNYMCx/0suMVjof1KiG2j0XdtliPGX3CpAM5EYQBag1Gv5iACy5kFglMrV
kYy3tZ051W5VuJABYfBob4bOznaM/JvLrFmXYP5u9khM1a1T0qWbM9vSnFvnmK+KG6MPkVzVsKbY
2bH3CcLOZBUXWt2mqfr5VKCYx1Mbz18ocruDC45t1zVmfIR50dwxnMq+RG3Y7iC9xoeCrfV2AoR/
8SMmscCrrY2VlAWcaWhNRTKynUBk8E72uXNxE+YuQZjWSIm7ylKBx2aWbSxBBSMj001VTygJpshK
n6qm7C2mNQDXlyECEBRXuv/AU0s+gDJG+dyXRvXYz00yXxog05cZScG1ltrYh14VQky2f9rpQuK5
54CjM8o+3cDvwp7K5sA+VLETkl7N7HtZbHlp0rEOKKgJG8jIU9VLbx1FiNQzc+MZyT8WvksXYWhH
XgujZYcCF3ifcApmTi1guRjRysriCS8qdevvdraMZHLURuCRpk6YS4OapTPbD0Kgsi+umusvUYLe
07Rr+eZipnUZ3cXlOSksgN/Ah3ra7qT9MZBOe7YGdOEHBtKZifG2U6cJnRB4/hStgmEUrr5ZbMy2
h2XI/V+zWMjy1Qs3cZIb7QUkXf1u1ElGoWyPWKsKwPGJiXM/XFL+laRmtbbFud7vOhqwY7lYEruz
I4IlZ/GJhtEMCJyjsmO9IR8dORQ0srwLgWyt+pXEOYzAnt/U0UtnTR6zh1E2C8LnDjlSThoTHWjm
RXeF41onv2jieyULCbasRTxW1SRh8rK15A01QzzfhyTbb7qWcYDNPynvW37E9wGNgtgpo4eyMbMQ
Y5tMwkMJ+GgfQoqWCACL9hTbxrwvYhH+mjEnkdFR+CrfjYL+Dhkxs+RdODXy0XW68N2HduVtVGjw
Hy3kjoxzlQYxyG0HcxmrgJCNZWAid36opEScjhKA2cOw0BFJuSSPiZ1HvxRQkq0GSbObZYKER1UC
HH/etv2AcgSyNmrffKDQ9QzzJ7DA+X2hvnux+LYqqAxh/YKi6vFIM7RkCrUUHYtyyzMNnp+uJtlx
5I67wTHnAe/IbLpIL5dVFegRBZ+v0KXtpeF6Nlk5KOmRiVPN0zBrJ940ZP/Fuxwh+hO2MCyGLCKo
InrVlXKXigbSudSD+THNTXUy6L4ZRxYLMMYmKl36PTNUZ0EAK8zH3Pcfc61/SBOP4ywq9QPgeH40
2fM8kilWX/XAFbcgnb3nRfHBkXm1foU8G73jPmL57dAq1DMZM62kacEEQyKzm/nyiTyTgt91iZkJ
FtPI+wQbBfVpukxVoOY2wRXp+EO9m9qF2ILYiJ4gwAyoWBBet7ISWaB7o3+FwhZ/T5Z0+h6FDJ0c
UFG3Sx1NkOA749zPqrhn4wXWImoNkJi2mG2MmrOFb9G1WO3id62u5GoDsygqdtJhShsXmwwzyH/f
Trb/DQJBvSPqwiHDgzbWG1ghJxSRVyYm6ptnR0xLyiGCQU3Dt0IJAdHULmdPglx83IpMJAQIS6Xg
G1nVubDg8AceyqYk6F0ZXtPU1cfZQbsWt4WJ/rL2wqvqBPrJ1gDAiV3T7VCM5735rmrbf3GsgaVZ
1/mP1ZI/zCUhypHWhJTYXrkHS0kQnVZD/eyo0b8UdY5TAC/qD8K47POgFgw4IEkPlq1zJCdWslMd
gnFrqbKjTAwV5NQpO5YRU8Cj3u6q9UwvUfcFTW8bZwdF0Nc86shsTtgsHNRk+VuQScmtwbl3U5iO
uPM7Ms5jFY4Bu5LuUXHO3zfRiAqU1EfN/g2IMDWpfe8MdvYsOiP+EG7JzAV25bgbPOlfFjrRowmH
4YgeZkI/Hxnn2o/VEcFmWW1z3Wn0G1OR3kSqmLIdzoDle2Sg2EqzInksjBhiu+4fGL0h6+G0XGFy
qS+/cm/7F7KqGWEoSDEPUP66DbJjADSNbxb0M7gqqQR7/YqmI/6Vpln0SBsRPstaU88b5uR/x6GW
bo2uZfUfyfZ9Qk/0ZUgwkRJKh3g6wedBRgekdJ84gH3puDYRw8jCHwptude8XRxEZ8t0HVvDvgXm
4ALZTEV4Jh+3AocYTSdfJlAbY0ixvTEyHlQCoLQLIvZRuV2xS5IwZt9Wx2D5qSPjW+mOyzuCB8FQ
NFsgXyAxVxCttL7GOHu2oP8Ro5qefV28Yvwq4TojLDWH7cItdhj9ApZoRBgVwMeQSHRs9eW5YfJ2
u3gOUwCM4vLDGqvyNvY4frNurvwtULBl0wxe9yNc6OvFUsr9ODXGefGW4aPwOJIRyoxPWGZYNmKL
Jyfajbwz/Xn2TvHPZLL0ZXQXZbFZMNRqCRlUREevGqPTMNg2t0HtDhd3EuIyFuYU+LiaDwj6iESw
K046WH7JKRFRdq2aUN+nXuwc2Emm587xGl7NvnkBiIZykeuE3dqMBklX3eOk2mUPgtR97lIfafM4
WccFrWLgUaJekFHdAmMqT91oMMtfOtbXbuq4V5979fv/Wz/rnwr2/z8qdBdhAVGyf7Bd/pNb9TCk
gKL/FCX6j6/6vTK3f8OF+oc00H9U5o73m8Ceb5lSgISWlk1x/HtlLrG3CqkIuHMlJj+iQv9RmUvz
N+yrXJ/CllKsYPn/ill1rb//6FU1+Q6ez9gRfoN0hfsXhyjP5ohfVbu7XqFr3uB4mL/E0tH/Jr72
r5gI0/ccVpF43mkq+L3+8m06x2TzukKnHDsbv43ga/d0MxHz/D4bD1FBPvkf3oX/wPwqVsjBn38x
z3EUXa2Jrx3Z6voT/SEV2SfYkblIyO5HrL6YuiCZbjsYjCE3pWsRJ+UUyZOHfPPYh97jMJm+sWn4
qm/lbImD2fjrkxdbZ9GMcgfIPT2zTJ5uimhZrkITS/Fvft4/N0ignHmFeMvtNeLXpFP6S6OUukY2
T7p0iYKqip8Tu7wtlSf/zfwSuR46cdoJ15k2YKh+tpW5/ERpMb2SXQRHYqjgeQ9D9lLSWyB0ZUnz
r388+c+fE348lrpYjMAaSI/P4x9fTtfHTpoCId4NzGVvkkUgBUzU6i7tppihqiYsg7jH6pL3lqaB
MwE2Rdgh+Jm9IzZE94vEZXI3a8Stoj6ZsfGgGfnAwUDCAtMHvOZXi+b1gEqpvUdQX32ncyTkaG7q
x3/9u9h0tf/00fBcHiFpWbTFf81s9kDgmD2+xl095DE0hxY+gtbkL1GuxCzKGHOsCjm1M6pu+klK
DEqZvCj9jAIdM6F2fONh0Lr/6tgjET1os69FZqg3LbJ916kbt00kkleC6FysSmxwhvHUV9SxeAS/
1mr1yoTqDT6Zddsbw7Ys5zsPm9exxrVzytrcuQVd1FzxBS5slzBDkWUIBmEfkyeJSIJ5GGT3VSs3
WYCVzfin57TRguMFCiHMpeWmR34FutCS5oUybAJOLA2/D6pFp2//+rX8fHD/8pgxMlO2BZJFWI7z
l8cMQXGXqW5WOwEj7a4ys3JfpZO5WlUOjCp+Gemk74Y5wbZXaEzgR7LDpl9o9Nrvdt30OPEmGNqS
AdcJ/muOLYDt4qYsabqM0KrvGRQjLKSo0ZeoLuaf/jCJp6EOkd7k2ngTVhZd6wXx0javmUHNkamv
Xjak+35wzH/zweFk/acPDk/meiV4Nt70zz//w5lSe7gX3PUhIFNmvMVDP7CjYg+Db7Jq79nA+PtG
wFsORb48tI0XXRizm1TqnoeCd7G9FwX++KOdIvPHv34f/oPz1VuPEMk78L+pO5PlxpEt2/5QeRk6
Bxw1qAHBVg0lUk1IMYFJIQl96+i/vhYzr5VlxM2KtDd8k7TMazeCBAi4+zln77VdwqN/QQ7k0VwM
ucQAPipLBnZbfcUD5qwOSZg3DX9mhP+fIJ6/uQ3K8S+x5wZMAZb0n9eCiv2B8VUnN/ClvBeD1KnL
W5ze/f6S/mZB/OlTLgv8X242Yb2Jq20KlMxOkk+jgnCPvVWQE9WV8/b3n/U3KwKYBPZodlRlOxda
0l8/i0cyrWsS9TaltK1rWxTLByQ8wIKtbZytiYRrGuSEYa7g95f3fhm2699/gb+5pT4dMp8ITsk4
wvn1lopR1tBxJBwIb3g2R/ybEz2Bf9iFrV8JSlKZHBywkbCEWwaUip+v02LJVUiiaFPL9lxr6zJR
wpydDKepeKz85A5IYUBazMfFJdjHubhjjoPPaqlwt9rjvPbp5QVd7FQnV9fjjilpR+fhrK0atthM
e61OyNM0+vhQY/O6zECWltlE85mCPv79Lfv1+ZBKMUpjr3QAfTATv7Av/vJ8LJDhGsbW3qZh2wmo
VNUKm2y0XlxGS7//qH+7bRfIFRsf7SmwHiA9fv6oeAmt3OuFj/fMJeZ3zsQe9SEptC0QPFuHUDM8
0/+HD+Uo+OtbTb+W9YbjEisrGO9ff67R6ugxmWO4GfLxkbRwWLARMwI/nMYX2EFMRs1Jn0WUHNpo
fPX8Mt1642y9ETgK4M6IIRIilvaUt7JD917XNS0wi2SzpK13mOuZiIbJa2jp1wordWIQUq4UFGMc
ReAGc/h/3jgdaC06TGC1ce+7IyLsguozmRkpCAkJLzFmYwus9eLzDxk2tAatS5FvvWlEXhda9EXq
4tQ3UKDKhtKJ94l4m4BF/5A56uGS+nW3uG+Q3z9KY9F35QLbtZQyetGV6O9Ek1rbEW32pcsHErQh
ArvVXroD+4k6pSCh8JU4CnM99UkZB/6khw8r99udEzvATYvOdl6nxFJb6uHHuh7uW7XruU7qSJO8
eAmhNKRzkoio+O5JKK6rDqr2VjZZRiiAD9gD4w6Y6rY4Ok2a3ZuTi33VSpsORgpdbLPtrU9tZ+oW
zYPeUr+ZaxDzJGb45hBusCl6xTpkl/qOznXcwHzF6pYS4pG7D5JJ6JqGKi7KkhIxD5aGOMXWjp1T
GA9NAL17M+EK9zEeIwBZdlZu77H89gOwQZD/zGJpk472TTb2j83Qf6acLp8Tq8q2iKOLja+Gb0WM
lK2A56h7WnCh1ZjPTZrapyFrpVrNdUUE35zjEfIXf+XbzQkj/PMU9ep2YGK07+oWoAVd64vcA3WN
Kbrhrp2WaWcuubzHuFh8ECSs7/pWGXjT4+hLDfAzoosdwGhUfcLkbb6UTZ1/GxN7V6ZdRZhUOqn7
qirqk8igYK6myAAMxhB8RmcwzE95tHQnO5x7/JepH4Aunx9FHNY7jHjZUdRNtCeDRZwzDlrHPgUg
mRqWAfWq8Phkt0ZuibOAobCx6R1lvokQySlxJciUW2RyMb8eVIOiO8V9/o4KeH5PL1c4GlLs2nC4
J/xkt1SPUITAGBfzHX2421B4epca6YjpPKt+hKEZP5KdSPqT3SccwJW5Vk1mXgkvX9Zd15BK75Pz
V9FZPHkNEtDsAkAjmMNEKNyWX8rQ01YMznwFBhqVj1SfmPpeS8MIsUqZFW3T1kqmb572qr0TjXQ8
ZihXsY1OqtcxUuIR+SDUiW9trb+RttWjc5Jm+55XZvccqczdwxUodr49Vxu85BYOxlHftEUrSfRo
3X3KlHnbChVtpM2XMg23fIYhLm4TvtW6NrF/tFl5ZoWdAJk2I0YC24UfXUY7yxtvkBN/2jLCxzq5
KF18TMBkpBLCncT8H0QUP0AgUUgRBoEdVam7ELj6xqwEQOF+ftdKVue8Hd072bMq8A4ua8LshkNe
yPulNuxTHxf8JlaPDDbWY3/lmFDQsA3F29gfRzho6Iasqr7xUuIXMmRJqz9srTJc4qfOjjHU2vVy
bRgNF1g1OkBDmG6lo4mndhHSQ6hP3zQhmTdDJMdjsoRIKOZqvO0Aj21EDREuztOddJLXBo7DFlNo
uWbkzFzXaNfZwNxnAtZ9rLISTrSYCEQa0341qiZdI7kiGSmLmntLFMitQko7+vGF82yHjbwkPKbt
Jo7LtemBSeuM/hyF87WJRLcnXmeBwEM8WskV19nJNibGD3NifWDtyc/1kHLSV2Ts7FJteahGFsAF
U+vetZbrrMua6Tj8iAcTy7QsHQsnUYi60+t3hL30G7+13suhuY5NeqNO9k5SMIS1cnB2I+k4O3q0
D1VGZGw8DbelHMKbsa/SZiVpLL5AXTXXoOdKQG+UZ8MqDgtvO6dzR3W9tNcdaQWE1NqbicjJY4+n
Meis0cQwRoAA1jRGGaJpe7TefsnUGSDwFpjSxe8dXnHsgDJFf/K6ssVwL0w454lRljdxVdVX0tXV
2XGbU5zhjKkAVL0lTlu9La2R7cBSJM/IzpxNNzkJGZWt/cK3Jl0eehRwliTfgV5YdjGehjffFOlV
o9CReEBuz601k9FR1GiLgb8wqUopB/MZDndUFYfalglLv2wQFWXGbT7WPZEcLN5p0p5a8yuL6SOs
XDHrR9V5JQr/uL63QCKf3ShT13WbzxCavfTacOwZVXEXfivJ8XlhxAiX3MpNxg54ZVCxsRfGVrpz
2i75riq5IBDRzXZolPdSR4ZxSGK/IjI8YrtltmS4GYGRmR3d09npgOX21Q1aRnndIRa4Ce1ebuJw
MB4tI05OSOTtAwBBdUPeH+F0fhrdDoXi37Q/HFFHftRFg/JWFoRNAizf84hu4GS8q0LG2zLnvLjy
2svq4kO2wBpXc+5fPHc+aMfe2KK9qvs7aASbQrvl3ZgnSOXrSXUMxlwoX70idrZxmW8uifyQSVO8
oFOVAUK8ZzCYjI/QSHMywBMix6H1V93SpTvD8ZndOG5xwVS7rGEODnNPwM82cMR7om0ehBygUk2M
GIetR57OobHRpZAz5qxyE0TG4hQ8+GHXCsahpescUOUuh1IZ35TTefdIuCAET0KcSh+h+JI0H65G
oQoE2OYEnLflQ9n2RwHd0dPOV6naqyhbonuZ+e4aWAV2IewPB1TG5NR4icQZO48r2lG3OsLlGsGH
Rpy2bQlDxptizvFmEKZ/N8LGues6iOqUmK4JzCkxt75T0v/19NAeHdsPn73WM89F0Rm3VjfWVyh4
p9tpmvSHlgmz2qGJ48ex5MsIw5Gf9mT4PxTMgKssAZ1hxfw5M1Ri3eJboVXPoW+LS8ZG5z/Z85vl
a++mGPQsVpFdlZvW98pzzawM9lQKqXackBGmtqivI0z8O40Emn63mZhPIuRMAiHNJ6VJsl8PtH8A
oruwy5yxRgWv+iZ8dGqTmS/DNo6RYxHt5sZGTanDxiWMOcaKQABY/lxJf3ohFi0HdKXzDg4jEbvh
JkXs7zK6T/0jnrpha2UAVmyKIQRloZCvUcMW5NXoURjfejtfCmRW2cigYRwL/xbwWs2XN9yLoIv8
2s1Qi0avcqhzd1NGgxJLi67v6jnWt+mQngt3eXe89FtfOD2a9pn83iiM9n2/vPQLamq9kPIzk1q9
7xkpbfBQlCt12W4My/Mu5pGlubSIwJcULhOcXPU3lt2a2xj10xbIGcIn4ZWYdIpwAvI/bvGYkBmZ
+1t2VwQPdoETghFNeo1Ds34up+W6Dz+YgZ/VaD3ChX8zG/Ahc0QIlX5BqeTsC8zxp2Yw1F4bpRc4
RsEMZoCKsM6rpFhXhqmJBCK388j4rQV14S/7IhcQzpkvc05SssR/2HYPQmfZ2qwUUglG9/0xK7FT
rrQr5ds0Qn0I+Ar9fRPK6ERq1kM4FfaezL7ydQLZRFjliDSL1tL4CTO0e1gKr9mRCS02RCJ5AJ/m
iIk0295H38OEJZsUi7hzCR4o7XrHm6yaoGurk4rScT8YZvSK/gzVr9lDlauikjGfj1khq09uRsOF
XJGEwTLW9oNH+NszkmQ2HaUGuwE7gw3OZbL3MRkoe1ZAcZIv/gyO3bZYMJ7OeMgCjjGxgwOEOWo2
qnTD+V+TmkeWzsah1bppLb+4ASIn5CpxcQ2g3wd87xsdS65T2aAQLIZfKLQexHRx0Xo0DZ+IQq1Q
RqGooEVRAfK3fF5u5LQiEhFRX8vJTMeAgVT50dF03E72ZeyZGNZmtkfmN6gs71FA9JvJ85nNTzhj
QEIocWvEdkgAHREet3lMtkPL4WMjY9imlZlXOzLPMXrZjnldROopH4wr8EPVO+qSBDgGsD/yPaqH
ReLy6WvETmR3lxcZgXvyfcv4HhMKde7xtt5aHnQH/srox2Up/F5EVfzQjwVwCQ655nWLixyVn/Cf
vKXrHpl1Z9ilu+QHC0t+ZNQ0PY0GGTRrJvPV1sRB+n2cS9zpZZzt4wgrQt4l0dFcouY0tBMInrS2
D3XUd0dUzJfIJ+y1Sd2Hd7WFfrfO6b2MrkquCw5s38hwshH29xfUT7TU9aYhSvqP0AqI596AbBZk
8B2dQWAaDp3BSczFVeUPGpRYNeoTBHaPdsrSzntU6NAk8879HM3GIp46LZMT8I361KgU8CxpUpZ1
gHthcOijmsQER1N2VSYocGH6lnuILOk3rYv2tUkdg4hqg8HBqmoWgyjYaEyfelNCpcBdvyEYAjml
h7LrEqhZGCAeyU8RLlAFU0KKHEjtWwnbrCkD4/aebTLdtiSz27wlTYRUUM3PAv3FE3JFWHFwiLF7
LyHFYdkdM2864T/yePiHDMoalyBWtarLL/7TcZnxEzS1QSIIENDH6ASSOVKS6JooWSOJ5BQSWpnD
dDjST2Zn0jA1yH9HuJE0P/I6RDq8DNadORS4/wUHHsA4YniTcZi+llKU7SY0ZTcEVemMxH/FcbfL
G5vDrljmHs6Po1kZohkVOa7goEaGQ1EFFIBNfQZw6Rb7zBYGueJhqL8GK0UibNE5LK8sp3CR9RJ6
MF77c+JaqyU0vXmdIzoe15ykhbgDw92paxO/ONZSKV/6Yir29aLsc77YuPpF0mCmw8qrEO1AGeNt
l7XaUGeOdx2QNJaCZenJswF7Gm+LcqrR6ZMWJb1FoXzR7Wzd0N4DdOwiGd/gUEyXlWQGfJiIyrjN
bF8/JYMkClQQJjc2F6SFUNPXUvsLzFPLGa8WURXv0qyHra5ztkjy5Fn+jXGwbwqvWL4RTqO/YvpA
t8YixQeX3rz24agB4xEFcsVWyDLAb+Mgf+kL1R7Je5mPunJVvVL9km8HORg3dMMi1vOhyAlJsDEm
NUh37hLMbcfKkOl3SkvKRW9s1HuatngXLBbub42p/Gyj7PE67WJVBeMoSiiDo0tcaEMCXl474Qsj
Jd6rIU8o9JLqoRxCdRNekEaMmO13RDsbewSh7XQOwxP6mbt0WK6ybES3v9ACwxEhojOhY/nj1E/d
1jbq6LqOlXmXkWNA4wPvAXCDodTbGTL1YS4aa1OTdddtYAa034h/JleB7es5whHdscLHbsqVmPqq
XdLsreK4tBnHqtvzqkbXjerN+1qnwl2xA5YK6y5MgaCbOgx40zSHOFW8mF1yGpbb1DQpDKiG3y3Z
qAPd1ejaGqZPbQ6frRZPBiXARRtvHuyLalZVtrN1RpZQMmf757aOoivl1/5NSo7h5+AViGSWKpmP
dLbYGQoO1kBLLI+8WMekDdomyI6nWnxqfySWiNnal7bkqH9cPoKYK6yP/nmKnZgIIWtAtbgMCaW9
yzgTNKo9w1EzQUg6IRdXMexviuUZcBEo3GwZ3xNSm7JgUFN3N4UesLJO3naswbAKl3CddBM2Jz+z
++sBIfehhZIJhXd+NfhbMBlBJ1pTmGQ7t5uxO7FETFBml++qpw9HLFjhvHqtGu8uGUgvmku/Irgb
Dy58jAMzrmpDd8l+vgRMOXDXgReEszwKPBvYtMkSGvMMcIy53MakJF77bjsEYdfUH3M+0W4rerEL
a2pdMaUQ8JqxC3ENzWT7qp73QJhEZXGkxbrFZjWS9sWW3GXWtHPBdu/AksJ6at0KTFNv1UdtiRLx
R+sdKs+KEJjGkflQq9b9QSsDytSYKrgoIoVfYeozGtT43ryAxnyBaMZze/s2DAlBTnkOZ3euYASo
at7zi3f4lCyHoavCsdbH6GwG/2UUtveMptAl8LCtg0wtJq3ZgnxY9t4r4Kv2rRp6d604rrwMppte
F7IoAg4H9caaBngpA8R3gpTH22lUGVlmhpg3vh0zrUMzFJ+8marYGcbhuvX85EfULmzAsIwDWzJG
y5KofCpcmT1GUb+cgeB4z8zrK0qiJCwuyR+4E1RkoCnCKY57p+zUsxIJkat1bj10c+lTz2LVpgSq
D+aiNd5zWwXt2KaBbrKhDJySR8V3piLZgWTSO7bplNQuzyDPLZNYov3YiThuzaSRJX4D/R8Ynr/1
kT8CDlySDrELtyWYdVMXW514/RmegLEHUxJWrKaqAYhPTCL2CjmKU5LP6bGpqvBK4crdxRW8r3GU
7s3klM1+zMxySyplupaDpgbSF3Aimtv7ZKruNa6IJ3MCpdRa35PKffMJVyctyp2Ac7gkorgxQkRk
Wm4AdePW7UO5j6LYONcVuhyk6uqqmMf8NtHZYxn7FgLBIf5qTMt88FrHQSpbhYeEI8hGNMMDkDTU
oaE7nsdiNPYQyrLjxE5a9kW5QYDUn0OxRA/uUhQ73ZH1YBV0mWno2rdj6fQ7SVDRttcVIr2RNV+R
FmREudiRcncY8tbb9Q6PURp3Xx3VyscMjACl4xT0M/FmE8aw1cDkK8McdYBliGW1LbOdF2t6Q6EH
5xiyWbRZkCA+dn2/XZjH2k3Jb8ysa2PM+oejCzKxxtG+U33XYjEB1levBCtpSf9p54RGD6jKEM2q
7uC8WPKuAXS1arqsHoJWQr0hK5Y4mo7Rcr1ByXetsHkstdj4aYmZQfSvyFQ/sJ5Eu15M5mEmpWmF
Gd899UYbVNq9sZZuL2rqu6oDCdc28R2934rZQYGGOT1VQhrvcQ2qDpoNOMaReAEft8g1DbCnzHdo
KxhewOAhQE5Gs2/o6wMRadhUU4daYso/bMBqQWa330kkujFNqgpkYBVuOtw8GE9qZbEdCJincAHk
IpMDTmMNqsVvinrVlUyyOHp411Jg1GsXCmQypbwV4m6cfWZB1vWlnJDAc7+XYDquiyFz1nblUrT3
E1kN00VoG6HDzhOc5CAyHlxEqBBuYituV6Ow3C0xpt0+n+faoddSYYcTSYYxszDlazsAPn0L+R94
PVuAVmvbNx9tHDnUWgPdtmzGZ8l7WwfU0ptFAUjfMqCgldEm8ykUTvgAxQeDVO9X/s5T1sGXhNSp
xrpqpJUwwBzGcd7DCkreQi9kV/TI/sNoaVbpo0B1ysjRJC/rLcLyJVemtJFyk8YcXrsJ9UkQQT0a
X30/zU5+5EkbYJ4iO2zumY8woMUQLS9Wz2yaAuTJ9ETdDt9oxH7oGowQWE99lyyJNjmn45A99J3D
asu6AeEhXehpYponzNpNXO+1LvP+ba4s+QHZAsOi4/cFgC3OzZq6LrCIJtsuS2dh9p3Nbp9Ktnti
4ehG4BmnWgxBEp6UaF9oFCPut0aAWFPnXXmupIcvPFxyBGWFS36E8ThR/zZ3dordqajfkInjOXPH
O8n+HlUAukUEIKUTD445zjikcEWfJAeSW564+DVs0oaKmFBBHRkgyMyPVk49FBmr3pNEih41BJdf
pP4Oyu93oJ5n2UwveHMmsulCjhnwV5rDhFUwUiDLHUSlR99GhepClQ2KhGZjJK2LyMbsz+zdZKuo
jC5ZmhObShlApdphA41W+TIUn8sAXLJ1bB1csKNlGdsIg/GqKWcwUJm4TKVqX48PflV2T1EPdmhK
bJrUADWPKQIGI89uL0iADYg6cw1ikSaFrsKQbLYLmAFVGvBMXIuHAerJ98RMNXZ+sPrXS6eNCM9W
lnLwBb7rNR2bbtFHLHngWOkXzGnk72eD1EyDUgc8cFZURyMv5UMz+iYHLfqniYHDoJLpK+Fl5m4e
WHHprU63SSXbNeDn5WX2qNrIQOkuUScuD8ud2xYvI1bHE6CSMNrqzp6/Ax7N9j2n41sHHuDL3Cwm
zS/GehyJFhlU6ewbt1OOHnnledwG9GAi3RU6Cu9sWkM/qE2pQpY0PCZDVNKo4P5xJ0XsmZtQmvkT
JVyy1m27Ax4VjAVMJscXzAv0kD0VXbNv+xo4eDE+d7pouIPREwPkXY0NZ58zS9r0S6sDY57x1eIq
pMedCoznjBRZV5KnjrhWFCNY1iW8J9pXrtF+lUtyxMuObT2Zd57VrssxrzZuNrJl08gPFjid1/jc
AfpBUNMobTADW3W0xcwKZLBCDeOuHZm8W71FqhpByuO+oP58MUqf3qrrNAcQWc0HUBSikieLB2Qk
ghrYUeMPD7k0rSlozC7b412masAPeEOKBYSMydXtrqdZh4bWuaAERq9ZDaULxLnJjp0HY10Tp3LF
5ISRAyTd/dT6IIVao6+gdQEyOS9TUu4Rno1YMQhR32MPyXP0FvhdrTlNX1JWxR+L2cJVRlzz4Nbh
QJ94qiFDLA5LmPSG+y5jbDbgQNywbojrPLFqSqamcg6tNThl4GIhPY6cY66GOYw6Rmg1Kuo4njDv
LXnFy94ZFgH1Hbc8EFb/nOmFeHG1qE1CCsRuVGbKsQ4MngfoYUVi9U5qTlArilLrlgquWsUtU8Vh
3TTLqaw/NKaWzyqbRNB6vbjJLifecbGSM3o9kpEhCAVVkaf3GHvcPa+Sfe/TDnp2YsvbKB/pOrRA
Ytwuan/oEERzZuRzEH/OuoVr9gadk8OxbODsHDZEWTb8PgNnuW3PKr1zbSy4gPQvk7EmNL/ltBuu
QqZA6zojaLJMbPfcL35yC4BR/jB9D4IjXT02jyyd7HUPQGUVj1iVsFqNa3pI9toAWb6qM9G9tEks
H/BGMI6pTR6lyMY25SzVWSLVWlXMoQJ2Hr1OWWRpUGG2MBqDsIWSwIO1ymTxkBDTs+u1231rQta6
yrAZ6I8lyjZk3SlXXAgAKEFeQuGrI6/DMVnFP7CpWa9yUMndbOlmzTiRUEaEigDqbBko4gsDyyCL
VWZ5FZCwMV/DDGDLiaqBX2esGvUmRvEKJOgzGjz7Vvr2PQ8U3Xq6SUGRd+l9LMyiJ0ShvVQODrTu
o78wukamPep+V7F4Euze6mHPY91wfLRpmY6FioEHJNGT1xh6vmxEg7FGqT9P2Ko9D8nA4t+Ug4lp
0ivaHxb0A5uee+jZ3V0jivkA68ELskzgRu/GFPlMDFHnhJemfuDpSr5lZW2+wJvJ166no00kZLQN
q3C5c8sqDxqvp74M54Gxc24aL6guu6cMoPraUQUUgnQxAY+3VoPG3Y0+fcA06zo0so3vLvMDhuP6
pgQmt2W3yDeu1+qrcjJq6lFjsBi/mH9UyX0w2WVzLaB0ksyV51dyjmAgXhivlz3EDpZczVvtDMuR
RguRDHEm3rIocp9toANXJUXSHmuEpg/rxTu4ZskWLt0mx7vzIdDjH5LRCs2VZ41uHsRmcgMwabrn
icw5Ujvta+UO6Q/bz+mlx9Hy4HnWMK5m6p16PTM+RsGwpmu8Qt/IP2GNDI9zFPpESHglJg1j6PSD
ORX66GRVI4+GKol9mc0S7ZIY+42k1trDN2CCvmTG/WzHGPGFW5gQ6+J8U7sdGhUTb4UHYf0RqIF1
jOuKg4jp0bTJrZH3mVevjjRDTLXkT3FbICEBLs8UtLoVlXjySvFpI+18LGrRnKveCbeimpLLqfaC
tk2SZ0O0wx2sR+8RxupwFvNQrdP0NNJq3VpO2r+Q5arvpWlPL1icu02KEOXarrC7EFDZv7CsvLhZ
bt/O4nI+GIvsaGf4ActcG7scy/49ib5ZEMoh+xiGUG+b0TKCthgSShWD1QGB1Z7aMImCprZgmiH/
kIfc081uaNXyWkQNaL1uXqwf0KM4j+kafxf2j/k6TWS0Lh3X3zdOWaw1pOMggsoVNM5FGlH2iqUp
qg9FDQH0j0Bj2+uvaizzANdM80X6OSg0xbcqYFEV5olma3JNlIS9pWeb8rd607aqjewQEbhwX3uN
3hQ+ZCYRl+q6N2lppOXXSL8GfyQ60LCfdhyj/Ut0vUOCBxaoINRpuW8Az9JhiV5VHH+gUvpUdFsB
+5NlFprbyUOi1mg33dVN9UkcBhRUFy92QvLxBQhRZ7OzjovhJmqjm9GrnifgO2pavPUEiZTggpl0
5Sje8MoGvemQ7eGZh3yoH0hH3qMYCjywT/s5hUcuR/ipkqlQtxonBlmK5DHQ5tAfLLFfoE/ltrPv
0/nGaeh+z4Q8nWl1OXsNf2PrdBF65HohtY/pfvrdq+eW+JMovVVekj1YzL8eZUnFWC0JrfCiMnf/
sVQwaltG90TsdNEbIQXOLSWwsV1URKCuTvTTH4q5f7mm/6W/x6TxY/qvH0Qot2D1u1/+878fKzSD
xc/O65//xH//f+TW9nzkPs5v/dokl70Vb+Wf4Z6Y0N6J9zzo/K380H/1bf/v3/SnP8S3/xMTCD4M
02ajMw0fbeifzm0fDzbDSixVvoX+D4vw//pDTPs/L4pA33cdB1+1ZSJJ/JdzGyO4dHjb6LdKQqz4
e/9f/CHmL9pH5RqYQvhmFMy4yBlK/6x91JpXokqmdgf4116lsngva5VtbA8sfRwSYoBx76tziVpf
/OwdkxRRL3hCA4aUeOAq1Eqq1GsUi0Rgj8nzQOvoH4Sg5i95a5evqLC40zf3uCPS/+Ur2kMIZSOL
gCfwSq0ENmiK7oYSNPZvhqZ5c+zp6Oqet9Mi1IjZwOr38tD/4ws4ts/AzCZY/Bf1rpWZtWL00u7+
sP3ayzQEtclEx07CTcxyGvRhSEiS312RzcSWbPI9fv8VfhHD/nELXGXjCZK4/NXFyP9XMayGjdzm
JN7v2h6qFaDVxz6Wx6Qpb37/Ob96J/71QS4f40Bus+xfLhW0qO5oOSJbqYYKi0fnbwmpeqmgNFJr
gBgDHFwFDcrtFf0GP/BAhN4gjzrJ8mKTQJiAaMQO33Qqx007WcbZzgiUvLwXzPOn9tDDAtq1BRQA
gYQYvqLjbeie0anoB0Ki62jZhr1134iYgxLa1dXcuK861Aej1WoNzh/rYYkfWlg1gUhyiW/n8GkZ
HZ7WYnmsTCW3zjROR1RKX6a9ZBs95O+lIL4nb0Msgv7nEBdne/G+/f7O/eJH4sbxShi0701Yho6j
ftEQe0tp5IzZMOvYIUXFNL/CdlkrND/4+C3o1nHkQ3kb/H+QtluXp/8vDg0+2JEYM1D52tYfy8jP
jwbqJq9mcJ3ulOYwozogrp6iF2dZtQVQT2vGtwszvdbiuE5bmzE3jXlPlfyg+WRt8pgyXmmfpgLv
lG0CUvZDlGdVM867nOl/QF3kICMlkm/z+3tmWf/+3V3KYl/xVGNUI5fxp8faIO10mL0YCZdpletG
SIksBfWUPeDlRve0ybwu33VhVxwRHSHHMQ9jRif+Ij8JC/fw5wLkcHyQNy6Sr5XSPW52wUV7KFPo
8NmEitvLj99/73//rR3iJC0XybblI+dn1/jr29hZiTAovmDeiNam28SqpAwffsrlRrdujaa170AY
OLn1T+/n39wwy4HkYbjSNMjH/PmTe4tArN5vYaAO5AsNva8Qa4MA+P31sSP9+ki5NrALhajXx2X8
i5uvpPtkiybPd/HslTuvbbIrKAjvv/8Q/Ct/8zFYIiyCLckxRj3x88UA6UBmkw75DgDqFz1LDmKu
RsoQlTZncYeX3Bc0DUJSiDeluWRXhcy/zAhsWL2kgKX6mH2HkAjToTuBc0vAg0DhljPS2mbpaEEd
JJEPxcWjQMW3xQNwtAiFpRjp1Tqb0LwNCJm2JDFCmoA0DmpJ7gxACTDmYY8mDUmZFQzAlY6leWMw
H1ulPZgJP+TPO41CYL0IEnlp1iK+gklBWlG1qrELb8uecWjs187WsvTz1BGeZtUjPeYufS+W5B3B
1qlg7H8V4rpbOXb6BXSg2hP2BJ3RL/diAmWKw8nfovv5QrakVn3FmosK7lIA+TxwJs93GdE6GOr8
3R14BonremqWetkOuf8Y83AEosv43vYJqbvYjzFOR9vqXkyELsyHWb1ncEXf6kkiEhLQgKcJHTEp
yGqV+6nzBheJZdnyiGoak3csWmptNwArIzdvgsSS3xnNpEEEK/w8VDjvyZ5nI14Ihvby9MuMuegh
6tSaRI9phZMEPSb5bRm752jnN0wrBkacLNxjX+tNxgayTuGZBEUrXjwUqWsnbP3Aj221xvASQtPW
8ZZXDO42jS5QORfMOMglAY4SCS0QlsIpbmReP6Sm/9hoJnNNj843Cy9hMliB2VgGJ8htfhrSsM4u
6HZSAMBkDuEu9Mr31tDtQfcwolF5640PYJXKgMWybVLIk7m7bZr8i4aadfEzXiNqxPuffeXwAHaT
njWIcS4UWZxc4dwLbZ5AKlG1tgzviOsTmEjDHpDZDhkbfQPYhFTK/yHuTJbjRpY1/Sptvcc1jAFg
0ZucwFmkREmUNrCiJGKeEZie/n7IOl0iQZF5C9ZmvTjHykoqIDIQHuHh/g+bYj4yx4L8KtF4FdDD
J+BFrFi+LMIWTxZY8W2i4vLQJSjD5JihIJBC52vwg6cCET88W9mt8YtyuDChlIy0wwYUX7RNp+wR
FZ30g3Q1QA8d0GyweYcpDh8FytBn4agiuwKzXG0R3q5JT68E1m7744chM7hpBI37RGNPO67dsWfZ
qAiCAfdLWyB90aMD4m1jBcadgeOjRx/u0VG7GGey6FFrCY3jwq2BfFLVGuCMAHzQMuGNunNfuiQy
IZWjv0MgY4XRwb+juUZXvyP5NOGMIALHx5LRnG0oPA9OgbFxQC9vEawH86QSLqUs8BTSu/CqVxWs
bXu6RKXDoi0wAjkOnOGSxUh0GGOFMw2v+/pSt2TzVbo9wtst/lJVORBqdlheF65boZnBt8M4IdlP
FY4tYIl3VgbXJWrdeBvj7lD0dDfixI8PMxhhk7GBKaBF8NXAGnfid7B0MSSYPzCGJ3eoST4A+YfB
NMRPlWDUdBZgJbDAEBJ8agfyaKdjJ8jjgBc0aAu1KSdIKUbk3DWqMLJnErkMkA9R7qYCh2h2Z2ln
jqXTmikclBGRN0DJQkv2YiofMLO5Op5OGMWjYxgwA5Zm+he6iJ8wE/Jvcbc5QBxBs5IKzL5u8hJ0
gQ721f2Zp2wmhs7KzUm6Nk0TfW4a4phiLLrj7LWIOjEhg+XVdvqIwu5xOxtzJiKE3HrclKTF9sKd
8gEuyCwsJm70QoBdRwya+07uRfTZuKvHj6MSxVvHQM+Nu/R/bhPhfI6KyMBRgWMHvN7N8Rf2Y/I0
h0QVWXfzUQAV/a4tGdjxG5S6exNlSr9Rcx/rmf4K8KE1K+qwbHJoRb6ORU+hURKPTe3KquOnpAzS
fQ1Qgmo1i/G40zmgJbdW6NwXo8WOKiYFGRq3/9BAiNwPCvEbE5n7Xpn4rxxTOUuTxr9o568zKKw8
ayquJoR10VAlDodyGi6OOzEEWRIxEdD/jhzODJM0a5ycexvjMVSIZup8PTnDgdL+nMXwAWQkywPW
isg/IBNyU7h43DgWEDYX0C5ydszY8VyBIQtSaU6eE2HdabW/B9I6eoaP4XEyMpHzChsQ/d6EJWk6
O82hm/hUfcGiQzS4hFnLsso6dh+n49MYVP2OX7eJ6wcEshC3Ctn1uQXlXhXwwAoK0OG4/9Len/uV
qJrniWZsFLcozqoY6bn5jKsRz98EIavakgSQjfSmEIxar9huZrHh3TEdRowk3UuUWa8VPx0/A3As
zuwZ0WiEJFfqkDwe10reZo+IZtApGe59FahbYmHf2nVM9Xza+C77YtISAn7dJteA0ZKdAJW3MTuE
l5CtTzZ0SeVGlnl1QIAE/KaAXdRHzCrdD/Jzyz7EVRWepWXBgTe21Q27ZHUZmWF7jj2wsWmsTOCz
GuLCoE3uIZH9jD7DMBC+kYkocg9C3A8t9awup+AxtMF7kk6b0aEDMUavPGo816ayFw3RU1EVD/gX
tIeBm9UPhcbVJ+wKy0sVc8pdULafYth0+HgABKVwqj2opgYeKQP1mtgG/mtS83eGgXlBkOL8iEE3
wsnBnBqUXXFeWyFlaZlRt5/oYJk9eirJLKBET5kOekieXE31jaGF5sE2B+yv3eBRKrMdkq032y5B
PUxHF+qQ9Op0OWHAtylzNvv5mlfYZbKjgsv/OeBLLJQbz1wlq24iC0vHIY+jLTzvdg/pQd02AAA2
QxqY5Cho3eKqxck7MmOdXv+Kgcjt2w6+jFbl6DSBkNtjx3feutVDihfqBkWladMZor9GZZ4GOVhm
mmxAWXDJ8nk9/Ki85WGmJnn2lNPe0DR5qKWFZXf3PUiD/lfS1uEZrEJ/1w8+0AJd/Cgxf4mDEUgs
yTM2P2xaCgKnBYhLCCzYMrAasEIBMI0tH9LpPnLjFBh1XKn1CNH6GHM9o+lxFQnAB6jiVsE/RcHQ
jeNIHgJqaWB0+KZBeK309WVUsP8C+fmsqf1FLVJn49AfYStXfpWCxWf3iKTqs7hXIpW/QF/CxK00
47ydzLsgiXVAdepVrRgJ1lNsmWosmx1NfWUuaFOQHDKidr754DQBpHhiW4pk9KQNhQvknfxJAxG6
K/Jw/Gy0ZjV/4Wnbp5xAsBL8pz5WCurcTvolr6R5aU7qAwqXDfPSPOQ+JY4sqeofwQQ+g5NY7idh
t15SkASH6AIjVUvGpM4I602s6Gxc8z5uKglAS845atZbVbPavdIBWZBlzX813+gtl+SO9khy7VAV
5ZDR7owBK6o0p4Jdw4zAT50lyoXZM/v+kV6a4yV5dxc6rBjfRalNyfHamjgK5nF2jnqnUX3wGqFx
LeS03rik2VILHxOreFATStWdpd41tA9oA9qs0LAZLjQNElmkzk0zO7jN0/4K8t53LpDVQYU+fdmo
ev1ZKsm3mDMtaG2v0kcX9Qg2Nb2PE4TjGY1DVgVqoSW7nrfTCXGya3Dfya5zWpR8LefeiJLHEi1o
Egw6HvZQkwUiPFyT18AYuaKzJLg3Ashv9R4rrSFDO6zfdzoy/K2e8lujGghKH4e3aq2V346KeDAJ
4Kcm9nlqssKwW1bOcGUrSLCYUxrjzLNpO18KI68vAyXq77MKv8wWOtVOn4tXUYCrYpKE29FhX/Mb
8pykCocbRTEw5BLuvEln3Fa6Dos4q2lBV/bkmPrUldTLMfzALOIsDTQPWFFzrrnxU66ETwGnPQhG
9Ply6yYwWCPHEx2EH8ZVpDvVvFYDlskNxCBueeQEXK6ReTOwXlQYMMJSnJn5WKTZZr61TAMFIkAd
yU4G9UORcfR0vew/BCUhpVsqHztvc6/FnfRipDKJsVMKik60ycdKdnixg+RWAhW3Dzsku+NGj58k
a7Jui/wqgtuzdc0RDxTH1a6CktekOmt4CI3pe4Yj6s86GkBqUNanAkIvACozAoQKq8kdff+vtG94
Sp09qZOqPsJGyq9STr3j6ue+uW/tOLrgsvpEEYJflYqPzhB5wtXv8NLkqudzcsUASOdClWVO1ZkM
3O7aomyPCOx8BgasT1no3bYhh2JTCMq72kUZ2mzdkiYa7VsYYDdjxDZGMTLZZ8jzbBOrvVDkFLHj
lpcYD0x7s+L1Y+qQr5okWJGif0jrDr80ExC5EvYamD+qUqx2jjhMdbddbt4dz16ktxtWkn///sX/
qAm6qFgJxCx1VdNtoapiofzQxTRkA0xYPRDnXMRRacYvon2oUAvdx2o2HYDoJ/wKvnI7pdhR6Jlk
qym/WNVXpyrvVSfSiGEuunOaIW1VobFp3yddcKvqw4R8tK2c6Wktd2Gv4gvRd7ciU0AfOC0JcBt8
PhYyj3ckFHt+wjUJkbYG92614k5LpnzXK612pQN9uRDlkF0NikZCB3ae1cAdqDXYQ2o70blfWzNK
HPvz4yVMos7wUTo/UfOpL3Ng11szmLPAMMLQgTvvzgoc/zzRtOHfl8jpCBg0CmxKgeghLSpScRqF
WUCkeH7DlQN6gH/RwPk4E2AJRJZAGz9uvNTxt4kk3JC7d0+UqP9QFHNcmhlIyQJdo577spoDB7jC
5DeRXmw3MI30KTxravKkUIA8S/CboRsITgnwuXGiXDVr3y7rVVzfXURbUKpBinbxaiJbkzg9S8+p
hm4DA8fG7kPRPkY9blMm3JLvEs/mPU52kFKs+Lbosu6TW+oe2oraw/ure67AvVrcoFmQHbLxnlMX
dWCpS7UMiz7xzHkTmAsG6JmQQgMJ29eWeYeN9qn+xPzzFq+kPgr5kPaECuRz8fMNIJ5cN33pIfvq
7NNqdPZVwD/BJbofGmB1+Of1IHfq9AwAXXb2/g/+Q7GQPgEDcB2+Pq2sl989Y1INJG5br3JIxjAv
wYOdC8WJFf6HaaXKrFsCiZM/tKk4TXWLLlnrTVpk0nfHCqCOh+8AyG4aN/02tukp/ZGlGtBcWHcN
UCIO9W2N6v7ih1V5HZCWZK0XRHFz6bcUzCNsY87ZEijl9M493WUE0VWqZ7oIHrMhHb1ugPgD7Vfi
gx79nNIv78/1QjDkOCT6iMJCCsikCLxYXOUsIuiqJTGWxN+LEq2hv5PfJCbHS4fqhJ7M3GVcrCy0
ZGwbZRTdcedG5MtvK3VbEX6eNJ4T2Tc1ikE7zNHzfeHD61bJmjdah7ZHGn8u1ewcw/nP9ewH10X9
NdrLkOL6dAMQdzqhpTZ3ZV8Ny9XRV2S1zaIty4agMyAFj+irl7kddZqU5BlZLEo5Kl6yEqoX2LOr
kCLZV6Mty0NT8IlQhqOki3GLVg8Upsjj4Drr+oY2OwxoYdz0GjzVNo5/iObMalVcgU1SkNY+B+Jy
p5PjyADJySyQMbrUwT6kI7+1J+zoYabs0rnrmKBhvNFVjD5N1P23DeqpwIUQuMTxLNuqvjJ7jVDK
mtt2x4Mtxjvy/P0Vor+em7mTjA64ITCUEMt+LrIkQ8vFcPZ957oAuz3Y2m3QbdI+oy4GchPGqxFR
OsigJ3RAmeafSWkVnGFVkBDalGp9TroJatFFqUplb6l0ibo5b8aMHC8TJPKuKUkA3HWohAbZyf1M
e93Ssi1HRdDAsARNaXVxmlHLYJ+vSTZJSptN7MJ2pqYGxNmuH8A3gsUT2ZUDzxWRFuCIShodIKyW
Jw6014sf+qzL8tLp3M8yRC8XfwZ2t+zsoPLAR1zoPROjsxJQUxAnXrQU3yOsaR3Cz7Lp8No66KaX
b6IL4lc6qgGen1MVjMl7EAacDpXd5k/p1FDhwF4USDkftBowj8yTmsFIDHX9DEWkvgwfda7w0Bn1
KzvjvpdwBWR+k30x3xlzLu/Ut69qg968kVKGU1B53r+/8P700Wjg0QC1bNUCtLxoTWFc6+jaFJZe
2CAkoacmyHZIeNusIescsqGCWyZ/zvelMaH8JKvwacycEzvW6w3SBhZBPxGdI9N6hWZIddnYpQZs
UTWLX4aL/APTwMvSGiTveOpt+usOlm1DF3Pp+xqaihzDyw9noMXiqJgE0b/sg0NSFtjl0pYE0An2
XQuwYBEk1FNLkwPJOcTFp+KhGIrkWmQk96YaPJaONl6nZjUhgqc7m8RMuJlnM+USBZZrNLlOqK69
PkcZsTU3im3UN0gaX44Y+DqKfgOhZStj5BVN2e4UxOb3EjbQhlK2uuvU9ETT8g8JP29jRaguGSr6
Z4tISkkdwGdiJ4aDCksY6h0X8UG/igtzOAuzlnoqnrfcaCWeJKG4hAF5d6wZUm9X9lAHkVvJKSH4
NIp2bdJhDm0Z2HMVgXaA/70vDa6YoeDabVjtgz6Rbx1rIrnGxUmn/Xxo7Xk3iyzqtXP7xdRldJdw
o9pmhRGemRNUxyAB/Rn5xue0guukKTT1Sk1ANqXpcAjtOZn3exdYMKVJzBbuYHg1yLNQ9ylSpCro
uYG0jZ9E1PK6AX6P5n83FOgSZdlg1A64f822IQwTAI9AXxbMxstvWTpTFNYm20YwtuFtktHG1Li+
HHQLkheF5YIzkEtu5OqPlM2pZlt86LyvnF0v9XSfi7q/sEdqRMe9PoNHcR6NUUnNtCktRI70b8fW
JpIPaEfRrUXuoDZuwpiP8P7eMS+6lwmsw/5K8griBCUna7Hf14FJCxYJMg+dChj+CBTsEBwgJMyw
Q4TNzbauM2XfTGSQd4bdJSfOzFmHd/l+3YTTAuYFrJG2xPe4zpC4aLMWnprSRSv0erjVEur9Dg40
tDxd80teQoOJjDA5lxoxgocjVQWFOnY0/5OV5NVOqkiBBRPLlLOLjpJNA0ig4K5qEjohhnENxddj
/4HShqZQ5/OHGCUXQPpWOXcDLIrsMUVJT83mGt8wl3NRXr+rq978oqbWrlTdq7rDi84Sk3UYZ8xL
FrhP/I+mB3yHX2YTp14Ow9FLbNqN73+kP2QWjk72jRWniyyfJeZZfCbI19GryzE7LbCSJqzm9k9m
zi1hjY5QicHrfmqxPEdG5XxQcYDAlIe6T/SF5gFEtbkNM6kS4FSNshOn9V0672+VuMf7IqIvXsJA
z2dqDb0IW81G7/3Rv9730M4koyDuVa6pyzuSbJWyySi8eIpjzppCzWbeKhKg5hR4qUalfnZi13uV
PNusKfJTLmXwKzjYFwdiqDX+WCfcBCltg2EuWxthdY7jYy+mOX5eSVOoY38ByQFoRM5twK7FK8wo
Brmvqxr7LMAsG6AapzaP5UF5HJxFXku8zaih+c+ffUwxOnGsYBfgRWEF+aVmDCNphJy7rPh+n8Kv
/eF1c4iDVDLQkUVl8eXr6qS0oBAViddb86q1s6tRIaEyG9YOd8dTN2JnmQUjqgg93QbRCZAN7/LF
Wg3rjm4jTAYvDEPrysXchb2wBsprugdaTej39wkZSZQHnBmkoWeRhWKHpin5jVmY9tfezNzbuJNn
GBh8QKF92FeiFRuzh3iKoyIKUrS0LlOUGTy3HwWsyjy6yg14BX6HMXg0tTnsWB4edbWYe9d3EeXw
81jmGvq50BuUQs928awbyx3GDLdKEfVITSA/oBohbmF+D48xqZAUrkwPM3bjAiyHQkcl+dCMOLpx
bTMgCuENYeLleCUqJcauJkGNmHvyYeoUeIq54+xkyB+EuvKozWg7hEfl3UiidsCFOd7ZITc1v+g6
yoZIgUhybgR86FPPFt3GBQBVCxxY4uJ/mFU55o5mBAu6BpufmXlClcw3kMmvnDM3YgxK6SPer3wq
W/NDECKRjAJ+c4m/2ET5Z9K+y9kktrUT60SgGctE3cYVXgOJpXMhBoY3GyA9X8su0HVXSTnlQVA4
WGASY0YKaiRvVDrb5FIxEPgPZVXlMNN7dCim0dxjkcAHLOB4OnUr6F9I8nobZ81dlGJGp8fGwQF6
uOFkEJSUOnM/Kg4cITZIiNd1fqCJYG7nqsTBMSblHm0588qdHx8X7Yc21O/hLeHKAYFq71rS2Ms6
y8GJN86JgtPy8AL2R0ARweQxbDTqYqmzc8LlrBLnENaTV4eoC9CJ/Xeb5/EVNghDpMuFZqmLCeYW
BrFWBA6AgRhDzI7ya4dUwS4p4a83rVExN+gYvP/SZVLAS9k7TZIb7hNsG4sdKoDcE4uwtvF2tvFB
DfD8K8HO03ZL0KIyaOkpxuy2Xqt4xbVJc6KspS1ze9vgnAPnRwJPPZWKy8tVNSKE2sUzA1OKUqEv
jzJZqRsTpI35hfisnpdu63jsdveUHRIvNUX3+f0pOCLgnidGxzFQIkfY0wH0OwPEn69swqa29VoR
h1gkyq4bq+YsM42ai7jaoJ3TRe42wp3xL7w8/Bsm0rwpBlCneasjZJTY0y7s7Hrb9GZ8kNnkPKiN
zlRWDdldWB6yJKw/9og8n1vIEZyXbWhfVZUpruyyr77oAaiEzZBrSAW47S12GOUmxPztRPJlzZfb
F7+RBNZE1dowDArXnM0vf+MYtbATOUIPkqi66o16OCArom1dWNEXxx/holR8q6I0f9Ug/7Cl8Yj8
6qROu1QDOzKRgu0MahFbI0Tdy0XXbGdDuSSu1eYcg6mnEizGmdIJIGSw7nZRYNwls5BhWUfdxTSF
DbRNUYMAmBxPDHZHV7vZo3sQg+YQ1R4joAmED+Q3TEWUQ4bhOjIFFtSecDgkddXcQOCHHiQ6IBZh
8HFU8CcXfp/ejlP5ZaoRKqtDeWH1cCUnrDw3AZJB13pktw9Kkf98f8kYr05appMiPJhKm1IwIlEv
pxNVDT9Cp8E9BElN7UQq9RYJzaso6D9lmekjwmNqh6nVoBeK0d/qVLy2MUI6Z4mT2ngoUr2CxI3u
gEuYxRiNX1ZJoP5VjTEW6GieXvIUcdV1sAkHxczPKCRJNG1C4SVq92OKS/eSW566VVsge1bbmIdK
x2ooq/V6q4jii0xHeegG5T6jIL1LJkyV358Bc5nqsWdw5yZiDcshgLXFgopRCROUU6wDAivygwNH
4bs+9DTBGLjPCeroe1k4rdf2WLChBa4AxKlC7Jxa52w0oxKZBl9usrTIPuPDC7wjIuySqbFQiLBi
5aD3JQtTBEjwAY7bqTVrZGyLGBExJ95K1cENupbeMIbIrurmp74zHkxFSzeja3/yw+gndx24lvSn
LrNWsc8CQBvXAY7qty355D5MMWh3u5TreB6WiGsPrSeoDXgmLb8DjUkWescrsbwzTtRw/rR26FyY
FL3Z+14lheMQhfQoWTtozT/BNnBu51iB7owokhZ0J8q4R8uLReQblgFCjUqu7tpLMHMmqVWpsmWH
BU61i+lDPwAsC/FPz7WtOmXDwVD9+CYUbXipOzUbXk36pfVM+tBVZPAOjHe6iV8710chU1z7k9Uc
NFA+g7jAOKNAHI647mIgr/zdbUlOuFNc1mWNoelO74lm0vanooHTqxeA+bRq6n5pBZYE0iAGSi6F
V3Gjin0SGMEhBBL/uUfO4yMNf3+n6WF3V0bRtDV1cBqJqVHiEmgGBgpXG8BcLgoU4q6FH3PmJiM7
x+TK60zk9lUNu+K6xwIdPn2CqcQ8HDqmWJPD2PsM+VLZNR3HjBKiwLy1dDs+FHDu/6paJb7R1QJy
cJ2r3w0fNWJAzLSzQwx3D26dzXTsQDkgyclmZGtiH1ILIgMlIKYTgfaH1cIioRYz49HnU/LlTtMI
kSZZACrWqQHloNKA0FlpcTgVZgF/n4B4P7Bfv4+uIoh0Uiwu6tbyli6SHGTwVFiHNMtIQEqiAdgc
To5x5JyFE2bp779Pe51Ycm2z+G0aF16aee48omeXJAd4W6UHgXkAx2TsoxFkqIYTzVWU0YjKJwTY
BxRu90EjDmUh67O6YbsQCSo9BQZ/WxvO8xbpA387cHPeupKDSu341Gphovpi4w5bVvwUFAnrj1nD
dm3l8+FuIQhkTVF6a+XFX+O8jQS55YO4ZtEJLf0L/GIFPxRUaFxEyi6gNnlfoAp2PgnnGpWb5ECX
4akqUP2aeuspsdO/9JCxK2o7HEbHny6pa+l7TQ4UVor6vplY65rCzn88WuGQ19vaCcIHEGXGHrmo
6U4D5AtGhGhyXU7JkCWI33WqXvat2XqFmE/TLAEMXpKX4LXIUZvJaaPOsYpYRgysR46PyOMCc+pY
51PFEk/qujkDFc/Zg/LNrknK6ksUJcqBeTOQd2RApW0XOyouE35aIV2AsRr+86cp6x1Xc+VQ20h3
b3DGhdmtY402AC3YjPOpG4d6c25GSFvV5Dygw3rygXaYmMShOQ9b1bnWKhr4Eou2c7cNEN20idA8
5K+oARlE7uOq0hSAv8F84wsYNDXKhqCI8taHvTv/TMXS4ptOmaZd2WkNxi2F8OAoued6FjF3qeV4
6SQ+i9H+kYHX3SapqZ8Tnd0VnBrUnHqiJrBGx+sqSM5ORBp9DHdXMH0gTXmDwilQumQ6IRaFGHEb
LZd2Psdxtf+/ZnReY2mPFcdTu+R9/v+z9/pRyLytx4+/UPvJnxMxwYs/i/hX1l7n+c/or1d//z+k
Tfu/TI0e/txjhFvlzpvb36TNv0294MawM6iOTmz9Q9o07P/iuBDsGH9fGWam52/SJu1kIAq0d0yN
zpz+b0ibL698yt9mu5blWi/3I1DBfoEslzgLAe1YH5ruXxm//H7u4gq51iTsrWEvE7J/rK9CSlrc
OAS2gff/AxOrlwfE7+HPN4xn2/RvKzB6xg3kIC1zkSQyYkvbqCjoAv81qtY/PFsrt3+nKf8Lea/b
Isrb5v/877d+zCK//u10NqB8QJ/h6HJWjML5/v7zX2axv3/MouW+MOLSNCpRn3oV0vfV6LT54CnI
Z9XQUk7bZjFLv7Oxf1647GGVjlp2R9MjOhj2cFGEEsU8EyZSdOI8nfOBP71gUT34bccFWtTuL8Ro
+Pq2TBo9vLKSMNavNZkgJ1o1FTKBFLI53Q5qHnb1v7vR//6Fi0Js+Y+HlQwCNK7/r3VVCfIMDaK/
HarkaCuwOrAk20u8awF2KIGjn6oJv7FolmZ1f7BvstEIOPH73nr4YldYadf01tPnf/8suP5k05Sj
YiZPJHdvPX6xN+BEvcYY6a2nL3aG+h/fp7bgiN6rAyIsO1EWhb1y+IvdQP/HcGkoTK73oxCDuakq
Qmn3/nbw1i9YbAd6DO2WLi06FcVoi1uUHML2C9bYytOq59vLJB6vBLUfyFKmQsv2YwAPEMUXYN0n
JmhehH8IfnsR/C4F1lTqo+/hDDJl1N7hQuzTftSQtcWU1135mkWIGyY0ur5UbA99bh3RQ1HkKjKm
WjrgWMVFf12o2YsLQYWesG8MmePRsJvuE0TcPuT02e/f/xZvzdUikOlIOBomNa6nK0O0h8ZqG1eB
CRn/a2I5+DG+/5Y3VtTSiDJ0gjJx7NLx6tQcz7FCUz+4gQb3dt3jjZf7ReFHo8rkCE/aiFbBVxjM
b2JCIHXd4xcRLTu7sLmLCq9L+QJtGmR7Uyr2KezPW5OziGcZGfnIrY9iC2JvfIPRQeO6QQT91OX5
rRcs4jlB+qsCV+2AGKGlck7tHtuoOran/nbVBC1v5bY+Go2mDLhqNCHNV0g6t0MUIJ39/uPfyLWW
2G2aVb0Vo2LkZWlT+R/RQa/kFwPwnXqBgp5r341BYYjz91/2xmSJRVSDTUAWBLwRAl1mG521kzG4
cFtnhdZ1L1jE8xDR4Wl15FmTJihNFCIhPVIzNetTZ/O8zf1h+1v6NlKEClSYFI6HLiB+DXGAiMRt
pkyduAhaP0v2Q6CP+UOK3fp3mQd9fmLmFl2Mf3KeZbM+HQLfxjSBfTd10vIiVBofS4uJzif0JGTI
QIjkbQx2IQoFSr7JMAX2TiCIXXzq1FbIlRO82A1GXyi2kyi+ByRf7oyoRwzJhlb0/udbYM9+/8rF
bmB17RBRXnY9Q51qdKs1tALQ5Jym9KwELj9+CJqseCoVs88A+TjwUgbD0HOMERwnfnASKpMnhvLW
Ul1sHE5ODb3oI9MrbSD4WzG5v8phoBzx/i996/GLbSOtDaGNQ2xj4VT2XkD5njaC4QQ/Vz3eWmQB
Uquh4sYBIChkNr5ZHKU3jYpP1rqnz8HxLIWsDDR8FcUGGAM1iQq55mQT9NZ6PNWzeyPKlpXBBu1z
Sx9qBwZ67+vniK7U6uNQakQc4rwqgEm4tOjkT6IMfpTZrLe47pct9g+jz1MWUS08AROemn6lN9lm
lCYt73UvWKQEv00wZWVp+/+p/+Ubq+qI23v2YYTvqnlcDZPXSNRppxzPC1GX8Yk96K2nL2If8mSo
DBwNXqxHGEG0KGz6qHeuXFSL0OfWUzhaVOCayL1xg3zl1zygqrpu2hfRrIkyN+GtTl5gj+21HHMM
sNIq1E6VtN+amkU4h7FsSwNJfk/xM0qF3YBWgAEwadXol1gnUMtW2UL9RjhHB4FgUB4FknuKH/HG
2M1FNDs5oMAOdJ6ntDgOYULQbXAPMNct+GNz79mSjJFJVHu/mbxKi9IDWMtZd9icDu/PzBw2fziO
zUW85r4VTpOm9Aj3WL/w48WDCugAIJ62t0/hF96an0XIGpDbcpQhes/AlIhOURHvNbNITuB433r6
/O+fzQ+mrobZT6L3CtMS52Dg5Q6Hm5XbzZF48ezpWgssyJli6QVNal5GaWZfl0O6cuiLiOWgxvZQ
o3qNAZivoToP19wOB8zu3v+4b03NImgtP2gATCCND1l9uEAHsb1Cly1dGVSLkBVNqnSajFv45UHf
fDJ61Uk/4BKFlv2q4RuLMzjRMI8IOn0gJZTTFsDctxE19BML/425MRZBS9saN17H7/ZVGmobo5EY
ALuuXDn0RZ5ulLGp+7HTMfPKtxobW9wuBn/dZz0CHp6tSTBGtaI04j9DN/VK31gdJnbrZn0ZrZaD
mFOodXukYGYZGZ7erJ+Y+XM8H7vaYWbX8PQhdkPQJwnsaqHHK8e+OGBDQEMF8E6ebuq/qshMD0EU
rKxsGfpi6EOWOhHk6b07ycxLbeRWw0QM63KDuYnyfGKgKNk+5k/d3mp9TKy0Dn+OEqm5dR91EasZ
Qid5gYfXHpkAhE7C6JdEJnndrC9Vy5qpbssiRFYY+JS5AZX/TekafeXDF3Gq+hYknVBBCLFSc9Qd
IjxsUSFfNS1H9/hnq7Fq3AFjNCnpHQOAFTHGMRLRm5VPX5ytthFjVK5gWEoPVbtuaI/c+naQrmtR
6Ys4HaSJuRZPhv9Jf3Iz5Y6wdkqrOKeIpm/skEvEsF4NbibLoPNGM8tRmDBKyyt7vf2xbu4XsarB
v66LIeNk9Zv0wo0bjX43Kjbrnq6/DCdZozSFQ6z0Wtf4rsX6XWMad+sevYzUZoyzcYTeG4XKDdvj
t1HHv2Ddsxdx6kZRZms5iiLQCmaosnVfoJO2bhPQFucprFWUsh0pPSVCsTmNcTTQK3XdyLVFnNIW
7ktYEPhhpsPPaNS+Ii51uWpSjoK9z6LUiXoU4GNl9Hhs027Q9sFTZ2yMYN3Wu8TVYoeNnQOypOig
ueqD2bIPbJpo0tZlGkdWxLPhyyqFAesX0suKetoVg/0YgihfOe2L89R3osruIsB11liP2ywrGXpy
qvP6xg6wxA26uAhHpQLfu6hb99ppAu06Vfzy67rPughRvdXbuq0jliOUn42R9Q+Ivqz8pIsYnczC
jf0Q6YXa6oyN5gzfZuzeunEvYtTsUdONDJ6NOcC9KcdrCBwngIBvTPgSYY0xOFYdRoDFta8oWFz5
VygyrqwPLDHrcEBLe1J0pEFU90M22t+cekzXbS3qIt/FhK5jN2dO0jC/Q98J499w3U6uLk5Rs+zR
pKCAvy+m7qzu9UvTWneCvtIOGFE3KUrudiILrpxi8HL0kFetkSUFIUrbIZSSQZfZ5wnnk9j+su7B
i1MTFVK01BI+ohkmj/Xg3jmTWLdPqYt4lFWXDGMvWm9sYu1+Glvdw576FLPxraW9iEgj92cpNLf1
EIVErzNPzlzffVg3KYuITNKosdDThpgfkd1iVvrXLOK7aofFqvBlJsHCRrJE5UgOI3S0rMZUdq6L
f8qaoaP5+/LpTtPZrWl16KKIT3WBOva6TAK05ssHh+jBm1U4th4If7zEjGZWlRP360a9iMmefteI
umWz18LyrE/p7SOp1O7WPXyR2NZSqomS8nAntW4NWf6IzLFe+THn1fnsLHZNa1RRZWn2dWbcWjx7
kN3aZy9CU8NsyUA9h7KxbqhXErHNi8ocxMpZWUQn1KouJZ9loUDBgDgaf05FuCrBMpd2AgM43D5x
ifzBGJHpUE1fFDudDChatbXAlX057WUPz4JeDcIxZoknUfeV5sPnVatlCdbq4NDUwmBepAwwjpY4
yxmObq/KIygIvRx4DVuIejR8g2AYbpHVvQBmvzJCnUWExhk0WTtEwtFJjOs06gT+dra+bsaX+Crk
4cBcIhviqWV6Z+KrHdfhqiTlla5/jS32GBhZ4+lQ/ba4wSHgZ8ZP6z7nIkCBdsMHzNoGNIP4FiBK
GNnWp3WPXsTnULd+4uhKjb0MrOwUDh0uxvE6GIbpLOKzsPoc2ipPp4WEKdxU3NhGcwpjMP/611V6
c8l6k6WOCoTW114B1iZFlK5WLpVOHT+um5lFeGLyy65oSr5oN/5syOCGxnlc9eglmqrl4AlLqBde
IoKPQ1meq1m2bh0ugVQ4dSciTs3am7oq3Hd9AL82zX+sG/ciOKMJy8p6QOfJDREbN8ebzDmVds7n
2B8+5hIyhQa1jgykjb8M+He5qW0RX1dIaG36WJfjdt34F4co+gtDnmAj6SEu9z0Nza9Kmdyve/Qi
RAe1wJYYbwLiv2vOuqbWEL0y17XqTHsRpYEeWlFt6Azc1L5mHaKgplJ+WTfyRYwi0FomtRo2HsLH
Zr+fDDmam9xJw2S37gWLJBdHk8CRDrY40wC/PdPvo2rdXfyV8BgWuxUX5tlxZ3TvWjX64BtiVRvq
lQIORnZ+VnVjjUL2f3N2Zk124sC2/kVEABICXmEPtWtylcvzC2G7bQkkAQKBEL/+ru2Ic6OLbrfP
4bXDzaaEhszUyvXpGHYQsX2OuKv/0JT+m71rq4+K0zlM5hozEWaD1zYUcwbjd586jW71UHqpAmCI
xXBuZ7i0hDN6ox3fVx1G18Prw98OdJpojiHH9ng3+/hOJcu+NbRVQeWOKwAVAXBKK7QUp2DK5fBm
KHbNwq3SKccsgUGZHM5RNz+RyNwPod353pvVOdS4nWAuMHAWzj7W0fCspNmVxKHN/PVoVwvVkvfN
cGYYmSKHCL0wsMPatx9uTeAsaeAHAfA17m2EKYHdeJ6CfF8IyjbHZwhotG+T0MAWkYCa7VCogHtU
wPYNzFaK1DQ5VGmNx7oB2rbMwLV9q+pw3fdFk02EOzcJq6C1M+cVHV1lNNJHnKT7bs/pVoYE5AsA
MgvYWWOX01BirwVeRRRZPstdNRzc8L+eNdACw6p9aTH2XLi0bFE8O1cVNfvuEWiyOUe9nICu11V/
zoJRGrgt9/rnlKduZ9K4FRxF6PelLg/6q0/FeIBjLUwTAdc57doJtjZSaboswI/A+nBSLC5DBhE7
/AZ27o+/fAz+lkxbBQXeSNr+PNKU2yJaY/lV+qXl+/axZHOaLvD5HtCR3p870cCY3Or3i4r2nXnJ
Zs2quHM6SCeMewvHGT+G4wl8aXGza9y3eiMYaRPfK9efmypZP4YdXBjg5g3G7L7Hb9Ys+BZ9Ent8
1rytzAiQS0ZokVQd2L/7fmAT/eIyTnZtD0+8jozuMgzZe2HUvto8/AheL9lU6hga4wGGe9S+1Hx8
dtK+7HvvzWrllYentIJBJQBEX9rORYWg9E/a2t8EMr880/423Q1K5hk4sP0Zlv7ZlxSXCjeT1PPO
KbM5WW0YLH4lSXfGSgXEFNIXsOCD9LhvYDaH6wBGru0Vnp7MfioSwLFl+ycV0y/v239JaLYGG6Ze
IK/LYGY4M8krmDW2DTabtF4kULM5lze69+5l0qO6OscG7GyFMMk7tLil5onmyTi85KlmNxL3kt0N
OBMUvkMKMPZHvpgsdMVKGzO8dyYOpjL0ppVfOyECA8b5DFOlKEGtHZzEaZngf4IqWclwS71cJgN7
onOcLoJegH5xvoxCVBM+BVD2+lNEmvHqnbfgmU7Vdj1xk4sR3XbxOp00fO9XOA5o0n5Z4OJVPVnK
gubbGCXGnDPApufzsODvPfR2TeDRPidZ2aZxJEs0NvPphkcwGr1nWYu+sNCs8QvshF0xx2y49DVc
wM9hlwMg7WCpA3DuAJ+r45w6ihK2EjBJ4gDOAVI053A0zYaapIXu6iG6A9C2yS+gm1t6XjHarkyI
nC/rGujHoZ1DeqDhDMuqphqq9UVFTZd+2jeDNhumXujE5ES6MwP1HFWfoIAF158c03+ztLZKL0Ir
j0BSwSmV6R8VlS9VWu97763Oa8ZNzAI7dMz8qTrDGPu2SqJ9xcGtv2syQ5kSoYJ0BqN1KSowa4pc
Rd2+PXir8gKAiTAY48PLMm7gmC/NT9YM+4K+XzYPf9vKgBvI5zYNu/Pkp/4R3WD1DSzL/28+6P/T
gwDHndcbvGB1OLUxG898kPSeIn6F8n+yn3dNxK2x/6D5DArH3J1lxqcPQ2ZWFPPbzO4c9s1Oadra
ok0k7845ispwHmjugVDc12lGtyKvEEs4oVnfnT3YZ/rQha45LyYE0nzf2GwWadTW0RoQzEjGdbIc
47GFZ0IawDbvsOsHtlIvqw3QScJ2Z1xU/XQ9vU2CcV9HB403UU0P4tVsfNrBSyOHjsyO6aJKkjfx
z33vvglq5sSsZJ5gTawMHDuKtDMEd+xZHO/TYtB4E9i4vlVRuHAECPD3KqbUNce6rncGCFu9Vw+C
RbNyHOG4o4HpyBSxsg9ceN43OJs160KYniWwFEZXrVK3jMwJwPFmYPv0/fSXlerfdhzA6DmETB22
4XZKbwVI7F+Q0/p9peBfVN2/PT1dtFn1iHgVpazlUlGQH9LQpjsn/SYPiYma8vp6OjW15vCOM7yY
rNb7Npxfjtp/e/doiJZpQZ58DnxLfgiozX+s+ooq2/Vht6Iv2JK34HPBEhl2iXNwkfnVSapyLvnD
3eFv+uroVviF3taqAsSrPa8qIsO7XtZzV8JcPe4PbuyCd2g4A0YpV80BUZzMS54jGT0JkI27fV9/
qw9DUzALpwbxp/NGZGWgGw4/CNH2al8avRWIwWFzRc5y3ZkqG1V3uuboO/PG23DnR9rkLbABHtBe
G4M0SACSKxbXOArgGii++ybZL7LH3yYZG1c9tDF+wE8xZMvr9BHq/e/7Zhh5fdwrq73NJ0Bo+6Ed
YTZEfq5XCNC+h2+OY27WaBxlqs+IbQGskrdxPO4rAfxqofzbmOggCLmDg8jZ0nksJaz74Ga7vt33
3puT2Ao18MjN8Fedhuw4iZgXOql3HpVbnZhL4fsD7y/Y6g5L8E03jnwfAhw3u959KxQbG9p2tI30
GbHWI8iQd8rwP3i5XI+Tf0kVtzoxvuCekQ0dyHRLLG4jNWQFPIzcvkNsKxVzktVgFhJ9JjLreAEz
YXMrgLkV+5bpVjAG2kRHWBvqc5rAvczksOmikd8307eSsaFvOYx6a9gnU+Hux0FTYEqa+fm/v+l1
J/m3gd8s0txJP7sI57taqUHIH448P6oQzn5Hhqyu3RdjbTVkmWdVxghMxcMJoJlCJBYmsTIIYbz2
33/H7ybQ5izWQT2aOa8xN5P4BaDitzyqdk77zZKFkwXQFQPeHdW15FDDObBY4W2/6/PCTfL1Ltli
MgYSqsBjlA7V29kH/Usrkn3dTHDVev10VbfRFMajuu7B2TNg9cnZ1km2a9DJVkvWo7oQVrpVuAxH
VaIz2XNAeb1zYDZR8+Rt6ydfKygEYOFUovnQfF5VDr7pnhlDthZhMKSpAFId1BnOwd9QO3rQqfi4
79HXSfq3E4TOIW6r0SGIplV4ZRYGzOEfjph9l5tk6wNcI31rRXUd9j6rUHAcs4tmybRrupMtpayL
m2lZB7x8xQXKTlHcF7BU2XdCAYb2emhytqY+GVF/i5yN/KGtoUeAeW7bzLuKL3C9eP0D2eyqHpGt
OkeC+UPGw/CpQz/f211fdqsq86xGhcsZWElGfOlumzAKH+O4T6Y/vP3GUPN/aiT/cGgHHiFeGJsw
ddiU6DcmitrpppazGU5IxKb4lOSUjQeTqKW7Dzyygvs+bYz+DDQT3DdZvF5SGvikyNdqgruCD6R8
o1sAy0ttjAeZiotq/dZVvp5gU48zt5ySZvlONKV3c9/YW1+L+USqyeER8MAQRajhG/0OkAbfPMur
T8U7OPCCbIKEjcK4Ug+uFIDt8semF3Cnxb8e6wcSwy1/VyAJWuDrT3q1lo6vDclHXl0tJHOZ38d1
DA75vm+62Wi6AOxbVEflOV7CHyw2z+ARPe179PXU/dtGgFzT64ABbEFW6GxVTC8wx/6Tkcb1/f55
dKPp/fXDpykAX2xc5Nn08Oq4DOOq3CH3UD0cHDIEfmE5U2JXdQ1+fa9/LDI5MCczsJlBH7AjlU6d
1l7x9/vGKX79dOErAEEHIs9zRwWATutH28R/GqfrYP/bOG22nCjk9SSHSZ6ZmuoXqKrpm0zw5evS
gAb83+//u5/YbDphlac87o08jguR7CCsGUxdzAOK7ZfaoaPtD0n1bz75VjUHeQIHfEHxI68t3JCn
ZImgDgvUsYZnfQwo/c5rJ7IV0XFA2XU1KAxaGwcQurGP2Ih2HmBb3ksAwxEUAoBUiXAdZ4k7WRL9
YYP+zZfYiuhSAi3nih7cg+QmtZdcjcmpy3Lc+zM+q3CXuoCk11//27pO8GxW12kAm44x/YRed/4p
N+m+1lay9R0b4Z5c1/DlPadpYk/QXGdFJaJ9yQrZCunmGqVIAuT3uaYZPfWz14csr3flcf8ggYas
j5RKFSy/5/o2rEhBO7ZzzDfL2JNQjZ3Fo9eVgm1uTrqOd+WHoK+9/pwerms10N5gstbxXZoEd4bt
q+KBNPn60ZAVXo1w6+rQN87cNuNoz0FCXv572/n3pIdsJXRVkorZkwCTPeLjse8HCud8RU/7nr45
dsNcgt0QBvU5rcf+DqrXj4b7feawZKuh4yzlwQy23BkIJXWactvehEbtk6KCAvt61AO/4D5FD/W5
bhpz6EV2H6TDeNw3Lptzd2lCM42kyw8Ag9bLKY7d+36Qcl9RkbDNSSu63BpFWwBkZ/MoVXduhm7f
Ib6V0nmxLFxzBFLKTnXRTm1Yrir5w877u8m4WZ+w37crOvywiMa5K6AauyIdd26JWykdIMZ+nG1f
o2tJ+7LlfWeKamjzfYI0sIxfT5hcgxQF3lKORqsOpJ5MAUveLbLe1wcJ3Mbr50+srdrUkByQihV3
ts9QAfwhet1AmP9/xrDV0lG2RjCn4uIc+YDMdyEs99FgxGEc+g5OSd25TvIVVG0z6+TIUF1zpbEy
mWHH2TN/MlMOUtDaRzz+qtMkns9VRup0VwUejNrXf/YSmAi+G/aaLg2WX2oSZtNRjHJsD7vW4laG
19Zg4mSRAK5sEAwblAc3rBQJUCf7co+tDm+wclrnqp8AQhH9UWfUwWGe7qo0g/DxengQsiWkJ3o6
RlffL5cYdGrTdJe+GiTT1w/vwdQaKyBnjvME72Y1UgP85h9xdb9Z7VsNHhUTuuGndjrGTdSXBDyx
AhWJb/u+6uY87mQGeC6p7HGOhS6yIEAD10LDfefaVoTHoTUNaUDssYOyBtC2gT+qlNgPu959a/pF
Xd+D0GXsMchx60HlyoHDSPYNzNbzqx4cCCadskd4VMZPrV7kNxau6b4waCvAWxPhjJ3m8di2TJVw
roYjDK32uZ6AOfx6PqocsG0gbsZjnS7DKaks/MUDue+OnWxFeMQBOKakHYFO1gKKK/sO7dXLH/bY
30z2rdnX5Awss1I/Hn0aAdoRSpCi5M5YhW7WaSInFhCDUV817Fqc9T/DQezrJfwH4ypYe20qRaYj
R/fMIXdCAPOMVs59c32zTle0QVTANo4Q2cXfRk1etIj3tVeTrfRLaJSUu55OxzocwmLp4+pYVZDR
/febXyfdv9QEtuovFUkTy45kJ1apZH4Sk671ybNYDSc69DgF//tnfjNxtkqwaiYVjRr8EUkMMvsc
J7xsr1jyfU/fnK69qFILJBw+LphYB0AAIf/o/F/7Hr5ZrrLBdgA943Dsl96DnWeaw6irfQffVgmW
9zS0OgGVfpbTfNIiiwsYGK/7Tr6tEsxrpBvr4IajFas6RaN8v0ZNsvOTbpbrKgD56VDrOfaZSEut
lqaEJHWf7B+3+q83yTb1qU2zqj8CtjaUzdq3Ben9PucmdEC/fnpFqRqihvXH2hoBepJWZQab/MOu
GbPVgE2RR8l5APuyadr13Rr2y4cmbP/kW/+bpbRVgVXEuWiCWPmYDBH6Ua4BRx9Hf6oR/u7pm1wX
hBuUq32en2iA0vkcfO9U+27fsGxWqYziqAI/Iz3B56tSxbxCnWjFMn7a9/jNOo1UR7o1HPJT0usW
AtxmYeIe7Ks227dWt3Zf/ZhNiOL7/JSPUdHk8a0Kd0ZiW/EXjLiMBfMqP2mK4++qhwAdfN+wbJYp
YBB1dUXRn9ar9ZF0ES2pyNy+nTfeLNMmVMKuvqMHuHDdtEP/FLJ9boJkK/sKE4iKCMiRBwb5Q9MG
97Stn3eNyT8kX7AREgNp6SFmk47OtFfouxZOT+/3PX+T5LZ9ZBo1gQNLu2iBhTod6e21Ve9PfoLX
xfgvh/ZWz1UHsqfAgDGARYPxxlbzrB/HNOT8iD7VtLpwvTrxYNfqf5Fc/0pV/+1HN8s39XHVzo1R
SFsX1y5lpGoV90cpserUSVSLVIXptMMR1hKDs31p/NCml071TOgTEutG6kKtcvYXUfmg+kqIg+yu
DSFplQVp/OpcgSCnN/eSRVn/MI+Vi9gFzNDUyGJYFQ/qIiR5TXgx2LRHINQxfLoiyU3Hv/aD0FNU
UJnW+kJWCbtnYDr7KOUHb2Y3lNKTZnmBhZyb6yKRGj08RevrZWyLKJ8CRovcwxpe3kS9ZLC+16hZ
Wl2gr0BNeMEx7dr3fayRyDRpk/3UvcZ/HiZDZ5AYKSxMJ4yQLOfZxfV59dMC6pIMydh+7VC0TcGY
HKIwckWSMS4+tzWV+XfNJ69nNHKu3aDBcqwb/+kq0rvpV+2XooVp1Fg6V4+RPKRonKyOK65s4mMQ
V8tYVhlmWl7OzPlEH+J5TcK7KJtZfqqTadXoCzOdvwEloC1T1s/soQmnOjuENXGkFCkziMIynR0y
DQPcYjGcgbs6uqYT/GBz5PspMN/zwju8mWmHtMiAlUbfyFyfK5oibMRewvR0i6/ViboYMkR2RQ4u
oD5Muo2/GKvZwfl1Sb9P9erJqR+6RD6uQ5yxD8IASPtIbEXI/VqJbOIHtaJHhZ5yN0VwRFhZOqkH
dGhk+F6gZvZ4OQ6gLJ9OIVyNEY3psFvljWdkcd9MpuuOl92MYvAlRQdS/i5a0mX0pWppmx55Flxt
INWkWhegi2WFaAsOOuk0T0ePb9l1lzhBIS2+ABuZiUIymZ+YFG3ZscVpYPQSD0rnNbKcx7twGuXR
DdijHlnHp+bdssS8zTAdung6NcBML2XHBY3hEiu8OiCvEdnnzJK2u8uXFYmfSMJpGQrXWxTzizxL
0hgRlLWAHpc56NbNcySzgZ1gsCKXuzZ2EaraoYW32oprZjtz9G6FfmQWSk4Gk7VQTd9iFaBnZphT
2r+kiQZ3XFRj0nxD7pMpLBpNu/kwNkk3Psop5OzdlUCqT41P0SaUd2GX3K5JEMv7SDi5/lW3qpvQ
MTMEHX00WLTi2PbCx5deR435KAKdhTG2N8lZUqSa5v1jaK2MvtGmqjJfVDzX/OzcPCe34VDT7lPj
mE9KeN6H6EbnjkQ5rJ0Tpr5X1nHJCwkq+beEMNN/RHf5KkrcLuHsQp9H5x+g6hsz/M9dQL93YMqv
Fx333r+TaxiBvCqwkr43FNMcfNx4fbR5yE9hbLLmTTZMKTuGWd2Lt0YC1vjk0OARB7iJhm9Adrg6
EbPL6Gzb/pS4uRF3DTPEn7uuUdXZxHk03E0mT+OyQTdH/DljMc3/ipysHtFCHtziGmn9jtYWXTQu
4cBr0io4LPWauVswJOb1BuZB5JPKa5ofeoVOx+fUC9U+Rryqo4vr6skfAyOa5Sb3Q8jOKVtk+DFk
lazeCpPzvuy9DeCJ2IT5iCYazQDym8EXHh7GcLXhhfSsV+8B7qi6N1OSp+IUCtmlB7s0M/ZOl2SD
OEE/HQ0PJp/Zd+ArMbErlAzdG7GEA7YS0S3uyJLODvwQ4rZqvpMNDI5PFQfMF+DmdObvRDbm9KL7
vmeFrYKBfRMib3rARkdpmyJroyoE6IiS5TIqPdqDdXEYHOzYxlHRqtX1n4nN8QaHJOQR7AwXvEUd
8HEomiUY22N7teQpYGi3ykfj0Jh2TPrBfYlD7xjwaryFLydQEOwB4RL/UWEJp2WjRKxLpl3SffQG
fEYYHGkNy7OCyHWtL86iS/adB59uqAphbLpgv19713VFY3FMuwIV73n87qaZJB+A4BhwIEi41eRv
FZ5y/ZC9nYYjII646Ty2LtZJgd7PNjmrPMrlcZ45Ub7gkc3WO7eMHFWLBRir/CasPGJEdLIJcRk7
3wXFOtR18MISOcQHQdkEam84R/kh9evafBjClTQ3s11dfp50B3ircXHl7wlgOU9hNDb1yxWO7GVR
KwXoMlzjub3NJTKYR4+SWHaissZ5Z6sqMdB5U7Hcax42suzWIbIl7YE+Rd/CMFa1Q/fcOkZvbSg1
mjFaau1TvYRpfNPhyrh57OB0V5ti9hQAHfiKF8YNeXSJSD7aN8logvZrXC+ZumeKjJhjrdBK/EVU
tmImaFi2jceOZ/V8wl+2NMdESzq+Z3IW1e3I64Zc0ETL1MMEyneEMGIKFTuAy0SqHyuskuFpPoom
uRm7mnNom9GBhTmSwUfpVjTW9zd9owk0wzE0xOFx7EE9LGbr2/gFv5l9mCNhly8KpvHoSc9j0dHS
wH6RlwH2J8B1q355aWJmyU2W9+h1SdoWYlU9D1lQ+n6yFGd15xY0kMwpQLc+yMQTXjdJ3izO8/om
aGOKm6O6ksH0Tuu1a28h3RUroqJ2Xb7j1BhbCY/UMIyerzc1JARq3qTrwxrmVI/YiVdfXbIGnx5G
swx0s3uHDdm8Af1iHC6hFbkFJ53lyfXkXgQ8ATiGcQThO8cqD+FXx9eJl6Z23j+TfFF5AWpaxk4p
1djfCklcM7wJbZSZr+sw9rQplJ2X5OIBMF4eKWa/+NSMCxA0+CNJV72RKIe5t5nEIN6ucTMsh5ZM
ib3B+R/0HIMb6/no1jR1HMGT7VZ8zIHPp9nJQL9PI2/104wxm29NA1nom2auRV3SRnTjp6VP4+Sz
jlOf6QIOYWHbY6SI4n+18EwNn+BaT/OvHZxX5BejjIyRX8EQkZS6iZv0Rqd29IjfRJixrjDB5HEU
KgDar9EeLGNZkMzpYYRJQ+eh0UuDb3CV97QMcag3l3Uy8l06YX4fZegUK+tlRc1Vpy39mMTQRZQE
hOOmRC5K06P3XTqdYwXU+VyQJdTmsRdGoOU4gn3nqc8b1T0Q3btAAbabLl8bYLaXUxLVdH4D7PAA
/13cs+bvaNY6ASw6SDlPJhbkUzaC8nIYaYVSAKi9lj36tq/SUzg0Ln6D+yfSvlUyHcFablrTYcOk
WBuQxUOolp0lTFSHh0qrvF9KQOz5k4fyJSgXVuv57bg6g4Zo9L3GroSNYSXLNI/q/o0cUWMqBKDb
II179NWqE1rUomNWkbY9DGEV40vUQkUPdOqFgsf3eA1+MkgrBS/zbE7ig55MGE2FXBf/sckUXJOK
VaNr8V2P5jbygY+sA558QsRVCjCQy6iBK5wvsbvPReoYsR/jCbYHN5y5Hud9uoQI0wkaeHtbeEID
e6nxCuHz1LU2LeOEmYP0YmrPcsFS/5yEg5tPcSpVBDLJAMuziNYkOxAFeXAxkmg95TiMnC0GAMXH
xwnSqbwtNdOpupdj5d9k/gpAXYeV3I1ZJsNjBoLNgmMUIcdhWCm2fafmgF8kaxP7blJVNL9thwkU
7QwZwRevKjeXlRP0BuFacvQSXTQdKu3FsDTiRtgexhoUfdU4bEm5rjbviw4wJHawQxjfcMQDH51O
yR2HlZIuWN6YsRRRzDg8W/u46DrasNvMcf8XRfdP8xBj6ejz2oxr/mCCeHgKHSxekQIRe88B4l4R
O0V0eJqDHrJdu6QlQxv5A+5z0KwNeCmBGznakB/8kMXvOxfwo4wbJgutF3s3S5W/4Q4O+geJaVwm
y+TKWFT1DaU0v58Y97c8WtQXz+fmJSdqKOuQPatk0O+TJm/zgof9CNnJpKQ0xRLWuRsLjmjXnzxQ
df6GzTH/AGJ2f2sbn+UHTGdW6nVal1M7NMmth3yRvndBlr5w5aBaOMS2TYObSqezU0WFmZuhTd6L
8K/aVt6+TxLGfDHXeskg5Yxm5w/11Q/govyywjYlGyLfg6xrzBgjj6lJ1xw4m6Pgdo4ourHRVurC
20FEVf44BstoTzP6/MMPK1MxSN2ezvZuon3CvyBy1eaY2DiIb/q6r+l9s8xKFxNvZ1W4qB+yD2RS
ffjGkIn0R9g0+BaWBCMTly6Yc/U5EGAJN2Xi66Q+hGMjbDElNULR3E5pXQ4KMYorKhIQogqf+Kn+
vmQJMffz0s3rN0CpHMIhYbMEs1thbSV90aBhqDnCRaeKz0Om6uZ5iZD7H7uWEn2yKfadAzIanl7M
VX53NKmOyRs01TTJHfSzJDpE+ZLklwhtU8vPGmJs/WYabdaHpc/5LG5HM5KQFTAUyXA9ujax8s9I
jdMYWTAkm+vdOKoR+4JoUxc99BpL8kUiWXWfZSLzCwVvGwmydunnaCQy+KJxwYo0eekSEBdRhBYl
ZgeCpaKaZuzu4zAth1nzIfvI0NNvP2QOe/uncTR53ByS1AQ4r6o2CeYX5tZm4UUQxykprK0GAOgr
ouLHcc0W/5Oi3V/9NdToZjtmDbCFb70SSw7DgaQbnrIJr7cc2xnurue8DuLuiWGVYUcMyWAybE9i
SVEsFC3amm8aEgp3Q6SQoT7QdUAIUCjGGIcNfIf8AxFfY0o/99dYBBgX654bOwzcnXPJ5fBBjUE3
n7omsPllHPMpwRdbczccTKyW+YvME/QiMSHz8Yt10synnoc6KHM5RXe14RUrDS7C7b1vGsrxSdIa
zYAjquzl0M8GQalhsJP5MK1wyUWDtKnuOx6bs6uW7K0hsbeIDpJ17d94pVQxgA1aoCmMTwR8sazp
Tt5liS85cKrTZSUjEjSRT2kxWtcFfWEn68bnNHKp+DkDbZIdVxmG4sDc9Vwt+AjGxE2FMPu+hjUX
Zh2JNLmtGvBZ73ruu495hkE4EGtppIqwhuThw6jWJkCU6sPgvKyY12fEAVF6a3EENF+dI/UZKUCU
f+5gcZ6KMsl5WL/t50QIWEJHmtVTgUmWkDLDruqRzQVonFtTEdWPWePCtRyw4N/LKNFHVdWsxVKr
ptsuRAXjAfUKkjxl7cLkrZuH/BsqMZ8QetiYAanCIAHvwIiJ37Yxr77Az6KpD1xjU6ybQT5YGyIy
W2Ew4i4qzUTZrx7AEbR1hDd1OhD1YCwZ1cNQTePd1Pdd8zWF6cSPwMhxPCxTgM9Il/SDnOj1ckdm
ONsX6j4wxBL2wFeDWB26JrsUyqX6hGblnBVN7zhiA1xVzoDdZQvqtdgJR9R3bPPo0GUCAmN2rfSg
8Xv4IBGMFXECBfoFpfR8vCcmM8ETSSHigygobfl8mRnnVuGjTD4c0dFdNfVxCUnWpMcmY/UzN2DD
HyN0r5ifyxzLuQwEKldf4NUAGu6QZCM9tiL2MaZmHb8MNfKRs2+bsYgbbKB9MU8DKHY8nsT3LNFj
/IG4Scyl12OEbCelal6KZs5U8Lmuo+pbdg1NbrIFXebvPet/WKksRbibmwjBrKZyusnBBMnKnA36
R5dgyRYZkB0lsCAhPaqcZr+Kf5KsGASfHeFvWVGkMoCqn5Y4demnngc5+o/rvEJlMMg1nJHGHhYF
BwQl2t0mrOu+K7WQCPscFU37AU5teVPGg3DkprHU/4XUma93g4qrH1qoNU/A//ZzfK+Fo+Z9UIUs
+REBmZH8hdRSoDLS8OQ+7waJvSMUvox5ZNzTkFdpj74O3C1Rznj4VAeMoZqN0CO8SxwMRU/5PLD4
sNg1JMeZzeNcKD0tL/BEjujHfsjn5yCg48esSqP30H7Y9dxVaAK6CTokxovSy3xkNIOh79rM/UeM
ubxrIwlZG2vYSOBxQrtLJ/LclEnfalf0QSU/oVN3KUyC5q2+p47dDUsfPKXMLQ8sX0V26ipYLxxV
4pezAVbiHPUqvFAwmbHntWT8IHKe+Dc979A9PM/w+/l/1J3ZkttIlqZfpS2vG9mOxeHAWFddACAZ
DDL2RcsNLCSFsAOOfXn6+ZiVU12SVVbN5N1Y5oWkYHAB4e7n/OdfAtmO8fA0j1i8fsZAhOasX2cn
/Qg0bKvAnVaugzXnOduCb5t2Q8Wh0B97YnhJF5ci0QZKSBKqjFwa2MOqzYg6aPByJ70E3GQmXp2c
EtVt2cHSQr9iv54Xj5bXIAJfSGB4zHgjgZ1Nph5Dtu11mIMObMy+00WqnNDWvJ2XponnZp+3cZ6G
lqP0/OXCdT02dVlVp0WpreQ1CqN/LExnLu/sRM0UbGtm7z1PG80VFEo1PwBF1zu2ibred1LmfWSl
U2lClyMYdtfMgk0Ef4xrvgvgiFjLRtNuz5CWp3UdHnsjzaewlqNZXhvGVG0H7Me2b4YkNikoiYY8
JVuzsHxij8tRzGJX+M4Ytu0wX9uNScGZZvVp1al8hL3cohDA3xGcA6MG21HxR2ODTr73UMisL+BM
y8RB1Avz2+B1iaXIwCk24IG+HHV9rJlQZJ/Tre2rkG8KwbtXpFTm7JjlVIVpG2v8yzEv8m+wSPNU
6M+uHo9L47TeQZEBTjRqPLleFhgS28P97NuXRWjkU5KQrtjSMbH5FFG+9f58HBBl+IHVLEPJMmbe
9T5ydsZH3Q0iiSYctQVMzMpyzNfGoUKLptnv0lA5k4vWZ3DX4jVzsamJBH7z2ccSQMMJqnpM0xex
bOweiWG45rWrzEqGlW+VVtSAhk1hU09AWwEiqCWJcsSF4s7Rbec9EAiSTcGKC7TejWssm2C1NocK
xtfm8NXoSFUIJFIP/4Esm0kd0lXP6qvLh5o/9BSo7ln2ZqlCp1SFdV8ms8A0WdMUpFlfVY8rAv5i
b+W9qNZAIrafADDTekto1AcgB27qhaKQjPa4JVjb7+ObtBHZdjQdsdQ3vganDVxtz/il67R7F9LO
0ltri2t4SbEo6qvRmwzrHt2kcllTnb3NzH/qVe/Jb5y7PUw3XYVMVeT4pZ6r3iAgcRu8o1ECp3wU
ZXX5hlwan8jsfJ0jRqUBq25H8MMiRF8x9GOAF4tpnYRrSZpLORj1VQbPYvoyW6vfR7HrxsNhZr+e
o05qXexK2/bayCKRZiiCtqvWdE83WPqn2MF+DfJleYkHIy2tifI085freBDKC9GJJL6McGIQLKgs
rphnMwptkmt3WuyNmmXQzhUgQcO0vqW2C8BhzSJAMLrlUcttUO6dZTTbd5XJojToHUxnsMm7xcTk
uy6qEj1XwYRs4DCtqBOd0Cg7/+Ba2lqXY2F6tveKZ3Q1nGda+0XzwTMnd6hBFru5kyorlw8Gn8Y3
gtQc7GbcX9ysaUgnb5uc2/HSQZ9ioykWii/4shhMrXGS3K2V2dOsdKPtssCdAsxKhcxaJN2q6Cu/
/pqtdNdw+1ZVifdumIyWYkBJGqZmQNs4kVbTdNe934zenWTzSCgVvXz7VqRMIz7n+dwUeydxamPm
6mq7JovZ7bIHh3KftWz5ypF7TWnUvqfakbMXDKaPW/OsnNF7NsHnMuJfwP+HL37njMWrNsbGuG8S
Bj4P06VRxbFg9UorVFOLrzGyOd2Vx7Ri7sVN4mh73ykaH3dHjuLYnlAAJnION2ZIDZ1u1qlMRUK6
g3eaNZOkM9W1554pi5z+qS7zortWiT03R2MkmP2zLUQsQvdSs+3HpjLGoFTWbJwbgTvVgzH2Y8Ye
hw196FMZ17t1rLzuNusHhC6VFGp63koojaEneoY8mV3WWMx0iTF89dxex8/23LP51+Qb5NN2bWzE
d1Oy4mtYHmed2Cv1FBHXoamWYbxam9q3rzpQ9vlQFu4mXkEVpbzOCiaBoRYVBIAdemLReRH35ga2
dUHUjH3bWdYY2m6VGwFr7sbV/eowa5TYY+yFCbW63WeGybzHrRnxrEFJxJoXrO2iZdSlSjpXwzL6
25V2FkPUWLpZ8+iD6SVkpTWjb+ZnaXZ9/yp7XNXfVeKM1ZnCNlP7Uqaj/zTPjGaiMvHyBHUihLT7
rK5L9xQnZV08zR4X5rRaXtFfi5FInZuJ92qRaL5u8j4fVZVcL3nnFy80elk8hWKkWm6jvPEqYGsH
j7ZMhCOLWRsh3h/uqiPmgMrz9wV0wIuFsfqEg6HozdD3McCsdhWjoH48UoB1XNhB5bq755yuAZ4h
4zBKo3bz1yeby464ypdpsb0wPYmX/cRK3vvbps400a5xsozYp7BzBe511mWM51kHkbuuPhS5auV5
KxuU16a1NsOnORt9TCuKEeuQ/ZDoZU0Dc3alYsZpQboSbe9NoQuw0X+uJizr7xtsF3prf7F6NcE0
Fkm4u9dt/pSHfjXPRbRW3SVRbujdW9nFTn10UPLOV22tRztKplXXZ6vHpwaIVDBvbdZOjfsMEN8M
jN40jT0zyiGLSi/xaTt122sqJLvK7LdFkSJ/irckXx6xZHAGsPc07rZvdi3t5IsuGlEehY3U8ShA
fdsbXAO64bnEkprappbOcjYdo1+/r63M9XldE6MH4FssL9x8ypEAfHlktpL1PWS/dnBuRlH1czis
BIceO95CHo2bZRUh3HiXmbnjXOi1k7f3YTbflhPJwC9iLpL+phs2s75WxN5tl29bxWgd/GElGb5X
Tv4FmM+wo1x6hu4xa6WfCfuau73aUVkXHJBspJc2f+70fOcb3WSHq2GYHYvFazvkElperqCvgauo
JDrp3/VqKg3sBjKVfRsv5+M3NWKfgJZcJse28VczEOx35ZPdddbA2ktk1Q6B9npU1UBMBEWpVGQi
si1pQK+xkza+tVI1zHu2UbwQp7LOpvchX/RybjZVyQ/dMroOzUubj9frqrblg6cqPd1dPBztq74a
46DC7KYNqEaTC1iul4kzlwHmvbeuvrruU5QGtwxKKgTv1MYb0FZbgFpJgisdObwhXG29AGGRNe8W
Vxegdl2bPkKTMKmIJkKZH3OYjZyLZGzg3ehPXuy/Ki18mOa1YJ41Heq4a5shyND7OUHjwSOwQ2bf
3fgOkJQA3gLYiOENtGLLjMAdKF/zQLLLDmCIZYPaI8Cknr5zvyAPJRyoXhw3/YTCeh27YJwJsWkP
1TTILA/nFv9w6lDhLtKMOjuFyhH9Z98N2PMa0jswqbKHUMAI6gPDG9o4xCjZfrH5beM0zWmij356
wX4T2u9FX/ZMJ75rrL7bgRZsIyRrIzaO/xmPi1jW3imvMOpelki4eTMG25rKOwZW9Ri5MeLvP8dg
+jl8zl2dumrqvtwJ/2PuPLvT/s9xgC4Eu39URpb2xLiG57WzRw/QIpN/UkLzc+hcg1ujH2dK7Tkm
BSCSP4mbnt26/zca3j8wrGJk8ONbBwqzBhhpTCYM1l+bNtlwqmajwQOx7zSAkzXlxAIov7Xulx7o
lgYrN0TYGAvf07++fBdW0T9jG/1ELEsY0SyZ0al9Q5ppGWWIWm4gD7Yh9RrjR2Zx3vFfv9Ifkal+
4oJ2bc+tZtvuHkOAVj0NaxOPkU6oc6OZkwl3UuwfSqrSZa3/zRX+A5Llz+5EOfwwThNL7l2PTI4B
25ldC9b8bz7QHz37T+wzTaJfr1JfwhypvhSd+Tp7Ov43dPE/eu6f6KGU6W2lk1juV2I/grRbj9lY
2n/yyX9imA2mOdTN6Mo9GPSOQWoWxCbI47/+mv/onf9ED42XKRukn7n7RBg9Z/oUB2bK6f/nnv3y
qv+w2q1C27CDuC7WVuHNO/ikTG7N079+8j+4Q4X945O7nVnNesm5XVLlW996MKU5FO5qkSvkWZUO
9Agb+wqRk9R/Kp7P/tmmKPWSWeHZIvfEocoPTtv1t7kJvPqvP9Bvm+s/Wd3ip9Wt8tUGFkqcfeX5
KQi0X68zwxX+e1/NwX11qLz5l9oxa/eQ6fw537JnkztNXsV9Nqb0Kkm6I53x2zLZRDcHg6Ik+9u7
+6+vy/9K3pv7v72P/q//zd+/NppmP0mHn/761+em4v//vvzO3x/z42/89fDe3L5V7/3PD/rhd3je
3183ehvefvjLjrp8WB/G9259fO/Hcvjt+XmHl0f+3/7wP95/e5bnVb//5Ze3b1VWRzQ9XfZ1+OX3
Hx2//eUX2IWXMQnr6r/+8UV+f8TlU/zll9u35K18q7/98997f+uHv/ziy18tC7qLcqCDWK50rV/+
Y37/7Sf2r7ZtuY5Pgpsvlbjw9mvCT9O//GK5v/qWZDThQ44S1m/KpL4Zf/uR/BVpputDm2LYx1Oq
X/7P+/vha/qfr+0/6rG6b7J66Hli/8c1rjwhPXAGYFvL9zwXU+kfF8zm9ZaYCCE+At6tu1q9JYxS
ggzHqtvUWckMLUcZ1bAWGoieEcIjoBGxlG8LAQ03uQe9m3ynA8EPdZDq+b62hzRwau8lcSo/AjdQ
C/gyszzmwOGMCeHD1EkiBC0bwxE9lk99ymA+97vuykudTznmeVbv3qz9NgSezHapIj93mGISNpbA
rSt7J4q4gwEbvyyM+uHvuWVACXqu7NV9U5lZHqbC3/UNg4vC87ebstqqcJjhppblmgdT3l+Nhjfv
Zxw+Aea9PR2ymUB1rGzAkQt7y1QRiWdG1PjzQ8sYm2/w2wwgSFrDGdLsbu2tR/Syp6bTSYgaPYTG
+B1Ow3LNYCbfGCZ528FKuyfGEdZdk1XNftoIHlhU9gLvJXCN+TxKLqY/aPucw5AMSYC9derh0Br0
PrVub2w59jTmTXXIluErwMt2G7/2vs1W2Zb+Pm3Ha8dMy1vQtldXrlHZjrvSgbtbOS0bXf0dG8It
8t0ca3IzWjwX8m7+DDvumOrKijqIKdFEaygcymdjy6+MdXwwLDntkr5fXiCgyqOtqp0erSXKimYH
0YdLo9rkqmJ4/YRf4GNqT19iuSrGXU65X0A+wrypnDuJpT0A2MbElrFCSG+VH7zBicNSevJo+dv6
bFfNo120Di2m7YxRXqXrE7HGWxrgdaAPg5End4t741fyxRY5oF7u1vdzR4ztME03UATu4P9FReF+
SMr1tsyhtw7j4hB03Z2Trj8aIIdiSz7MydydlmzH6Djjq+pvu274XtRPuAboCN9q+0oqXQIhr/lu
MHfOQv9+yeRrfUDimOEDcpH2dp3EuZAz+KeqA88D9m/X49KLl7h6tUqytnRawXxzL6+dH1thBB1D
7xcr6yDgrZMM4LVb/b6G6BRW3mwe2lgAcJhvMB+z02b638vcv4GAFziiugbivLcHL5zqHKWA9dht
qflpgn0igqzJds7oe0++W+/rOG553lXByak6425LbXlvztuwz3yMOmrIb1+1046noSuyIexX6d6X
ra2v7bhfT7nTeW+SFgrz3zo5GabvHWE8jkd4YOWHHPRkIh2mz86plYpjignq1aq65BkWDwAGe83R
bsT6aS36JlzbublPsfk9KlWXn7F7Uk+bk21hKQos7HXtnlK38U/6UlKAomLdYprJcTS25QYooXre
hmx5pvUd8cYiy7Hq1n7fThc+T6f97g3SvopaM52gYvnyxpeOPheTNz+YY23fSnMbrwfRmZ9MhAQ7
lTTLfml899SWbnHsKO7utq5J321ATyfoq7X7pquCCU8zcdW3cc5ucu3PZxmXw6mEJW7Ci57Evect
4nG28VMwY8s8V0WTvqx8WZBCZXfmVlFnG8vkMzxhjlPdZWZInoM6mPBkb30+II4+nGUwLsW/q4Wx
eP6h1Pccz/dhhipOAc+FovpzX1MUzE3sfkuOXpKUt9rpmumY91N/216oSmMslkibSARWyxwjuLdb
NOO1sGOonuycYXxhgGbsS3ttWQV5zw7LCDKSSSaom3z4Nk6WfBriMV645xJ5j09lfhpEdatimP+w
jLd77eJm6ECVvlmTC126TV9kvDRBRwbDVb8wFJlMXKvSVT53XZoG4zhXd+4IzBbN6xg/63m2jIMv
13YLe7W1dZTWPHFgzamvQ1fp9VBvaTyGPajachAwu/LdxJTuk2GmbQZJPGl2EmzlxVawxXsLFgCz
gr1heY+jMg5Yr9chpVOk6wuLelBUAdAmD1lVnw07ASGvTNgmo/2ol+Gc6u4p7kDXdSOGAO7ftVFm
S7jVcbZjroyiwRi3EBNuch/S6tRvznSKu+asMpY/vjs0EH0Czp3Beh67dVdJvA3b2U2+ppOcr+tp
dvYGfC86QVfeNmsO4u+b5V6lRf6oNyAkPSbME7ZZHXwg/XDc4PGRzOqK86ylOq9j3p8zafg3oxTp
SyoS60zfhdmH9MVjY7riPi1sCxAxg5/Dd72cMWrLbgA0/BsT1GwO4I303xTcHCfA4Cd9r0qQ2aUD
N+wuK2W9rBnvsnqsyzoaLysKHst4jVzFvi2MennQbdaeHVFzPqf9dKtnjsoaguwbgp2eObLv9Pvi
soKBo8ZrcVnVsSrq5+my0qXJ6aMnjJvayz6QXXYEBi7uSTsNQpC2vtwHrffkXfaQ7LKbbJd9Zbvs
MM5lr5GXXWe47D/bZSfKLnsSaIo4Fp6ZnevEZctahq760HnbeAQZ8o8apvwJ3xImilg+vOWltZ50
bOhr4RbqHvIRG6PPo08UIO5XUNn0sOQujCedufc82rgb0XmEEOod3NddBQUIrAeQOe68ha7Fp0Ip
fJOP7flQ7kDEVT7vVUY+bYTBmluFZmJ36xXk4mq6rVHChEJiwwctw++3yLoQja7M2Y/z63rrE/2B
GQTSFksWesDg0C6GqybppuRslSJZgqbPHICmwUOGAVxP1Y9jmF8HIjHwiPfSdE3wckOasqs2uXFe
S7mJsHPcimiROsdoHyLGnY2Hzo0HXvsAUd3cl77d77rcMSFGdrII7S2uxKF107LcGZ3pzWFM1hmW
Bzr+Yk9uO+P8VBIO1KkNq8exwh8tnGCxlkw9JvFxgwcOry+tTfYW2Dk+t5jZmufOHqzHYmi5LnX7
oOJ1CzcmMjvRr/h0WvVVLz2xJ9b3ZZjO7ma3GPeJG3ByfeNAeAwwBIlDalTEJl0WkwjDMN0kvjDQ
RHZFVaPngKku7IYp/6wLH6wyn7+aqKuIPGHG4a/WfSza+bYZWKNkV33J1JeyNfxrtFoZ+81qRdPA
MWA3LW7ZShxU2jyQbvyIpsaPltK7N+M5vkor5RJE04kdWiZ1GtzFvSqhiIVZBsHHMx4hvnLmZaZ9
Njj/d2LTX7GgQkSTGJgIX5h3kCfuOc7RF+vsu3Rm6O7YhQQkRm2nvGAcv8zN8Gp6YmUE267f/cbk
HhwhEdghACJ8OcQR6ncrmN87qR9ag793Z3+ig7vJvnZN33wffm7hfuj6/n/q81zrogn84ybv9NbV
dJfF2w9d3t9+628tnvJ+ldJyPeG79HKedUnU/VuLp5xf4ahLxs2moNECaf17i2d6vzpseUIwKjGV
Uhc5++8tnmn+SmNn+j4/cfgDFl3/Dy3exYXof3AD5biSoTZEYGzEeCYS2X5s8NxeGhqQZdgxAGMs
vN7BKvpOi7Cf4BsY8fAwNcX31hn+nRrd+81y7odXRhKDmpo7FbI/n4XO9x+BniSV9uZunCVu7Hck
8SgRMMpkB5vlRP1nCaKYQOMdF6ehzNgel14v5bGc0u02M3v93ZFsZigREQcGNfYuHxtvbU655Vic
rRkTlShJpJ8zHF69e6dsYf2OYkr3toytENFqgypuUtdGMoBkwe3eaIJiHDXXBG8It7sjN9ONXNv+
mouEoqlAhA7nJhyMFLJjWz+uFbkMQyJ2rmGJE5R3EThLlz+Syw7ffQFOQdFkmNAZzOJW9SCwwbjk
8y2UsefE93i9eF16ctDd6mGVza7Q+TknKeqm0FyKxd/MjSZDIF3MCoa/SHmyIqyadvpqu4bzMqge
2WI/msldpvzuLGvYGma2xoEF16+iNVlhgEN2hR+eJ6/ZbPqPLgqEHX2UjhhYHMzZGh8gPzpRzID8
I+QROwmLzjHQmRRwi+zJ8O5mZjrf44WzKKgbsKIwyQf/26Dn3tqhJDKCpPMFjevW80fUXW4Uazt9
7OFUlqBOa8HQyEpySErFOh884aUnAI/5NBPtfbagQoW2Id3bJaM1hLKRpTurWOV9axQwsZ1enLN+
GcNRL/X9kszJeDGbHepga9UAQ6WCQq11XB8aZ1zOU+4NpD3EuP92ub/PSdo61cukX9raU1B/dG8k
EUzG5tVCIgVT2vAg1hXM2PAAm/zmPoEVk5PjVlRwNNZxiKOpbqvQ6bVP2YeA78oVItNhk4rtFWIu
ri2wA5NhAEs3ISBq8m3veNzcUqjW5rs0lBS7ZJzq3SQHny5oZpAr4MfLcLwEnkgTyj4zVceFK9Tk
0yGZBAreHtDn4OCXqaMGh/BXuU5q2205lueRO9VxEC+D513ER8Q1NRTDx7jq1YU5LvXNOKbD57a2
uJGKVnxMBN1NPCj9lSuTPfZF7d9hS4ampl3Ltd5lzph+ZHKDK282ZgnlXW07DIXN6d61Rl5ls1Lz
Cg9MfwjXUjmfieLpr1167iWMnamMg2zKU+pz21x3QPvWPu/L9clqNvuxNj3igGbTGja6+As5g/nv
8rXllOS0S2b9MMWm/7n3mvRDl3H1do7XNTd+WRbwwPzEfZ1wdA7UOJoLk8Zseavopl6gdpZWYNWd
+9ZmeVsHWhlFZJqdK0O3zDsRttQU70afmU8oCqrXSebxg7vY6iP0FmsKUrtEVWjNtnhOYD1DzjGn
AupSLasnkg2dXb+O7hwkbaKrIIbu30e9DQS0z1IPSZbblYYZuQvunEkKJXuXCss70IGOSFuTzUTh
4wka4m2aDmmRdo+oLlpEEokoT1tRYLDarDG7CFkTyRxU5WzcrThyUA4WXvGarwaYtxBNfqFvqOar
EBAjIlfa1dXWXgbBppErCPuThYCYnmIK0N5DEdG5l98bSMfurUFJ6HvAigVNijk/ZI1nv/KVyqDR
LrC662l3FxOP8ASnOY0c6Is7acvqoTSzfLfp3nUD7S7tR9jeDRI8tqFPs3Dcz2zmfKMeoiDAGMjy
MnS8yvBD+i2almTRjJIN2ostYJEPdoigYj0aergeE3etkZ3lPqqWqWZbmFDWNVFhbNPtPLjzayk6
+CKbU0KJjSff0lfC8q1P2dBPMkxGKfVOmAZWAxA+8xtcI8Z7RqX6xVsXyVgcFMDbxXPtfJyrTX9r
k60royod2dIz4ZPgN4AYbKEu000GidetydGMDYA7ZQOvVXUl0vuGlI50h3bKvm7g+6aHvrQHakDY
MgnMb5PV1TVVhrquzY23Oe4Wis4kxq2oxk1639c9xhAzk/u9Y+NbAIS5IfhGH2Q4ITdON0UtvCZo
a41RISSchR+1ccMUGylvz0NMKdNg6bzxjM6M/F1UkNc+hNRQW158w53UfVaTYd4YRadex7yrrnHn
LU5bDp2Dc84tr9x05QQt6nH9gEkCmx4avvnWGWBN76qCnRreIgIe4Na2DWzpqG9N7bpPy4VLkDkC
j9JZi0Kz5FT3fR2n9KFzbZ2GWZ1jnSb8+darZnPPB51gBjTVh5oO5DohAyML80vRnWAlXADFbqfK
wgvSUJC6FUtvZ/PO3zbY1+OcxsGohFyDzXStL8zAyltilPp5B4MGWlqBWSB4HH2tuIqTVczQTrz4
TSSraoPRxbfx3Lgr/ZTnTukHgbKML/oi5Qi9ZfFQ7Zh8tiVO14/YXrjPbL8ahozlHhJm4Z8azuez
ayUL6BtYzCdowj68rX5TLmocd0toVxSkHAsOnB/0K5Lo0IUf8nke5XDvKGO6jZfYuheql+/2iurH
i7PtRbKQvvquETvhINwMjKk8WDBZdeg1Q4ygvxy6b1s2IUCWbQ8q5/tQVS9fmvWQgcM9NY05HglW
KMpzO03qk4SP+X0rYqzHQDQmsNCyQMoz5inC12BAJO8ct8WZWsTxsfdxNbX7xumSPbimmS5sWyjL
l8Aa0alFzaCNQRAaUKg7hLRNG4L/Ogt0fHQYoWF3ToSOREaLXfYsAkSxS2/kb6i149tmaj5MVZdG
NVhAlOYmGqCqh41IYQA4Mw6Gmk5r6rhPtGUXJ8hVIgysYiff6xS9I80XxvlVvHa7ETILglbL+9pa
g32qU9cD/VRm0oVx4/dXLbzT8+iYMJ7i9qVYbOeLV1h+eaUEt9nOt3rY+KZFkRA4oxq+e8RktkE7
KhpeB/H5IwSqJN6Pk71exItJ3EfpAjKyQ36JwBWRRMdNM11QeuHlBdq8cTGa0zg5iMqGljuqMuua
Qqh0OPQFx15XCsQi3ka2ZsABb37vijhu2KfL5GNGCOYWGqOz3CGt761IYD+xS7M1qRDDAMqdi6Va
r7M2M77EWQcrLZMOWFHReSLU6D4/XyzaYKyNmfE5MdzGDW388N8QY7IL+FaFnJqIPfOJ1GDHuUom
lBEcVNv8MsNm5jBGMdgfVzwfaL8Tus+wyPM1uUEhaz8KJOLevpwhpQYZ/gxdONp1exxcS32rYsad
C4j7BZWIulb7oT2Y7l5OTvphhuUUSDB/GDQ4RAdF1TdoX9CMYpPBkJcYYKCDwTS+rmaiPwkZ1gPK
WvgmF6UpZNxk8Kq9kxlrgDIaI49N82I6se5QNSZsDzKNKnsSMJ1XfP2X+gq66pIHa+45D7k2jN1M
wuIeJku5U37scORO8T2cYkjFavS2PRHZX7GWMD9wJ9rf4WDluw7mJSuMTvxejV13ztNlNnjGUj1u
5po1O1Cu9MkgQPPGGmeuH4viFQkJ2xUsW9KkvD5fP8SO1z/TQaciYr6xrBHyPeZXyOHG71Dxx69O
OtUuzKA+rcLGjgVwPd3Nd9vrpy7cjDR9dvSKorPpLedm7qFAZhYk9TCxuAuDIpvrNDLHdf6eGQoA
dmurp3ljUwl0jRtoBClWMafHdpWichgW62pE/Q8fsljWa4cbkaK3xOBkvsCDokjTBk71aqccY3Vb
3sKCGKuoQL8gjrIru11iutmTLlpAhxWjlU0h99gqtQEytZ3azRbYTePnNsmT7TgLOPOucV2UMeK8
ZWUuzk3s+s9NPGH1ascrlSAHZdlGIE7MkhoTAjJKajeFHIpNfR8ZzsqlVU7zYpJYt9eQ7t3dWGhx
QiGaTjusC8COE9mXHxBR+f01nNT0vVBJlwZY7VAVMUekRASsTAZUmVbzKka7fJ574X2zqqS5QqC9
6OMIAfNjTWeMkopZ0lvuNInY08bKu3ktoK/ZRo2G20qEeUKRR3noMwLvuMqeZ8OFjx02B8dEuuE0
TfvQeTM6gqHiNgy6bKPAHpFQhL3TiXtLZa15Kj3IxHuE0uJZ1Z0doFd+r7dyUQG6sBRw2wT3DqaK
sdSVdBOY8x2E/mbASwbxIfKv6wyFxjXewtxw6BiK45DL7r63E1K6kYNgY+OgEQFX1vkhY+J7nL1E
6tBo8m+u6gXzTCaXJ7pk+eDmNbY0TJ7mtsGzA2+OJS1e0s2tooHma4f44FAzcDtkjTFEFha8DFPd
u54FcJcZsbdb3UGHqnQEfQPlB5MBBPGrGgqI+xuNxZblUTqWOOxMs9hDpMsOdWvWD7ODKJ3pSBMN
JlWjXcFWjHmZ1SnPTW1mOwM0L1ArPiwrIOkd4TjMtJryauRgw+tjZnRYzPfgweJVIE7Ax1TkMI27
/kMdT2MI7uY+Tu7/Zu/MduNGtiz6K/cDmgbHIOM1kzkolZplWdYLIdsy53kIkl/fiypXWZJd9i2g
gUY37pMLJcuZySQjTpyz99qet0FAP22dYrxwI21Uvun0Yo+PQZ4ELmmL1CdmOLBCSd2XQR2fGkbK
sKaJvXmjN4BAIq+Uh3lolL0uAxmsZxbvJ691dzVK5q/VFKWX4QAZoxuKxSw3eAc3Mq17csLDLx4b
6NrlAvVNhhSws3u9BpcTRM6GfzHVLmdhue56RKBIxRu11W1Ox21vwoRBQYl0ktFlpDEmKvrVQPN5
74poeF+hFHwIen3GG6xP2tehd4v2gQFnTptOjxHUFoGnz7smSZXHSspMtYtxxyEIqrIvmtE1x8mI
qCyHSLKBJaPBmNioplRt8YRBesEuTsCI7THO9eqeCAc1cMbRK0uu+9goA46ZVAp+uuyZlVfFDgBA
j4XKU2CjfGqk9kAiGMtOx1v7CP5xHvDdxYHuj6PGTTHo5uzsnZxjAp5MC2KVWbZ2ij26t/qVVRji
ocPM+lQ5sRkgapYpKTmtJ0/kIEe5xyXfhmuriCiilZWJJy+00KHRyTltVavOp2Sc3TUGSQrTHpbg
Z+A6XbmycdRd0RYo911vWdd2pw856CGdJZHgL+WHCHwnFK4tKKI4JwJoF8cBh/MkKwYTr5SpH/um
qvbAGqieOg+J1RZdXfe5m2av2z03/f7TH/2dDgZ5A63JX/RHnxpEMK+bo8+/8q056r4jsIl5paEz
GsdSRP/xr+Yo6zFUZmEQHMo0E5nZN/2LYb5zdU4v0nYtHDkgnP5qjnrvTBqqNEcNk3/LNQkB+AfN
UVMsksWXTUpXSuEYjm7SiaXXJxZ9zAs1GgQBTaWpkW4WdLQgVVatekhp8TqiW3ssEvpXgd6bp8Ka
y72eW91JmTcpDMycyQTale6DragkMZtGyb2o2Bi40YvyBC4C/A3ppZ6LLLQrtiH6+AsEv4gxByFU
fGycuvxsz05/2qIPbQ69Lmgv9ACOhm1oo91aA3US6aZjJYTdgLRr9BNOcD7wGGAglYO51RtIyPM9
K2nUqsusqF5NwzgWp4ru2nudBTvdFBwWjsyBgtO5rZv+4EW6+FDPyvwADtq7xaqsLsq5q6LVsLT4
GPWGh8HwBG7iNGqR9BNYeyCLfj5vC1h2q0zTY3pldmEPB5MKUgftFTTaQSBUv9ELDlHbNJUxGK9p
rhHhhAYtWoXfpPBtcFLBReQy79g45IaCC8tt9DttrTJ1IYbcbY8IpjAemYHdZAxjU9tdcSLB99hT
RujrOMmrr7UixsrsSe/b6ESeHBmn6s6+jFrLXguYRhweGNRSepm5tQpSABFbqq2sWzMTZkdSUuPE
KVSVfk41mBInE2o58HctuRuL/dS716k5L1LME3u+GfuWo8Swn4JgOucoLy9NkjhRkcukGTcYBsv3
pmXBt5mTfAx2gpjyQ9UgEOcE1ox3epW6V3TpxGeWNSve9KJ38hVHUi6NF3ozx/FEZJveac0PdR/3
HygM7GGrMht8l6fner+2Xbc+TfK+uGGKiFA/Ad2AIZUKXZ3YY4eJNsgZgUXPC6fzvIgy1rauk2Vl
JXUmvmqfl9thWXnZWViEYbTQO06lqc6TZZWWy3odYqx+sp8X8WB2qJDo0bC4t8EMtGDQksmvn5d/
sqgN/h57Qv28PeTYWtK1wjgxrsXzFqKet5PpeWuB2cA2gz2ALQd8HGaX542Ig1x7aL15TOlNLVtV
/bxt6VXTfxXPmxk7UhFg7Fw2ubxKkd+Yy94XPG+DOsSbq3zZG6GasU3ScuMZRDrA9smMg600NNlV
FwnIl/55q6WJpa8JBOsbnw4iPREU9JEH5oOo+hspIf21nD4Q/EOwAGixojxM7qpZgnkHsFT0jXKx
oQlZneombYPeZe43IQjY662e3IGc03d2Mc0bl9yzIwYeTEMRG389mkENFl256mySRWdcGU1c3jXK
wqLQWnvDGVS/llZXJQdb5sXNInPosnYadgCZWrBtDXcKRgTnTO89WAqdV+iKF7BINdfRD1VY9fP5
aA7GINdMGBi8wztMpzuy4WuNwzrqpXBlTYtLbAAc1XDsQ/gSr/IkjT8FkNSuVV+IT2mm6sqnMK+j
EzVBZrqImWgjd+CR6bfSqYTuU7WOHPskVHbvBAd0P+P8pao80zQtuesmLMGr2uocKpSRswLmicjs
3b3WTSzzqwCqHyMEDGFbT6vrx3KsTgtS/TacI/yRnsWKprjFwbknrNRx+LSr/3IqOel91debNB+r
y9YcOkzWVfqH8eA/m/vvNndXLvk/f7+5Hx/TNnr8op6eqlc7/B+/922Ht98ZJkYW6QoL8+fzkPPb
Dm++03VDF7rtoTKVkJa+7/AGO7yDe9VybWaSWO9f7vB0sEx+Ik3XtAWS/3+wwz/Tr79v8HRyJfoo
19UNIUyPwuGNItz5C2ArVH7A3LWTChAbI/yHrgXsxlTST4Wic930xJgwf6IreRdhsT6W7XAPGuxj
XzXnopmnHYdcDHl1d5mEBaM3YcR+yTaEpIHebuNk953XgvOQ6T18PZ7v6WAh8F0VvajWzKDWGPt/
w1d+bfl4/nDIdylfCNdzMUO++XDfmcJjnvgGD14afP330MJvX8nmm3QY6KJc46Rhv41tDZGCuMOC
GEYptoqBpC6Y4akrfaMK/Re32DclwktR8jOm//tXxsDXRi5tLH9YDn+Yb/wH3wMzCzF8Rg/prpkD
fgC2xtoFVi8YYJdmYkh9vRaVT3OwReJvM7QN62gXGKrbz321s2P3I3/rlnDrM80xZ99xmvtQU6el
cB9NZiKsaT6Ii08NXbw1M815NRY1KBIC3wsnVtvA0g+51SN1bKMW5Sl0HBs7IZzQ6VEM88e6junw
ufSYUrpkv74Gzwq+N9fAkygHKHAdCtS3uuzvMV0Eke5Ab6yMnDzVKuq2VRnsZHlf5eJRo19nLgRF
zkUre8i/ZFr09Os38vxCr9+IaxiWabkUyKaH/PF1gfwm/4nO+7QeNPfeC9vGH43sM7zfUzuhFZZl
p00/35bOxNCPTHurAvsGXeDK6psbcEP+6NQ7O3Qf5yR8yCdj+/sYKfOHal4gceA5oM4n544l5PWb
/R6MrOszw9euPLi6uiVb96bWxFnVxbdtX54kUuznES1grd9pEQ0N+nCraIzgmyX+QFqH2xlomLJo
zfDvVi0Rab++qD98u67gUINSRKB34HTzNpPxexbgEGc3lZfUW5XTkKOyvQBBcNoG9CVJYkdwIOAr
wu17GOr5BkPtZhlU/frNvLbKuPab9+K9MXXpf8XvBQWzKVizKNooLYjhwy7c/vblnteklzfU8npM
0XUb7ADKlB8MLX+lLVod5W9PLBfYmgYIsuKusG+MMDOhcuSlP0A6AnTjxpcMvU44ZD24kwWqJQna
Tahy1AeyuA96ZoctNPikvZ3jLD3FkJut+0CO28CJryQVtE8Js9Ks+eh1rb1PBKrWyijqdUMXYTJL
Y4Pq4JQTLIMS5sMb266PKMPCbTDBcalk2+6Z9k6b0qnnFbrOZMWc0dqQTHP56y/i9RL7xxchTF0w
eheGa7+1utHWfxFWONvhNqnOx8Tz0/w3yVo/eUxcfWlk6bRB2X/fZkh9D8e1Evc0HtIn1Oh0KsEj
4X+2cM+20YdkVDd2PZ90/XRtTebHwIPFCWb8oYG3Ujjtl9BFUKOnjFDM265rzpaB2K8viP3jrfn6
fb45nH+PSA1mQYtMbZlvJWs9ye8DNuiVqw+DH1UQryMtAlcNCgRCzwQVqr4P55zjpZq1c0Qm2mYc
a2tvJfFw1rRN7iemSvdO4QW7sBb2AeRhetcrG75n3Z1D5oQ/UfWoujuQTJoJA62QvDBcismH+QR2
r7bNlaambqXVcb4p8VHvIG58GLvkMYgwWY2Vmh4mp78zZ0/4S3scBvqQQVMNm23Q1+FpIcp5m0bZ
3a+v2Y83EdWOY1P1sE3Tg33zNKedpNywSAIMneC8Q1nrdHjNLXcXVOb21y9l/Oy1qDkQ1NC/Qej1
Zp/+Hmo4mLN16Pv5wxxX1mnF6P0uArq4ypjTimI6a8Ov2IqYRqA2WJmSDVZ1ZePPkyH4UmiVG3L6
zZtbXvv1KsNY3+GpRZTH0/S27MuSAbiNRzxnkmeHKdy6+Krn+v1vrsBbcZ0rXGR/LGIur0FH6s0V
+J6tmxgMG0Go7ycnTv3AwbMSR0tTob9WYVU9ZrXzPlHTldNa8PZA7Lo2OWj1jCOxbuJig9br0muc
6Jhp0GCaABLTr9/qz94pQEI2RW6LRVz4emfsEnJERodMUbCwrCokFw0JOKqIvk+o6/BZIzzMNIk8
s/vN/rJ4aF99Ey6YZeEJ4Trsys7bxeZ7xiPuiLtAuSwxDdShEoSNeT1M/ZIT9JuXNH72mgID39K8
ZJ9x3nwv8q9oRlkHO87zSLNR6h8q+o24kynt8/4zlvz3+Lsek1g8mmig1oH2CZtguI60sjz3xuJr
4lonRunSdbr99Zdh/1CneCgyPVLXWYSFR+X++tv4nnGIwH6B6O0CJ9gGCY8LaRQCC9mcnYI92DGs
/Zo40aGfxUNbNuO2E8HHpp7BXAr7mk7U1ySKtvmob8OBA7SWxpdKpLsqIjHSKWO4EOVn9J7exu3D
7QDt7aTkxzNqoEOCRXyVj60/jX29TZ32acr1236ywVKCvZoQiDYLLidQm8Fq0t98Q+5SNr66K4g/
4NiCgNvh2ZFv69vvIYzt4N6auXM1e+XeLWCTVahAkTh3zaYFy1qNYbY2Av5PCeMTG2u76cL2umvU
NR0aNgMMH/RXbEgcDRs8wkov1+9dhj1+LlsG7Ba2rLbryKtg8a6BNzRKGFgG0yMsGOXHQfDoOWWx
EqF3M1jyo2HGZ6j2/TQzT5qE3SCZCl8BClrR7/gCVajye0xhTR/7A2/U0PMLEHnHMUmOaZYid6id
x6HrfJilSOAKtes62CYaieucQTajTN0VTt15axeWuRnRuZeabqx0hQmxy0d/MtJxG9nt2hqR/PCj
g+lUn1UTXpTZvTtLYpiefn0z/rDJehblMo8mRzvdst+uDN9jRi3IhTOOuP1Q7msUM38movxPt1n+
L6nHaW+4mDJeXPHFivzKJXyLsLFvXk9I/vq1byZh89kKzPV/bpM8j0K+mYSNd5zuJW0Qnhe2GI+V
4k+TsI3snNMhGxyGMGEt6VbfFOSmiX9YLm0X5OjwHPV/pCC3xZuHlRENgxGLf5AeiiPk25K9KlIN
RrjR7wFITus+7ZbiZ2HAU4RDy733QCqvhjHK1k6bTru57J5G0wSA7d0DltavA2A1G6dWX7opZqi+
BIx2o0ARoRnaauzq4gYVATIyNIbIL3je5gGkEPSyK1Eh/FTmEO2LVkN7ElbnbrVQcWMCNtBi3Jey
qreCGrW09ae8yi6NqUjBOTntupCgN+ZUAxRtnYNmNlkStfohKmuo7GIY99000YV3rIBXDYeHuM32
2gyfm+KBeSIU6lUuwsuQQYAfm44GA2kKWVCS4lh5EKq7xJ4PlVaJY1QE+JwrePIYULLpLpDhrR6n
jypq7lO9gzA7MJM80wCMAfodA78rFyUpXqIVcvb+Gv/pLm1S+4irbjwxUxo5MyouP6ylRkvViDuJ
NmYa1SpxjP6r0YNmnkJgpI3lXtFH0deyijYR8q8dOMN8XWh1ceZi21kDcMa2A5wSG3PjHqLWrPxG
1CalsXRPIF7ghcpC8akT00Mzyggv6UybQS0+bJnxX7B6PvVCameBQHciFWkWcacSn8O7fTanTb/l
SPSUGJ3aabJ2LxqG/lsVIgPrEwMKrF5669R17Q2cf6g1sm4OdT6a1147f0HYDVg2HesLRRfh3iqn
e84gi098wugsE32Vow+367TfVIDKqRc1aHtD9jUuvHTvlvJBdlmKYJq/PncZkjVluKgYc/1QuoIb
wEuzPSOF6DR2s9uYszymuuQATBNUM/rA2xZlp5+6ZrqBRRSeJXWYXasOYLmB6nI9p9LaqHjp/VT2
exfPOe5SzTnrk/oD96t8GuGIbXQNEOBsUs7mXZRvhqq9DbTgNprGjSiR6SGcv0vIffEHfZC7dtFe
k9L0MQNIA0K1vUZzOm7wc8LpSqwWUjjmHz0cCm5Rj/JI3pIIga0e9xAdfWc9IMRbtUOOJkwi19yN
ZGgEZ4ll1s0unwHEYlmMocxOBIzZYqw2hqNpfsTI8kK2ZrYp7VCd5LFRbQX34EWI+PYQhHZMDkyE
VA2NUxNL8oQ6dOZ6EkRoKBvr1EG7ft0mNuAibAdIu9o70uPHmxwu/EFhjdkbHT3BzhbvDT0BjxYP
+R3EuhhdqUcUAvr2DhkDCnrCo6hgymrYMJmrj4h/w8OMzwAK78BRdWU4YNP6oHkqocX5YUlPQoyM
YZgsjVfhiBerGm0YaKpHe9wKLAKedaE3KAG9wJnhxav4SpFKs5oqr7/Qkznv4bvPaALkHrsA5xHl
lnsPV3m6qmbjKki70aeJi/w3GsstKONqrZOUu17kwT52LFpsovLivRk5RbbJs7xYTRpTWKm0/sPU
SvG+Dxly1N4UfMh0N1hrupsgtdOR+tjEK0Fam05r14nfS2RUx7Cs8btEzmxeZ7Ohncu8mXe5zJIP
ojA/6FHTbdG+4qkPi33FoYAjqPk0VED2Y7R+PkPPFun1INxVPJYz01wMDrKtPsVOr55gd+cXLhzM
g5yE2nedB1AXQRIq3SzdGjjiyd6qzrXGA8AIBwBFLP4WieYv19ckb5Sk69anI/gyntwFckZYcOBX
Q+Se2lmeXKo5qI4BI6GLCLDWutR7EPjxsGO+WH8o9L4HWpo3511NVR9NDXO/2DA3iEm5nMmcvIf5
nqJZnObrIJqvRhwt8C8Lwy8nFZ9USX/FPqSd9GVQb2mNhp/QYs97I9Nuw7HWNzPClFVpFt0FYc+O
73lzzBmCArow4yNCrfS6Du3yykl0NKi4HhbdFsh+FxU/MrvAx709udy7tJA1R6MtpNWOH8RevtOb
tDmOGpoUAGTuiuQIHWO0xSocL/hizA9SALCkdrrKMYrGpsfQNVG0yCTq0ZEZ5SYdErWmWTxvhj5g
eQlSJHRFcEc8ELvi8h7MzLE2YawktEppfmB074BEMAVGx1li5YDztjYHx4YDZ4Xqkxb2cIcpIJtb
s/K+Om1ylque1dfY4+QllcL0LgZGK+i4UkvzEy9SHAiifjt4KYo/Lbl2R6M6o8HCHBMj+aY2HbUB
W3yXA4pxNJX5MJabYi00+XHGqIUvt/pSjtxQos1uiUIiLmiclF9k+vk8zGe5pPXLbpe8h6ZiYt/H
FdAs37SH439rDSjRiBXrV3QgvhTm/Kl3y4fBNUGZauiGN5npRhxzaZ85aREfaIRcxlHdnHlI8tH5
IZI2BHA7IHoLhtb0vb61SXEocJlzDtu3Q9rc4l/qfIyy9U50Xb63xvIR7tYN8RWcuQn7FZ3ziVyb
vbKdLwzMnXXQGYQmWc6X5wLuf7qQ/f9nlvwDikPv4O9HhmdPYYQgaHpb8C40HX7xr4IXY5QJwYZJ
n0VdyU/+KHg9+Q4XBFA7iBPut5/8WfCKd7rgH2GgR7m7yIK+F7zOOxQ8+CkpT3l+XSryfzAzZLjx
+nRKwUvxbFF4Ly0TuK9vzuc8wR2Idmb8DaTXEP1fKsaVZ5FFR70bR18IcMwOnRhRqzqW6G9sY/LC
jVBGMm9DMhfe1wlInaITAuc1QU4jC5KGgNtR3QgjUIus97J1rbNAKf0iX3jll5ZTcP+7IxSpFT2N
BOVFWXrpTp+8ujrqWjme4CAq1o4TRoTxBV142zouVJBBQ9qCgUq7lQZUWa93+3tgqLTHkQ1uDD1L
19jjrnVcBf5g6eek9gwrmZIQCHByaD4TIlSpNbVHTkvcDsOjnrS44RqU6EcHCSQuFxuAAzgmb2fP
Wb5Hgp1f1GZs7gPHG2k0ztZ+iie2SLuW1J7Ao8k4nsSViix5i1rT2yk0nGeVl8l1goZ+ZUlL31gN
zS/ERQUjLMHKZ5vV3VB6qr8OkAagmmrLawONJYrJKp6WJqtn6UcTuzYlR6GGq3rIBBkNBSXNsUba
o5jfDoOFf3pxqMiiBmLdGgEeu1Bjn1hNZYLMNzSmRZOPetO4mg0sphfED4viyrB1aqxZr4NmnyYa
uO2o8owZx0YnkkMwgOz2SzQZw6aHuzaz4EXZ/ZCZtXMF6rUz2V4RwFFBmQgnzR6T44o0kAHFCgF0
O7fToy96WYXEP1e53C2JOXdOALfbDwkjRXXZfpVyPO01VV+ahWcey2ZCPWzp2l5Dln/vigYwtx5c
qhHtCjb8jn7BmMONaZSfT6h8wFSA74BVvSqzIFm49braAf5tv1j54O5LpOrxLh7m2PCzUic3iLLm
FmBBgJLepeZArN95N5mhka+F4WVtj7GzkLOyGww5td9bEiY99dgOpmd5QM+V+1orQzRY3qFvJrlh
f51vgyI2tuCPnYOgnkW8pe3iwtAvQnw7adm2N5OdIK4zRHuhhUawxeqAnaKzYLPgFcWYQtgWI9U6
5//vSnapo4NMzeffagDKZvmxqW1mFUZix7fcrf1pCViLNpBJDbGaZJycTCGGz9VCJsQHIlZZFfYn
IclbF9ILho8d322AjxJxDbr9kQPdpHC/rWZNAeZuooLgH/dujOP8qp7KXamSbFPLxQ1KSNcXx9TU
pvHc6ibvwxZGQJ9w3ZNpJ5Kw/uhK6u9Mm3smjdNT2feYC6vJzDfeGHT7VEuSrWhwMt5XmhI3qqTX
g/UndR9ILDQQs+XCPlnClYApgTCNTcoKrMf9xhkQPqHpr3ezdNW6GeFj5oZFKUULfm03YbbPpHbQ
806wwuSkE5CXeY9/gQqlDbNL1EL1oa2S4lCD5b4IrTp4tNUQdH/0mP+zLf5ORvO8Ldp0Tf5+W/Qf
88fiX8Di/uXH/SstzV+//E1OQ++Gcb/OYI5+ufNia3T1d2yJHKYMsACLLoZx2J9bo/6On/AgMP/G
aO9J3sufvSD9nYWwVS5igj+Utv9ka5Tm653RhiZAaie9dXI1DA8lLj9/oZetGq1WiP/sjZHEX1HB
nbuNs6vwkSQBy5WeGBtkcVgdOALHoXkF2+YjtJZdLx8i1dMt0sJTan+yXsQOnfrWwA+UHDEjHTqU
s6ObUQ0PZ5HS72oc0mkXbqvZ2SVzwzkeV3aw4fxyajRr0XtbofjdujhiCN7bdUYimXUlGufcEdZO
1faVHRjnoMSJDvs0htF2qiQZtvUNqOWbeSQQme12CbxKc6wx3ac5u5nCepOQM+GMSzagOnMr7wQs
z9Go7PPCHu8qBKZVV1zyeG0IU91lGG2TpvNBiNwyFSQbOLBvWxHuG4Q+GOQKHDYyXwFF388BM8Uk
zK660N1b5BWsY2d46Bp5q3sNMF0uGViznRWIE5zxGy8nVaGDSAdzzmYFenHn/URg86zZeNl8f/4S
XTq+FjcTd82buSo6ArONdI2QmBq7D/tJ7ubHUNUXzjRduA3Qzyii0zK7G43x+sA38+s38MNgFygR
DWe6zg5KH916Ds5+cRcBeqIsILxgo+H0r6r46PUNVGUMesPkOPSKzAub+JZdH8yXST3fDUVswXF3
tJNc4ARzV0+T1TVb5rZizfEn3rpGkBNxPR9J+9kTYgiDxQu1E51Tfj63LJIOOcu7QgGMoekF1FRl
G2WR1DlmOL7KAFimtE5r8A6riKIKmYX5eVLBtFLjfNXrZFTjNSfbxvhg1eYp3b4zL+lPizqqD2Vd
hafP1+cfLaT/3uHhb//W8lovQS/fXnvpTv/vIjUXPcjfL5PriCUyDh+b6CdrJL/5bY0U7/ANALNE
ve9xeli64t8kh+IdTXLE/OiAFv0PR4RvS6TFEokJgXWQyv6bGPHbEsmPliEch2DOy7jPGHT/g9PD
D8NHUjikZNIpeReoXN6OtvoIbIWeL0WBaur3eV2697VrhGeeybECD2Uzfuw0/VOQGs2T11gFxmOS
t7E6R7hcW1Vu3KFsNgys5X1jDCUWcCR2xE9kX5ws7D/881vt3yC3/u199vI2+7/Ed7XQmHJz/P2d
+OGp7f61eipAvL68Fb/93rdjrM6J1OYORG2G7hwl65/3oee885Cw4m+WhqW/Iv+Y7juOvHjvllvE
dF+Sf0zIPzb1gMfa7JFibpv/5EZ8K89gLmRJE5GoYyKApTJ4vVW7thbWGQTBXRP16bamMb8aQhH7
KBSINimmkxeX52e7Co/jq5HuMofiOI8fgSvCY/ZGepKYY8AMSYJATNtwF5pp8kQCeH01GEW1GaeB
c0qAB2XFSWLxuk4DzaskQiMzYzRcq8G03qcDRzj/N+9rKUle7nbL+0L669moKU3GzUtJ82KzQcBF
Ps2Ucwo1s4cOFp9vkKe5crG8mZ19kHKmzs8sdDlE1/jRdOY0vX749ZtYdtS37wGdLgsThRPBCW/e
Q+rheB+T3qPooQEQELV6gFpX3v76VX7yjbPeILamS8LmLpefv/ikLhcZekDi7awSO1+qaPe68V7F
GSoTjHi/ubA/+UwOaEqLb9wxmUC+ub8aszF09GlyJ6EabkePlkPSV+ZvXoWH8u2Vox5+FvIgjWNp
f/2Z8DKQEOcE7s6JFrEMkCHS0fvrIY8//+OLhzZm0QrxeSik37wQlniu6HL7BrHO5ElL8J4zC0ut
4tJK0t/Awn/yTbHToFCSlk1hrr95MVCkZem2trsrLaZ3GWHdK+wiqZ/PqBex1+5//dmWWfAPV9FE
nc98H1EMrrvXVzFGMzs3bohJVrPRFw2lPCrqnOvMiASOtmgBBNZii5vZ3M8lAZjoGoJPIrOKFaav
mqANr9mRTjP4ViqAFIMxhNJpeRmq6nm+7Mwqr3wvKmR90idFzBgx9+ghVTMUnFLVirp5NvzeSSBn
EUFz1eR5c/Xrz/hDVctzLpmGw4yheffj/bjQNxk0xe4uJIbxJHE07wT6rg6X0HmvoWepEI6eFE34
FfpltbHN1LxVoe395lL/7H6lY2jCBsThYL1tHTYJKRmwZOUuy3r7ZLTj8wLvBINQmly//sA/vhIV
BvsHfS+PM83b7xTpVqtkQnfNDeJ8PS4oJwYmD1T25ubXr8Sd+eMNK+mwGvRs0VPh9HiztNT0GzTX
xGVty8Fk2qHF+4YV/xI963gtNG4Es+5uQ4gYm6QnJ8dHM1uvA1FUapWWo9ozpMp2k+vKnlaiI276
eHAe6Wx4eyWSLltbdT/dyLazj103lKdplGNMb6KJForRJ+M248tf171RE1Xu9ie6nLx9xTB0K5ti
2ml1W9O+qc2N5eAR4C8uhwkHXlawU51Zw2w0grM+SpwLtK5jskbSz+RlGME+ul58EVCwPU41TVub
QNeNnpEoNUlHgxJcMyevO/c+tmb7AmhtvJ9b9DlkW2YrB24o82QzODPwx8m0s8hWrfKTyImbdZtj
lSjHvrq1zaa6N/uievRCHRVDBL1rFU2kvhSlajfInqYtYuZsH+tdcqPpVX2B988DckP0op8249zQ
1bTq+4rZ3FlD1tFdJEl4HPLa+wxyDO5uoFsf6TB9KEg8wTGuleKUwF1c+o117uaRX+vx3rK1fF8M
hlWxAoTmtWF4WKstKC2num21FzMxpeA9arFr6yYlqRejPNg04oUziLuENPTZYSjjpVsmsukoe8Lp
cIn2eY8kKujdNSE98S6r1fBEycQ1UVZxjIjzoyPZG+d1F4CMcyyzJ4bIbj8YbTEsNrWkJo+sasUq
aHR5R9mGrNYpZPfey3L7pO/1Ya1qvGyNcGzQOYJWcK0HeMLDJayjntn6F5tpHqxIOC17Px2WcW0o
m23h8X2b7cDlG7TWeQxEiq2c75ZFaABpYGOi/YhcdzrFi2R/xD9L8pwHeuNiCGuS87wh5XW8XseM
yeIxsnLaU4OpNVfyTrVOl92RTF2sBl1PPhMlxWdwA4c7nhCs9iajUdlCqFLVBqRPQM5ls85o7Xyd
QwsUvQ7nIvT1DvnJzjMryPFJ2k9HEzYdguROlDjoFXNG8lBXMHjFzpwpcKBZmfknjDMD2eIlkDNp
N/VJIxGrWCGRsAPs5zMxEwxL7l8od2Wpzc1aT3PMwkVwnvYjDAurROAyFgbvN1KNVa6gnol4nZsi
QimvxfgJCUXsB6M+RNCuT8OuyG+sQnXrNJ62NOejW1OXI0zcqtu2vLe90koCGutO7ukZ5Xy/I3RG
MXJ/ZHPKW42ynp5KGRp3zCzdU8jTT6Xh1Ju4hz/RwKp6kAE6XgpUqz4h36oBk5+Y69QcsNYas4O6
BDOFX5Mtt0p1Lz3z+kKuI1LKTqKi8fissJasNs4f9SZMzhOYaHvPaoIvpN86AdIDpa4G6OKQ8vXh
JmDytE9ijR7ANEQ7snhQZSRR83lw8u7KlO20Z7yf75q295ibhsaWzFwNsJHcjgMFIiGaxI9h59qM
bg+Ft0doNFSH0Im905ZkqY4Ed8WBtQ095sTB+3Aa7NO6geSopZN52jSdfIw5jb7H5NptsjC0QJME
DbNTGEx7Bl0loNmO+GEHqzXZYCE5eqQt07Af/Nx0otOwGu49r2kPXqnjvaVts1J93++bYC7OOkD7
QLJsNTOBjm2QPE1CSIKWJWu7T0p/JEkENBiGbquONsCw5huzdtuzasYROjJqIWdrydsLjHhX1+l4
2aKIP0lIk7snhRvOczrL90D0UDM2k+YXcPDOQpncIxMSu7LFBgxDiO66uAyy/FrX0+wkj3JxgmQj
xY9N3PwMNy/rPW1bWkI9YStHUJZWaT7zrGnG/Shr68zO2jMVROg6qiRcj0onLJioymPWWXYI3y7K
4Fa7qe9kpdqWtqxWrYFMKjFEtZqbZrgOWsIjt40NNhEwOPCiQvs6inaVK9e5pUiadz3tGzRhPMrC
0HfGf7N3ZstxI9mW/ZX+AZQB7hhfY47gFJwpvsBEUsTsDjhmfP1doVtdlpXZXWn3uftBZpLJpGBg
cD9+zt5rO763HUft3MC3v68zc43SCzahY9VA6wQa3Vj9dLRGuMU3v0hiswT4W+OiamkDSFTZQtIw
mlxkAKO8bcY+flA2bakAxtkV9KMbVw8oCUILo5n0p9049s07BBMSm2egW/680FlsoJCOCrCMP43+
myJ0nXifZN4FTVxcshoTJFOXBEvKqlnVz9Rl072gO3YofRnvTTYiSWWxuc0qEqcdAMePKd/3h4mI
9d4UdMe4GgACJ5bzhiGRU5JsuwkaTc/Lm01BSrLmiqC+WoJzyUiyZLdazOuQmvYDXzSJkw2wAiYq
+TzRglVMJLt2+Z5FplYAyYvVGPQ/K5IFj/x3y6oLp3aXu8ZdM2prkBWXD6z9G1LpnFteQiYaeRuv
hYyKH8JmSkG+OBK7flnAMo3MqEoat1nGLA22La8xcQ5miSHHlO7LgJB7k0TWsyzHGsCVaM6+RVR4
u8Q5zcvUUSg5/JEnt7hkcQZu84gO9jHI2uagCeFaRYRJH7q2yE+XBDUoJj18NhKPWeV7hcTA46EY
GiH2iQYcz5JibdGLQeapRYn1sRJn8C3ZRtmp+qFDt902yPtiMDlXQITQNRJE+s2GlG0RcZSHBffI
c0LfH0HC5I2/TLl4xNCBytnkBk3PskQ2NaM37ywLKXRY6uoI/OpbC6FP0xg7j9KJmp2x53NmhuI0
L54H3klCnnIca3ghOD359lDkbVPuzR16JPtINmq8s1RkHhZaR7u2ir9M1PS3jsLeVIIOP/lhfiGW
5X1xmAZ72pNFisAzbjChV/Z9s7jhupUpKY/hMKFJhG+2StxEnXKPJyGchE3ACEmJk2DwracMK+Cc
MSdE4YndY0I+tSZlXn+KSZRXsRJFt1MdV4RkknIfK5Q4dOBDAjT8q8Lt32YzaXxE0+1U6vbLq+r+
uqkl81unhC0Qitte6nYbxW37U7a+t6/sZjhW3rwvtPWi4plAzX6pk22jYnWCyp1vU/TjkA386nlq
p+6W8Zne22yCB4hlJ0Uj/Nmt03Cl0lBsGjLGvxo1LuzcFw+PIG9jrftk3NSCtbnQfoL4VCX34C3V
urWRQoZ4Cy5DWvgRNDKG85Sa13oGD6GtnugMDD/VPG51yrq9dABIy36CyDRhbR/0sh8ivDkXXGm7
1MGNWBzQ71mW3VPYe2aV5BfJUlwnK7I8BFJ94tdzK9vVAbDZwv5UfnboR6c7lj3wqwBp50HqAGkA
JAD2volg1Mxb9iUt9j4Kdq32gt3sz2gl69oKT5EGUi8gMR5AcA2TVW2aHigrR6iNAou6p5RnDpEw
4PXTPN6nQ5TtJZ+/MpX32TVe/BZUPmgzm7d5nH3gtcuhq5vnuQMa0uJ97qz+JczFcE4vUTSD+RF1
DNhlan2GEBCELG5U5j8mAztUVjl34LZ+JcUvg+Bu31wkjHaWPHV+j5aqqU81GQiZBxhTLP0aJEN7
XRrr2vAEEUgQFft4lOGnJhd0l4hqzS6F+LMe9tJvqtdFftGKK3ehaJy1M+bVGsVDuepJIeMGttkT
zBU0nq16Nkv44jc5v5qf8O7fJ+1dp075wyXq9gqKBniW0uQ7VZHAICKASdXTGOY/lGiOdede1M/q
VvoFP7sY9MqvB4iXZHetuhysjLD6HNMx/Yu0EUelRkyffvmQ81aRupKCELSPPgHIVth4mM6cVQcm
ctPkaXxgHDfcKcLkwcgG7S8ExRFNM+9YoOI7RZnn74Z4REY4xh+FDDiYc9x/6i75OpdDPq8sBObP
FOD8rsKpnsSVtwPqjC+qKOFgxnAzKKX8ZutKlHppiaSOLNB8gxvcoKNQN8I1E7mkE7VKHQMTrEZ3
b0E62bcjbqceaXSJ/wQtM+C6SZD2CQoAEbfmfnNu1QDVgsfQT+5cOcLaF+adNPddCzBiheZFQ44W
/cqLWfPJy1s3MnpIF3mD3vYVz/dt5RPXqSbue0LaA2z+0hzTdKnZ9NWz3bkTRk65ElNev+W0yzcO
ibnElnwElvvql3AUiX8x67luuWnY/Goh+/NMavvLRDN0xbipZF6XOAcXEe+2hiq6qps2/5kNfbdP
Qa6wpOj8FBBdjE6isUiJGqltA/OunH7YI5nnm9o5mN98uPOcZl6lldSIFcv+O5hTeZfpierOl+Vu
hvm7s6KJiWFh3yjOLLuc8w9qlpji6BJMLszZdBwwvDps3lKSQveKDJQ9LZbHhgSAXVw3a29IbkPK
w7u2sfrtxNqxdaMYj0kkCor+iXNz5pgGTTLYIJNNxc72ORyHyrzKIl+2PTKaHeFEcKvjLloHoz89
CYshYKBqakkDFS7RUIknvtQpMAE6wYlbSpJMjQjW6vfst/Zt3ZALlOhCnarmAPgk3/pKixt7bhjh
tn1OAmXovgAL8F/CyfsF/U9shFDwkktpv5ZD2R2Uk1uPdT2YDwLCk3NnQoJFMgngS0prX3fpsJ+q
CTk4ge+3HtHMW5c2ziZI02BlN0RVk5nQXNBIThs8Q9UG1Zl0cmcjyICwTY9vXSJqAjqf1v2xRdOJ
UrP8MSNzXCV0vD7jJIWO3QA5SQ2lUMcReR/liDSnOadWyu3+4DfK2+QAdGH6dPOPfsH/ORp/W/L6
7shs7o9gUBGJ5x7iESTl58yGt4rauz4FQTpsVOvfpzSiSFLnji9zFB2QeDo7kjdEscrHfq9hnt6A
lTdHYA5bFY3TLuJF5yxVmSuNYXWbZ4a6Ejj0TXRJts4VvnSvcMbNsMTpsV4Gs+8n4LdV2XlXfM68
7SE37RdPDIcY4ByxFFFMz0U3G5lRzXMAewTuLt8LlTtrf+q+4OOOb06RvKtgKW8agtVey2z54jhu
HqKxQUydGAufHpTknVOY4cqy22chvFc+tj0pEx1Tv4epnVIOt+48r01My01MbdZyo0x6K2yL3pAy
mB+r3qYXVFkOXceMKI1Q8fhoXe+8VMfJjkOf+0r8GprgQNevQ842HReg+kLVD3CLNGermTSwe3oV
6hkdDRrUKK1/AnuVDwS022fRNHKbIuaeV+T4mjN82Q+wmtED/Th/XVuyWwEp0usRzOm6iwJAh3Uf
XBetMtdKN8XWj6biOEy4SOomRjZrkcJmWSkp5m2oIDU62WlOZ/LpPKODVehoxHNqeR9b1z4kEOve
Uox6qzLPDR0O/yOYNMBFdGZr/PDJloDx+q6UMGZJBM6uodhBNY5kfuTxu8cwWDsro5LmMCUyvcYG
AKxb6+xKDJAC8PfRUb0qp74MVm4vh/s5t90vlMeNIKAd580wQtpZS38J3hwMBsXWHYPJ25o+zb41
D1mwlvWc19dp0s1PSxXBOixttG7bEG6eC6DLlG+j7/XAHkdOeku3PNkicfdYl9kdZzTNTE0ec79n
zYxM8VmRQbbLQ2faQGZGCqZwXRRt7T3HhboqugGYtGNOQOWBphbsHbyr5XKjTBVtc4T7fItgaftV
yiCdXMpSv/BB5rkqlX4rLmuno6tbrbpil6uaVPM0Iq/GGVOWubBTP2pdy1PnVWK7uIGeN2TFxxCV
4uF5BD72WMRD85QV0r2xqwhMmeXaKxt5Ivp9mFvrtqzLg1NHaDq7IOs3zYLLfNXNDmtiZbP/WroM
L0D7algnAVqTLNANKrXUIoGl6+Ndg4GQTO8GiXxRsBlg0ektbBxNW+6seKx/+hC2vMs9KZ4C1p/b
vgqJtlSeBSWUw+S+51KH1+zfabHLhHmIIWraTvHgh1G1j4Z0Wnv0L1d1ZCc3o9ef3cTxoAHw8wBD
91fLYN3ScMcJEI/rdohZeJkj7CxvhJOCvnOPn2pTZzm0S99dRxaJCNZUePVqiJrixktAKxdN+xKA
2E83pEdZHBBgTPscpQ7kZ4u1MTDxxgjie7B0/QNHypj3v8r3MDD97dTU/FTkSsCrpbrxwGRZTmHj
Qhm/Fgi5R5IZlpVexpd+Tg8IFsc9nVoHJl5sQ3JS7ZYpPUF4PaaekhiQg+oUWXxp0ZxkmD34HQZp
kthOsWtP1pqnBSI/XWF0o3F/E7S5+Jg0UUubKq8qhxp8DvadsSHgx3bdXbkBPJ+AIToQWQNf1s9x
3/SzqF9pf9T3Kmy7h2QMu7cwCvM7rjznYlp3O2cwwR213Lj2myTcVbx9GxsLRpde4qYWZ7rzlgRk
ph2V8Qc9WCp8+uWQrJCmxyuXNQ9FbhsQOd0XCiXPmDR1jvIx6kgedG1iDmwnXqD9IyzR+8pTUH5b
WUfP7KU9eWn41MAzk5BGE1cTaX/sohlChqlsRqphR3SUDqqbzivy58If4i3BvM11m2ANie3LxCWG
NT3X9XoqSdooU83/3o/tg0eow76qEWLSFsGCp1tCPpOWjh7eBOROEbUskP+pEeUd6erbKhWAQJhZ
rhU2HK92h7u4LDfYp1oQnySxKeBstam/+8U8q26KntU0wtBukzknEVK11SZwlrdKTa8oZyDydYXY
pUOGZPSC5a67ZK3nLDslmp4QA51jUmbWSztCU4oyepe03Yt1li7ZqQZKXlWpu+s0p64m8XLcOxGH
2cElErRNjTxSweKXIrIUE4PdsSuudBvWLa2dEXWxuSQ6oKvok1Vopf2yYqpi3WrwzXpnW8AcV3Q0
0kcJ5gAWBngYkft622Vp/YizjBy3oPNRDNVVy5Sahocf4wQW3bmVZO6ygEn/yU7q5mCKhEOk4bSC
tR1+4cmSgjC5mYCXXRG2UPcS2pr2GPhvfK9l180VMNqmJ61ELkMnLyeWkpCqRNO4WRr5NYuGope8
eDxPkXLw7KEEf8YeyWJZDJcWciFj+e36xYV9HobWPmeGwPZGv+TVm4rgrZvT4JqJlL4pkQg8MPgM
jr6Q8hlzTVKTOPGbXm25Yws9so1+DHOoKWSsSh1tdjg8QQCPaKf5NO3gFvJu5YNWzcZCGwgC0JXP
pFHaL7Gd199FADIZ8wcOJNXYghFDk9vLqonc4quxPPsYT/N0sJmMPGaVFyebIrVa9h3tv8+wUe68
Oi8/ymCJ6ZgmyV0/afettySg2xYN3s/cizBbVi5/VmNEG6Ik7MReT5UBWV5r7zHSZEVcgJLOzxYa
+WE03YD2Lkz9c2HHdCPCpk3O1uLS202tnUjj7MVG6P6tFSBqhkjxa5VUxAvy7m+tlitPeJkqjj6V
5GFW2fKKIzN9U4ng1ZyzuPshjOX/pAvsvsPra9dDvSAhkDjJ3JYSfpFDsFU8IlhEXXgPgGO2QGyn
b4ggI0j+qV8r1EMknobA6OdGyRfLq9KjnOz5xoxj9CN3REHQGXh2PADZyafNDIXa6moQUCYmagGM
5KrVZfMjVF18Wqi1KaqX0mC/4yXr2qpN4QJ4T2xe6tegek2Qo7H3DBssufJAPG4p83Jg99Z7RrtH
g95nQeZ3xOKA4dkPSZHfouMgjodlv9lKXVdnxmWI6qaEfpeXlRQlSlT149yOBmkdIkgujkcT0hUY
lkQ3lkd3nMMjaQ3dKXN1/YWMmsGgdjqi2XInKBe4jln51EajbW+6otI3LBghIaPk2J+hOxq955g8
ifUgGk7RuvLyaqsg/VBno4j9dGCf3tOwHs/gK5pHbwj0L6/pyxtlq+K09LH/TURXeBN3dX2dEO8A
h80Z5LfXd/pXIYrRXVkk+vxQSE/ecmPaAGZ8YPxNmDUQSufRhUk9K+kfeFSjDShpNJ5e4+QrsJUL
2K24tR8s07kvSVBVXyoxLw4gx7VqqUiGuQamH5AQNdFxb4ozeaPzz6qN0mBt6J321FNgYgNa78uh
BTF28sBCVjuOAVzkvh4oMCy/XuxTnjYEXqWdA7uUVJLsdp46IHMeU1fWiASiviQ36Qo+gQk2Bf2K
3bjgoFhVCpP2WoRsNqItGETXoWXfDI07MbZSvbi1+4CGXdB18xqxZvKzN3VcwIBv3zC11FgAA4iQ
5EPoh5QbFe6A6LvPLQPCeWtjlvuiNAK9FmXV/AkWb6S5UtZBfqgDLKprJsbzvONpzlvAbOyZq860
k78OIuW/9yROpquakv8qieX47HeXnS3yx32yWHTtLeVEpySYPww8jBWT4xEbjdS8J9RIfAOGCY7w
17phy6WPPTHHCX4k5VJ+mWSMaVl2HgCvGamI41x7HS1M9gLX+HuJZTrdBHSwBZENhoGH5C+enG4Y
egT7rqO2dSIrJh1OoLutm2a0zlon/4wBrx8DkijEukw629kEpEXhCY2bTzMHRIFMrsP2z+hmvioK
q1zbY+e/gcFl+8gTDm+ViasLMamQX3nZ2VezAbgKO3V29vNQqb0sBn9d5t2880uGQDyS6gidikFZ
wDDtDH4U5Klxe3YTGGGfS16TM1sLy7zmQVptxoFqQqf1txyc6Mqz3OiUo7bCtylhsfG129NsWnMz
z721YVbLGX+G8eETWWwx7dtzttHphlMzkN2QtPgVvtTsnIbeXcncdy/IS3pKq0oS3tJa0yGviETa
MbdPyYtxf3oEizxYfu5+Wj6tHUfZ17Nw9FfvyfxZBmlpH5ZRRzR/3eYNJwlBrIl2bstaWw8JGI+/
EWL8VfICsAAVFBs3yGjXvcgn/iCGSgs7qOu0CS9neoannJjPga/Tu7KrM/ZtStW7gaClZyBSbKX/
WTDh/p/kEkhQmILCsER48yd9zyIsP8yiKdzPftLdRYChD4NpmSLYjO3lONnrmDMZg3E7H76w1XJX
+55MhaFwVj13tqhbbx2GFc3O2s7WpWLApCZf7kbKeObNwjmrZJS0ZSosczRQveVgfFefRjdfbiBb
3raCDI7RozcoUWqBRCMFmHWFCpi9vrRobBdij7+XdAfUQRufYIBVb7Dh2KP3RKgKk7Fxds5N5n/m
WKzWVjB0BLiw4EPPDYimSC9SqSmUf3PpxF9lhFFEz9aVEi7JBf/97/et4lHi8rlU62goOTfYZ9cF
D7vu8/mIk+jh4h8+zLiR2JWIY73K2n7eRSWxAjxMDQImPL1JhM+KNI9w1Vf+lli/4WjrNl3rybqa
7J7zbllQAMs8P6gco+t/vvu/wVf/rvZDZsxAC0O+g57hz/r6jL2kHiITYSyuoRioaFgghkMBu1qs
7gGctb8Z2JzX89ymJ6Ij+19MvPqjsS9qPRpunqPwkLXw/6D9Zn/zXvxVtnfRQCN4xpEZoUz90/Ul
rMTyHR8PWuHQqGIUmUTXdqzM33zMBez+J8kZTk0XxSOvAEv7b3rYH96/moGx28Z1tGf8OZPwKwLr
MI6mJ3Og9D8EB3jWyKJeK+JNNnE/+A8ZRei0oTFeXKHZie7KOSyQzfCy1FjF7zCJ2fOqiBdr62b2
U90V7cvf3Lg/XxvWa9vx4BJdiLT0fv4k08QKudCQ4NkbWsGisAg8xIFNczCPi3pF3999iYo7bWf6
R7nQPWP+Y6/ToUxPszv7G8QM85eXR9P175/rf+QH+H9RpB1EcMAvis//u0x7r3/+UZ79r3/xT6OA
+w8B3x/HFM+5D7X4Xz7jQP7DR53Ho0neCjXbRbr9T6eAg3YbISgAvQC0z8U89S8zleNiPEDSbdvS
dS4Q5P8RWOcvmwQ/mO2zPERUVsjE/+SlEgHHVq8cxy0HHo3AK11ggHViDXHgQiLIp78RIf9FMPj7
8/hAD3E21+Pyxv7hjSwTSQVY2iPtspaH202+h6UmmWnkIP2He3D+76XujwhfBO1/fvtRtYY4jDBp
SC/wIBD922dhkeWcmabjFqtbgfrOI++mSVIHHYmob4o4GW76Reb7UnRgPhoTffmlHs4MmYpjFbkE
6eCDck72DDiZeDjSSOCSJuaV9EBSnhHPeLf+JYqnt0X7MY+IfNbt75ieHBJEgunnEt8zSv3LinuJ
XKRwnqrfMT9E7RD507nGPmelILekvWQCdXng/ur8VG/b33FBgJz7b8LD0l8MiejvKcBxOi6Xc9Sw
aTErmJN9M/R0dvpuuM8RXF01KP6HQ+PS91kVKROZVR/E8StGFnZWkbKy0HEpSYRJQg68Kyuxgn29
SEONXubEF/bRmHCecw25RzIYzHeVW+YUtP4xSHgenKEXWytQ12r2n+ATFzUjCsmxL7GWK/BE6sy6
ej2lgoI1RjKXZPWbVZFOhTzxHlKR2qtLjvzUG7ILBIlMtWnWMrLInkmZKADvGEi6oFItnahMN9Qv
tFQKr9g6NA1P1ty+ZYRlMIYGZYPdmPFmgIh+GoLbTmFspX2wxjSGEMNhTIh3ZTvE6DKLRNxDvF+1
wnqYm4GdjcLed6Z0H0Kx3NCXPzKVHSDXSz7eYL+yneRb5Vm08vqc3zCOA+GrD23JrGogz476tqV9
5vLhwq/gdIT2/djToOm14dXBz8GJ9aZSSbG5OP/GmEfdaTHnoZrZZ6N9rwuzCS9XtJBptInd9LFz
UBjZk/jy+vjaKQLkaznAOQcwSD2R6gbBkd1Y3seymOgwOF+5X+1kwTG2YkYo7fwb1X+xLWLz5vEH
qvZbKfNvUjCuqy45JXXh0O2PG/J9mseEAwj8nFU4D1dpXOw7aV2nJVHhoO4HJBWhoGkSN01CVrA7
2pucA+Zd03m3maXfFAOR9ShdTpNjeYUE75ffc0YrJuPvioqbZ5Dhk0NKKPzQjdElUrVYLaGiQowI
jejd8FbMaXIr4+kjjdvXKYE/4gn6P4UE1uPH1lMsk2t6ePZ6kRx8tXWR5wSQLIsY0omfcFQr9N43
ArBVxBeIQ1jBfFw5kibguchkrA6FkQzWHUUig5ZhjUqDSFWUs8eWzKyNab1xzY29T6s5IhdwhCdU
lkSCVryoRSOWp85qB+ICgqfR5psqvImD4j64dv0RJVr/t7j5/2+uf+daxnj5H7fWA2rJT1ge/+ts
fn79atM/7rPQEC7/+J+7bATnPwRjjfT+4ob6wy7r/eNSBXPq/eeGyZbzv/148h/C89j1LgxVIeCc
/2uXxY8nA7iY+Kcc7DqXv/of+PHEX7TrIPqA1uOlhg8i2e//ss+WS02rP9wrpi6bLGjnBoEbk4Ha
mptPt5Nmm9spMsDGC/e+NRLQ4sbdhnSP+CiApX3ZcGgOBTXhBtLvXQ/1au9WXf5emiLY6cVHLES/
pvlsOkR3Udu0aw4pya2FZPghvHQbdU/qCUglIkLRRl6SBNrggfF+NhItXLufMWovRA6un+4Gq9rN
UX+T5S4MUOrqDWOi7tgsydH30crMnKt3WR3doR9uDnWU9G8+nLivwvJ5f9J0RgXInreTymEUWObl
9JVkbvyODqs/LYxNYN5P4GlbnR48N5r3MzqBfTs1/SYR5U00Z+Ed6cnjdha5JlWHLgeQH+JSGuab
GYCjC2E03Ub5lMIol/68j0uFeHkhmut5YFzyi0BM/6azLXlqwv4J9230KpY2PMsAdAODoiHjqmoA
4+iA4AGTm0paIUrPeVnNiCj2ISmA606L4o2Tnc0waOpOqhCf9E6Gm7jIsmtag+0uC0I01hzxj3Ju
A/T4yKMv8SLZRxpM1itt2vCqyVr3Oglh4KGcR0k1tR7xbETk3VQzUA2di+qGG8739DqWnEYRX2i7
t/iNWoQGcEHXsy7LLaOVb/Y9BTEpRY9cDkN1ago0RKaUn2M10ipaUM3sMiliOra+y4Wy1KNbCTbG
BXxgiob8DU15vmr8sjlEHjqVui+cG0qk9lCLjBBtGfHVExFgE++81TB4AzoFZi30ceKX0Cwjxj2n
enJtWvxDy3ijW1L5Y4IScuhFqNeDG1R3UPhzWovAoFb+ACLECMQqAcD0Ecwd4i7fbCsv/SW4JOR6
EyJ16zhDfuwbwh/L2L6uO7u6HvUSfTHzSZ4n+sBQ+2T1Qq+shDYW+0+jor+/mhDpXocDsgDyhMV9
20hbra3Icje+dk21ck1ff+GTuEOfTiA0mPcdO5W4XeRcoXD1p9t0KhF3+YKnNqMz+FxSTDabye+W
nVVxzaLcsTeWUf37gjbgygrD+qGv6uAKyHS4Yz5NbOKUfzXupaBozb7GXPJS1BMbe+UNKwNpgN5e
vhk91BB0TNWzE87Rbcq3Y+plDcQJxiPY5ibNE0jZdnKWi+NuupS6lbdswUYBfMvetxKxLXJHdJEz
R76Amd1nuBTUO/hDmoPlGXdnJitEDX3p7+rP1plOkKfBydukG9qdtTN6vKkGWR/ChlwlvPFPKUKi
xFHiWKvc56yf+tbf+Ob+FHyCrZ6VkwGCje0Q3DPH2X+vwOOAQlm3LAcoZaj3Bk+TKlnXipDSNFQ1
Tnkt1iPDc9mqt3IiPQxfhTG37gL6bZUQcXjVLcP4HZOxvVGpKq+iQSbVmszT4lonUr3ppjS7Nhgz
OCXkEVXbrjN2zAh9KR6i3+9z8fvdlinRXEdMgq5/bC/rAoL1fsbxKV217V2reP/Pp4/gEizzb70H
R3LuYOfh6IGjjzP9v3/32epcTAIJom4veYxA4sD7lY9WOL1jTKEeZNbK4DNprpkSB8na4h7vULgC
w25MjW7YSjzjbL0lJRsdDea0z8VF4UNY1q9C9pcm6DQfg2Y8wFk6NnJpSEzszXvYQu9L4bR4qj2J
EjJxUWSfTTPpNc9WdcajZY70SppNOZf9KXJo/4iGVJV1WwxkHJlCHtVgpI9hw+4A6hRiHY8M3wZ/
yPZeNFVn0reid7hQ6p1gJ4LC/FJ9CFJKbr1kbm5LslZ3oNerve7G4E1fMEZ+JcnXrbLhgT8GO7P0
GUI5mZ6mAYcAYU7hdqkQ0459vey1P8prgmPnY4InxCIkq4t3SSeSx7m0crJpl6Rd82PDukNysytw
we3NSJOxYJKzLSXHIfagPtsa2JovnfCcTSKj+iWXJK81pXK/4Zokm6wriqueqQCgfC+/qlEn++u+
Fd6L1Xnijphh61G2ozgkoFTZW0Jb/2pyPb2g8PZfvECrcxo35hwW3nCyl8o5SMdNr+PGNgis3GNl
wk03pOEm0KZbNyHaX9QZDlL5ESPINFbF7TCqvsGXgskhddHlEwBMvt7cmMdewKkiwkzvU+2ID7eW
MSm5LjTVuHxO4UxBnlw8CNsI36t3dPbjzSJFd70QLby303a6UhClrquwkLuQKMHrwJtp2BskDDuD
Twz8UBVy4jJDfY2/K75rrbG+94MxaPaTk8zoSn16gK5UW2PGfkv3sDj3Y6pvIGF2mxTbFPhSWZ8m
Oh736NzFsWxiypXgaKFrMVrdzSJ9LDHfEKyHeCnBsdL6jIdD6EE528Qapf+5vaxZeENcgjJYx2Ti
pPfVYlnf4WWFoyfurEsDrHA0YuUOGFFUW3p7GE8sjP3vRZKVwt30l5XTXNbQ0KSsM2UG5rojZLlj
6sR6O19W3umyBhvhTieFwYKhj2jmN2JhyYEeZ1Z0RzcPAy6Eq8V2+ndvJGxMlwGDLMuIXfV7Y8gv
e0Rw2S2c0gHgWlz2kCYpMusQiAXLafd7C4LfyfE/suYO45zTBE+zrb07vIduvAGYGX1lJkUCFmqn
8PYEDzOmH+p61172yd7kyyb/vYOqOgk/xjr32Cp4pukgAJC/qolnZg3tkDxqpHX7OEU+vzG/t/QF
aijYVaslSN3Lhp3DcAxmeMstIiSWqmG+FBAWlcRyKSloM1FckDyVr1UfeCjEqDtsysc4Shty9IiM
xHZHWm5s9dNVVTpYlyJrOsZ0QrEJVdW+pvTh9Fvlx7xHj7Dqw9TdoP1212rSTIZhbaLyYQx7lJ3u
bvKkEq+p9t3briVJHSVOXK0MNkhG4Sb6BVNenKdy9D6HEiF71s7ZM4Ll7pGJNpD4hDHhsUtSxkax
sVBk2G525ztkaTE+SOWtb0ncRxa6Imo6JOajK3xE6YgEyRSuU1QcdXXb9YjIV/UYmI/JDG+2X9cX
O8ycYrK2vV0Vh84+xGD1FCR88ZxTw9FYNXjIFNvwUxKFgNuYi8itLFzr7C1aHhmLuY9Vrv0z4Dxv
nQVsXU6Fsb5GuI+MhMTgo7SyvINulsKSTIcQ/5FTM1eJpry98dHzb/1hjJBKZvbHRKjdp9QKcFeH
G4pZNi/abqS9ZK9oNwXNCp+heCXH29tjmuAtLic/OwV+TcvahNYpaobxQOduOuWB5cOuzAzqDWj0
91li2T+cKTwvSTc9IfPBsqstApYB9p7QZrcTFy1ELjqL4j2Xfoyq2PZI5jZV95Eg+n2v+w5IWOAy
6tBFjLY9/rAztHv8RB52DeVfiTri4beCDs4vatZ7i4Y27gHMFCvU/1gZx9l3zxlfAxsWKEGf7pDG
xqDz5ZctLNqAmDM0HaAMomhtYwMPsw5yN0KWN90W7mkg0OLGkxnETifogSMTmKgxkB0DkRZ8AQXn
O6Rg3xrOAP9F3ZnsRq6d2fpVCh5fGuw2m4EHFX2EFI0i1OaEkFIp9v0mucmnr4+yXbATdp17gZrc
yTk4SJzMyBCb/a9/rW8tMt85sKP7Ii35MZKx2/ICA0XgB2WxBxvlcbcPc7wB7vIV0/S45cnDwTpI
9ee5L8pJy/zZsCvz1a5hj/ddVr2w0Epe2Lg3v1Lu95WvJe2ul9OPwtefLScjrpSw7dsLuzyaznBO
0Hc59OO16JRy1ilaHN67jG7Xtd5je0V0Kx39rqnsau+RuVzqQSoOvpVZOwjIydpoxPgWa1ynOhGw
O1rnuxVhleCn2cT2NiQ9MyxxBXKsnwqCOIPqpqWK7M+uiyjpsmtt4xijeY81Kb6DBEcOrCu0krx0
bz5GzC9qiTtc/uoJGyRLK229+6IueNoQg0xuRKdRdKaBTrkkT/ONm9jVtiktwdG48nvuRAHNgzSW
w+/ax+9Z3NuLwK2aA2EsYthey9+9z2ZvuUcmiV40mnHsiqquhOSjzThyTp0WsnrjTtj8snZbBZNi
cLKsWXwd98r3zW0s+PMxTruvOSfBeB3gYoYFW1DhXVnlxjI690dUx8bW7GOSwp5G/AH6I3dtM+os
H4soISVStvska998rHuTq38VMobTbQTGu6RM7ExLB6/H6pF6H7J9ZiTbqxmyl98OMT7kxJoL6iPv
OUdpxOTNu53FjMG2uxm2pMxb0M2W2uqdk6xilenPElwwNkCWa6u66RseSb1chfAlHyo3yM0lrxKu
76zw5CPyxPToVB2OOWKl3ZJunXvyvxXxOv7OF4yo5hEbULDQgtA5kjw0H7ohls7Kxq5ebKFwaDfU
dutiGcXwZacfQTuxwaqUQz899b1nVuH2rolTjkVaccw9rGh67SCCZYELyCLZOnFX8xQhBSRUq61y
8Tk6CMIbFuRyWGhUcS4HGg5XVR/cA16fThwI76TZn2bGn5f+KKcrih7ZSGks6sJM6AsJT2maFxuv
qfQHVwT1G9cXLy+W8udhcsO7LCqqV9beQ0hrGyrEUuM9u2Ud0r1NosWIkfvWW6Cn4sVJnHop9dbe
t5qeHHgTRPdOFmhL2o7nRXWGFUdrOVQk4V42CYUjLoD/TnXRA75T5zrqwfhDRNW00Lww3zeTTV87
1SVLt0jJXRBhhdldSVe9djzyoM2XFK+VuhntQlvk+yweCaUAVV1OxCZuJEuqLY7OaTtiKd4ot0x2
9uyQjek7WY1ZMK772FAUjgqdOquSxPCisWBmiqyo9nbdqU0IlGGdmkb01MSc/HoTj0jjd/UOY4i/
C7OMbEEZ41Kltbbb8BmIhYU5UOdKJq81cLKZuhmSLorza1jwEMWApU0bDETwYZ2oJkWaPmXaWB1S
u+22aVBxIEtZ7HQu1rkVxpNHrGbtmoLC8pDwzMDeNmYVVqrSNZcyAwy5zNuUOzAlO8rd35AndTru
LD5KiV895//oZY4LPsAxhi8NEoE9uT+rsLB2UcoTIrDydtVK0KhaF5P3N3EHyoLuRIN6WzLyJU+z
YUZyhKlYjV0a3JlGEBwLo2BRHX0IhJkknbMd/B9RcNeAsl6YqbLWHfY3mXv2MnIHfZ2JaTyg8BXA
5f0rc/lcGDDw3eIpILwd5LRjmwShh96lplqb1qQecTSbsctsDpj/DluJy1cQGPuhKY3PqetxSplt
8RUFGH2cwYv3njVSYasFRrWgnrs8FCzrP82sTN/INTcZNBgzuNpa7x8LDtoXZhWMv5DQcS86KEvC
aa3nRLP7pWQb8gY6Ll+aVVbeJbPvUbgVNqVB93a6FWdb6prr+8Iq2l2LWbBSBRsBskYLQB/TZnIT
Y8sdZj1JxrWL1BIav3u3Wcc52kfkY0DSQ9ZCSXpXmuKg2t3o8X2SUX9ra5yEdeRdCb/422Rwk2cg
rfa+BiF8TxgV3C+34D4YkktIGrr7o03cvxqFcb+ApsMugR/lt0XckBRmELD+3Gq4DdbCpgS6CXuS
TzX9Z5QINMy/VqbCx9ApMPA2qT8QZiR79JDRw/DhuFPVrDNbULcRJ5MBphC9Ek3HGogV6h2Jumiy
NWzcs8JJhbmgzk8hEI6l4x1iUdoEs5kQtb96LP63Vfv/j7pkCEGg/HiGiUDNclR8d37++8X36v2z
ef8Gip7e4eX9x+69/5XF//GfM2H037FG/+Uf8TcN3/ozfpCZWmPjf3D5GH9HmX1jRw3WuS5Oqr/B
9v6m4Zv6n11SK/OWXOdjM7r/t4bPLyE+0b816+3zb/n/tCk3rN9319/ISgA0luGQtsS48s+KTg1u
PwkdEvbB8NRhaPYfjU24iawly8U4WHozUJNE1tXCiE7JBG+Zp7aON3H+EpC3i+dXVm/PHAxAEz3e
YwALrAy1jQvXqK/mdmqoLR7HVJtGQWpouvilG36YHFO0mfihTzeLRfRgjmcrajaWdoDJTygy26GI
9uYp/EQgWxSCXHiKbHgsmw5yxxeH8mXK/AxUPzY4liYyx35unPD6rVi7L7No3Oa4q0n7d5gH6Y3Q
tgD7m01CnwYWreykIs629FoUw4fuF0+t1B/yeopWceiSE7DGat3STGgXP2V2dryeMbDnrGGgrFAi
AI265hhGCtS8GElywxy5twCd6aO50+z8kOroBU5+bykQym1VndtutsOHtHHCZXUS/ZIZHP6qJFlo
rNJFZ+Nrre03HaozP6Y1RbzrEjkgCYaN3aYbTDDLhj6NxGlWWdoerVhepGOdjMD6mbrMaCWfdRhH
sagME8jy+DS/PE3SQCHEc0I97AdmeiLaNb9rGMWXkAw4HnLSGbYXn+r5qKH+oA3TMH53nP2VRgpL
yQC66zq/g8zSXm9VXLKyVlP+1EitXNp2e1G92EXDvB4Flp25zkGmxTarziJXWwH/g1dhtxp1CzGm
JX4QBP7eiTMwz6xnumHTJGnACYmTYV9ulBI3yybUnSTtqrbiu7q40zt7i9h4Z4wbAyWG1vpFFU8P
Iot26DTrxvBPkh9hNcZfdiOuIn0jVER3JFNuk2/CJAVlHpHRkbSazWjy9h5H08pU1AY12g7P8KUR
zQaN9TLq/r1jh0c1dgtGMOI78jEBncMlCVH6YBs/HATzZOoOtTOd9JI2bHAu9YJkCBZQrsp0pmf1
UFppFaqzLRIAxxHvI5fjLsPVGQ60xHYamNW0m+4n9v+eF7yPldiUdP5gLOdVoZMF1IzxwOPihRMJ
hJZHs2mOTWDvWmN4LNSPKRHqrjJx+oFacN/qwKK5JcpeNQKWUWVsMZYmi8GxN4aDLdBqPnXFZ+zz
8RwSl1l4QclghEfsrh7qReVMfyAqm7+/SOerxMJPqnvebGr7Ztr+g3tmKlGUG6K6EDLSXyHlLwFf
X9AYP0g4LklhHgy3uTK8njjJnMOWQOegTjEbOyhA9UbWZAyFn6yStuIc7J8jcupNLK+t53OEkukl
oSO0EsUfXN3YJn/Twh2e3Dr/YP85O5d+t6K2VZ1VvUF5EXoUyyXTIlDJB0Z+YlqdV1iMSlnkbSXP
xSrE5p7zkGLgfjddUD/Fto4yPBjaRIi5HqZl5bpcs6EJjz/euV1iYsPITmPc33iwkg0mA5t0t0oz
niaLDr7G/AyFuuVsaQLLkyvkcbkI4pQ/2JHlWhFbWcS9+aV3Ea1FUmr3pMuhpE4VNoJquEZ9fxm8
jukFj2zsFMeIcukN3qYftctpBMP0o2Nk5z6zJxL91VfB0QzBonocpPblE6daerHz5WjZrXWS1xz3
bdOTzxPGF+yObURVgV/wCcJ639A3Mnn+UkbieciNreUN/gKpaoi0PUtRkgfDmlrmUB+Weh/ROShe
Cha/FERRi6ZYq8mjrsWXVvL2YCVGI4u/0zByLqKue0ka+UQqhue4/Tql9VMYq3NnFtOKlDnDjaQG
tcYfpe8EZWgiGnY6snchsZzr1S0jO9GZ1sqhpLJJBDB87xIW+r6shgua0crMvFsOImA2u646HYc1
GcaYEHEY6Rt+9Pe6Aemon5ky8Uum6l2PdiPhBIjxqJf3MpjW7Sg20sf04oJbal+T6RaAx05jbxV1
d36V7jmov2BgTkC4hTEwLGNTF/nWS6d1NKBINhbxtihaKulcOpAQdZO81fRRsQ1Pip1pwhnAT1Iv
EseVL0nuPrBAahYa+OmiGeBlVUiOAoZWRpZAM79iL98Hmv9ioz0EWvkJy3lTdRPmnzK4L7gNIWyV
F1mnOwhKG0aaWz441zRM7myTypoJ81U9CSYgIHCBJld+2W3ahIxcyF43S18Tc6A9Ru3yLiK1wjC3
CGT+ZEXFa9iKe9VYz5n08Dg7r2KqHxU2nzVX9b4OgHeZ1h3ebWc9tGzFMyO8G9HhFx1lciuaJDKO
2NN9yta0dsozfLZm6zb6u91O2docmmtpje9pTc0AqvKrztJtboMsl7E/XhpbskD3Dr3LHsoiWKCl
e5Icz3gHgewYzE5R8kik+LUzuztdqY+cYixSEtnKQK/SBrVSun6hsm6VigCxZFh4TbpsbP/qdNox
TN8mCqxLRA4/iE5tHz/Q9bYeudpt4ltTTBk23xh73ZsarRezjtkhTfvGqK8Uo/ap9+VP+g+FRY3a
hA0VdD8T21zFuYvVTIhr4P8iKbJwfUL6p8Y7VcZJWOeiu5L3uZAooz+CaKx17UeTMcl7yhVJYU4d
8zIWCMSir9TKTH7BF4PS7a3T9tX1HwcRUXNls5r+8uNoZZhvXXhzw3zreM3Csx9I79GUNVzLzuRy
0Y6JflXo9ItowtFMqGW0F+RadjG9Cmy+BBtKklELnxhV5ZyN4aePKTF3rVfZeQtn5L5OTfKgl1yh
6mUPeohqz7PypQ4IYnW0YYTxx9DOHW1fKikp8vA/lAXXgcjOh1Y5OxatuzQ2PvshoZHFBx1B7hOz
XEp3m88qGNuJ9EtvD2KIFWPvw7YK8+d41MK1Mkf7k2WHQUbRW5X0pm7YU7PALh6jsHZXmI0f/VR7
K8fxpUyn71K4KZD0alUNtE1a5fahTAEIZB5lwg7BIvZbP8tu2nqTu8NQtXBykIS6x3EqjNRNsylB
bPRqjcVqbpp/l0iNndFAIAmMZcfyYXLcj5z4rT9Ev7yxe/QLNLI6MXdJMoarsuVo4hNmWQf4o2Gb
ULTcy8fMQs4x8jUH9XvC2V+pnhHy2obSOdg2aI6yOVLOwdPXPka1oIpGbj2A6isb19kGth5BUUbF
1VD78UoKjAN4sYGOpIS2/080BSbkF45plfCJ9c/1gPhLYj1/baaQ3o4SclPYBlcrMg58N0iVOOoW
ZgXFvXRdieZEQZmuefwhuXP733JozxPtz5KcWkz+qv0n9vo//cd61jzHBwLg4/UXZTry75anGdn+
f/uLfyse/SPnF7Zj4/uY++/Hy/9suuLfu7/++zf46/Dou3+eZ1Zfp0oWs4GYvQgD/Oy//MmfidY+
xWgUPQFmdxnr/j47+n/mPMKKSGBT4DRl0sHUlp2M/vIn08GbjaEMfrXpghqF2Pz3L+Nv3mO+R77W
8Ff5L7zIzKP/fAKCzUdllHAAl5p4nznl/zY7MkSMsRn1+yaOw2TXTW16dlsCgOR0eW7jZemyZAd1
gJsD+TyS+ItZDoOggCOreTZsE8Ns9lNUCOeInRmlv1cx/2ytNn7DjuKzF/LU2Kx5IFFnSE5wU4jG
1NfAVKzwVAqRxwxcY/WG/Zo2udKI0eOmwgihGYZ5661N/gbEn0NOtxJ1jYR0v8b7bGLW9eyPagJt
taZ0nptUQxfOqLwLPVTRwR8eaH1K4p0qm35amgS6zF2taJRu8qm3eMoUPc4rs+4Jp1dVzupXgKIv
sOs9yEFBZEjrHjeykQzUBNZgVOOFRYPyVxTr5bQmAu/LlW1r9hUQjZ1tueXD19rOzG7LGX/8SV+f
vJDcDSAGEWdkDq+QsKzG7t+jpFV7QY0WyL3Kid9szWkBFNpevhxKXWcLz5SI/8TZGwbPG9LUNkAt
5CpnYRlD8Cgdc3w1hpBUezGZgVyYehnvYKfjuramBhCkPSa5WFctRVpmbgxHIvXanZVn7hZwWTyd
rJgGoJvJygSohj3W4QZMoOW/9LKo92MdtZSV+Dr63ESqt96OygD5sCDZ18T7um2Ffvbm7yWlp91q
/U2SuZH32EYj4Fd8LSw7WGC+YgymPnTEToS9fc/1zbuazQ1EJGnfWeyAdl7qMaQYShX0YkGFMc7M
7iHnHBc8GrJGvSIBUwP00NVVxvoXJoRxXaR4P4bWDPagxHpS4IHJ+dswGQApC+jHYAJm5gLHsmKB
RcWWGxCRIww+ATQS5ONgryy/c2+9r/ZY6I1q6dJje9CyLl/bSXBrEw8bcNa/mJWFi90p7huuD1Ak
4tPIqS7rm/2gwmKrZXq+Fa1vLiFCxWtrksUxNC3IcVw21xxRZO/QQAizx+arq4nb5TY4Br+sDp1T
AxrRbMhtuPenwDviE22Pnl0aiKd5fZ9Fg8tP1Y4+bc7kW88u8pdYiuLUW6nYdTMaJfRL7ME+s4Ho
2/CcepW7hqxUXt3GLk9NwSnCTsW0phiJ15CiIOspzNQNcm29QIoJ92OHUaN23eZQOdFsgy5xSijw
fHaZfJRGYt1qrACbsAj7pUu2e+MEmb22i4GOKcStRQ/vKjZkd6wzh/bQINLpiBlF95hF1YWX77ZX
+sR8K+hyapJInoMoa5do47JZithaCUocS2Fu+7pZggG9goDIFrqr3Yqi+tV18SUdDFAygZGuMyk5
CyUt/AnJXRZ6LBsjfmVRq7QgjetXPIysR7vn+h9zOh7B+WVGtDWQmQm2T/ovNjBc6eW863HBAuIb
Xeizz7VJ1ZdbyLsuj+A3Dho/+QotXMvTSSNEO7sX8e2EgQByaWXaAt3G3Uxj2d4nkcaaCngJcNhS
LQeX+SAbxfSq8bk3ScLoEGV2vcXvPhyp4CQO5WnDLRXlzZFBcshE7mJ4y3qMHrg8PVuxfrFU8dAA
B1oT/w45iuXTaZJpZ1PwpdBcUIvgG2h9x6BD8AQxBk7umNUa1N7AHJ/Z5peL0QqGk0+N3dpJ3XTt
R2Km0jVfVW1ZK73zatwxgbWJDFzw0rDxtqd9fgHD4zBltuYBv1v6UeKG20BswrIeDiQobKmHq6xn
JcCVwJOQmg4k87H2XgbfDD+rtB/iP9DnCR39/naC/g6SHdFVN+e86qw7/IOuAFAUB2KkR3vPbNlT
BsbAFCfjcjy3RW49DaW0ecaVgNYGq2Z9XTR98VjU2rhucC99dmHtJ/djORgGNcLEQDXToRWwmX/6
ECMMXlODPjDs0WvDdt5kJ0Qi0TOivYBHM5wVtWsNdB44La1jpdfR1XEMELZxenGHIOUdp6lLL5GH
lGjXFTspPbEsuZSm5NRrEXQlCuq8pC3CTV+ko4VspAmx0Gt+d9bRznD06TvYD4M7bllEF3ckVsB5
R5k5MxLUTlDqS18t46lnQufArRBy2wfy2U80GBWDlpCN9WM+I2wg5iAYyIYmko2reG8xpTGZ2xPM
u8Gfxp3nNPCaFr0x9BlxZpM9h/KI5YDNFPk90W1vzb48XOhdr/3yXHc8tDOqJgvLemJU0rVrSi/e
WpVSnPOxtS6tFYW3ehjXJHWg9MSVYGCbCML0icF85+fEdDvNOwvpoAdolUXHosfOFMTgBg9Pi14w
ynWlR5KAvneLhAc6UvwokvEO/ON7KY1tFxHCMlvdPlXJR983V6oJvXtsUgY21YmwCqLhNdJTAjYl
XxznDSxDc6aiHGxtR+1u/G7Ugp7djLRE5/aQFwuqYLv4FLGxR2+2nEuPSuHakAZ5rQCVkE72zMK9
BMgkAC5PbodzAkReT/CdPkA/b4pX4vHtSjerD4JpLEmZIxdi8oudwbV5rt3auCEx/HRLW13LiDvP
Grru1ErRQvHyohbBnVDWtPc6wwa12ZNJ+cxGu3rNbKfsFl5KDwMWiV6cqqmi7xVOlVAv/qSMbuVj
qnsfydS8ySC3p5sINJPa5cqtxyVV8/WbAezgBEXGOuHqcT4w6sO0qfqOgl1hMa1GaQvOGl8P6VIp
tr6mY5SIGFXNPHFu4OXkTwtQ+gI4WH4zWcNGazdMaf7KgARkMFmOSJ/NsSs7n1gSnO4f6J3hVbel
fcRgzYmgHnjPd0NIEknFa8fRvMc6nXkwseWgnPFQ4nWiwAoOep0d4qHWTH6aRqQv2kxLr0NRDyBJ
vMqK17QPQzJJMxIFS5bdAOF52NFqn1IvCuB2BGiscG3WUJ8IFZAo8vk6zYTXvjtNa1iu9ZVqy/yF
V4v9qyudbsfRC6Iyfc720qrwTQJ4NXNuhI5O6dGfePpBclDroTOKZ0ck6TEdU+tU2nl/DRPff+1a
y3iMc1vb1E0QXieNOQ5FoilufIz00Zgmfrp1zKtpsjMdiOxAlqm2kRSF17r3UZr1cHf8WqydAGCr
2ZhvIzDmQ+SC34RmkiZvmYzd1zEYvvqq03Qij32/M/RiY1LgwBNLJBis0lH9aKyxiRaB6oDetIWX
v7d61N8M/HyvgcJ3xU+UsDVzH3CKBbvlaYclzvqBxqaveClpb46Mk2tsBP571dbq0QB8cZ+Q+ST5
XEDEmE/hYmcneo8lRs/Ylc/mYJz8k/MTbBYbYq3DAmWpyVRr0aWMkEYZh8PSVnL8gX9QOw16lVuL
IkjoZDeLIL3T7KQ+2jh1cQ2Z/adOxXfMPdd6L2Q3kD8T39SsuxJsD5OGqYdknAdcoVml6HGotIZ9
k+Rl8eY1TX4Tg5fuhyCgrA78wtJrMUyvWjsAfy58TmKLASHhwEOv7Vb62KuMnGKdj7hJBvMHIt8I
2dceoo8xKQkn5EHWH2HNy0VtBqgnWeq2053HGVs3qnTWsni8bKxBAvYANnIfxE53iBIT1idp6elZ
4vGkU14a7U6ESnsqWhGx4im8j1IZ8tbjrFuo+ZJkeII2zUUQchPCvgHo6oHbtpcNfXP3U18Z+9gy
fOYfleNDkTLMMyQdO7xISD+PUo+185ioGXivR+B+1JRpX5IFVLJo4bBncHN0cZr82GFcyKz+iAML
+wq+1I9QA8ez4ZKvf40yTPcG3Tvpsozr8LVQoAE2aeSG+45548uMQaxGeZjVa6AdeIrq2FVYLvsU
k0KS1s9GnkzQegpqLTK8m6BaAo8W7dRDqkBVUSmrxAk2bJP458QL/CvfT3EapMGp02mbt7weqOoO
rKJYYY03IYTENU4EDJn1goaUrlkGWizWRjiofWNrw9bKeQKsEiHQxhK35HpMiDScbbuKz11shiAY
LAC7gx1au6bAnIVkm9EvjB2b5HAUA8JDUpX+c0YRaw4Cy30y2Lt8MMdAWsVWB3KoJkI6cinEzakZ
1WgsY+mry9gMryw+br0m68e8r+t43amiPHcZ2NJLn6po10+meCfr6vJLYyZPNDyqfS2GdF0ps33t
aqv9UqHu0Qw7lN6t1FV+m+wkfB7xIc/QKjfCmg2YARy3B8Uez0m64SCMOgm9VJAQ0Yo9+GoCI7GF
Rad3zAPoHdkc0jjTk63faT2jduMNgO+i5uziFp13nNPViXO1IAzQ4gjtvTeABOrWcNxSK0NpwZ5R
yQk3hrKyfcF5s2EdM+arqePqXJqsnNxzbWAAX+kIH0tAMeNWZ6n23o9FQzZGL09g+bA3+i6sGGDm
LAaYljiBRW3D6suvNXXRGnJjcSaGny4ouM+wwgW06BIvbygE7ecTK8+Jd8ZZZHpGeOwywqlXfaGZ
CBBiwAQNtvs5pG/WAFypYZT1/Sphlq6igRaJPuX4W3Nj03jcT9ZKc716z8pOPtoiSwwUNFVyNKOw
B06cRqaSEtH66Gm2opADfbXzOvValVaQ0jedO1zDzfzcrGJ9tFY8z627WiqZX6q04RQAGAXei6qB
ZRW6W06zlbNaY+QFkWvFdJI0c0MKoFwZ/pyaybprPS/V116tJrbveZjOmx+vuWsTCK1kVYNxPAw0
24Z7D79itMZNP/6ofI5tepfA5q79+hd9Vd5e1/ziReAWf/aLvhsXvUmJ8aDPuFDDlluHPfl+hNbN
zqTovmC6jEzElp2w/s8LIOF1C2oba3O7kYpdOq+kmloW/Fy9zjCWm1jsx3DmhOehK37abgh90vEr
8Tj57EgKkyEyxLXqYqXcjFlmrQtI+LdejfopQ51ZkX0p0T1bNUJxT8pr6/jBzxLv9AwSqm+ZTh5r
FbZtt+lKqTEvSiu+TohSm1ZF2Yvta/0pS231WFZusWd0nNPJWqmfY3fwVmiswbHNdHHoueEfR8nR
v9GycRe6Kl6OsSq+Ss8tzsJsBBEiSg3oQT4YcWvtlRHI11DSM5E7xnTHbkztImFBtIdyu8ilVYDA
IfboCtovnOZhcFV9B3fAvo+Aqu9SJ3bedH5yH4FFGJoZSGwgczerYDLS+6orWGy5NDAQNFpEbU7g
bTDRGdrADL88O3oKlJbtbFGtcyJxW852A8EBdO3REs29rOQbIQZWiWk7bP3Ih1EPaXXlOT7H08l7
8XlgHYuoGvaijX8arhvMakW6thpQzpJyjEGY3WFGtu3A6UCS94gxyiKKl4C1MtzSQ3GcqIBd4Nxt
Zh9auytTW+5kkrgrTXrJhr9Pu3Fjm0U5fWUlL8//OXJk/MY78Niuwk3GHoPbxaAqYp7y/mGK03j8
0i5auntssCbHzvmU5llleKqGwh6WgktoXBKFNaDNWhUbdfz0A8kc9Ucf5Pe0K5/EdWbHDdoq/7J+
3/c20PtVbrjUxZM0T/pWfkTwfaeHqrf99ux5hTET8VKXqqIpH1jIlMx/OJmlsR577m/SMM+DMgU6
2Wg24SYHn8OiNRJ5/U7xuQsmttXESy3N7OL7Ad88bOtXr9YmZIlZkMPyZ3y4hQLXaDI1viB/UGkt
pXUz+0H72UQBB+/OC59c3epcaOhh/CpjGlh4xNlHX48RBbxef/GakAsljtRDXbLyXKHE+mSidEoG
Itms4DdaHCSs8DyUDdZI6A5X183HO00p69hlIa9D8BobS2WvplXqD6SYDu5geEtzFi3dWb6svpXM
nq0lUqmWmtEayVVcCX8ge4bfEqiL/+Or+hZGTRvemUsR3oU8C50K4WS8OJRY1BgROeUvsvnADpat
M1dhSAdR3GXqiR0012n2fbo3vk/6/vepX31PAHGfjj8FVL41U6p3huTLnGDI0toFijeabGss2Nb3
OIGa5LzHEEcXIvW9vRaYTyE5un2lmhAvOF98OuGs0RIfLLE2zyy4UhlfvHmSodxCHJ15uvHmOSeI
lIzWEInyG4UPc2vKwEQ0z0bePCVF0UCspcrF1qwbNMpZEV3yNNE+sBIwZKl53krmycufZzBznsZG
TK9vtR4xoqHlMK5VfmRON0e06Zsws+pduJNOkHCUlnrJnJovSZSZOMmJ+XI72A5aOEJ69doElVN8
aiCl43UkuvALT0dZX/7n+9X8Fv3/Ci7Zf/7lTy5sEugkwqCKkf0ElbG/Gcq6AiKsFfE6iTlrHStN
hfflQA63bax0X+S6t2d3mw9wusqAaGd5ppEjuI/UHJDQnEEdHBnWqGlULa1QACi5KvJ0uDL1lMXK
Rid9bfIeH3kYW/XNHuqe0FMCfH8k8+246gw17jxkAx79fDD6e8PLpWShoIKfEBSsjRNXzt6J6vSB
SkuFpO8kB+Lyt8qKzjg6L36mjHvKUvDXWFB59fDGPW6d9Hw6Mpj5Swfacc8TT6fDDL2u45Vde84u
imusPtLhgMq7Q9/1lZtdnNnpZZVGb69LepQeDRaI27BPsGWpDoZ/aZVEYBnb2hMPl/riwfDb0G2E
WiXQlsGx2ISX10JlABdrqIBLNok4y3LSNZ90NdTzgbnjICnkxWRZ+jzB52PJmfRLW0zZyq8VqE4j
c4O3iK3CmxIjAMUhL+FpSoJjcU4cgbeu7bKzSOQmccdwV3iCW852Boe/X+Oo7+z4J8Fhn9dXpwdb
JuEiXtHCQgY4MpucNm7yRztHb4KHoMfpnBt2sJXYGdZgAbSrQhlBKcDpoWJShVniDUtTj40T0uLE
VcmhMwPtdJcS6P8BaLVa89vJJd6t4prGpJXQeav6SR8D7oDQ8hb9INHM2OREG6freKVNot+Mbi3f
etOIH7WoNZ9pnCt2gT7psMn6mkeTGpKHCQ/Jqslt607wlFpCbZXrkl0DMOHIvbiRkTwVegvADMyM
GS/Au9uHGOtmxhDjBPdjOulbx4107ms/se6rvLz5PmtXTDKcLb/fRFPU2g+O1oTHYVIZTqQGKtoi
sQrpXYp0RuZU8xLJ+N4nGXLOtQTfeyZ9Xjk1qLrTMqzmTVTQZmyl/HhMQKcX5ge9PWytMHSsze9N
VmsJa9OZg/ucfW+6CnJG0MD/i70zWY4cObP1u9w9yhwzsLibQMwRnJIzNzAyycQ8OhzT0/eHUMmU
WZKqVWa9uNesN7WRmGQEAIf7+c/5TjJw+kxYvcnZO1n9GqHuJTTUOXp0Pde1TgU377FPSw1jy+nb
8JidL9O2tOoHHNPtyH85GZjOVTKo9kCbTkp5k60fGqPp2Fc3FodrRbUrpVp+mqX71HOIj00IGPa6
TfTqZCqT/URz0XTHRd7NbP2l8WrbW3XRA/CWFzoSeEAMPC+jm5BLmufD2FOlUuu0zPFXSwbZQj+N
MSMiqVG5WmeTfP/zheoPvleWKZ2NBYuUhftMB1j1675CoMxnSKLugVKA68i/abL2XPd3f316/Z81
PP9rCtn/gzNug+Eye7B/P+C++UxkzMX4uszdl3fC7z/yt5G2x0jbYT9H5I6pNg3CyPJ/G2l7+m8W
KXGLa2td2sf/wTQxjN9sl52X77iCWZZu/4NportAxQzKxRkakUs3bf+vzLTZ0f06NYDfZ3v0uTrC
9GiIZf78632R9E7DIA1WAnkGuhHB4sJDBEMgrmKXA1brMrBUtR5uUKiBpht5AdrIKfNtiAHslKWp
vglHUUD6NROf1GnNm8TgiUWmCQe33UG+a69GPSEP41fduMGa5+nEXob2WPpT8zIndr5WRpUj4+BY
LbK03auiJ9UlVbwHX1TeoEVY6EwcSvy1bVpoHRS9UDxYTTzVK8Nq2/JgeLl1SkbeWCtVgxRm5dGu
hrTlqCIyLBWrwh+1rxBfcrHyBt3/SPzWC4QYvKvKTpMjOxzBEDSbq7Nnm86zFB46HWWrEodV7cI0
bhMMfxQdqWjdp2X6RNfo6zCL5CppkwcA63NgR0WPNdtp3x1njnGQNfG3sO2ce1ws+ZVIUmM3Uh+5
gc6IHYnT56GfNAaIvTh0WpvTllLOG5+vDhknjQMNzXQlypi9QEkAhr3alVeN+Qm1j/OKJMASMUSg
7iX5Fnp2eigRMze2209vEOGdc2zPYLNnga8roE+tJ/znmeYxq0hfBFKYwMSkquORTk0SlNqSbFnx
pS1E7FzXcb7yBgFgQ7rwUY8wATsTEBq/pzLo4JWJsYxvluCfiV1hqa+S77gchuYwsFk8OVHE2o1f
N7ypvIIxLf41gNtFm0K4H2psZkGGCAC8zLUUKPo68m8lTaJm4HSu5W1Lum+PcpRpQO6pMBjXoRJT
v1UkydaxpLk2gBmwiknjOum19I0ZH8d3OcAmS7Vq+Ug9/XAEfR9rQsobu/NGijmK/qZjUsilZO8w
razRszEDDG1/T/lGDJIM7Mqzsgfnqap1tqv10Op3S1PwjWNYfbG227DaK9vN94DlBvhZdDI9d/Ra
fDR2kt6BpydRrGGz2qTJNEXngY/Ub1WuV8z+8paSVsA732JXefvOzcTeyaJxS1KVoWiY9dW+qd0F
sJ53wLZxGySgJQa2Xlr8VA2AIaps6q9Vx3esY9V/Hd1G3dq4NQLbWrYHbXnTjfq1OU36OlPjfJc1
uXmVQlrd8n6ugpYg+ZWf22axy22746meoKcNLVV/YKk12PY1fFdqffy0nfEJjPbaAjzy5abha8dx
+Jw2ZnmFo2o8RPWAkz+d3WavZIFDi1DusQTNA42MDNhNKqXWMpoPy5NKQEcws9UTaDIice8gbssn
yl/ijoBr7l5JX29fRoOR/VpvQXGuXI/KWbsOFX4DJpnqQIuYw3CDcdj0Zgku0r30mmEt7bL6zAkZ
OVGAMuvUZ497n6IpvVGJ/qzhThsPceraOiCcnokl3Zy0nZF2Dv3zUtCSru3JTLgUFTugQblecUw0
/vlA6P30GHsAi7D2FM+6MRJxiNF9d4nIFlw4J7MUbz7LNK52k3YU11b5c5KMw075LTlIjvdPqvGH
s2528lobRPmYtzZFQmDS3Gzl5aP4dOGqgEsK8ytAfdm2j7Vw23cpjlNakMybSh+nj1KG+mveon+7
bWfvR54iVtg62nLKrh+GxNCRbQUGVQIkVlN9RuiDd7PlhF8p2vU+c9X82Q5jvwhS/MN6mNAcg7cO
MY9eGFs+JBD4PTaG0ovwK1fe+G2SjdtvXAlde+tCJMEPmNKY0VEoOuBdLXNnHxojVSWFGgrg6IVb
GweIa9hBbIMtFC71aH5IlcWgCJZLZ66WdE+8hk6PjABeEKXUk352NdqVxuuFWHytQ9hdzcz3FpNd
tZv8ag6Ev+QG8+gmxzRwRgOErmKN47jSLBzNFFDxvA5yMYekM45DH9r3NI4F9tR2eLTR6M/dBQs+
E9d9UxdYeJvxSKwkbiV77aIxnyIaEudtcyGMEyiHNp5dyOPUYE/fhdWk6IbZ5H/EjYYEXqcJgYba
pVNsNdEX5bM3htexEWiplPIktjWxka7yb9J15TJFBaV9wv0ck0BXKvJ5g1GjeuNWoj0NtPlWyK61
hanGsIYr+h1xEtsOT4HUilM1sYkdQorKOYePY5BWLJNiiFEmRtVtZY4VuOnmbxYUfRNvaajuxZhZ
2HY0ArZQKFtO3yDbXbky5sx5byPMRmugRs5zq2zlB5YDSHyfAeaJN4q0hkMDhoChLyospxjGpq9I
98WjrXfDfedjCV1X/dTdo1L4ZE7QDkbNsL7psrGeNekXJxZs6yjJ1K7sFBlhGKar2WeOHCgHhJRn
Z+eZ3gWj44FdLd09n0VeEcNQJjVP/IkSDGdCkkqDhOgzVkegbqcteT+t3Fm5Zf7ADDipba3hgLoz
IxE/2rHZL/+68E6Zjld5l0B0f0xHmgW3xBi6+tjQldJu2qLpbjRX5USve8N/rnO/2OtlajHMJEFt
7hmm9nRFaCH9IE7Mfm1V0OVhr2UmudAJknBxI4FJEEbBXEScBN53i9Nj4sCsHFDwiPvsIXwkG+Hm
Crc6iGFlzNq6isLZDKLIlveSaOO7t+zPA1vJZewRRSw0AhAwPXlG0wRGbhU3fOrmGMa4RfZOLYaR
9lElv2QeCzTnCM2fXLxvuftq6kBStwoYOjYZ4GQBvg8WbGfWNRkQDhuYO4t6DhgQODAWbL3+RLqw
M7yrfXWUcUM7GlrCd0+IfF835H6V1TNc9EaC91gyAEsGvJnmTQ2UYGEhiOiVro32DJeyfwbejYVe
TDQz9Hr16A24Bla5TCJ9Q2GNfSpamW7Sok/xHRXlp7AYGNpD2L7MNHQd2ibjmvfKUddjVjOfiEVB
lKPKoIFQK5yuciir9JhnqrlNk5lBgBZ2mr7KTZqVV2nTqNdEZS3+Y6B2hPdsY3iZ4sLAa4IRPNog
70WMTtEF1ejEX4qi3yII+yGvNpWqZqZUc8mtN0ZFQ5lmW9PpboAMWjXSolBANylnCA3KHXvO2k/Y
rcpVQ1RvR8zEYFCR19idJoxiU7xjQ7pHAeXY2qZpuYXcjPFNzLilspGUMcEPKguL0toI6bIEJkUm
n4fEzzacKceA9z7rCVqlcYw8M9x3UV6fqz4aHho0giDHsrCGRjS++rDeqJlqRfMRtYWXBHMcm9/H
Yuke6zdgNOdXeGpffUKcSnNEtEdN7zGAT85Mh8jk2eQYK6eid7iYKOOhDWc3TbExbbSuFS+6xdvo
OW4q2qTm0bRvzd7xDnMiU87LbQ5lLupqZkmDr4yGhbbMPmrMgU0ws0CsB6sCset4sUa8vPLrPa3Z
YI14BxxGmADfKj8ZnsJuXCjwuTHsJEK8ogTtBMabMGPTAWbda7KANtqWJR1qpeEPD8S68bXaJB/Q
LLPiAytu+2IkmWVfBlhfTDg59XuGw789eu0dK5AwAiUwKXATVPIWlpJPoaceaWvDpbiAgH17j5fZ
puHToUBsNdB+8+aAeaFqqCYnhi+snV49b6y/q8jl6XDxdsIlFSYbw4RypXffUfLB1nvzrCzTwNuv
y0cQJRjHzFphFTIjB7claA476BPN31lGhdzWlkO8xS2nPq1u8pN9NSf+iXgYgw9RUQK7StuBrBDD
s7In0gUpy1ioBci8ACw06TLTd+mmmLhVmlWuci4goi7+PrZs+jskG3XUnQH1xSgWxJi3bMF6uBVB
XswGNfGCZp8Ve0IIAP4kz1PoUKYMf4AMKl5Y4e/i0iq+WCTS9xRn1VXu4cpaT2NTbvjOBFYsLxmD
vtPjbD2CmAnxmFYYvNL+xMNqBUlC+rSvTf2ow/dZeWbGXMdWNN9QbruOXfpHAWUiLK10JzXjIJqn
6DGNcv8z8mse7TZ2so9R2em5rW2fIT1+EmxXstU/TJWggguYFAmK+rYmCR8MVlkTGBtPLSW9RHOy
dOObcX5jpnN5W7n4/AKGg07gy5yFpa5SmAASAyWL5LufC5gMnrLfaLWZP8a8wSlQe1N0Nfll+lEb
6K1oWNG9KnRw8WEh7iH2cv5zeYdc93UdDjtDL2UXYDTvsoAHSxjbTtgYeJK2BZoT2RtMCB0kW20/
QJ8MyvJ+MmcMajGf+87H2B6QYzf7tXJ99zRFJYqZGrv8SSLu78eZzcVCgZqJZ5Uy/nTMms1iFdId
b7vFjjboOdraRcnEu/PVraPT25hzAR58u8/vWS+ac2TyMRYlOGPrAvMYeC/b+3nqH4xBOzpc0JDj
16ubstqOvoUlrZoff5I//oVP/p9o5Fhk0RF0YRKCZY63TLh+mmDVNkPovJDzDg2McL/nEsUaK0c7
tZNJ/0rOqOfzz38jDv9fKH30wfumz7iKxi2f3O0fCIWeyaU0627eZa2e3tXD3F1bsaOvseS4x2TG
x02JYbz+81+66Po/6f7AaRkrmQRofI/rrV/ikj99TAPpbw7xpuyGOMrP7Gu62ygEeQDGOX6o5xbv
zzTBKRyG5uvym/+nkQX/mRD3/xHYwEC4RL7691LcrfpU3+Ovtp1+keP+9mO/y3EGIH9aXBDebFZ+
eBV/l+NcEMMc1pDdgAX/AeTvgCcwCH8Yuu34nrGIp79HTHTxGyMfHY2QTIhrm77+V+S45Ub95Z5i
5feQC3klwdtk6/7ro2OD7haqVg17GPsVr1ogPbYIUaSo11yq6bJmQc/47rkuze8/fVP/yVP7h1/9
B/ewQYVWlollxGIBXopiHG0xTdx1Fn4Mje79N25lY/kkP39S10CQNpcdL55lizjNr580DfvU6Szg
T30KDixqwi7wEYfWYMuJ/8v6RURpuuNKNxv6VjHbur0L3F3YICzVy1Iet7Lm6Ame1e3UuVd2OgYm
c6FVJ8LnhpwdX1WHj69KTzools2ff1f6v/jzaXXwsFtY3CvcUH9YcZgCSfxBjbWxs67auxgEIaMh
4vFqtZZ91WyDs53gS6GP3YK7T+7xzN4YI2bCHmYutuHmJZtRLlJP0BRXnmPT2iEDfEQu5XhxkVDj
iiIzDvx/jQKvY+nNM95ysNJVXDaBNzWHqDHEg0b3W0vuut3DgFtPfUTF5t1UiSAFsdXb8TfLTvfR
NHzIzF5lQ7zpVbEew76D65/duXH2rc6ne6v5nGiDWgFueyOQNO9cjF1r9s0uAAqfLTmevoPvKXUw
YkZ6Ui5cSY8PM8IOslrd3AEpjR6cTNyVWo6C6PObzabPz0Y0Tu9p0bm7yk9RHRi4nwxY0ljAMQSt
iHW1a0tXyc3UusOKyrxmL9yMt5zLcQxgMVQBbQjPuILmleWn8nboSfrPhSyPnay8N3gibhCVOIk9
StPZni76MzrbGxKFv7GH2Pio7bn/gnknjr1+Gox4wGg5L4wZjwhmambV1naM+VgqfoVw5gCIp77V
Srf+TJL0M4kq5zBwEMff1UCncPQ7TdaYyKeY/Hv+mnjxsbGo3cRjRvM1tdpyavc6afygTpkLDUWY
Uk8gmysOYJtRVQ9uzvX+8xvSWFT6nx8nthrIKI5JURDbQddYpj8/vYyg2etNTeXsRuU5IYcEpiE9
w00XZ0HpRTVKhW0+JIkxnudYaW9xaC8Kr8cwOUwaJG/XfIQcBn0AyW5QyvsaS2+6p5og30kY1oHj
U04Xm1X2LBulOFyG4sflI/zvS+1hqr/+7/95/ywSkPASg8P37ue3k+kvF/Pfv9Ngjr23//wDv7/N
vN9MYS6cHU4FKHU/DZfM30xeZobjQACCAWSzS/t7YNL9DasJmyUdjL1jOD43y98Dk9TcOAQ6gVMI
MPwQhP/K28y7mJV+vi0NGBe8sxcXkcXezF5u259uy6Z3cln6hQkQULce0sia15S8lccRhYwpyqiI
MxWvcYZDhcms95rQfHhmvAZQt+M/1q6kDuoqrqzsOY3j5LrsZ+dK90s3PIxzR+ReGi2RrqR1HNDw
w5ytBgTKM1lr1qysa8pDhu19h8NgfvZNpwKZ6nbPMew6iJomCH66R8Zb4UU4vgBKB2io2XZg9HOE
K2p8U3JoTpYsq+OE5A5wsuwOUT8tZlCM18+aMxvWiQlDekpz35RLxLJ8yBIA8ocssbSTSPlFyPMp
LvbYoZEP71P4OFZpQ2GvZp8cv+rfmqSmjTfVPHozGndKlhOteAztaUCiNyERpCYIQdBaSLorwDvG
px9Robty4qI6omuyVvYOsBAjba1VKlVyFkXq4o+ufAKTlUsdb+yY7Z1WLzp3oRIOIqha275wS3Bn
Fg5lkSkizxTKF+om6ib1Q6dE9xsJrpD+cUqh32vdJouHQt1zXKbrAOZ6Zk+rBoduvQ1dEplBFPfZ
nZyn6eAMdsVwwWTIVTZZwlsHfnGt3OqM4mwfUp1x0rpg/7Mt3NTfG8qGFTSaP+IuJ/jvxMSoABpa
7T7V2O+sKuBgXjB2gqsbK5+6+9krkjcZp9kB1dHdTJ2Au+vq7j3FgS6gGpAuU5cnlHvLUO0U3Jfv
NKcMr/QyOkcN3fNkA+68c7zJeORASZScFmQqHifidMAogRKxTvfAKDIsxzJwU8c+Kk73+zwb/Zu2
4Qja2BkhTKBkxXHqS/eMnXw42h1QpdmGLE9eYNjoDkdNPMr5Q1Ha3T1bUnAcFXHzu2TWVI18wflx
ldqjfy0wMN7UjqCQ3M287spuPfNsN65xEPri6w3DCgOmnNHUCRTi1GidDBVT81NwsGog5ub34zkc
5H0h5vANMiBNO5llvXJ0dU4u8EeCaK3B11RBA0IBrgQmZ7qrV3XfkLYoLzXHGUEpQPqVdOetfqlC
9pBAD5LA5LQyHTTtZOrbb5Cz5603pRsxJNoaq8obeeBwHTpVsW66XntqLIBWbBuOAtfP1lUh9aKT
ddMhDYyu7W8LH+xy2FrPIXuUQhlyW1UuWYXZjdFsvOEzL5rvutY214XT3jeUQ/sJ7TG05hCzJV9Y
1xJwtjVAxYjWrl1bgZ46/co0nG1FzKCghbvgrnfcpZB6MAxwyQ3ZaLTckQNxxckUN4rbraxU2ccW
MOUgMH4S5o8Bwc5dwevQcphqe/1j6VvllSZiKDO6We1yq1PqDm8MDJmImZi3zFfRtwmieW94tGls
6rwOKWwEcfw9AyYr1qwmTJIrMXcYOecxjnem4stZuXZOfK30Bv5IfggwcHWp/h7JP2nnwSYhEQye
m30mZokLWE81IOCpzW3RjTu9oCJH9JZASmz0gw55NegHQWl6ZBXEducwfHT5aiEw9Jj8azvbehFp
LFIGA04fkTOkLNNObad0qXm0E3HvMfZ785ikmSuDUfepMIzqYLphdhsaXrgF4pv8qJOB/LSW4cNb
zZ2YtsOUjRsgv4AWZwQ9nDS9esUMKfDDIEutII4ne8jdDTZmqCorts3GVesIshYYY/Y+iLAXC6ck
t8PUrptwwCZaU5XKFqm/FzmqH0Hj7OgWzdSA9XCZmKkGsRj+yi2iNIFms7bURzSW+cY0/P0c2Sed
vM+5E1n+0hqRPEXRSFI/0+5V3S/4GY9oIuOhG0eK+QYbNvAZhMfbpjzXSXeAVDHdii5JFt2wf/R9
s99KrLfAXhm4Huas1q6FLEV9Mrmbboa6zcm2ssKDrPL1ozXkrzjHuldXy7KnJlHVFV9zdoexwHoj
kexkEG3ECAAj78ObKFbTOe4n1Gggr3Kdqs7cUDDjk+zzjKu4mAH7DCH+RctXp5x0dhDPvd0wyZhP
rYY0t/JzLt08ZDl5vgLYztyh+pGtz549H9TmVI/dDUMG84gkw5BH0WAToN5Rd8Fo4aD3JM9WBf0x
97kVcZctv9tNEvO2Y8S/jYps2ht67XzXBwBzkJNY+pj1T4BCcohcORVd7OTNUju7Mqo4kkWUPQ+8
7uu22eqp7mypHoC95MuFd0pLK2F/UkgELKMdhVl1kIRh/owDf37sIE+eZ7bz5KXdxjjWVkigvoxN
/RAJ81NOIlsLfcg+7Nhrss1cpfXjqPdYfC22HiXev9Y9j7VHWbQnJ28lWVsxrLxTSpFwG2MXSK02
ujFraUarkKLUxS/pZ28D6ym5dYRebYMgV93hP9C7w9Ak80NFTxGNPFWhjoIq7ieJyetxTPXPVlXA
Y5NQais3ys0b15fRl6u6aFs6C3B9MkZmhNIiI0PGY9w4uWk8MZMbHtCUhncCZwmLrtGnLvlFUVor
N7XrR3dK86/czGHEmFW+BpLMTL7o9FdyU4azbxnA33QNSICRRXSMYL15eFeOc233L34Y0WnF2Agy
5KnxfDrCjX6m5RuDY6PfEy2HQZ5Ww3Fqwmsb2yz2jQZqN6n2Q5mClL7PWh6SvfIT+0RC37kng8vI
TCqDKi6/OwDqZdNh01fyUafFdYWWR20qNAsD6uiuSXmZrppW46yTpGAlGMrcMf6S7PcEr1Y6nBnz
glys6MHZ6jN+BPzj7S343fExqxmWOZnPATWHc1hLgvNuZWsP3uhuRmtKAMwY3t0g7eK6HTjfJWaS
PuvTZBz6tlAbcsz1Z0nMajdkstxEbLf2o1v6L3BapxvoatVnL2ENDXLmJD04znTfWgnehRR/bG3I
vcVA8RxX1L9mfdzgySTKNtKC/sOdNT2oObnX2DFOxYI6LI1G/5jKqa/AX3sMtsaeaO9q6rXkhDcq
sthJkpIPQzGc5ymNcI4WmnM9OS0LyTBWsHBaYzNo0qMBTet2tP4keGvYR+l0VGzdDojAjBJypUJf
25UAuAM9BGjRyPGzcGZ5m9TNtfLMjpRjLYmoaGwHOsYYHNmzc9PBCQNVcGbTmawBTls0LhvAJWuW
9Upo1rY2sx0GJPiS8YdvTZ+17t+4UQSMqOrg61lR4n6D7FubQVMLfcvo+8SaWGDqytE1i4Z1lbPv
SE+CGBToHNtvSIk43bA1p0775jHJEK9DPXvusSfesiNa6XPtq9z6wSarUjsMKPoTLyk6Koi3fbn2
EDXHmZIDCJNe5n/2ymOqN7e8jaTVD7Su2O7amtV8JaR2xYQPW70ib40ldaFbyews28RnN0cACCMS
1puginQ6FIaWM2+e6dG+kJ1kS+mH66FLT6ZdO9esCLQLgmQ+O5HRt0sPRvJS8xNno6CjMGCfOV+3
nceUoRaN+5qzs76nGLA987zair0X3dptM/V3GfNXJHZqyK4sTe+odXDAjGzIGwv83Jnerskx5vez
7hjNpoZT/1pmMahMibs2WJD71xyryzXeBDJ6bFaxO8WRUwEm6mwnkIXEuCHtIZmDjNKfeYMXq6LJ
MqzjZwDj+qmtQUozQ7U0Os7ZYlhKHipCwNdEVZBpOllcGb3j3nmRsOC4uyZOHMzCxac3JfpHVCvv
yvEz91XFujp4nq8RZHKSDCxVFMP3C0ucOIGV421cl+T41hrmqAZ6+wDChEhtBxSCCveRDDzl7xW9
7o298zM/p7+pbrO1Fvt6MKVhu2PVeqf+A5SboSADk/bZ5V5Ne0HS7WIjujUa+0ej99E+LCvtQDQA
sFehHUQNF89OrueKtFzv1MU6J0dwL4ZW25CCTXahDTUmEwRbcyvbacsRg/gGIG68xkO1LSv2hvwl
R8cuf8BzzkGeanvDGaEXZGy4OSJn5O18DbhbTIJoyAMU/Ycunsm+5dGjxrZjxXFwIXF2NxznSxJJ
3pVpyIb2Cm0P42Lcchj50EITMmO6JkxJrMxPeDeI6K2raKUXHM1s2ZI1Uq6znocGp0gVdwdmmzMx
Fx1mO73Z9E0X5ppBIGY/bHHrpC8X5WVgzks/UpEba5GP7yQq14s1svObeF1Z5c2s3Ox2MItq48Ri
vuLZs3ZUzfhrXj2MbYepJbVHoR2MbBl9C2sv21khkJ6o6dWmoa8TxHniMDpGVN6irJGkpEujp0LG
Du8mlCKouDk8Blq5FO5pl561szOhaQYq5/v1WuYr2QjeYzatfm9pbviENUq9AOyrUyIgOQeWtHOS
0ygnFF6SzP0dIcwi3jhRTb7UKsb3zozCk3Tmwd4T21ixobFfoqFW0abTgF0GlMX041GYevLNqSNC
tASvEadHAeA788VzRKfMPdCNGtJ9i8C+07JcHjEjUF3We5R6Cbevny2ruzcnbkXReQ9dl9knFhgi
fPSA7RkHvs81rR8NSYBNN6a0ckkQYbrov4xJxfDbQ+FdR8qE8z2HJRx+UeevTFydYDSmhaLQhv0b
T1YCQbhOiOUWMUze0dmNE69qwOyLeupHx5QE+L7zUAlWXqz7m8Ro6xOOTwSGIhLDU2QjK1bML3eJ
06lyU7jSZdJcg5WMnALplIB4dvhf9e3ix/5v1DedhBvzHMFE8d9LcNyj712XSOjY8c9K3E8//Lsc
Z+HoXiZLqF7MBYWD3vW711v8Ztg/+7n5X/4ux1m/6Yh3wvfp9WWGqf+DX4bXm92mz4ARKA/HVdf8
K3KcyyzqV5UYrzdzLFQ/z2BeCmXtVzlOhGlPnVw/bl2rio0tDoYWNBRsnIAJOCFQsyZGumkzHXNR
H4UUl7sutMy1NRqjtoR9LCokHONcLuNlvDTYF9QydLZdN7/PlkE0i0V8iEYKmJ1lTN0WLIHb1mZ4
TcTd32CsQEBaRtu4OZly+1PuxWua8mJiaqBEwO8xEacHks2RXlpE6g3HC4B4TXcO23DIVfM9T+BE
anefFwW0RaMnr6aW8XsM/zbA0stMfqpY1IJwxGsOf3EiDV8aQ3MNCmcZEeSzuA/tJH8B3BndV8vY
3xFG+tFcrAAXV8DEAeuDKLn9RgmLC1RAte8DTuHA1zMc3gbegtbMnaBKdehaUMsoTZYyv6kXQwLG
DNDdeBQi0YE4KGIjSEzqp3RO3YG1mBqwZ+sfCzkDOadSDKs6L2HvtlghBgdyCSy3xSBRadGjcXFN
pBcHRXJxU7BdKWEaCpLXi9lCLLYLajOMI/ZELVAZrI5usWeMVfs0XRwbrjEC/ZmpxKbGc/F0zIu9
I7YYTjGtdtwrtdg/ksUIIi6eECxt+EOaspdMRBbbCKFmpCJbahyaLr4S/+IxcUqyMRFEb9oNFhNK
5w3+cSR8/BrLEJ9EcfGrAIvlaEjpqxPA1Ilfiou3hZNevDclv0e/eF+wbTIyySJE2yWHVZIWC1v/
VFGAnewxwKnP+uKlwd/AeX4x2LjsAu3AWGw3xsWB417cOOTZJKdJLDoc7KxzuNh24sXAwzESL49z
8fV0f/P4LHafpqCaR/pUtK3tix8I/3P9pquOJB6bNhxDeLvae32xEVmWDqByXsxF6WIzKuKG0KZX
xroR+IsRyXPK8Ule3En4R7Qvqipte82GFpmDl/2Hs1iaIPzhXuJwOTzIi+cpAgGOFebihRouvqh+
sUh1eKWci2tKWwxUUTwMT/hc6292V8Ff18vluc2aPQgEJCerRvqCvoEpq7n4s0LO0h8RD9fyoyEO
LpoucHMB0MbZZS0mr95OnNtcs3F+GRcXWNRM4oUUnzltBMaQhdKH4ci7uMfMxUgGZFNEnK3bQV+5
jRftZ4q/AH45X2FuzK9DRGYipKSwGMzvVe/jVRMEOj5sd8Tkbi1mtpHwxLpRNHhEFL48jIOqz/Fi
f8tsyziWF0+cvdjjIjfJNw3soOf54p6LJCF2Y7HUpYu5zr347MzFcgfxvNyyQcGHN3rhHm/bjr97
3lArWaOKjdj2FgOfWqx8qFThk7/Y+8oOSPdy7HQCTV/8f5DW8AIOiy0wvjgErTkRelAMOO02RphZ
lH7ETfKVkpp4RKuMTyLD7LxpOhM5TLOwIWo8KACNDRN3YrYYFYuLZzHSFv9idvEyzoXd3IKRLHA4
XtyOxQyxVtfAVHeIo8lKLcbI5uKRnBa7ZFdI+SIFUXbIBJ/ZxVVZLgZLohjOKfY5A2w8peHAnH1S
g52RXs0eRXYrPx77Z2sxbZphHL/qvYuTs1xMneri7/QvXs/CLQSDh8UCChYHnbjovosmsXAyLlZR
XiW4RqM0bz4tLWJEq7UKwhWVQsNVgquZsT2FkbhlqQWgQUYuVWbWkFbeis/puOgJIMFXMo10kz26
L78mi/LuYBixYs01bxmCFfv2Ynt1khKkBKi0FXCsOVkXQ551OwM2Zryvis7YskvtxB5RzMfjGpkR
hOncQQ3LFCQ/Pr2w6KsRbfNjHCbvKNh5Y6YGobBCdmVx8vPyvtSwGMoZq/6aUXPDwEli+K19z7vr
iD88TW7F9tOhD+Ys4sp49Nu+eaEeyDt6aY5kFLsdnDKvjsybuvNKgiG++9hMLsIvNGBuH1f2ubmd
aj0r1jLpr9CZl5HyaEVPvq4Es/fK1X+IRujeib8Qxdnp7cUg5k3ea8fkp+IFZcgrnlu72IeWYbMw
DLbzwNrUnvvCT6+HsDK2pqe7zPENiFqjRvholWuJFgf5nDO7bqrkTD2k+zylgu6GaixustQXAUZj
hlhDldwaTKrQEnX9NmVFCoi/NE8qEtlj7Zv1Wp8QcTGpPHRk/W//i73z2nLcSLvsq8wLQCtgAgHc
0oJMksn05gYry8F7j6efDamnu5TSlOaf676RVq0yTLow5ztnnySdjE2XxKZXyUw8QjHRvlPpPPqI
lgY1Zib1eTGjLm2hxviPmQjUVRXRY4HecPWLicvZlHO777kkXbXY0NcBde70/U6MRYBmzHO4jUSe
o83zsoXrScXWUq7mcEOLytQsP6Co+ju6CCGR94rG1Ya7IHg/d2kS5OjQp8P8NQ31aKPNVVwDNSvC
24LR4ykre8Wd247eoxaGThkg/XfuuPejLgeikEUffjdZm8IZkntHER/SKsB3sg/zXaUNnOxB+HPL
HCqHgqPQhEMA5a0+K+YL72nYQ70nqzc6W4HMkO5I3y8EOOSxdWM61qELo/axmmmFzrU6PLuJqLct
d6B1pgIqrpIi0daiscw9ukG3LgBQPUq2ljtLS81gjXEMAS5MHJvhwdB8zPB8zlSx+Uh7TUN2rIC+
HYjeeBBWV151cjsEsgOpTgIvwoMpw4k+MCvR92TDEfGc0bkAPQjaG1IlAuWYqcbZppnoA5SX/9YB
M7lvle7+qMkNKXZljhLrIiypSdSrBAi4PtUaqPegy9MrMG2EJgkNgf07G3yvbloaClpwLAxipbsi
wVpek5Jc0cpqVAUMttHND7vn0Ew6IQifiXHRf4KxotAuo6yJywWUZiJ0+DQShorcNqinaTi4vmoK
r51i+6XX+EbmSwEtjbvVvk0y/RY/hwElTzYtJRkay4Odq2DPNal9A89S3NVToLkbAwL3satEdWOH
Cd/VOcjik5rM6cT4Z4CKamrdHQfYAQKD24evod7WwQrL1SJvJ6H5KOKxejGNuLy6DfnkERftxels
4KtsWxZOFTj1nAnraM7Ij6tvhWUt1Y+YrC8anoqjW+ZiX8/uSF5gaDXyNcr+Os9Oq2+c2po+2rAt
J8SeXNtaU9l/iVHbnB0z5W43EM724m4e7ihk0bs/nmVlKfwdVtXDQ1GPZow1feDy/MKXE/5FFeXl
1RmyhYmRPXGdvE+xFG3wtjYnl2kA31mfnF9i9SiMGfSvNcyFdpObBm+879ukJPSaHcQvhyBZU9DC
SEkZDh1Ytl+dXL0o7t2isO97gvlnLi/piQkhBRuOL2NqYBrnazLN4R49WdZroPbyMjo2+b8mbcd3
J5rEdCxGsyeg5Op9cgxzQ2eeHQST12J2oMQ+gB+a0ymzyuE/paugBDG4MmrHvRAGmz2dneu7BsH+
exD4dbfFQzaTJZmFU2/sjPd6JUmjGhiq3OgJqpmxg8cbv86aNt/DpgHnCazEZW8Le6JobnivJiPF
XNDN1zky2+/mElCYah9TFy88Hugh8O+ncGq+jIXTnBWkqcd66G/0KgA2EWa9/bHEwwDhWQ4ZQOFT
5wcchJYUQFfmLYhCCG5DgOcopIiO9zmVLgTx3EqoXO/iJQ1eNSwaVQHkNe0MiftNr2AwVm1DjDKi
pqASovxqaVXrASmJzkVXF3dRNlQvtTuH35pKul6aJ/pzr4uJ6shpDA5u31EjraM5gzCEI3PQXGvW
Dgmt656hIgAEMPH0lZzC9j3kkkymp267EynGrNwntoOPOdGb+MSVAFxOTYkyekuVrMCxultdhpxD
p54YbthBdN+YZTZX9DlIAhbM0XnrGCQfs2wJtPXMO9KN4evFFWjh7HUpjvTVZHbxXoom9hxJ28Zq
0HTjPuCT6Q0EjL84BaXIyy0bpaUDxrzBdq89iK7urrTY1i/JWE2HRDczjqps+Gtp+pSK6I3kd3pK
gwfNKG4aMZGpcIOUwK0ZFv66SIv4A6t8HXpGGwW3RpHxFJKkVGBjyPrcdW72owYHYPJ1oTeyTmOI
XBEBYoq2CVHOUt6QLESx414pHmMJqm004nlrOZhB1rC/7OQmxvmGcaE3m2ODGGiQy7EIhwWNXXpN
C+yjl3mkcTUN42VTjjJUr7bhreEYLzIXoqckHt2yI31ECQoScWkfQXvEgYqOTYSVbqmWmpWVIdEe
Z0RtrKGNHS6sOciF+Dns7ahZ4U1jmEBPk564lcMwbh5HCv84RmblVnUhAejUTqIDam3zfQyS4hzU
CSuJxiDirqIG7imTy52idYhoM9yeqLJz9PrW6nTzlIHl9QzBqKUH/XfI8fVU0I+z8ZnGXoNBdGwX
Bw1c+DsFlxFpEXsmLQjG2jiYaPvBi8L4zgFQDURx/ytm/T+JWaZ0sHn934Us76OePvI/sQr0P/7O
H/qVwhmGq12Q0dIJZf5kJ1MoWwD0wdbxEFS7if/YyUwc0PjI8OAvApVlqp/sZOo320TWcpc0gLv8
zifc/q/w+1J9dkfrOrIVnH8eRVBBZX5ykyU6e32ShDkwKkC5SqhB7bgNZLt8juPXALH0TTolZD6b
xkFgeggrcrRYj5MKcC/hv0Nc1u0DBmfQ+dyG3OeCQdqrMeTqAvXaeoqwOpKkEeZh4uL2pYg089LV
wcinm0YOO5MKKrUAUbKu9Nb6lsDyhN1fde3FToXxaKkY2ZcMcf5jmkp8DnRJPhqpPmxYxbjbMsu+
NpWZMBNdJJzQzkhSO8HKprT3OcO/eqzZQp8ZeMRnUofkB5gmORropTyr0Il7kDJx3IoNTBaaQBLH
WJtkcw9FCtxFBpLDPYtucHFxjOyjJqImdEzSjVl1ENAQmx44BCsW47i9dLrjblzf2TihLFdTZIsT
w+rybIahBtJaWMRMwv5iGeDrOHInD30r2nPRMn+KgfpcKgNCYpACvldN1d+nOcOMvnUFDl7B1beT
F7+r04sNkGdfceR+02vLXFh7PUMqw9pqRpXcgsWrPbmMwbh5T2x87fzhZuxDjHfLHSt1tzFCWufa
WaVbQAqYdSxhPPkJ7Ux5S4g3b6mHXo/gkt4EbarPLeE5ooB+80g/sP9dn61ZrViYoSdFlc6RcsIt
HB1s0WUNZNZQvGWu5CBkMTUsuSWq8R1m/mDtEo5H19yhKZcCofHG1UKaqEsiPQwiZyfaQIugj6UG
Q0w2ydQcoslpVayWZqGTg8P6hz4BIPd73RArUcCFrZsip5DK0rAVSfB+E++LVWVi3UTqxzTG+d0c
Impoo22ekzSAeqjl7csY28EWJ3H3ovo4euawHWyaSrtHFCxv4n4wfmgghlaZiA00wK7q0EaCabwz
jPhbGDrvEhf1uaznetmBqWdNqXzuhnzxYsSFrq+BCjL8QeOV577v4nsC4KS15mY6jugBt1np7gst
eRrDXA9Xgwr6U18Z+UfddLM3kVr2AtzPp3rCHC5jaomC0ceG3lC5Z86mfbcc7m+Hdph2E7zFI7UG
8i00a5tWnrnXXlUko2fwllCykmF4z1xbfBBoHFchdgGKYRznBlB5s4movElseReNenVP6Ddbu13a
f8RmVT3L0Qypsu7Mt7IvgwONaeZysPCVDhkoMs8WtQbhhj9aXoJGulQ9UL18w0lgIYfWdPCNERN1
pyxffFeiH4WZ6DyjMrSYjbhMdrFPb1QvJkAUmaXfB1qmB6ArMvMW2y1TnBGS9pJfRT6CxTQ8c6VU
R8wh0wbrQHH2FXhWu42NW/jnzbnMO33LUb8+NnS+ktDE9gFQviztcxIGEVnOlIm4T4rpu2NP7fcO
deNMH+u49FtUHKykAV245/hJ3VXT4LIbbDE8RTWRgL1uO5TkMJtO1MaddHeTcWcCHGnG8qYyl2Eh
5d7ybOTwRYrUFDu4SEuFiCLBtimt3HHoDAjLLbJYH1FUqzkXSC00PdUsxW/MFQCGINJPjKolnSCE
ygK0UO7eXOLriNHDsZ6H8NRGY/FqWmFAQ0gcdHcjzSHfGrxHI6PkwHingnCUq7xswjcO08tlxVxa
eVTOySVZ0Qei3qbc4roZaibkEcF8PKn04bUSaFrHCFOTzUmxmA5QFWS+Rzk16Rli2opePxoFvuFS
vXaIJ2RGUqe+imXAbRbTsmgzR2BhxCsWrbU2H6FJ9RP9I4ZYZsGGC+M5HNFikmIkCIHldxzPNi2S
wsM5X9ZrU2jVZUgp4d2OY2vCsjF0DtuNBmdmP2Esw35syOIhsnvGg4MzM6dn2th8Edz8uJ90th3e
RL002ocyFNqNquds12UlKXVOY3gs4yqbHkSQMDa1jKR7owfKlusM7ACn426woi10/BCnmbYUMmDM
T5BJdEijpik5DCJCHLEQ/d6DUjarhsnAj1qz8xcuC82em8uUrjFX4wTi7JzeR4nyX7rBbc6pa/2o
Jq3+kJF7D2QBEWqWAYOPMS3sHaqVewQaML5PREtBpXW9/U7JSAPOAoPYQdiBojpbpRitERnv/cSZ
nWuQ+BpKPh0eCHSqHnZu7PIEahW2+yR1W2tl41gh5szi+4RFd7xZqOTPwoqI9nQpUh6jV9SrgZvH
d91hVzHdYSR7GYViC1dQnrWkb5jNWEyxVm3WyYOmpXzva74IryUWJ7CnnMW5BRvaKqMcDYJKiD6x
xxvZ7ymr0J865ujnJJM6TWfUkkfb3M7jVxA6/MwqhQeCSGERCp0jH1gOLrZjgYL+gg0zsw6Riqdy
7atskGsTXmizrkWDA4Dc+ptmprQ2E+PnB5R9kH6jc4IryFhRu55rPd+Y1tfTF2ga3Q1rqP4h9HZ6
wXjuHNJ8ISL4ao5Ze6njWg/807hNi7EjCB7Pd03PbB9dyB32ZNm0typlhzImPONc8tj0+lGib+Xu
czDD1Ralm95Z5hg0m2GUDNQI9ZzNNCcqznxl+M6i297GvsWFBj9N+9yTX2o33IKLdwi15YFIHO5E
cAHmg4xC8COsitqXvGqnmZ5yUYsV8x6qWQzf4aiAOzf9iKhpL/da3zNmiAk9J6s4KupqHxuZeG2z
Gh9NLvLvKrQc4CqDjwBbT4O6j9HKg50acN/UfTzDW0Mhu7qhPoPI9m2DhpZADjcU7JnU+8ThHVg8
nDdE5PxNDWeSevf0C+8Vo/t5dMrnoWnZBXpiYIxt5nuQM1q5SsyC2QueWb4gyFPFnabAp6+MShPP
ZZyYdPh0ljr14WwDuveVCjzCvW53otMFm0uC5kO1RijbW67CPPqgDBoCjCT0X317TA9gprhPRimv
aqAF5XMHR+WuJfS/ScuI9z0m2HvV8WKeZ6C9OHEdq7nvdJLyA9RvnrNgfmnXusM3PoiyQxRO9gnt
1qzWFjscnww5KU+LO32nF3pXrs0+ibbxLFpOtHoI2z6u41sSjjD1Ayc3kA1V8axVLgl1Hcvrxa5H
XhE3TaqTECOvUAkRHEUlcD5gY5tfuWPyYwVu3CJYjwOvbziFG5K+wVesDqlnp537HImo2IczvLBG
a41LMpvxmTYXIluaTGfKyWNQ+KZVJhggdMSjLMZwvS/ixj35zMluRrgw7ppZTBtvoihs3pH6w2KV
5o35Iy3d7LvfxeaRtobgC4ZWgtRBM7snTJUXRkXiMM0ICP+9NP5BpPsHB4RJP9ov3Q8PUZJE2c++
h3/9lX9HkPATuOwbNuhi21muf//yPDi/CR0PhNA/N7Y5v+kGf9BFBNelxEj9nwCS+g2aKrEhU3GU
5zb5P2v7/vONkWSTxZ1V4nhAhOSbJBdDxE/5I58jfo532/As8ErHuR4YZRXR2QKgf1QjpVGwr8uN
RRpkizFvfIqGhIoRPYfVI1p6It2Fqmr0ztc4bPSN35bqPs8AUxWM686ZotX4p+v434RwFwPGf/JS
f/15P+d/tYmWCWfSPTdKB2+yFuoQ11HaXv2NKEXJOuWKM7ALf//rBzZ/T6z+6qE/5X9L28rKujQp
uQwoLKJ7Ob5gSXR2czUW27jTig08H23V6TW5GEPejn2N96pysw1iJznWUtbeNOcQOTX49YVbYQes
w1sc1NieSl492xxvU9MPzn7bAT1XBQCeOhce07j7ssd2kkZPSSwkelOlEbAsgQy/JpE2zTRfDtW1
IO+0D9noH3pTBODc6C1PUjpT0tLIjpkrirPkHHiu83l4C7uhXYaqxSnSU2M7oU3uoIttRf516kPB
LhvsQZ4RNHLDfhMMuniyhmI8qD4f9liwAe2MQQQgtvsa126DZ7HA0cYKLgBmaPGOeCXg4oBqgzqU
xZ5UzxMOvlsGFncVIgOp/82Qaq9kx9ybNo1JCcXuC/kdbS/dEhAC3tApxEkTz8E5y1ghSwwJG0I1
UE+6aG8OZYpvTX20WU+1L5VSK8OF29v78EH66RYqhtzhRm+3AGox5oVmeyz7caTUzTc2fhpdCtBD
uxHuaB0Uj3CYjv7MIC6oy01fCmo2KYWPqyMECcnpUVQ7Utgjrc3LvRiDHku1w7B9AKeSj1PCVUIU
W54Y2wtptYMkwfE+BHWAg49NeAUlavKYMNwNnWse+dYggnQ3/kSdIe6rfgdl8BHyYX83ZmOLH9pa
TLLdLgCi54lQe4TOAFusBpFVE0FahQXzO7cLzC1ZrvTkhkvMGs5k49g+7EHcfW0U+gf0CmftGEW4
BetdMi7irOx2ZbTpR3N+1MbqSGHqViv6ft2H2YHeJXOThpgKIprZN6M0tR3QYeatDogMM+mmG7C4
YrGjRnvRZ18YsTy2SUuSycDgXjkM1J1HIdxNY3ecGFJeSzlYEgNi79kmFXxJZap1rrBTpYbDbLor
N4PLWKp3JTNFR60yOMG2fM7zho43/BQrxBf0mbSL4W6jIvhpTKK6IkWunHhfpcO9ngtxowX0MdnD
OCBJA1gryhZ2SFEmD4g/2mYiFDMO1kNSyHGTOCMIrSkE89PFF9vB+zCFCt8phZnrNhbjZtKMvTbU
ewk+dwss+75jgLmSmXuD7/BA19Z95DBAwXjx2I4RIL5o3bbhpefE5BWSOAp0uLF5ntPqVlXg55To
7sOwdJ5QdKKdTm8vRVIcJXDG20F9rhODNrb8ESDg1hjdXRVmX4Web9sZSxLH9X5dGU3IvNS6kNQM
9/qMVhNXdxFOIq3Wb0eFYdLPjXNmQzRf0f+gdthN8mKBSTdfEB4lr3suHjCX7hpS6PfUxwc7Pxq4
0uEZ/dqjSjBqqTnOcX5wP8IUv5TgaZEgbSRvFSZ4SI6Aiv2qTHdcu8E+h126HsEdenUZwRZNuEGU
XbOwlBN55/gGHTt9MlMTXHVeCmnwaLIubuCJPUGoNNasfsPNhD/+sXbpDJhbiyq8QBOgQui7SenG
ngiqKnHiai8ObtXV9L1n3XXozNKLCoMh3BDzB+MiXNPREdICVouTXfm35TQdawN7jrSTx4lo0TFB
xOEjaD13jNwQqVTCECLgGmSAPdC4tl6Miqpm4fgY7ayUmGdNCIKB2UxQoYkOgRqX9GmNZTaIoq0S
FHy6RSNfmUUelT+z3oH5yWYn9uhTjolF2bNXD2peaXrxg3yrR1qq3UvbNNbU3SRe40ZvJibcrRX5
dwopcq2HPtz+Zhwobgl7sg+xfsiALl3mWt7/eh9bcu6fdjGoDIbEjaWDz1Cf2DM6Qw9dSxrdK9zi
rogy26N3Z9VFobz59QN96mn4fav+0yN9Olok7ZiHoD9Nrw86DrvUVutzw1RIGCR7EvuLbWCiHKUF
InJZeUsFGubXP8LvevfnJ8tJ3iLebcDdU5/snE6RD1i6Z91jtaKXD8yaBgSjwZCWKrXRaqVtkD2T
h3YuWy+hS+lCPAW5iiE80WS/uoFZwzWwKV7tKK7voEO45ANrVnnMl/kFzj6uLJ3Gs5iYlRf5LQXs
49hs63liEczFsSYA7Kky+JGTo15pABnWWZ3d8XNocH5TBhH/nlX8zeHo797bn5/uJ+ZGbKUphAyp
e8Dp/HvUL+xvk0OljUNjxK8fimnGXz5GtlrQy/wHcvPy+z+dG/WBGoQ2GXWaF9SPVqV0gErr3QTG
sqll+frrBzOXj8pf3sefHo3j+M+PpkV+1hMKNzwZ9de5k+aLmRHOi4fgmx7V1bqyk/bahWl4dFpj
9lptBICblLjxuIye3bjzYt5J7EbtnmDXuCOq0h47n8UtGKF9RNzW0OwGweU/lrSHF/kVRhEoywQF
Ebsk/xq9WuhF2mlcDiXVcjyxOKf8+nkuT+PT0+TEj2MSq4DD0/08vskQK6ld0j27koiolEuuM9NI
OLrZ2jXqNUx0XUX47deP+ndf1D897KcztdEWLG7FYNKbjFfMqeU3lejszDXqGWB27ZhP48XXGsJo
yylHDbAu/z9+BBYl14a0DQHc/fRFTYU+NmUW6WRFqJVp2BIj2Zwd1ybU3NKrkNIiLx3BedO031n1
q92vf4C/+Ti7Pz/+p2/OovEVeh5YXpt272YTjZc2981jVtl8sLXgH2Aky03h8/uM1ix5j2nF4P9/
/jhT+aHVBIGEJ03cA0Q26XVo/Hb76+f0N6sBr+d/HuXTc2rgYvQpAXwvg3q8GniCGMutbYsl5R/e
vr97pOWpCMOR3Fb/shiUbpfPsy282UcOGRz9JbXdA/vMPzyjv/2k/vxAn9YB7h9dC8nHYjcp1fdo
QJgzFN2WnYO8OnXmA+5oekiD5XhMVytXgbItz79+WfW/XpktBsAAmRxBCRN39z+/exS6DJWKfNPr
VFx681D3j6VhUbIXjaZXmuNTUbrJJugDRevCxPEtCHE9VqlYqUz7oNGNDjdQRNVyushvKCV/sbHK
X/VoCcDaxT9cmM2/ftgsLM1LwzviKMOATx8DKIOJn801P1rQ3eSTLFZUY0b7Yk4F1SXzeXTtcVt2
AlB1OAJQYs7HJVTbRaBHN1ISG+8zllMipMx8c3/LXGyDIs9Fh7I7eEjVjxIT1IESWo5wpnWjq54R
b6a4nk34A0stopR1LjhblT4Wx/S7gWeYirYqWwu7t074T/844vwXlPMPQtX/SduwnPz71LD5aD/+
Vbxw+cjA7Dy17Uf9kYQfC0LwD/1raWT46e/+S7XSf2MDchyun/BucDWwZP6hWi0eCA6Pf1WtTOoa
ICsZLOD0Z7jYI/6jWjm/Ld8Y0HDKBO29aGD/A6ODrf58IIApBrpH13ET2Ev8hzzRn7+DoT8tSVTb
2AexzKgfTu0BILYsNAz5Sn40k2/c6WxWq6pMxJoeJpIdIplsbMEWlq9BquGEdBWtk54Jis9keB2W
TwynN3nfz2ulwBuHdpUeFAbfL2HUtQemHwzW4jbQorU759iGekfOB23KnGTtUP9zz6TJ3OVtBTTB
RDxPK3rRYvqDi5WN6XsV292I02LwaDCqvwd1T3kNXl0uE9kifkNTu4gWOE0AIX47GaSTgTJXu8ww
w63VZtG2aWMH1o3urt1wrnFYxNo+jE33W7xoyMBgJ7Ej1mvti6kTD4jU0W1S2tWed0ZtMnNMGPW3
w3zUWGo2OM2bnTEruA0mncwwho36I2V7Zo4dpPE+cyo8xrB8kmFNTxn9d7Jz7pjt0cNblbRUOlb5
RWRpdYEZf7Jm+x1zw3mmOwGXWOrNU3rqe6oW5XQXal0M46e7qjw546Mk72spSppJps7cgIHYk1fY
FdrC8GV+XJ5Lh+DzJkx8+7ElD/Z7W4EvNroV3XEOu6kT7uOlk1kbH380JxaQpbswm1yEMbcW/Sqn
LeMD18F0nuoa2Es8knidnfI6NzoWNUQmG8UHdaeOp8YbbU2coY6kFc2xJv3nTpsgAC1BJjsbldc3
lfLSoOufevDjjAOQAZh8zH2zMjX9JJSjHQrGI18bs/WJF0mkDT5pINfzQb0MqW3c5AY1HKSFMXjY
vCKUMmbRt8ge6q3gU+kRrVE5nUYYd0Qh83cGoDYUdEfAjxDxl7os3shZqzfXndUe429yn+FMvWKU
poghGmC0MvI75VGlTnFK+0al21BSG3g3BV1bvRhzgtim5rligO4bWMYd9kMMzpTgFiX2XT7RkvIH
6PfdhahOck5HdLlVmhjjWleZfprAEdBzq8fquVV4jNaNO4SHooqmhzHC/QNnXr9iUe2sbSDL/gNL
1QD7zbbWJnm5PUpA+w7mbTj5JBO8BRv62AgHlA5hleHW1OL6PcU4W6+TeG6qdT9qsrq4BOmJcg6Z
tgDw8PXhstGotB9oKvAHp/Q0LiD7fNZ4mFzaw7W37ezZ4jDLSEbjraiSUYXbJuCIQNWCWdD7SWGW
2fTZUcWGv9Ui4dyyXEDVR42JLnGILduZrfQ6tHN76oGpXvExEjwylJweaDgCX5K0aJ1WpRdfBU1G
t6KdQN8Yemzs+rpqttGoRL3i6g0UwAfOtB70odB50Dy+NWbqIXyAL1ew7d229UdUnlRPN7pjjZ7C
rIVlWxvKO6ekFgTEDrmfjLRIX7ZECVBzzZ0jJ2a5rp1GJyP2jZ0qGH7pYTPe0HYc7oVptCfQKwNk
lDR7RzsbZiaD+CzXxvRU0gVKlTHW5kc0avqjjBnkNX0V+DWq+kHmxGwi2H6bKNWjvYp0vlvTkCVc
itPhzun08W6Scmj5wtXtuqTpldyCvdVV62mVqD1V9CH5bl94bkKtV6u06qrbbnaNpJLPFVVuz4L4
xvfBJGaAgF4Ynj872oOaOuO2bwz5rPsV3RA65Rk3LfrOKmpVfCOFy0c6N0HcJ/ixCn0on2VB9wQN
HPVzFAJ/SRAn2xX1vPPW1Cd7F1MNtDfiJNyJJhxQiIBUwVzC/q81RvBgqczfYf+BJc2NdQIGkJun
IIugfme23NNI6Gx1YD+bAELLIa4795V8gtpVjdHdV27tX/mlfyjbQb1Gg57BFKrDXWvk1cWwm+4C
1C3/Mqm231m6kb0bXeS+u06WXTu7j/YkRXGaz8QiEwif26yvTWIUGigrfKjVVq+yzFpLxn3HBEct
qrVVbYbOqQ/WrGfXkmnDOk6ir0Y9Oms7b45lyOhYsatlfvFemowj1lOn7pHecR+ME1wSFTzCqO+/
540YNhw2x31bg4FbKXjl+taeZnzwIg2RNWprGHbaZMLdbGuzPJVKa9ezRVcrQBdkP4eRBqm53JMx
VrsMa5VlvgImOqLJa2e96L2MmSqM6uBM6Kb2WKq3OsfGdRZnleeWGfmOWq/XdIkCyqnrFp1PB7SX
HhOzbQQhnzaDqtrl9LOFkFyTNk4PYRcvz0UP8m09Zvhe6vodSyUrc1coSJ+DORJEFHJ4qMGr4YI2
5i0kSrkDrNffo7TJjDaBwvVGvZy2GUNavMojjSbxPR4kPjdZBw+9YT8rOzPxfNcovxB1zY5jycvD
kVkS2WGkPo+ldQ6bEvo3GSiSU/l0ow/GvjXn2bN7oKD5YKSveO+/4Unmn/U/wlE1Hi0gW14VzWuL
BjdGsAYoRlGybhXr0dLM+0Ym3dGKC/FgTT0ULhgx422o6G9cceFCd5WwKzbkJvUdcDojBICu/Rj9
2j7qBhFWvh/VSTll55kz7TC4+4tvGWMRzzFKdWyNcia1LZOVCPOrD22D9iKif0Gf+Q+8ARmvqeFk
qyqpnQ/HmNqt1VThRQ9GQDUpjcVBM+r7UszFlcZjcWqiKHsdekFzcRiUYo1g0ZcwxFBjDbvFJoRf
wv2RaaZJY4TmEs5ILLglmNpWUeAM0VZnPmHtKQwMD7lFGaCiwpj6yREyQj6OnSAihz11Tztxcc/5
IsrPKS0k4UbLUob3LAPr8CAafXY2lELEw607jvVxcOv0Dp03+p6x4kyr0FqMMyMjica0oycTl/02
5ri7dhJdf2xUn+5GI59bfq1MLwOztjO5Sq7oYhZbDLvk/Rwj8ujSMbadIlBK1uiW5ndsWRBCxro5
1MVYbLoRR5YjRiz/HC2IJyTBum6G8dsQjeOPoTS+4W6v36kN/7DLXpAHsoLi1oW/DnCra70ZktQ6
L8zhpCgS4LAq+hvqWGqK5QlBqSbMAFuwPTWiM49m5Twa85DhWacG3Og0Z+PjldiEkP0QSBDfZSrz
XQjg8CbO84EqJ1/b+5QDPxAEgqMjdRvXVG6TaZr8bwRVzR3f0WCf09fC29Blj5EsaPkzneBK78a4
b+a+3cFb0dd2mNoPgVqSkjlb5zo2ZsqBrJaeAKOH2DBpCngPLIlDDQTsi06EfutopX/NItInYijo
NmKJQkqN5aUromStpb65DSr8mn4Kxx6QGzPlkDu03OJdqJhnEWZa05ejtqEvwl3cKj/gdDVoOEgK
60Y5db/V6xF5Y6Ss02/dRdsX8txphu9B00v2yTToz8SUsJ0ajUnxcj8cotQvrmpIiXV0wCkxuggt
epVR3XrVkJT3wjSZvxnkHrBZwZ5Ss/XMRkeewK4dbgeRbWytwUmOkZ6h7DKpZWkp8x9OnkCJaWT6
1Cd5tidDLbYVKoI3U8nAAGOydtREiUPelzSIQ95lq5nyfMG/mRuyfeOpEe0dWY8d51RxSnA3bZ20
ftFAA+K3Zbw0aW95PwD0CQr5BF3MXtlOTeN5waWltFWzZg4+HktJDUvt51h4Rov+027JkhJRYIrH
B4O8UNYyNBMJeUlhzXIzBa3PMyBsWhOgOP50s7z+oWj9r7zLrkWUt81S6/dnRfOv97RPMrHmOHM8
iCj0SDGTADYluBt6HYnAO9HOkHGxifNBe6J6d3x0oLG+YqArb41wDm7AZVVvTKliktgc8Ffkd4N9
2E3/m7rzWI4c2bLtF6EMDsAhpgGEFoygZk5gTJIJrTW+/i3wihKv+3bfQbdZ1yyrigxmMOB+xN5r
l48sqeaNKpXKS6wEF2ztKNccZlTIQxuBqjH4DaiuY1BKEN0bvRqmozDoT/Pe9bU235a9xe4lT462
HSkfkIQCT1fG4k6JSbPOoJh1VSP2CvrptV854lXrOuvYCtm6MSohz1pM23ki5YVlUbIhL6wmdKOy
530dWtYPKvWA3WEPEjoe3oteXru2ezCoUFYT0jcPhvrkyTmcbn2Xn/womU9EE1tU4DYCOFXUaAXY
AoXmJh0Bjq3UgIGs1lYYbJTvVJQpoyhc9yyXXmZtYd6UkU2IHzkR/Qk51rQP4RLoGB0181YUTX/X
kNi5xEIL/zyFifYlOzX6LP25R9SqWGv209p9MRPjtFKISZsJZFLXxdSbR1iOyk5qRFk18VyQwMPe
c17Dzh6/+mZ8bdA3YdGW0caos3QjkUxu+oDeycQSudLrOTr7gyQlvsrq1lp1ko1aV/TNGrFZdDcn
OTc0zraDT/96jQiLHVf62Ef3POjOfnTGYa8VRr8nsTVdiWhqfpUhQUu4nofxMURUCMuBemFw7SoH
/24T7n7Sljq7/y650+/yG22wcuQWpiiPy6FZ80ZqG5Ve/jssKrzTl0pe/y7qUaOS0fFd6aukz3I+
UP8Pit2enKUnSJbuIF36BLTVGoq8AItFEw8CdJfTPGZLg1F/9xoIyPgF1UsLon93I8has2ecQsM1
++5W/KVxGWqIspk5aK4dogNY613FTigEYet8tzz2d/sjrDovd21ljS5IUwF1V5LMbZQxv/CED66z
SGEDtn3v+Ce1FctUhBDwka7GWMfbyZ4AVDCG1h/nan4oAf94qVLeK1oU7UqFN0xHAXKfdcJwi4hK
GbAXHJOCUhj1T14dEQWFK6P2W8CIMVq60KYMA8oDBDEMVPGiVVK6WET0q2MP1nPF72BaqUvLmCzN
Y/LdR8I3SM5hQuTE0mQCgo3d4bvzNL+7UGdpSEsBda1amtRuaVc7YQanig62XFrZaGlq4aFZJ37I
pdGl5a2X5jdd2mA4KniTl9ZYKoH9lhvV24gF9ae5NNDd0krPS1OdL+21/d1pz0vTHS7tt7M04qQA
0ZOnS3ueLY16v7TsZMxbL+PSxkNBoqOvl+YetJ3yMS8Nf8whnflA09oeeemq+54MJMuQgPWitZPL
4EBrO+e/mLR/r4B+Xx1woBqa6hgCaLWKAQkO9Z8HXw24TZqEStlOrW0ccrxpLcJS0hMVZ61p1OkY
hORVNRacgnDYtMuok9tes8RbY4dh7taFFXxOUC0PWWqQ4G6L5mozzXulMCiedbs8dRF78U515pLi
abivszYi+lopE36nsd6vJmtKWGnTdK78llAEzwwU60A+Xl6s24mfCgIYgC7wTRgh5o5Bd9aa2HHm
5SBLvs+0+Pt8m7/POuP73IONbLnOchj+6ytILMurP71h35NCimlSgDRsW8t4/A+LSqfGeAuH1N5m
K+thftVfq3fltbofLs2NhV5+p6SXf/2Kf9GJfd95S16tJcBqclRaf3nFgQEL1r/I3wIQ8X+mBVtH
tzbi6ZKMKIdcKulF31S1piuCJPwp5MyA3PCTX7PArLGapsjfAEuGLYSSgDzY2de5w7WCjNXtjOLz
pWlL89FEJJggeysG4SaGZSfrNgGrP1ZFhY2mBuaWz+OeSobziXEKWnL7nsxLe9tTfjJsyOJNaoiK
JAkI3lAy5x8gbvx9M/jpvq+kvW2nVEGsMdQnQC/JDQ9vgD+mE/MRR2L5EDrm/G4MUYxIZRHexGNU
PxuBvpxfJI29fL+p/2sj/eWFPopyIsc2bPHU/f2Fl+n4n/6w/nYR3rqverr/arq0/ceUevk//7v/
8e9j9f9iWg9WXuXD+p9P6q9dHr///OOQ/u9f8rcBvWX+BqLKgAKkszVFvfn7gF7/DeEFScpoOuEw
c178E6WlE5uM2NRCCrEQ7zXm5v8A2zuEu2BC5AsZqTLx1/6dCT3pzH957lRLmlLTUS8aRGrLZRfw
x+cuCIIEXImWb7uub3a1SLp3iucSybXuX/VUaY5DpU7cRkZxzHumzqQ2Ld2DHR8dNcewQhjos03z
/clIN2d6A3nc4rnztCEej0qSh+sZqvqqltI/cIpjABjnd7MzrmzqPb2DCW6O2RHHg4HGDGkZ3JIO
9VxE/itQL6L8nqkuPn2jQyAus0PSlNWWckoQnakm46YCoelOmh0R6WmJp1RGik2THKYHfYZ4Db1h
vsNonH0AgWCRhkLi50RvvuP1hjtSapSNBg6GCAkTsAkuYOmCIyZScOoir3b85Aco+dQLZl7Vz/QA
yShhcJ89O9s9jP3gxciaYa/QGxJ/Liih8uxWwpx8TzCjH2JmKvuhtsc7ukB7W4TLwdGw4QWMxY70
GqbjuFMSMz8WwdDdT1kjR2ZFjA4QOGhPE9uCoB7HhyjWg0sTGmRE+32xVTLrqsGVfmKUH3xVaVS/
MqQ2btliMylwnGIEq3R3rItynZl+9NDD4sQAMT1jTaquoYwEiRiV3He818c28yNsAnb+PJB/TTIs
Mt2xAffKR8Ot6d3fh6qMLszhQtz7EdX/qhis/oEQk+xileGXb/hgIqMFZ9KZFRKcycdGOJUf5uz/
muLJnqnFx5dQK3cUZ4eu05J1VApx60EGryMbmEpsDQ71/1iexFQaRw5Gfd91c/rJ0gLaQlLT0jfM
fS9TriuXfC6X5BnDkR8l4QpbrKfZvhkJCUP0w4WpGj7uphyeFJ4ctxU2XPFc0c7gbb78+ii0Vz3m
lVnHOg9klBaHVDaNBwrRkiuN8mk9B1MQuNylOe4wwUCQ5iO5sM1pto4yT08acJo7LC81AJiiehGM
sy4p7BEvUHv1REOEEpdi2sWANnh4IiICYE3NOWcDBiZUoWWDWtTXFx8bYy3F/IUlCpNaZ7XrSquc
jdkyHAwLbdy3XKIXAryeAji/VJGy3USRZW8AllqPDjZ70s6z9N0MFex5DThhV5qKT44qCZZsqRuS
5aZpM+eKAkqBnYoyqRUhrgW49ZlyIYDigCCxAI5dddY2jdVsn2GYzMd6m+lwwyw8p2ff9g1PxrYr
qS+taSy3M7yQMqO2jX13IjbUHbTiJ5yWLRmMEfrLZfHTqcmtHM2IrFOwlQnGQkMkxsYUNem5+HqO
2NXstyQap57uPu9vIqqGexPmmmFmP/M5WMu5OTW59QEG2bzOuLGohWtjU4vM5/BZvmNW2/oyuk/d
cr4fGuPepgFZZWndemQnTQ+BE7UrfQCUApG0QhGbfeqyuEA3AWXNINgVnancI7rtXsJiIJ5bJPO2
TkyVtQ7xscWUCwRmQXso0HWuO2TzX62d+BuzwN5adzoPk2qRGx9ZzgNcON7V0dA4PJzRbfq+cgtZ
zBs+x/naFhNk/ngux5cg821A3nG4TpNluadaxWG0WO5Y+MC2fRFDg0ACG6xE0xC7NsP6QQ09X+1g
lpvAIp7D1xEtTP40ooPmtz0lMnQlNKmVUBZTmlOla8W3mKdMnbHVOhQ5K0zx4K4FjSMwGajy9QIE
U9vxoCaF/0IGI9j9IilPrTP0BzgU+SFPBxsttJP/RLXdHodQwzMO+ueeh5wRdBTilQM9ZeJb1gb9
yYwKS3OpRsp1ko8deTxGaF8aui97HUbsROIeatfom8Hn6GRP+lABEZ6irZIiT+CN2BEcjNaPbvO1
z5UbiSWXiUm/70Ne7SMK4n7C7jtjWXutgwU2m9qxG08tG0k03ozYUuaJsSblWq8huTVOx/PfwtVr
IrYkbS7Va4P7OlEZcISB4yo52ImYBLIulh2cctIZE9040kA35DPZD/ncj0dZcHevJDbOh1AxmWF0
w2dCNCTskgAbhd+fwzy6IXYyvCQmBGG2+9qNGlznIKhn8hH8cou9dnxgJwfMxGdg1mWEODlBewt7
6wnSVgsLmG/giqScXukXF1OXn2E76k3fABBl+Kw7Va9Job22Km3irPrTDzC/8h6uTH/kuzPv7/Fo
B29twqmfRo+6bl20LFhjYR7cLA0ydtLQyMALg7YaG5zOmAQPY5EYezJBKkLbdeMF5bT+1ujxgNYS
tD23xA4bXvkQpAqm0AoZnit6ADKrLMzL15HomWOFyPjOyqbyWChW+0WYPE2pHJdrENZ5mmT5ppGk
0Fpz49w3ZiRW2ditTbV77bT+wjzh2A0YCUUWkM4FmDbgSXF9on4HoAdRoXoAWnxvFOpBqapgNejN
SR8nNyPhaaWFLSDAWN8CxNnWQhAnWsV6SaZDlnhibvc1K4hxpFHSSNBd8X99iWZy5MbMyUMm5Fer
H/RgqE6l/WURVfErsib/Uo0JKRO+1I7EVtj5th+i1vSKYmjfZ66hr3hWbQ96DDqgJCxpskwM5p4V
9zPZKHb7CBlOh788JZnGSDiqbhMEF2/CU8JGvQk9iW1QriJtUp85emKvKn3mt1XerAZtGrasbAh7
tFMbd3sdu5MIzQclCdnc2mx/tmYwIX7Ww+axDBUu6cq+sxXZgdu1FRCZRGeUBSVKoJZfaTmOjyXy
Hub0FtZXI+X21vXMudlG8Txa/bXI+2yd5+EFW+AG5UO5avXuFV7UE25eduZ5ot+EdOBOO6Tbce05
59wH5b8mgNt6jWUDPp2ygi07piJjqxcLQzE6tpG1wyrfecNgEOA1GxkG6sWsyCqDAwPcXwE9HYZo
hQq/u8KeuU/U8IML7Xmo+8+GOJBqHOSlDAIwLMIg/oQmHrjPLLh3qcL8cC2R6XqxOU9nWMKq6zdo
DPTJQBYsQwZ9fhDiESWYCcNFB1nMmFdWWQ2CrWJcerFkzMLxa7MuZwbPZEAxIJA6+V4Iqk5muGqR
REdlbBhG9sgtq7lRb1Rx00MRp/MG0rK8ClYxMos/jYACNhuN7tjxiyYMo2Nq38A/CLFMN1ISNNBo
jaeWunNgxomVRxfjTld61S1q5T2eAOlMVZqeQDJwRfsVxGarwDfRmKNXzKE80ekJ0JZGdbCtHnJR
MQSHyo9h+I/VWxeP1nPvc/5pPbijVQIiFnh5a9/XZJbeOb4AmhYX73ZKCJB06nINFRL+jmXuKwUj
eVO1r5VZv1d9Ib1Iw8s8ZRVT8SQ++KpQXmSU2a95NijrqAqVp9yoPWSJBBfIKeoIdu6VrxGFMUxo
ASVhmgIXAoRKTDPB2QfggykjMeIJ8Fnv9KE1eVOz4OQHSnm1bC6pgHAIvc27FyaGwHcju34rInRr
iazQnEM0Y35CZLXLIqXZsHSu+exEPvlGmQ/e0lE2ppXgvpSGZFjc+U856J6bGmi2V4WVf69jA7uY
UVDuqcGG+0JL85c6qBsXqqfBoFpO95qSqStY7ulnkQlrW0Vm/sshIBcjCmk8dkUFXULxO2EehpEH
9iN7Z7QYnmQ/x3IlBls7FuoUPQQBVR6Z1VX03KgpVwaLHk/r/OAiUsJsAj1TL8IiR7HrgS+aYdPs
/TlD8G7lwY+cjfHKZzDiDVjOPo2qcy6KXcrnSQiMau3ADgE5/JvTVMF9wor4oYAFehhsG/x6LKKe
tx4mbUknsOaJid2mWS7XPLw1sbHBmwDBLGia5y4ESaVgX7iQCIOrZajyCzKr5pip0mJ+4X8N+QDN
YS6ZaufpROk26v4mmU37TYy1foSKpN8Ps9msmVJXx6CJTepPU+6mVsoftKzVes4C56tsMW85NID7
cIKcYeLHuPQijHasoijIjbw6FGzvuDUM8j/yijxkLbomypCz46AytyMSaCJFEEiMW+yizfVdpobQ
hUfZAFpqM/KHEsy/JSQcSH8kTA01c5laojhxSK1KsGSzP20LshPS6Zf0548Wgz8rwDpwoZ8EHhsp
seJVsFT3AecnPvKjHwYXfB9UjsI5ayVuMdOWPSpnGb1ESjx5wwzO3EZ3FsE4P5cdKUByjje5mpHU
oDXDcWnysXjnX9VQbqWNFaloHWRENX6EErL6cxgSt7ayRnz6Ic+cl/Ym4MiFXtF1tTixQUmwEWn5
E8tW4dPL9c+BKs0Vuo2HeAr8jeFvcIlvRVIlB8T2t3gwPSvAYgRygPgzdaMEYrpMPhN/FgsM6qfx
Ljaan3w8AauMWcxWDyOenOrGqxhX03Oz5a1noQPeUnOoiDof1NRHolXH5l2Xhm9zqF4Czs81jhB1
qQ2iTVHhi+hLRVvT5/k7OwZqlhhRfevLNPLUsKlQYznzWpFxtuOmiA+iB7Fd9Zl9182TwcYSQQD4
lnOPDhGIS60Gh2jsBIxPjaM9TMiJ8USxsMJmR3vRNIonw3aNKkXOlxbgp4tSIbg6kbuwOCW2Pay6
oB8Y9UL3gjQ09g+NjPO3zNd4ePRQ+B8s22Zl5YeLS0gNK4Lo1D6+ZbVQ7kdDsojf10Zvk0ASwmmb
+cVfiizJLzGj0x/cgPWlVFLaXEQcbh7jJ13NEV5zl+iy106f/WdNoKqqevqWFWoJ+tMMw+E+h0EO
xNFpt7hLzPs6H5MDNIduL6dC3uujYWy7Xqs/zBprvGciknkrCqf9GKFTr5qy5GHsOTx5a5yjzw5k
3/JD7hxtmEiQMBI3Khr88lptvNJLD899F2UPLYvIS2JpmExFXswr4AZ3Or/Tm5Zp/DCwGp8Dbfgq
01hb0wlFh1Dtxd3EsufQjb7jGrreMzeQVcrgVRF33LZinRms0Kk+oEJOykmJWZInJC0BYGcb5ogK
7X8qYINosHAo02MeW4gN1oOVjsqaSSM7i7zIzmqmrrV6tl01IBOk7AOAfBPkRAflgeu0xeNoJu81
wqh5InYiHqJPdAnx3qrq8yLAcVUC3UvWTy8NzY/NM4wCdjp3zvSjqLB5RYQr3v5HRpr/h9KnBRYA
rOrsgP/zoeaZKV/Z1X+cav7+ZX8bbDrGbxZjTRXvu/xzZKej/eYAUYMzxKgSbwMq4n9mBMjfmKda
qDKRVOnMMLXfJ5uMQxeTO99RpynQdfPfmWzi3P/zZNNWmWs6wkJJLyW6aPsv831ZNXmpqAnI0TrK
dlOoYpmPSOFtZ31VcjiSehiMjwmbuK2BAYPcx3l8ImBHechFRJ3gVGeFbfE93dh4tLShv2964yYg
mK2SGYyUAGODjaxQIYw1TBDD2ocYaGfnNlH2Tb08SJ1N2FnS3CsALX2O3/CnVMjmlZDDXa1Pr7Ed
2/YKV3USrxp6KQSLnbHBeuDMXinN/tHBF0ZVCBJ2HqbyXMcG6e+LgNjN8BYvrWC8jcrEQqtMVvjO
aZzxIe2y8DUqy6+EcsXyglZHsDlG8Y+IaIABZMEuMoxLzBqJcVkKV8bOsFyht/YAtvxSKXE8o0Mi
N0qOzobq7j4O0groL9c8EOzVkAnmghGTSjAEwu2rCI9uGL2CY1t011QhKyUnyKdhY7EapL5nVx4z
eXSYZqodIQoaQpWGjwiQoTZDyjHEn4NsDJzDPpvYcAJAI9Shce1G/ZEJ7qxV4+f9dtJQtiEyDx76
YXRbHb1M31npjTWgsgXe5KOvMHz1JgdEVsQ/DWHqzrmg0hb18j21QYUVk9QJZTIY/nwXte1085H5
bVo01C1tft17ncJWcZeWYaDs6zlNj+WYtvHGnzVSTY2xSfzjHPtIBkNbcY590XQvrVb7GOUrswm3
zhT1h6qVFSBsZ65Mr5cT3iQU8hRccVNSGhq4xj/MSh+xT495v7KdxtJXhlXBU+2zrGVvrEzOFc15
Yq6yygiQ4TmW7FfDABkcTnMcvbaNWZ/ntjWIZSiI5kJ15xt3IfWZ8Frwo6u6xccSAQlcWU7e32G9
bMRtSlq7IJ28gWekGlaKpsAQbPOdWgzDfVxbfrhjvNfhN59UwM2pHRBw2liVdlGozX4VZZQdrboL
CLNBHl6yOaNPWcV0noe2SSqkeqKWA4WlA9wn2HMlmZA9B39Fk7iGu5d5PfaXlQ6MZm3oF1s1XtPG
uo5xqpK2pqJXjupd2BpsGWr1nJbcpZij73u9/+mXxkOXm+tJGNMlcnRWt8kyT61OceB7ZF/vzfBs
Zj3kQAtbD8pVlJHwYg1tkF6bMYcHCq5fo0lXvvg4Q8oGdN6rV60l+jMf7ZuqVqD6iH+kGFY33Fil
x1/1lz7fsrb3GpuvEaJ8zUhRujWqui/NMMJ7V5MiFhJSq1ELe3CwP40oTR6ckrGcqbCyJX28mSbm
sEMd8GEgaCCVdBLMmx4zvQ+3SWIByAGTvatQ2K1QIEwrthKoUrKicad5VtcEsyvvhkEwT4VBPgcT
MOsEnPUlSJ/cVqmrlu0DOnmotY5eeD63/lmNYvOHMwUPWgowObK1bsvKsOSRiTcI/20aUat1u863
PoALYoUVE5K/sTmB3KNsZEIZ5qlPsIL1wNF3xr8BC6+atEMS2ZuWqBL4XOnGoO/YorTdZqXdbSl/
P1MrILzAnL7AZt3pIZFP/WyYG6OxH5W5F18D89Of3Rz8+sPt9B9JmMxlUfX7AtnGXmIum3b8Lrpl
A/D8yyILUTRchkg4O2BFCFSzGJUF4yThBWMp78KCJsRV8KSWa1klzVktxug1iAsf7hMVFjgocwg5
JyFt0W0VvnONtbJz1sGY1PTJERNMgFxJgam/T6bnos7FRz/5PM+iHgbftcrUqtCSzrWJ7LSrSVss
6/6QiLALt8SgKfW+xprxQhiHf+ynuO8R4iynifJ9slTfp0yzHDigJUJl37UTqjSeS0hXdQ2FrVMN
clOpjO+hfUwWthXV2rOe4ZgazOBD8xewNLmN9G7dKfWbzcBec9Oh1FvpcX9aMnuRaOdk1ifhEfY6
QkstQ/qhOaGX0bS5Wg5VsO/0e/pS8E4cZydoLQswQiOUsm8Z/xURJuURrHmOHEhnXQHPrMif6j4A
qqGHKZ/VpsrybZOIbgRuWjida87RtG38mafFVGMgmI5hcwoZpYiTB9RCAsBABWg+jQcJRmIkWt4x
a1etFIAsTpA/h5UzX02fOWyjZkTf1PERLIBx7Qw25yubKM83DoXGTSvSfmWBO90q5hpUk1mhMQKa
9xm0sltHeXyr00I7mCr55ozJYnHGN51cMieylhakVWMmGtkcnTJbI4+CILC73M6UrdWHxoftgxgX
StpefYSLK9QZwYdfRTytY1R1PybJ6dXbvUZkb0cuMtJyFPDip5H6NPljwwS2IKRvpWW4c0NInZHU
tmkGxE1U4sBtV6PyVvqjHUDoN8e6Wg8h688Gg20tWGi206ls5WsICm3NO/eCFahAQBf5/E3oMBUA
4JgoxSOdRuEm3birjSU4PC23cAY/kQANG6YpH5Ue54hzDZTCrCcZgnmhiE+pJo5N5r8QJerZFYaR
fvjJQAd/JoHOfZ+Sw9jJzTh3n6hNBRRD/aswAuecdKXhQVeuN8A67F0h2ndpN80htKFhNGYSfk6O
MxzQVzS3rNCmfdPIGX3XIknPEiQOffNBsSjpBPXP3kidjYKsDz9IYHuZiKKjESu0n1mwBdsiIKY7
Z9T+ZLYmncbkUpk8kt+LjY5j0a06nDC9rGeXZU6HPSx1Id0cEiI81q0NLCYlU7ls2vMMEd6b2Ipt
LYP4ZWbJD3Xgj+eU6d+eDik/4ZdE6N8I84LeUtwSCehM5gF64z5CbmjjfhpU8IHsC6MDfAWNtSzr
5K/GT3v0vqL8lfQBSJ/ELDZE9xUea10iqcAvremOAo/QM5gowxhzw7L/fhvh9DVswSftBYvFgpKu
4cvRR7XPVWtgS8ujOP4V+hF4N3I5QzfuAhZxUsOLvSXFJGTQX9XZ0V/u6Hq5rZPvi7v8vsTN7wtd
t1JaLfv7ou+/L/35uwAoie7MV+N3YWB8FwnmUi+ES+XwP9JHnaMPGI7Fr/Zb+/FPLci3vuP3P/3f
6raWfgfVx7/otqK5qN//hCaj2/r7l/2929J/M9ggoqaANrY0VH8zedJqMReELrrceDp3Hw7M3+PY
gIbZKv/oKsrCxb7+DxGJ+M3hrpSOaqMZM9CR/Dut1reT+verF4kKZAn2GiajGcye/OB/1pAQUzXT
4OBkyHujAOecl4jYq2xbx+Ki142zj/z+LV5UD2RufGm+6Z8DiVHjD2/Zf1ACOP9fx7f8HIjnLGnR
mLLQ/AsgQXcCpWBoBMQoaZg8W2KDnHdTcCR0J0KOjGpXmVc/QxmKXBkQBjRKLfDPcTi2q6rWH7vK
ujRIwYECsQjgrtTjkWRnIs1R0NneYFrHUpTsoXhcDdnepo7j2wdTIkuTePTuiQi60ySJNfbzdZw1
1zEZ78g+OWh6iTDa3LCoQDASoGAmUyOWyWNHntqaHOd3w0oKT7U606PtwyaDmrhcj7yQ19kMzGAA
vzZN+cg4D6TztCM06AoLgbYBBPiKN7ZBD/+KVDLh0J7VDYzHVTGap56GYCNZbU7auVAK7gCdW+qF
JvQ+iOMH7vhDQ6q4pltAvQkqSQJUodXDOMo3u03ZMY/IHgyjo51CGTMahb3TmYbCYLzU9nwwR/lV
MNa11R/Aip6WAjZorXMt63vTx9nVFmsxKt6gaRUiOX4M09EwPdELTOnPIu0/o0pfLBa68CDN/NKc
GWWb1EI0CHpG8HpXeaM1o+kezordNUw6kRgPRJSRlvXAXnNfq/cIBFxT1QkjNYaHagyuiI82+sA1
86jTYqb5tI5IajGHA+vBJ1xF1Yr0YMQSD1U+/mIiuR8b9W1uWH2UKtaGoSSvM9pMMjpqlS432Yim
1UcyaTlPfLyISdmoJrRfrI5kILU967D+AkD41S+R3Jn6fU3HxYalexLU4kKwWMguDYaRjgaZkUDg
FeNMBk1LHA1oIzfxU88Z2x+xjniQ4cRKHdNXi48mKXpPEZIejFz5Jwc8e/4w83BmwH9SlXUWE2/V
soj3Vfgf0JRaM19bYnAJ/XmJM/FoZC8W+QR3cTIkL/2MHyUxbj7F7taeCKCtIZ7tSTjwoBUfrZwA
sSrftWHyagIcT0A+I5wq5VNjMIhkvEe8bKneNJZTK4Wk7TKIXwyRD7uOKXYfh8gzrFM/Vh6c300v
9TtjutV2ebZUx22wNa0KYypOBq7SrmP43ZnhFbMkG6C43emoaVcts30vymWys8NrH4gT00KAZfsm
h7skEaRxHFyjiJk7l/VLOWPKgU3kzyBDF4tcooj6jAmAkJEgSd3I1NcThLbGjn7K1N5UyRVEjjuU
4gakjsmysUnVGZtjtiNUmm6Z5ShkjBcINi6hRVs+GhZzbC3b60VnrMgi6Vy/Ny9FJw6hRl2ozU9R
r0kP1cxbZJqWm0RyjT4ZkA9FdzbeWVqz1ZBW57NtHWHx4aEJP+AoXAUudh4n7c5R0TAzKriLnGA/
Js6PPKn2qIA/iwQzYzXfJtUgE14rsg1p4juZk8OdViD7Cmukfavj+0VD6c6+ehfoFshfca1J6FJZ
VtY2zSKOmb1dRucsynET+vrg0pDQsSFGUkx5lbV/y0BAryYyYMil2vZsh9xIhuBHmvJnIYndnczn
jKmNyb/w6Bs2KRY4bxoLwgzrJ4utDOmxb92UlWRYdaFbWvYzc6oHaxgCb3TOo9UibPNXfVY/qopz
N+vVW5vKHxoRaEjPTirpXNWUvCQTsZptyd/DhDOtFGu0Hms8V9r9ZCj3js3bA3x5bVv5oe0M0noR
9a0qo2DGYtXxzrKH/QC/SdP07VyXv/Qk25JI945eJloNk7/PyxDxl8+Tn1clVunK/mJA+jzKkazb
hKk9YPdKd5DNG2mzzvSIaE+R7+zZedc6lihV4/D5a1WgRGD1tFh50gr9BKetWfOEXdpJvFTIZCbL
qtZGRiAXGPX3GHo5ujuBlG94653Fi0oLPNgntW8vM0pDBG0WnRGaewZb+zkwvqoAATArKpzGEVGV
vK2MxM7JEtiMSHNlICkhzCeLXUVhGRLWAWLF0V+jgzzy6O1bQcZuZyjXusRXMoVBgjtWOUNlyNlY
RZ91UbJ4Se+pXZuFlnNr0m4LIqVe1QD8rGRdmyRoOvq+mI3D0AzrtD6YIRHOlh3tCgyY6uSTPf2G
+fLJz/BQt8i6pm5F3JhbFRxCauFv2tDflvTAZfEjbHKaK+ulr8V+TB2vTY3j0LS7ASOir+eecCjS
Ecfu1QjfdBK34LUfKn9gMWXspuhSFe3LlME5GNKdwyfdTsUrUuA75hG7ZIbNbznbqPUTD4rWblbC
2Rv7+tH0AWssuIaQzIiDWb/YTo3jjizwQQekp+2GtANXdxpn3csQpDKsrG/KrJ8JOtj0CNZWcKiW
7bB1lWP4VU7HgOi1wlLvwvEXEMuLKjEux9DkVf0Xnu3FERJ7XSqO1G8uepFfkZZ/hoFxp5vtRTfr
XZQEj+o0rFUqdQZbzqsdj17c/WqlcKuJoxPfbSPri6xGHsLilUfkuZrkwUp/oJB8Q/32I1Bir0ni
U6d2dyh28KtIjhc/PEsOrVn0N2IZDtbw/9g7r97ImXU7/yJuMBZZN75odm6FViuNdENogpiKLOb0
6/1w9ja8beAc49wYMOC7+cJoNC2y6g1rPWt6IDstnKvisfaKzyI2FJRE96f064eht496mu99WMzk
ljmMiqxj4bSo5/ovTI4/ErKQGE0dcyv7tTTlz8KZL4lxH1QR5Ex7E3gacXpS3beCpknBS8wQyqTP
EEtXt1gybl2OZSJ2Eza8Lna7biJ0yLlfsuCE2/aRsJE/9Mc7IBbp1o24P3V3QOOgBowHSW7e65W9
rrDIxm7+1JQiZM9864sBAwszl6L7SO5LhXHoNXPzrVMb+6rNHirsrBbIpI0zpG9+in6TccquTPhr
ZVd/2WI4OqhpJHWx/e3K6ZKkOdJ7PsDGvnPZhtF1KVx/rM1bdXGx0gpfvDVT81Oid9p1LmgNNSRv
Xm20GL86tpBZ8Tqh8n5iFrvaLbEBA3ensNEaVg/+/dFoznmmQuKHaNxc78o85iPOZgY0/Xs7YJid
Mdf4bvPW5HAox3Uy3uyw64cCWikNJwOTl4Hsop6DFx996HjFra5KwoTbw2x5O38wiIq9R4QiiXef
7iRgzoSkUjl+k40W9ulTV8vzWMhr1KWPWXtG57EVyg+n27Qke93uE1E+1pFutwbedDh5CfdHujPA
X2KAh6uhexZvh0W+EnDyTqt7S3uT8yA4pPFLnuaHzvGOfepelzzYV01/N5nF02BdC4cHqF0V25+G
uSLi/0Yre5uZrcPYHXFQ3TGQxh1XT/gKseGiHfyWzHd4N2cdn0ccS1mj8XXTSFT1Pu1A3s6E1wUv
Yoz3gdt9peBj4Zb2W+AFKaMftesN/z3vHL2Z67cayejCPKy3LzIwwjTjyHIpSdEcnutCPFvFy+Ch
OZndMez/jqsjX0gO6+I1Ngl9LIkmOUu/uOvhAFNatpirIlAoVSCKX4aXAASNF32KIqehhmxk98Mb
c02PDulzSRERDqqbv0vUN1eZmQHEUGf4PYw637m5NA+el9E7LCLC3tjjmw+8aadZXf0SpUqeAqcQ
F5O82xjDmChY8Vb5m8bDuFNWIW/L4PBJGl3yWVANH1VaRWB7DY8UjirW50wy4A1ZcaEpZZNfIgI8
ITfBQELQzB/+yOAX0IXlp1FA/yImuDtEZmY9ayADkE7j7hFvW3M2SxR5puE3z/R71McUZhPDiLJ9
qovcecHMMIWGrLlbsmRkrdOi+xvc+NQbM4gLpihXVuzTNpqt4IRlGN9LMSh5IF67vi9ZU+y4a6pw
8iQ4Hlm1a4JHdFZN355l7w9skQxar6mRfO5Icu8717ewcs33OlhtmvFsZs866Pw3szHnX5XG95Z1
ItrHYsEGPC36A1yufMicsn6l0eH9Cdq4+BkA9PlBEKU3snhLskeXUeaLJ7PkJh1zfmpHWT1YIwDP
wcXP32iZXGb3bYCZ0KLmPMilm26RttxXg+gzoDXpbJPOZIx7NtEcZcuknprB7x/GdPHvZi7MT6ST
/rHQfXCxsmn6ycyqvPZq7K7ghdtHvDnZqUhndlRreJ6MU+T+KxrHmmE5M5dEEeJUAsTognQhsq1Q
u1lxkNj4D8XaYJc5GSBoWCMCPhQbOMtJvHenZzA0cTx9ZqSwPlRT7xxdHBHMl5mYiYUYakz6Vz19
TkkPYpi4VSIw5kfbnrlJq2JGMcGTOZM92s7FQYPZ25KP+8tTmUHH2/ZEq0TDS2SI16BcHtF2fYhU
HVFOnBCqhy4GMo799GiI6VKnGQL/Uew8ZnuGidzGxfbmzdy/pv9jNOoTA3AzxM34W5A97tjZl9vk
GFazEF/qvivRJVK5cTG43gTdkdH/QxC75oGwh3eiUV7sktQKM3hQbg9yZgmhK/Ed9wBsHmyzebMs
lmiozn8QyJps5jiloizEy+AOrxF6hmrGX21wEqVJfjdPxikO5scgjYdTZdUI3eE3HotyyLf5Yj/O
WJoD21VQpssd2TP3dTq2e02oVc5SYNPbxEo13b5sDQy+O7aBfYKQUrcXGMsIjIJ9rMrvqmxf//Nh
hyP+1/V24ApAtCarKOFg2iGU7H8bughsE1nniZEcg3fa/PSyTP30iGyN2DtLzWdTrDtcHS9PnE/J
bQQq/WJlbfbYIDKEvCPKAc3IUPz0/74q+frWzOv7461vUrK+U/n6dtXre2b9fePWd08vcf48OgBb
N0x07/v1HQ3Wt3Ve31syEdu36O/LPMWEBvYqN85xxLs+r299sL7/jdTxDnkLxgP21YexHx3SX2I2
TlmUz9vSgtuCdMDeQ1SJ0WRyyizreRNHnDwmNB5MRqPzggGYc8lqqc/jJOmezUy3z6ZuC3wFojlX
S0NwxUI3JteTzo48zrz19BPrOeitJ6IRa+uPvZ6Szdylp4QFiqyIxMn/Hqb9eq4aaWzvir+Hba8k
IPs8SD7LijqjMmcSZrJc7hLQn2+Dk9AwjCPHt5mM4lLPY/LkSm39iqQx7Ug9C50q45L/ewnofg2z
XW+Gdr0jovW20Ou9kaWSFfx6lzTrrcI8R79Z601j/L10+GnqUyy4ier1TgrW26ld76mIBMbTNOk7
vd5heBKMENvKK2kvzIyDpV1+MyS8BL6USEttq0Vqy4g5+DttnlNlv8/eOoMu1nH0KCfyPWcH3nMV
M4DKeTZ3vRiQGxQUcHYqGWZP5YPfqhJXEIJgu7KTB2Kr+Peq3lc0bUdhJGRbu6yUv9zC6/URk+9C
c6M7C0m46QNE6P7+iQ7WntAvAvJlpsggC5aFUgJGW2uFQjkTXwF6uEuRcUgcBAQybC5ISzjMOqNE
6ooG6qdjVk+Do1CKV6bt1XucNdQldAthXxso4gl3JW6u85mqedW0w5Z7S+g2j6PhfjQE07BaG+gk
FurKhccXmA8S6nnaSSN6ybL6RXVJsVujkbar/vNhNMtuF9Cw/6GJeTcCWBYOKWq7tnJfEeFSARk2
UX3FkHPCJkGY1rG6BaMw7gJYjTsu+nYbmXn64mPO3YgOdVwixEtqZS9BnSZkbsr8WPqU2X1hnmPH
6nblkEzJXkwDRU+n8u0AXTW1TGYlVvqNHgtSdr0gDGditrOt+Q74vIlOg/995MEIcX398HpLnzFB
QL4TkxviqLIP9ayarTXAY8NmsHqukfSCedgkZu3tGaYyVjGBza37LMlA0RRTvaH6eK309EbIc/k8
GhXtGDyEg4vGN9jEmOzuEjxhW5XHGmvqjODYQIPsYHTYA+nA5O4O7X6wedd0wFwzakHaGTH7zHhq
P8dy8E+zlac/0qX89Cwg34VXNQflB90BewJhuovqeaxSFuoF28vGIuIBm22HNI3QVhRnWFAyz10d
HgWlRWXSzl8RzARb8liZZya0/EkQ6TcdYdmV8xo8tfYDrRxe+H3eKXYIXNo4JHq8QunHmNd5EbEP
0jxiJUzvdeT/tqq2eMltY+Ep4EAxCLOni/nGxAHuQFjhZKU+G6HYfag0rn82zzaNTfIbnriH2AfF
RF63xZaqAKT2nP6cZ/vHqD5ML7vvcOrgS0pDcsavi6VBzuflt2iX22xpQSncE8akOuVsjMC3dzQd
+AIbe9g6GYcjEDoVDiULKq3d5nkN7Xsl9qile7V+IVRyWH1nr36jjlbDwWUA1aIzJqFCxFZyh7Po
MvuQS1qH92tquCQ0CMItA+mHAUcE/H9f16hmBn1Cxpoc4zFefmTB2mTGDiazibUXpgS/XsKsG5ZP
mBnFFmtsEvq9MkLXY+hFTk71lSWzc4oNYV6SUWYn1bntY6T97jog9LlinZ5+Rpw/GPWw6E9rRTWs
tVW9VlnOWm+NfyuvtQazjc4nQE0b2+hvdcaJ674Ga8nWrMVbzyf+9+L9v+Zw/neD83/7f2mNxbFK
nWNShvzHe6xzwmjlP0KW8jv/ucoK/H9I5HiIliR+ZFcELKb+FbTj/AMMAPmcKAD/ueX6H7ss7x/k
7Kz3E0E67KtWyum/7bJ8G8IvxSRnrRDuf2WX5Vt8pX/TkeDDlg6LNBC8fDmXGmv97/8GIkCgiqCI
rJZDgeS/YUNr6hJEA0U21Z3X0y96kXiHVmCqbduIlZrb5sEQxnODJaxtMeYSN14Pz6M5SrTeXuft
O2UU9wFQ5L01Jt1NjzM9mqXHECrqQsT8rNJj0uvywjdUMJXS43GUvRipmoJxuhPabC6UI2X66PU9
4SLwDJBTKJX5yaXx/dbeZYlWN7fsvJlbeiZnCua9g5SiNkuiL/0EzSPWCRyIfQwCbk0dC46mLD0m
adhHbkPvsRyDDoV1aip/eKWeZNhHVv+bvxzggoDdNqeE07/4rWBWYRuRQltfWNFh9DBIhMYoRr0Z
8QfsPVcMqPyc2tdEsIyu3rZTlD6kHaI+hIJI7bbIyRfzDLBmrfzIwiNYDVelf6Rfccyju4DFQjTv
pqAmxEjcXZqUxqfuI4n1GFvCnY7Ivq6BrN21tkkGS6O1n14m2zeXbaDmDo6d4zOEzJuGukIPUcBO
R/cfys4xfoi+03/sxXC+E9zqRghBqLpjkzDfrws3pCAeRotN3yK+ZLM35UfLsMersRjI7Z2m+AXT
nlTNnIw3tZvr0fjR1u7MAcQ2TR9cFHFXw/YAz9kutf9macEaYmob1It21AB2BSFcQ8MkKk1+emB9
C/ZOK1HVUh+L32G46Ek5Y+W4JuelaZNCUqvgo24yn7TRTR+hO7TQd+6tqhy2dtPW12rGUZMMgPyc
TlPdZIGJky0FyJ4tWTFuFWvlXe4V1ZfZdhOajox4uBk1FzJ6Pz9DObd3VFJVKCdsK20K3GmzzOV8
6PC477VnzXumyRPyhGi+N+NSHlkE0KpXOn3HBg5E11kCAD+sm39AW1meLT1N1zLGf+x20xDmlhwf
Mwv4hcJMgfanzu+x5Mh9z9eCCjxREVkjuqGWNSu6HhOaHd/SuDQkHhnpcm/ABVxj/qIzvZ0+2kUi
96UjyoNnJsVbY7lVqAPnlb0cGlNBS7BO7OvhAlCFJx9w77xBpZXfJKupE21fFY49Rr40SNtLHTUY
DdHsv1YxBgjR99MZU5LDSHyBCm6KFkQB3Q0Vtcvnn9sRO0bPWp4cewi2RJdM0Il851DZmV9tExg2
38Hodk94P23GvJ71vMTj8rZKW44UMjOsvaz2B2roqnxTgJXekepUb7nu+m+izLM33/JOlLr90c35
2pkJXAsTSieus13UH7VdtE9l4VpfRPJ4GrsI3mObEV1YkghjhhkBksTicaYw+SKJcDc6BE/FbO+/
xoUUww2NsfvKRpaZyUAt2Yz0gBOGlscAwOVnlhjtLinw0G0H0Q43J/Cj41ylcNMJm//ttxE2W02G
KV2u4c2PmV8iZ6THqr7ttLbe1gfhxVn85TthDVRtg9FUrwtatae5mK4+SdTDZmJG3IS+Z438PUlW
3yo7sD4cB6rSoXen0ttKpaIHXKz9eeaMuEXQa/8UST6BaB6m+T2Xpeo2LUfz0RFr6mHmRM43Ne2C
Vlg6NTVMbouXXpbsintgWOGivBhETlx+CZRRf2yYXhUVaKWuZioGG0pqyRrECqY7z447K2R1tOwn
zLlbgB6gytJo2tnYh5jf8Qw0cGEIfbJxijDKbs5ALetq2yjIT/SvZAqrOcCLhB2tX6E9ikoq5yWp
hMf2Kujs9hbbqj6keiIrcEj79pk+I90J4dQnmFbi4ggV3WLluh+gA/NzaS7RpzHS31bFhOCVlnlt
QLMn2Yi8YIqcp5uBUK5idYb3p3xqcCVaTOVon2fnTuRBd6+AYqRgCGTymHuTfCALChBVthjYR7Vy
l6dRtPF4xKPYPTNdVS/JELOqy4xxNwyxf4E4bT45AG/OKTwdNGPgeWE+FHFoMPLY5fkkH4tyno+D
njxG4I3R8JIxmSBJhiCFXdd2AgFjWqceYb+I63kV7Fcm6PoprrP4YneDOMNQKL6mtpZfDOxYTkmT
73l0nOa31XX+ftKp/TJYaQBTpPR3aNWCu7hpql9xFI9fssrgsFHAd0GYG0B9N8swNvhLmASDqF31
mVb5TcfRkB1EtXHsjc7ZD8Cs5q3ttd6J2YK+y8bcweC0fqIzkctst3CrdujFTgnwoyfDh2YSNmyO
qz3tHPdtUEkgyAnHy6a2vHXhNw4jWGuFsjop7Ihmc0ZHDLykf7TyHpqYDtwcOXfhgxlOXQxkfTo/
NaQcc7M3bfNUar9gbQ6uDBVwhrg4x6d6Vw59zeU1iPyhbSecN8TInRNsuATZAsX87Rdj1G4MyFg4
Yh0nvUiPPf/etgfzVfgqfePORsPekHsGUlbq4bP0DO+iVIBIEK3Qq0wQ3wEyY4EZMK1FmmD3xkWl
0WKe0qEtXxgROTRedKyXpTZM95KUs/OuKxrD7eQ1p7QVLOq9ttTnAfH/pYMIcJvMwD67MslRv5iM
JYIYH6VexutStnwgkkN3Y2BZffdkrb8JZl3ezRFEhOrqEvhBoLYgwcubjGr3zm+YteC5bsUquk8I
GR0dyiESfmnSsqYCisk84kFFdf6upSXuKdhq9xABnqvXLS4RbHMffEiiVZFtih+mi0ByFvm0tQ2X
xzl2l61sKveFGF8c8KLANCdhxMOl9tvVrd+xYa2UTA+AWtVHGZvjm83RWQEeaCpGfhbjoG5Bs8Ho
EFnNRNINXIT+RI8erEw7gX2ZyAbU3/XGyLIUmts4fM42CthNmrsiVI6ffwTzKvhNeic4NhFjTmfu
McfXljn8ibyWYQxCEtozsTOrlK7PaVczT3AcRx7/HgzaxeqCF4x5zWGUw7PlD9V746rmMLhNx9Z0
CDixsoEEwMloEZJjp1PPKY/JO664aYNYazmmo4E73HKs9GYvcpjOvcHIPNR91cW70rHdH2QJzj/Z
+Nsp25uUVcuocP1y/URtj4SqihIcNRQ6ZqyAXvJjXhjw9Pg3275SHykzSD5EOWCht7k+D1HGoHtJ
elgw9L6EbugZbetsGFeh0xdlxv41Tt3oJTUzhlu4AgDEuLjMrUyzPK5MbfypvMJ8wbrsHDM1c/Xq
uNnHZuKGKh2cl9E9RXzke4AKjLtb775FW3NXmKO7G8HNbCZpspcrEwAoFiAjfBDxtQ26amsI68En
8+aBeLwInZg5PkW1Tu9yIDB7mOwGqWYWdyzYAJupul+PLP4jjcShwARnQaG9AwYDCtZoCfM+FmSf
3DdYQ1o2yJ548wbm9Zul0wnpRXA4mB1SIL71cSOCLQbB+K3mrOMGm71b5QPwBZpElbi36lIB2TAC
aSAFhRDDmkE+4MFOrrHfQVzyYrQoHGLTcobBWv9ohcXsXon5jm1gxPahHMRbK7T3xGGHAqeozeSD
F9jcO6BKKKENh8GQVOWzv0wxJCWv4UTtmEmAnAvONn/xbykGzEPJGPtAPqk3T+VYxJAfFvjxoet3
LWOTArWH0zptcixU5ZScmjNhfz2h3+YmVjauhQWKrRt2ceygj2qRsiB19OywARz1hdShfS5jQiBD
IqOMbVWUxePiq/5D+2KutjX0mfs+8BkKB6ILW5Z+82Z2B/MxaIX6aIG5dbvEzbLisSXnzNn0da28
rZe4pDUz4SPpl6BpBPwmW2PnOFXgnnkjZAFQw5bvEaMLBCx+xJAs93lUw6KvV3+/cg1cJuVMlKlY
rPe2Bfp56IQZXOQ84k/K7Dh91UZQzEifm7nfA452v9sGsPChAvIx7yOzQ3du+kHcbUEnt8lj56yJ
2Uqx74HdaC1cegyduavmG+8M6ytGhzifEpJeSR8vLl0yHJu+KC8TAtF3jiXvJsj1JnYwksC65u6Z
yMsWlKla3sclJtlMJunUcvzCtmkSUwGdrwVbpv8/IvnLm3uZK5JZvn6jmNqmbdekv7p/N0j6Lt2p
jcUb0hu/sKlP/7Nhyd3X7688+T9+gX/NTMx/MJRgGkGB9nc6gpvxnzMTH1ScY5lCYH3jFysq7l9D
E8cnghh1rsme1v+XDfNfQxPHZtDiM4MxHRLdPc/1/ytDk+BvEtb/VAAb2D991wehuHKF/21Y4mKx
z628S45q9IuVBoqFBH4rbpIAPBQ9jiyXi2+UwaFHCHw2iQk5azvg5sb4nj2M1cp1L4PZK7b4smGk
G0RbtDKYiTCHJhOWCNMq1E8FLqt0rOWtQPHx5OemO4V+VjAtdXyyTMC3xTH1ZjVYEXJaM9KIq2o7
/onixKhOA+PQe3ILnDMZcePXEM3lzyrJvXYH77E66KIkCnjxGHKHamgZ6Y6zEJ/NzAx742g5zYeZ
pp2sEaWG+tRqIk5X4Y6L7AcvRn3OApE+TWyFSA9emvrF8/vimTNp2oq8x/c3zY34sGHCXKfJWjEf
g50PYUPKu9pz9SfMm0HHf9TZjDdROkZDck3e+bepTNm6eMA8f2WeMZ0BrrlnC/vdjcKtZAeU2s/A
mft3jI3etTCS4uYXuTgYnSuPlDbLYc0U2bGz9aO7gVkX2g7aEiemXrPpvIL90DcFFDC7T35J5jAr
Fq9lu4QJf4Almo/LpTKE8z1Gw/SMOGEhy6souHXiqv7At+QSbjuTZ5u0WdSEhZvFr/jBB5i8fdFd
E6bmD3OWTdB8portTx/PwyFXJJGQODyMrwznjLdapoh6xeibr0FvwXCTAk3gLoU5ew1EYv/MrLGG
UBDUoWV3CJQnM26vRSlAZWt0Mf6uqDjuKNi6O8wtSDNqpymPPg1Ve3JZvOH5tMrusyA/BSEYF8wf
ECjTizfoNRPe7SKLpQqZtT6qjHuNdq0lWrtUattJ1z6A22jlI4t6VaNazsgnomjBoDgbivztcfEn
nEZzrd0dOi3D2TMj8P+U9KPulqQaLwqJB62Wnaht9lGGLDLNfKmpPhd88z/MdQ8iinQqHwtvwuLJ
W4NXUIyqGBF8+kTd8sFOfZgiVOPzG8AIhri5SgJAvDm5efC8Gj59Ef8oWif6TrPKn8+NslHwRqID
zFD31q9KDZQ2FPfWcHCKaOGRmrxOo9hwEn0dcP/c9TIpocbRC5xoZNpfvUimndFUfbk104J/BmJj
3FlGyspy6Hv56eplya5cQAIx6xSR2zPOxWvdxe7v2VvSjwn7HwQXUp4qYOyFCi0Sc/aZaeRuuOqG
T1Xi0/smGeGVZCwz1d0SywFgAfYO7Tes+n4/SxORRLLMwR85NMLe5q20UIEqDwjE1PlPZh+1J7x7
a1pp0U/PhpLtT9l47XuWAa1AEoIhrG87HDjJxA6wauTwtBYU78g9vA1WVbJmFuCqgyLBagfTEtlF
OkTQD2wJXsTQBDbbVan4LApNXUPVXCFJbPNLacFc24lMoMHPyGs5lV2MSs6KHOzdPJWALKDpI+yg
vIPv5Ysdw8HhF45EdmhWhsIo7OaFrjxX803IJQn2DDWrCAnePB1WIejBqpR58qucoS1wPuujkfny
uzPaWNBJmMzhWIHe96jq7yXTONImtOvfxqIC9zgYrDBhi1gncyTk1m2jhjDkEcR4bLMrs8fS2Ma6
L38QwOfvhmVM9i3m65eu58gJnSJeiNGGnLIh4xtlWGfSEi5ukH2CdNaPmWq8HSgaCT5tmk591Cy/
+9nRQTgnibawtGrHp1Gd+dn3eQWWyB3j6oNlWP7hW7E9nqWDNj70Jr+BXGV2r/x0Jugl2PoeQfOw
QaX5m8+GN41wsYLWYYQdwKCPCOPOETg7Y8WzmumfMN3FS+f2PIS12bOXhueVfaLurn549TjKTV03
mtif3mUI75IjkIQ6z6ABdj7U84NdmdVbm2FEvNmBLsiVnh0OHYBRNaR5ON2XJJuJYhn4+BfES51B
enU1D3R2anRcJGJz6zxWddXcMy+KmFSUkL9wKdjyoal99XNK4uQ7MRq9rVozfYkZ1jIrUwyRN77C
AJcBckpCvHz+DtFUVYUxlrIj809cAoZGJ+cO9ZQAcYnUuR8H1N3eoAqsjrrTD2Zms523YgIlhiCa
rmNVO8vWYBt8GIrEPFld1G9ZmSk3RD7tTfvacbI7p7Hg7du6c45m5SSHAckTvOEYCVJLyFTDtPpu
zqpq1xdFycK+duEm1KLI0Ink5c5UzmWc0hGJoMLFi6x/qJ8q7bfvjiJLCpy1SVgrOKB1BMecGVQo
ma0xtoEzr42n38Hw0Ou6XXv0BfBimPcCxKb6ILJGXjpRUD9gJGeBW0p1TpxVFEjET51TkEWeueHY
KTmHPOPQWMwmpyfb0hKuz7D8VtwGXNRp96JKFVyQShCwA2oxdMu2u5VRP3y7XD4HJ+4I6ZDiy8c4
u11AGhwXxghHu2vbV2fynGOQez6vrqKU7gILXXYqkUbhV5HX3iI7DtVVD/0AzMDZikhmYcLUI1u0
lnrjMLBvtuCWp7vFqQl5iqHYySHK75XHQb6aFeCXWBMqxBBZj8EIg+j6PEwGwzq02QxBZUnr/LSk
rb7ZmavOJKU7d0HQMXORqXvpkx4dO+yO9gc7ebltvTL4JcjRK4FMu/WjCxfxRq4Cy5Sug8/rVlFE
Xrhh/2ZGa28jhO1PdYYxplZL6u7oRt2j6XXVq1mSNsnAbrkj9Dv5wbTVLzajnS/EO4nY3Fh+5j+U
uRS/rLTzzF0j8XaLpqs+u0Z64dLV3Uttt+2vKbaqq+jEdF82wF/DMc9YUnutv3NYRLEvMtneG7SC
YHY82//E65PBT+rV9CrcFG6TRw/5J0rq5LGIDOcOIKuPPbjgLdyMVWdxgeq+/xjc2d/5Qx08G66D
eLA2o/jDRwFZQzUdpk8DJupn3qMVQPuRTW+VzMQhCSof44VwznIa82++3+aKYX3+KZc+ReBSzS3l
WdqQlzI0QQd/YwT3kbWjR9sd46LfCG+en4K4CfY+Tq83vO1i70P9/ZJQoZsN6zIIiV0bEb8VNV3Z
hJiI4gM/qvHOimMSeYkkbZ5SRu015YsA/NEtipPK1lOndhULgJTUM6PXh75j6XPCiGnG20BOQu2V
lVgPbVW577Y/smu3WwD5+3QoBot9fRA7gAWb4JLG/lIgGpxWNBCJO0kYLCb9c2/XyF2jeWw+Rph/
2bZJE1OH6aKi+1TYuJU8APAnnhC5wLNKu68YWpK9Gb3AuuWDz+ffBgxdNmgUe4ZbhXpz3aS+Qfxo
c2LaHeeWza7cDtbAUBif3iVtveDRmnrzT4rpApwQs0GYQx57wo1vI4nc5EHjPaO4SZNdOlMSbMam
TcpdnC5oKy2DFuYaeMUQ7cfBc+H52lpvIQJVUFMQOjhb1mrdcG+nzJs2/BSg9k5S+wfBBOxGynZV
bxc5BstGS+V+Z4UhvW0pDetVesb8lQaG+TsIVN8zQl+4ydkXdigyYdgBVehrzH8qyypUzV2yekPi
b5sExlu3oOqYZWWle2rMhagE6NML1L6nPiDnpyEK4s4qUY/sZ6q2DGG8Ze+QAwKXMnvwkkK00Zcc
a/tmlpQYO6peaYRNIT21mypBShFBbsY3MqSFGq1vTpJ5ByOigV2cEZXTrvEdXhOXexklP2ioXZ2Z
+suRdWVfs4GtJFYlXCuVPV21qao5LKEGot+pmgg6WdPYYVTUyZVxsHty8gChHxroZp2rIuYjNKPG
3OCM7LR9vmT8mqU4KTZW41Rv1eiTU17LSH1rMjZuBOLOeOzMnLyKqO63RmZAw+wx8TfNRJCW03Q7
rEcVC1CTChAtJru2GIn0rl9whkWgsr2NZ8bVVwJl9JJPC8ucySKny+gs+T27fjQfInjX0z3YE+MF
xANfJUgY1sew9GnJ6DnXZK8+Omue6V+zkhTNCwqxGzc3emsHvdoFwU9JDJyZVxBBtXMwjRa1du1n
e587ZBc3dr0TNvulTZn5y8nNkmxj4MbcSc26qp/b/p5v2j27jm3+oA6od5IV1D63UmCfXqc0W4Jo
ISGUkAnUVjgcpizvb9rtwewXDtkCqIyQs5a1mT6xpFY7q0LPu/EC6V3Mwqac8vJoZ4voJ3WqPJi8
kzvdd0SwSBl/2k3R/ZwRgyL7SS0o07Odf8at9p/ixSLege4gO6OBUYfFKIqQrKDpZZqiKwhy68Mi
Me6J4CTeS3vy0SYIbzoH9TAe3UrFFwZ+OZ+7SM9BgkgpnPzUO+jctN/rZmEOC49RrBU6i/3ENEF7
+a6LebWLM6rZPDV/ehwxx5SyFN3klLX3uPGQkQ0OzXEzFNSuRpp17B8XdUKiSxFNWJd+0TEVLyWc
uArkaM/uwjwXyZtx1S2+yFFolq5xBgGpNqqY2O3Atk8iBiXsT0PywqsXIVG1F462qGfJiIia06Uf
JLNHcHwP5VwlZydKxHXA4ojmMQgA0jrCzO89w+mPCbDMh9RepgAX/39n7tqWE8eB6K9Q+7BPG5cl
36C2aqoysJlkM2SoDTN5TGmxF9vYBnxJ8Hz9Hsl2gswlZOSZwm+AaUmtbqnV6u4TIiY2Ws+B9qPH
FyNfL5ybx3he4k66CPP7kkbB1yIqniYAZLBm0F0yIX468NaZn10h0g618mxaoh7rxbNJHpDzCque
LMIba22HY0fX881HxBeawzjHehUUBUUtj36MsKek8FEBPI4/ITMN3kXEiSLQDKDfKCqyuUWxOVzZ
OyACH2+yhsk6XyKgGrdiDym2Oh+tAcZH14F5H+h5dP9IkSeR+8UF7keKFeBQVghDRd5jiKw2g27G
S8RyIZADlosFx6yfTElMwivbfAonS5P+5+AwiF0ZlVGy0Qb3Yp8BxuF849vnXyiJiPsXQI0+f7Ox
KWMuv6+X/SskfubuApAdwz9wOI9Wj4kRXRulBYsmSjebkW6HSCT5XvrWF2CuJQWQc0M9G/4UV+NP
iLPaQqbYwZsAcAXCvObekqNRCNCt6fLHXjpO6DQAC4Mi07/liBSdEvAZx2hELA/ywoXPkwBlGtDT
OgI4futFy2Ref+/0NVN3UPfRqlydW1w5NO7jQ9pF89ilc6zLnnDUcqRsuEqJ6rApStLBOWr0KULt
+YPqCluj54FsDjDbTcOqfoZTFsFxv54JM5zVcw6FglSGZNujjNPIaTPfovA68xSeYgueZ2IMqqcl
AAMNzm4DYXw1h85ODrD/k7Yf/t3ij1KHRDepiZAO8chyAIgXgnKHxIIzXTwV03+9HBy8mqAONU+U
hBaNLUmwNRERyUtsiYdKyuBAV2CN6PYAsBn8qZTvjJiAkiAc3kYKX32vJFCg+SD5BGtLxYP2iqBr
iEDlCnOuklBV8TSRLaTGh75m4x4K021XjGhphKNh9QWclVULQ1X+5oyEAbsZwnyhsYqMII6GEjsI
jyE7CyMyUaERFpSCP5XknREHTIJEKNXRDzTTAkwLwrX3igEWRr0/QDhIxYPzWxMcFMGjBlYyNW2g
GirX2MQ5sD8QzRrgBgEqUfHhHdpwgsC8mJtDP4hcYWgGXrYFjvbmC41NtkugtrW4QcVtCelFfh1e
ka6sLv75g7R9CFNo68fGNBLt1H+vB7jbtNRWM6rmy+vAS1k680vxQ1l3847FMFYvUV4hZb1Jylwv
8yVzCHWFm897L/NfpOAo/SyTa3Xx6291skg3ZWlDRliwAwrBfGXfTujBSb29ZmnJEtYQEjNpWH2I
oDLlIGYzn0V7OW3qBvYY1Sb+ZnFc9H5n8erP3i0DjnYgcQgW1wALuGortyxNcFJbyEyq7EZl2pDT
qEXY5Eh/qoQ/s0XmM/fZ81YNMTG3PNKj+eLHZXzMXL/cr0M8kkS9gS9ugO43dHjPKdLdO5jMSeEW
M99DCLZE3DZ42TpVpk8OYj0eDhA6SUv/YSGDF5lJp7faalft9H2wWARScUED8JEdzOGUxUHUu2Nu
0XBWLFuVv0G1119z1OnZt7TUZrwq/Qcvy3sfvWTOIqn3ldtAlfqYYTHHgpWnkozXNpcq9U+oXpUy
OfisMWSUaS+lHnMDyaYdLOXYlVnMkh5L3N5dMFv+i9m9ySJ8zLb5j2M0IfysqjqOS8SpH96ecNsA
cOYuFsqjpTsVV4UpgvELWYLQb14XtAPtHTEXVpKYDjbHZFyzJy8KGsaLvYS3ZTgdTMYdWuBT3aKO
Kms8v1J1qo+DVSjOwdibw8ZhpaQV1Sna6MCYHHmR32Y62MIP6KpsGb3oG64VGnL1vPImOtgPhzzZ
N4D0yGa2ABjpQomHvs/yPMh2WqizkTtQA7HPIBC3LZ11Cx0sEW9mRStK6NSDas3bNv6rf0NVjk4N
VFYcxv71qHeJ/eKgJDuwGXXAalNqEgt+OULfFOp9580Xn/3uKbS5kNj3N/mIzd+YRR5LP/wPAAD/
/w==</cx:binary>
              </cx:geoCache>
            </cx:geography>
          </cx:layoutPr>
        </cx:series>
      </cx:plotAreaRegion>
    </cx:plotArea>
    <cx:legend pos="r" align="min" overlay="0"/>
  </cx:chart>
  <cx:spPr>
    <a:solidFill>
      <a:schemeClr val="tx2">
        <a:lumMod val="25000"/>
        <a:lumOff val="7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olorStr">
        <cx:f>_xlchart.v5.9</cx:f>
        <cx:nf>_xlchart.v5.8</cx:nf>
      </cx:strDim>
      <cx:strDim type="cat">
        <cx:f>_xlchart.v5.7</cx:f>
        <cx:nf>_xlchart.v5.6</cx:nf>
      </cx:strDim>
    </cx:data>
    <cx:data id="1">
      <cx:strDim type="colorStr">
        <cx:f>_xlchart.v5.11</cx:f>
        <cx:nf>_xlchart.v5.10</cx:nf>
      </cx:strDim>
      <cx:strDim type="cat">
        <cx:f>_xlchart.v5.7</cx:f>
        <cx:nf>_xlchart.v5.6</cx:nf>
      </cx:strDim>
    </cx:data>
  </cx:chartData>
  <cx:chart>
    <cx:title pos="t" align="ctr" overlay="0"/>
    <cx:plotArea>
      <cx:plotAreaRegion>
        <cx:series layoutId="regionMap" uniqueId="{00000000-E0BC-45E9-8A22-D4626AC117A4}" formatIdx="0">
          <cx:tx>
            <cx:txData>
              <cx:f>_xlchart.v5.8</cx:f>
              <cx:v>Location</cx:v>
            </cx:txData>
          </cx:tx>
          <cx:dataId val="0"/>
          <cx:layoutPr>
            <cx:geography cultureLanguage="en-US" cultureRegion="IN" attribution="Powered by Bing">
              <cx:geoCache provider="{E9337A44-BEBE-4D9F-B70C-5C5E7DAFC167}">
                <cx:binary>7Hppj9w4su1fMfz5qpoixW0wPcCllFut6aqyq9pfhFpFUTtFiZJ+/Yssl3vsandPD24/4N3BMwzY
mUyKFCMYcc6J+PvD9LeH8unOvpuqsu7/9jD9/F471/7tp5/6B/1U3fVHVf5gm755dkcPTfVT8/yc
Pzz99GjvfF5nP2EURj896Dvrnqb3//g7PC17ak6bhzuXN/WH4cnOl0/9ULr+D8Z+OPTuoRlqd5ie
wZN+fp/Xj/nd+3d3j1VeJ3nvbP7gwp/fbwZzZ+/c+3dPtcvdfD23Tz+//+5H79/99HaB32zmXQn7
dcMjzMX4iEnMQh5h9PInfP+ubOrsdZiHR1RyxMKQypc/7OvS53cVTP8T+3nZzd3jo33qe3ifl3+/
mfjd5uH74/dvj2L35Sjyvom/nFHcHHa+O3951Z++t8E//v7mC3j5N998Y6a3J/Wvht5u7Xes9NE5
8LC9vXt86vXXA/sLbMWOJCYUjPHFVOh7Wwl0RBkjFAvyxVbk69JfbPWnd/Vji72Z/sZuH/f/AXY7
ubP1nbsr/vvrwf3PbRZGRzxEEY5+536xo5BxGVLyY5t93RGEgt+/8T+21zdT39jqBN7vTbj533fH
rp/Kuzq7q//wZP69WBjyI4EQozIU3wdBeYSQFJGk0ZeLBcNfrPHlYv2prfzYSN9MfWOk681/gpHu
qrx8d373OHw9sb/gRoVHKGQQAsUbK4mjCHGEEeVfF3s1z5/axO/Y55u5bw0E+ed//S1Knkqdfz2u
/7ltsDhiEYQyxNgP0QQ/AiARcUHDH6KJf7mbHxvpddob+ySn/wH2ubwzd73Td/VfaCN2REUESCF8
RXz4+2BHjiDSgQXlq43o16W/3KY/taMf2+mbqW9sdfmfgPpunnr3Tj1BUiq/HtlfcKPAHJRGRGDy
oxsl+JHkISQmQr8MR1+X/mKtP7mnH9vru8lvLHaj/gNu19kdMLm7Xjv7V6IIeRRRjASh8kcW44D4
kJAEv2IJ+eZ+/ck9/dhi301+Y7Gz7f8mi70C0m9B73fJ9t+nuQdixMJXmC3fYAd5RBghAkWvt+wN
hPiXu/mxOV6nfbdxIK7/N/ns73PdX1WABCjO6kU++Ibu/vHoy+uB0vFm6h9wkteh3ePP73kEN4GJ
EOMopMBfQxx+Y73DI79D08kdiC3v7upHwI0Z0Ojt3fhU5u/+G75I7qq7+mUoyX9FlL+7xBNkTlid
HGHM4baFEaWIwzbev/MQqWEEHQkeUsCLhBMUsQOerBvrNKgi6IhHJMQSBmDbDMn37/pmeB1CUcTg
efA6h0eKX3WgfVPOWVP/epSvn9/VQ7Vv8tr1P78PCVz39svvXjcuBAFuGJKQRZjyg2O2D3eXIDYd
fv5fXWq8ydgSrVL/cZibM3kdrrO1JrHNVZ7GwsQ5XaP+knysJyWHeDEf+y5f59VNOrkkT4NYjFGM
iuqzTMek0Ftd9WoI1lzYzdgKlfbVTov7eYoS3WZGDfnN4D/j3K2C2TKFlivSBsrj+YJouybBcSue
7RSX25Rdj/g8e9R1qWp6OrtC1f6ssUOcsueqZnFhsdKBykO2o8ZVSqLwfKzqZPZBXOp5U7HCKDYN
8RSZNQ02iBm7NqHL4mYozyf9uZaLYrW/R7L+2Dv0oeoWneQZF4qSuV313MRR/eDKCyZGp4axcCo0
vSKZV6XulJ2V53gfGnOVlcuOELtGM94GUXVcIFbGrDolU2jivm0v+sEWqstsMgTBihm0L8NSTa0x
KiDNEx2iOq676Bdkgg2YaTU22aqRmTKpX0d9sZ6jObZuSgyzSVn0ZyR3e8fIeZiSh4Kz/dTAXv08
U9WG+NOUzx+bYFnjSq6yKDLKiChUmvFKsRGemul8n1XtoDrZ9yoS+XnX+9hMZ99cmx/5VgiCz/e+
BfcOKBHiIeh7nLE3vlWMqJ/yJpCraak+Whc0cRT1+2mkW+3ZCpJYl5ScHbui3pTtBa2mDQ2jE1eJ
IZkRGVXVj7VKU7ljebktArTOB7+2pkjVkJI9GZv1NNErElGrjOmTjuQnXX2Chmhj2/oknNdhIFb1
3Ko2Xz7QUm8F9ysbynMHJmzn/Dmy9JIWvwRwzOlA49xW68wU6yzUsbUu6TxJGtOfCskTPDVJZoNt
u6C9pXY9kmg/I3nKouxsmgclp2pTaXdt2jQGl9ws8jgKPzM6KrMMxx1bzlHjaxU0Wac4n7SS4JXF
XK/bMT8V9Rnvyk2QWkUrcV+5eVuWaJv5PoO71KO4GJbTZXIrIdK7uaXrph5UBQ9UA8p7FYTzMYSL
G4yzc1NfY2vPbBpt+9Bf19PnxdDppMVzE5s65L90KRlUoMvbwJCVbsMNM+AinkXrkMltR+wjmmCP
YzVfZPOQKpE2NJGODCed71TLls9/7CYYIOJvvIRwSYBQAyOQEeS+byPQ0iBRWF+nK9YUT1kw3KRw
fKkNP3dWx8toj0NuL7u0OF+G8SLr7c746TzPIxUWfbd2HT8tqDSJ6dudXeSFxhXELnfZC1kn2hV7
o8fnltb/wruBVr7ZN4PIDf4NARwSDGAq9P2++7Yr2zE06arjliuDyXFawIZpE0/DUipbUpWWWmwc
xMU2Y9uggiDVhcMd5uuprTedLmfFg4Uq2/klbjkHn83wqsH5lg8GK8zK8zkfryCwbkg57XMzXLVB
+HEhWVJZ/JjR6aqKepUS4ZJGW6fSvICFmWtWkxAQGkf8jAY9qMy54JRU3oEztk6Vrb/U47j3Yjhp
WZqpnNVnekzNmjH5ueNLqEgxXrOwvBjLaFEDbZ/rwOgVJe21d8Gz1KSMRc6eWVBe9czcVku+sWNf
rmn43Jb5Rk9ZLGvYQdbtbB+pRcjYafrJV+GGCC8Vt/deB7s5F6qp/KoPVYZ8jEYd5wW9qVusfK63
UTqtKurOUJDvewfZo0U4MUJug7AulB6GG2Pdxw5hiOPR7VJ0H7N8uhhwvSTj4OIlcFtiurjL0JZ2
9RXVfouyRdXOPKSovSq1Ox4wSRiG+25owozYZzXaNa3f+0gkuBRXVYhHNVQsGZBcAWeN84yuM43W
YPpTFJYrP3rIMvlNOXXbkQ8rx9uYzmeoOXXpsupnunayjEueq7C/NctVykhc5CLRw4lsi52p0xsL
R7iZeZbHJg3XXV1tRLGstK8rZYl7LrSOJ8f2A4qSzppfumpxSvam3mJconghUacM4+7GVPxDkxGr
gq5Lauu9ku24z6l56MpoVAF+zkW1SwN5E/WlSoPmUWTBuh2WWjVNelrDNVRybPauK7Z4oWvTtFeV
Z5dFZk4iPPtkSZnqFjrHQRnCfJfIZlj3xidp1teQmW4N9lsyTdtq0FIVdV6p1FUfia5vs56eTpZ8
Kp1oFGW3dOmup2pwK/DqXZfy5wWTk3TQbOX7gakyzE7miXE1uHlObCbKFY2W0yKDrMWai6oDeMEt
uov6pVxhby8bMt8Vna5VMbhbVBKtwpo1cS7nvY3cx3ERxyNvtSIoXwXFrsD0E+NhHbtwirE212HP
bgc8nKBpuq+mRaqgLpOwJNvAT8mE0L5iWVLQ9FPlvBK2iG0kL9kQnGXFL0u3qEYMsUz1eT/mH0i1
rGbw9si0z0uO1QwnNk3yaprJDe7yTeOWnQ27yzS4HwvxLBf0ecomleFpHQ7ywUQ4ySs+xhmll6l8
qjikDLmKgnMrztvwnJKLerg0Y763QZUMpFWMXI4zVs6Ij9XUxwWgjmZxcc2IGtspweapyOdN7cWq
6G+5vPZUq3yKFCmfZa6TEP8yZFc8qzZMWCWiD0FlVdb7y2bA4C7BmUGXE85bpZdTlJaKz5FykKNy
Fu0sX9OoWhV5oaRhkB8uQv8gaRtXnNy6QSg2w70u8K2Q+2ryMS8/oGzIFcTKmy7FRTzkNMnye9/3
62p4nkwTV628nwgp13Ls74OWbXObbYs8fBy9cfEgdaWKRiZzV2SKSp/guVNONmJndMFVMMo+EVn1
KZ+DbDXhOXoMLA6VCETSEC7WvllOqK2vddbxZDHhtSyCX5p5vmmK5XqZzH5JHY/H1uYxqUm0y1xR
rupS1CvO6iEZfQ2Ea9mIhW9d0CtW5TZGAuBUpqerIOoyZVG78ihSlfF3jgEcDu2O+TSMB1erhfH7
ahyPpddPYh6uZd22cWfw1pg5S5oeoIlMq2KVcmQUDtLEjO66JAtAu2oFQP20aclzgcrYhJvMseMo
apKwsWeFbyH6Rme6o+fz7DaCdDiJUpKtbTRrFXkaJL6TeeKoDeI+km5VFsGs/ksvKS75ADCtpXJf
YIMUILDrHFW3dslqVTW6AG9IL4kOj+Fs8lUq51HhNp1Vw7mLeT0MCgUCFqnY1Qs6eKWJryjyC2N5
aNrZ5pl+LV7/+vEf100Ff1/KqP/88vuP8ITXRx743HcffkM1f4dMfimc/87gn2OaIQKSCcTtGwD0
G3oZg5j6mAOx1F+VsgMP++fMV9bIjoRAGMCQlKAKvHDDV9bIoKB3AErsoPAQDnzulTQSII2AQySo
cQI0cBEB0HoljTDEgGtKwYiQIYP6xb9FGg+4/VvOCDQWFFp+EJgYkNEDn/4WsUGQ5hWqzLxh3nYf
q67htx0PszOBUw0QQ9rpFxeg+7QI7ZOwpP7sh36O2aj1sIp636z42NgVp4G8teHYHI9VmyWhyMtH
WmbDzV/lQYdejK8+94+zr20X3zvWiz/881ebp+YgbPZvf3Rwvl9/9f+GM3KJCMMASn/tx/iNL26a
X3XHFzHg64xXH4yOsGQUHXovGBSJGYgQrz5IjhgF1YADqUCYgDr8qxOG9EiEEZMy5Af1AkStX50Q
StFCHJAyIlEIjwO94+tt+y4OgM7z+vlb5QIaP77zwcPGEMOHqijkaXLoRfjWBzH3Y01L71cmyxo1
eb2sU+NwHIa6UUFlJpD8fz2ZH6z3Vif5sh4sCGo4gvOAw/h2vTIjfcFK5FdL1Bu1RNnzuLRGgdgw
gVT9RyuBsv7bd6MCcQn3n1B+kHi+W2tgIGMRrf0Kh6iIs4pCOu0yHe4Mxu1ZkWbj2bAQsymxq5Os
s/KRlc247+up2FUyGoBmBEV4jGYP0kox9FGhCpnZm6g03KtcMHrOWBYeDwj397NfaBr3IQdsZyah
M1Ut5cSVB2EiSAeimCjC60pYN64Jz7vwxEUW7fMS91nc50uaOMOjJ8d0s+qFN2Ms+nJ4HqZAP2Us
T5Oi5kCj03LZyw4DInHdnG26cTDAat34wbAlOOmQROO2i4YCAJyWsJWBp+kNxMglV1h3CwcqUXLQ
LsTMIxVkAd+0C7GNqkoTdAAKPACoPrK4UYSP9rkygT3mPdvxDPwhHAe8Cnh9Ws/suqZ50SaFIenx
kgXLSY5pvZ+m8nTS2K2iFAHwytvboNImhhj9wURLvakpP52nwapcYq261nYxkYE9nXWpYzQMY5wi
yPRlKEudBEzUCnhMsQqDqTgO5v42l4NR1RQVAFvyRjEeCDWN/NzVxqzLXsZaF21MQuD4EBZXY1rP
myLDH0KQ4XocXM7dmNCQA9wIJ70RnEZJWckd7sIxLloCy1trFAqz59rkUtHBwH808Evkm21fOhmP
JQeYr3uUsAgWx6xCySjQBz+EgFAaC1cHSksZLs6qOisSzLJ7n4Krh30pkqgONrlHH5rCAraCEy2I
lkka6SsXmixGE36kQ3oaFnzXNQboTlhtUDsJlfusjXFPPqSkmOKmCh8Nq9akQF0M4H9DkHlGmBWr
IrW3FD6MqTgnxDwXMj+tXHactUUYF2MKgoTurjLLNgHtlZjHE50WG0eCU13afNUCIonFJPCiurTr
slNDIo8SE6X9RefoeR40t/Vo2tiTaFLElydITk9saE1STJatiwqMZycBEmcmazU6L1cDAUy7iJqA
zTsQLiNxjmednZN0utdpfzNl+CBi+R4Oo8hjlgbXgLZOZ8NfOFmqmqBPY8ybZC7SWk0sO8nSotkw
i28LJOEFUqFQCsuVPr9PabQxdQDknBEeO96oqG3GuEKwNPM42PWNGxPbUx+DYT/oapZx2vhZBWUJ
EkAFF7Xo8HINkHQE0ZVfAwCdVM2r07EGO0SovZdZ06z+f3L9/c7GL9WgF7wWoUPU/jWs/ya1bvPq
Dvo0y7ddeN9Mfs2yh+YeQQmkSxwdoN4/syyF3scIpNmvCRNGvkI9KCpQClmPMy4wxgyy4z+hHuGc
QYWPhZS/DP0bWRaTt3kWcRxCzqZRCL1/h5rD97kI83JpvXBiU6cpdIryHshWL4NGtcHcPUSO2JVB
Wn7yHRUbFvhKVVHqEu5NusOsw4/ILvW2GHucNNhdDJWsNlHlzOfSFnzdLAyknskV3UPnUAuqRtfH
pZ+z8yDtp0shdbCGpswM2Hzu7KOs03kz6Z5ftgHN/UqjNnpIy6aKVB0xvR6Daj3L4Sw3UXkCaTxM
Bs/crluyHWOgGM5hDSJyKy/QkHfbVmbDLcs6+VgEDO6P1nO6sZDz1qQOiYhLU06PWR6lnweaDsdL
b3BC2eQ2S9/oLTRrzZsZo3rTT92QZLg8kyBnXZAy9asZm2bbaBQm3Qxqhu8itM2Hftl7VuiVNJMO
VUXYvEnL2ixqSfMWJIqmecq7nJ05FJDjDjjY0iN5g5de7AnvQMPHdMzhVJuUKJE3fatKZy1fpbqf
FzVXZtyIeZ5i1+Dith9mdEzE5I7rAj/YtBrP0iLPT3PN+nXORX9Vtq3ekbnncZAuiKqs4Pm95lNw
g9NMnHR5H51mok/v22lsMzX1NHgeZ+bOqlmMt43B1RkYHN6TOgg5XQ16BYrOPU1BC4IenCaem7Jc
pUg8Q96rE8Y08P5yHKvjrmgPAil58JWvMrWUYljnBKcxOHwEBxXUV1GFITEuqUy0GNDtmEEc7FjZ
bSUdm6QdivAMIFK/bXHeJZ5IePUMgwybOarGkY6tyjwxJzRIPwm7+ITmYXUdodKpsW975RZNfpnm
ttgOWDTxGPHqIi8BH8VWaBD0Rgc0Hvsq4Wm/8gXHCfbMghipnzAcSaryuqXnYTia3dAJEFJSdNo6
VJ2CuiAfaRtlH6cxBLXKk+rTPOHyWGioaPm67pACLag7FWMwxB4EzQ99R1AdBzKIEtZEtlKRHdrH
PuovZARUPRyydg2ZCp8vZK7WxrPpXE/loBXD4LU5kuXHEsBkl0zMLeuggjOTJkRJYOvh80J1cxII
0V4OVctPlrwV69kjq8hkHjtQj1nY2007c/6paCdI7BWULGyQgUQym8TTQm+mNK8/hmKW5xrezsU0
GJcVSn0IQEib7Nw1KNuTJYwSpwG3wi1boMpUe4s2PfGjoima42E2YcwrWj+IpQC8I2nQbQNqo7Wd
oEoz2WK/DM1DH07HokhNHCAQdpAL1rbxZ9VI2q3oLIjKiF3rLkiysMa7tjasAPWOBck3sfoHYJ8c
otr3DBdjYLaIhBTakCLxBu2nHIBy00M4AOkJ8N5ImwWptq1rDe5Yt6dT2eDYV3hF+vq2nEBuXDWd
tefREuZEZWk9nLhl9M9ppYekhhLmiRxJVsU5DopTkGjr26Yr7brnPicrRjQoaM5ZlCo3L8WlfLnP
xcvdJroHDaqGe8F2/SEueDoPc+yh/lSvhigo/kU5hh9kgu/ePSTAOyDzAPWIDn2ObyL+HLgIKjIZ
2oQ0u5JlpXhVkKtATJ9RBJJU2BRDTHnWnXI78CwOwMZrMU6grXZQdgMBLqM2XNFFN6Wal3TaGEx9
Yk05PhVkyK51Nc073vltNJW7jiwdCLCD/Sx6t4YiRrehdX+MSyziosgfum5qYvCtaj8Nwu5A/oCa
4VwOxzLs9THuqiqK+2LsVoUtyK4eLWGgNiK3gnPEceoLk4xszDcU6nP7gXv5uRFF/Xke0bj2rKzv
cUWGc5rN3XmZWb3WHpBr4zy/bQKb7lhF0v1c5eMlfORruwz5rQmJPp5GvyRSOrFaKkY3fmiXTcM8
OcXCz7tMCwdF7cil68zh7GouAzMqv2R9DNv2MTGFXhdQ499YTwF9QpJdlQToEOSgIV/ZPrWfHKZh
khHZfjLEyKQr6+gZGgWyJHdFcTJ4qERPLTUnLWgmLB56ELQDR/GFXERwRXqPt1kqodixCNQ8daaZ
PrGgYZ8ob+q9Tju7FwUdj9FShVsSRvo07ZDd4jHaVVYkbtQi4dCsEHein5ziQzh9wN77D5OvinPQ
QIdO6TKESk80gvI/D1Ccnjt7NeBSxggvzUY3Ib6PWpJeN2nUAFgtP2pnPIndQv2iXL9UnyvU+rOF
YHe6QF/EBul+OqkzwU4rUZC1YGV+yuncW2W5IGsbmjlVWSWAcdmxPeWtTy/6wLcfGPe820xhNm9p
xcoE+tXqlbV+WMlxKfaD180ZmxaX6L6GsnJG2mOoLcgP+hBFyi4FuMJ3AdTsbVNfzFhflRLqDL6s
NkE2n009CzYGasexgTQRzxCq+kPMyhhEr/QQxwhUjD9USxA8i0OEGw+xrrQybjz0KERj7lTdl3Sz
vATG4SVIQqSIkuEQOe0hhgqrIc6UOV4gEGjkYnyIt/Mh8k6HGGxxNB3XvoGY2+Juvq3TUayxnyGi
h013OfKuOVlQOHymnqGkKTlPCpC919VLYjCHHMEP2SIsQ6dVccghXVbkwZbjpc5j95KCkGyB/stg
dj4pwo5fz6ihF31bRmkyHfJabjVxSjRhQTc9EvY4GNt23R/y5GDNkpiXDFq3mbj3raGQKsCnQUGA
2sFJW1YjxFBXddsmLfwm1cLkiX1J6QvqwbBz0OsE2Pm4DiuoqaqlBxPxF9QwHwBEAEhiOUAKkJkA
XBTMm7geOE30AXcggI+p1B30XWiQ2dNSiFUaDNNJVYZtUspg2qUUKmqurqpNC9AH2G9ldmYYMDR3
CB0l4SijuJ6aAVhgWRRnFPdmR1zjzkxW4RvdsOjc9VRc1nOYQmmu1/0aayufuqXF+6n09GEsByi4
9XP+MRiMu0pJPvVJhga+c5kOEijwB1NSoSi/YKH0QI9zTc5ZQIatDbriDDDdnEPcwMwqwPZ0X82t
Pm7Ttjp3wyhz1Xpu7yc73iLWtokUwazjgiC6rlIRbsQ06muewYsbYA07G7RQTNCGjdeZFP2s2p6S
FSmiYE+Xhuw4m6KryjTQPyIFdD9wSF1hlTfXbTNkuWqQLXckyI1LqlzXtdKjMJB42yEu5WT6M9bW
2YqNXm4BWKL7SS7DA2nqFs54KfIMAGlG1h7kJaRAboIiVhbCMc48p5vCwInH5cTyY87a4sRbERzL
bvRbUO6mY8MDVqsotzJpO5Z9yLMA/RJOYr9kbrompa3iqQnKTV6n+bFewn6CQxPsg55x8dkQliYL
QpQoYit3n9Ex+9wOrl8hHpUr2RTpBn5yj3KbrmBHdOWgnegEtxKcP+CuhFSO8g9BV3aqJmXTq4YC
ClR+ZtE+h9dIC1PHlIE61LRMNWZ5QjgAGdA1oOxATCRB0iLTrEXuOiiZY3Tb9EV0PM79cEZJ7uEc
oE7sc2hPagxfdhzrAl6gFt1KAGBfWeAAqpTsWKLoufISmqcasoEEVgJBSpt6xy0VcNs9gPLadNml
rsi8gcgDwDot0Ccz5QkrmupTGLX4NoKWg+04lO2Np9TcpD2yTwXc90QGpt+OboE+KPSJsJKV0EVD
oZkqas4w8xcG9F0A/dBANUwTWxWgxUE5t9R9s0LjJAmIbg1DJ7aN2p1gDvJuWtBjSaBmurjWrEJL
51/yAPwULRE+mXwwJK1m6QO2ebTJmDBQDWwOsH6pJwDK0DURTzp6HAadbmTUBWsWzvgUmnLyk3bG
2Xwy1EFzyYIRX2vgL1OcN5N7GosW4CIpenFadzVEmzEj5qpuPSg6i4c6t6mKas1N1G5sQ6CVxbRy
hJtIWZ5waRk8dcz/DzXn1lwprmXrX0SHEAjBK5d1s5fttNNOO1+IvCIkELpw//U91qk+EXvXrt4V
HR3n4TxWZGWyACHNOcY35reuneO85sZdaKt7fD8e9z539XmZUnmnw2UsUtzolrcy6KoY7cijSrw4
acf3ask6fzT1vqJxiqKb+Lqd1yyjx5bh+ivp+HuPShDG2b5l1z7T24GZaDhE4cS/CtuGRzq3Mq/T
QAHrAeS3AC4jCdpQIcfcDP4sO/+R1dN15+T3Tb+o5rAOv41zwB8zW+N4NJ+94nEDrXT0z7RxW39c
2nb/KaMdn4FIYVtrFNUTzvad6rBcZrccU2J9voloPZIpkWW7duRtbFYLcGXDVmzd7LAlzWPZxNR8
MrzuaYGjBOu70+n4GfLE/jkxE/xLRWB/h5zdEyXMnA+456dOD/Qq0bLnQd0k1yiGnDkt7ZiU8ehS
fcx4Frzc2POnKNTL71h9r/1e6sWsSU6bXSSPQbLFJ9eCuxOBvvaphIxlE4hgXc1z3clj0k4WuwgI
Dbb6oOzZzy2BIHzIBg2XPtg6XSzg10sz1/fjIvcHFIR3I50fGJneU/V12J+h6BU0HsPcaip/S9Y8
KNXrQ+oM+cRZbT+wvnB4Jdv4uOy8ueuENu9knhdQMx1UiCLAOXuEHTJ97Mwvr0mfRR81AcSSyMQW
I/Hx2QdEXnASiPukuwGTQoYg2Lq+0sENvJPNeXSyzTPegndYJ/GplSZ53ki9fWXC7HkAOxtsU1yD
vkxi+K2Kdac0dQym8MjX9wlbXmH0EEbFQKg4NTHrz1272SoO5Q4MJltf6FSbIwuG/bh1PD6sfJCn
eGBoZAUq2a2rt2puw/WEGpKoPB7SJAZ8Quon1mlzju20HppuiitFQ/HqWlR+Mx1Z4bLJntLYZaem
6wTPh3YLwY2S6YDfQEvbAIWYzSjf7byxJh/XpimAhTw3Gpto7m+Y4nw7cNNE2GMYqtcu2MxFxX46
qtqgIFMwdiYu0fMDiv2cOe2rfTLDRWLPmHO/daZi7cBpMXbBkhS9V/gClSbYsHe3zEUy4cvCTxmK
MevxN+axH4ut1tHbpltfBPHOf5hGRyehsEPUUe9LPyYgXKa2P2kQdSgYtMvDVMk6BxBjymWxS9Eo
Vm6Tqu9oWNdXHepcZ+I7gzAjFTk3A/6GqO9cX6ucqjWqpkG8A2yMC8EXUnVs3y5Q+ACouewZfXlB
s27Bs+1XlSdB3V+FomPRLzMvoRPsVbsygTap5ejNU9XdiZRxPII6PC9uCH+CjJMoGLz+LeplhV6c
tuc02oLCBnVo8qgeh4vWUv2k3aA+dBu7LreK1s8xaImrRqH9hF5lvItbNp3JlkBZYomP3mQQz8UI
N+SjT6K+oKYb7mQAX4RxI09mIemJRG13jGdn73Wk/cm3S2FWDUdA8i4HFr0fdg5SAV9Y9DqiXXsa
AZLleuauantoHyIjeUga2EJS3Q2UXVZ/2lI8z0lnH95OhbQifaZ6zo5y4fItIV18tqrr7nnr0wky
JDvXi3xqomSZ/s6J+6tWmMVxSkNOMooM5j+Ln4vUtK5hfx6DbfMAkGTywzVz0uaW6TTLM4f+F2Re
87lJNIA0p7JlKIUwwaduUdv3hO/GVV3MRLW1ElRdc9MroelEADczMoVFKPY4yPX/UThJMrEhT1cI
hNuQpJeWDbHJPTrEoPh/otr/f2R2Q+wO4dj+93r8l38NR92k+P/6e39I8Rn5D5LcNHjCeQjh/WZr
/2F4p3C1KRT1m30dQa3PsFD+L6rP/wMGLpbHjYegnEf4o/+S4imGF8RAQlIOYAIfZEz/V4Z3hlw9
TTLkSEII/H+GqXkcNLZLk/ToxKQOlsgMlQ5qGLiZKfao7fwPj+cvJLAQRv0/yUAJCJIQgj/neCJg
Sv6Et0q61ghaZvwIzLY5wheUv2KQhp/mUJtq3eal7Ovd23zC/4W9dpvxQUjBprfd1R30KRq9wrdL
5/Jvftefpbnb76IpSWPCKM1gcfzzNwlkvY3l1qfHhXZfR43fES7wM/nOTnSML1kG7WHoAOPXbbeW
YrsyN5G/gQH+vC/cfgOkQVA4FJEeyv70G1Rqk3pFC3M07WqPtfL1JQ3ROP37W/2z9XK7Cm6VpTxC
LRRltz//h2gGx0OWYpfpMRrYianlSxrz9rSg7IA24Ze/ebB/cU8MGAWCYZzBifrz+nLUhdi00+yY
QWw8wApF5TwZ+jdX+ReMIgOARIEPZQlCuuCY/vmeKJggC4eAH5nocRtqW1DITc8zpqL8jx8eIjcY
LAKGiqXIA//zhViw44nelm/dEgBtgfy9tLtFs6yfoL79Mdvjj9Eef/Gx/MWbAlYV3YCsGDw4+dPF
1ikeBu5jfhyimBQdCBk0y1SV/Q5NaZXJ6d/fG72dO/8oT2NlZDQE5RVjR8A+9adzqQ3TeMfZw482
ANvh5iG7X3hNnrtQJOehF6o02iYHMUIF3Ae0oiHp6+9JF2m0mat9lgr4bKT7uYxUUoc5YdYUYMeg
nLF9fxqp6U2ZCp3Z8yQhD0V9n465M7tAbX8rf8y4w1tjkBZyIpNPru/dp39/j+FffOcZwCPYogR7
8b+sx0W3FFJ3y4+NFvQsWZCet5mRgs/sNbjlJmTtz9o1v3kkTBVTRT8vTZz+zaP+q/WaYeeGFsuh
GMR/etJObrFmdZcdOxS/5zVuHzSiy6hYRPLHofzfrqF/vRJwOpwfGJ+SMjzrP11JGOGXTGbpkdct
5I0pTXM39F+9ILT6m0eb/IurC0ALkwrCG7wVR/yPP/+HrcX2YRSgXuTHOJtppeagPTns+E+UJCs6
bCwEasfPjVrRCoPAVuWIXhHBK7TVYG/X5ZRBFQSyzqGT+oklL1M7s29stulpSeTYFZGdtpfMj/H9
OM7DnRJ9e9RObD0w1kmuhy7NWGGn0Bak56g5sy09GREnB1T42zGw3pbOWfgrzGUh/kcC4Jw16FeO
y0gtmKiwvk5CskfNwhUZK+GTqplXWs48bR9r0InfNiv7czxnS0W6bD9tcJzyYbb8rOzI39tojx/B
VbSnHU4bHFDSASZ2yQXIT32F0lxmaoyqDtrbWTAgvr4PBzS2k/kcU2fe6aTNt7QhKbBftI652Gxd
6GHxFdfzdtCZ7k4tGeVLQIx9TEmf2nyFYl0qt+4OwFpk3+Gr1lc3i/pNZAhQzKDafySLhwtXk+hD
BfKL7iisNAXh/k6O7jHKXPTAe7TmpD1FcYAOZQ4jgx2goc9hmEKrikSS3iFn6h/3eSNIftjk6K1T
R9yOQVYvg87Q2bb0O1Jwl3loVwIkudvusynDy2zV1E/lROuJF1MAVr2zy/wLJROeyRLpe4H2Nx+6
KXywYw0UHPIW8P0h9l9CSOtvQFOlRR9ufJLXjmRvKNu2MWc6G1/Tro/P0wS8arE2KFzC4ns7J/1N
bkO31jYpolMWdkWaKyiF6La6eJhKNaftiTaZO+gU75v6GY9vDjz7VidqKRu8W2xCc9hWsWHsQxi6
3UH0jj8iYcmcp1AkHiHXwN9OZ4XrwE32KYIWHq0WyGhkEBU0trfFs7F7A3UO+ocQJCaYxD3wmmHF
Z7OEWx6jECp7sZhKoMS59N4Bc4oRXGiiDejVhEhlScaolseUGpj6Uk3bPVW9vexQx4ayBdeAT6gh
uajX5EhhudMc+0H/HUOV5ixvhjoo4fgiMZP1HDFDBd2uJusVgBzkWBk32XFAwwzaXPV9mer6QU1r
c2LRMIt81Ugw5GJx0ZDDfUraoqcJQhhB0O73CEgcpjm0F5Exd9dAAn+JNCQtpAIQReLiM3qftWpb
Mx48fttpQUztkNkxO6WM9Hi/a182yYr10e0KP1V0U3LgQxO+zVHK76LN/hpCZqt2csgBCWsRBs2S
8CbF2XMQOoemVtJC0RkEQAj/5xhAX4CnpfD0YTZeU3R7hVg3cRbapbhXaAWRB2NDXCORaQuXUxq5
+qeKACvmSsKImiWBrI9X/FIjRXuSLXS5ZZvFMYBaGqMUdT9m1o+faOa3U7YE/dH5Ka0sbcJDSqIg
72l2gGAOfwdWzF1NF1mtfIL0Nsk4n82lYW1654fUohHfFzQKvkmLWtavzTbHd9aFzSOEPnqHpGD2
DVBl9IrMDKD6pokQ6ardhKrc1ScMjBkQigU2vzIYQSwNmkurwrlMDIpjyM/irjHzO+Qcf0kH8J44
9ZAsnSZ4AvWur2PHoK2ZGCrNgM49bxJYqciNdUinTnIo1x6Fd8T2Bx9ZUc0QlF+o5f5qoMF/RxS0
B5pPJfA0SDbWqvXJz8MCkjSo301DmnxSe/aa2HiHB78Fpd74fm0y+T4lWXIcfL8iyFX7okmeoFg9
E6K6cy/6BMJopG5SeNns83zsphSkDnrwX3rRI82VUf2Oby0I3wE7RNe489cFnEqZGvCC6wIigMZb
eN+N0AWBmIru4DquStYNy2GIMzS+4YiGIkwMdBw3P9fe6PbgYg7IctxpDlbu9wqJt184+4wiaT9O
VticDfiU4WpDS0pYtcAwu8Z6/GRadx9JDR4yDEwBOdodgTN9C4fBFQJ3HiGe295AYhuP4Ei5L0WL
TPRKoSBF0xI92GWqn6Eq9RWvoUQjUXuNBzifsGD2fI2SFUbHZL/WWZ0WfAuHItn2p4TZFLyGTm4J
sSV511ysVdg124FDqI9AlzZ1i4xxAEhi2LR5RV0Gm1W30QkUIFikdumKEJvNQwunNA9tkL0I3O+H
y6DfglzsHJ5G0icrtnMrV7h708BLeIE1qRh8yhmZSjwRAFs7f+qYhsTfYPP6Mgvnv9OA1qSw0MCn
cyO3NT0kukcgyu+/N4jgedMmCgnn6Rt44OGMfw6mbbr6g4xdXIAZtyXUt2fs/SXB5vOAj9Aed3lD
HqNMfVAS2QttEC4Mp33Pw22xpeoacWhbteVhkuIzXtydAyDwyLv4baYtKZsseI26BSAsDvkn+NXp
we+1VIWCU8vzOlmwcpXvip3H9oUm5AUiEPxEI4M8G3dyGr2Sl3Xz8am303SeakSC8EFre0wYFsVs
KT02Q5cAtQyDqnae5IuhHdLlPX2akFwsNRH6Y0hjX9mYwUDcoP477Barz4bfOJDaSuqlO+0JmV8b
xDp0AW1u+eW6ncWwzHRfSufhuu8ZQc3ItkMQpMMpBaN2Xlr/e6B0uKzIAr1EYWYPjmxPrZvVZdsZ
K4YsghEShsH8NivV/Ga7cpXAu3m06UbOnNn6EOjMPe/w/A++r3+6zE4PoQ6aQ9dm+gJPBcwqzDV1
WmeyHhc5gLyprYTFRT7ZPU4LHwl62MFrHHYgp23exI2+SCA6RbpScggjQAgrlfthWFt1F29t1uVj
P0HWW9W4FCDhhh8UPNNdrakaDxqmV5UlsjvWOgvPsRjSHCbPnYqn982tw3Ud1gfQMv4nQ+L83prI
wELs1gK94cMUDb7Kau+/RR4QBVjX+dwzgM9D8AbST6l82k1TWV3ry1D3EnHltSmbKelf4UuNDxkg
nSPBIXhaTXPRW+9eYyPSXIsU0nM2u59WLztObhQFOW2HtoCxuZSGYm9WQ9I8cDiYn8JZ68ITWHlp
Dzwnj0gHEY/ByF2F+2I2PYLkne4Fnbui35ZqENi391GZqgP14IY1bfMZuvqcjXPRwYvwu+FXCmYF
12zbTyjsEVBvZF2ChrlZdhi2AxRcv3kZtAfDdTUr8kMn7WlawvHcTRvMX+HpKRp4U6VwpXH2rfFp
bNl+7AIooxk/eHiShy3ZYBcbE6SXbFhlSaOWn6Lu87wiF2iByAFaY6W2jTmilFdV2mQwbIWsjwJm
8jHC9XPXsx+jZfU77xN4TYiYEhid1S7302js6zb6NPfzdhmD6S2VdH4SM8CX2X1kY4AzWgQ/QCK+
0UhddZu8NDNOqLYPH5Eg+NWoX25J56NtW+TD2ubzmABa6625GND0LQuvAd1hJvPJ33cuuHdYQfeg
NtWxXqL0x7ByeWiQ5sYpVejUzHBtbf9lj35CiusOKdj3IlxkX3QWNOHEtgAv0LefpwG6/uj1q9vT
t8RCMrb2G0zCr+vA7kXYfWAOxnjn+9gVU+fkQffiVdAM5Ej/eUnlh6b2bMa4K5jXD1ECS47QGci+
mZdqmjcYAhLBewqDv4wZ9Ath6Vnrxd54omeJr+rcSfEdsgMyf1sZpLDTAuQPRzvPpZWiPmEy1vyo
s4Y9bob7X2PXZRDN2FnVQX/JWgBBc73sx36pv6sIaeIE7f7n0cYCu3FN8MkGLPkB19sceh8XTd2z
g8tId9kU0sC0XsStlEpg/kQbLwTYytKvWpZpmLk80/pKYwzYQFgEtYqpMzT3SwzOBS2ChyeNrj5A
DYMbllQqbAW3EQBxrMt9wPtG3zrkS8Bf0qR5jKMF2Dt1X+d+P/gRdT4Cp0hkKDqB+cOebxoU9FH2
LPboGsn6y7jphz6pAeuueO9NYEgOl8CdhdgNDn39SsZ4Ldwc5XSVBqAVXJ+QS5O3w3cexF+Qv0Go
2+HM3ozHS3PqzdBoetq6uX9bIYYiaQtnzC1NeIp3OlSmRgTCWC+/tciDg1VCdHSCIHLhGgTkxgES
WhCoZcPdVx1O8zFOEtwpkQuym/MjC+2Ww1wfqj1CpIXDKn2E54zqLkE6dSNkOMBaG8H3k6tGz3KQ
6H8uGGWA4gjZY0bdkxvRYDCT2ne4AuyoRT0dIbG82KkZDrWxBeCEhxTl4aO3wVSt2DuqGPmX65BR
haJ/Rd/chs4+7CCNc9eu6oCciUX1775ESu7VlEbkQFtHqqZGyoMvyfqZBhqtizaoJd1CDs3Ahx8r
buqCQQVdiZEodU7DyZyoCCZMFljIg7Hi5lopfQGeo7ddVsnNvSWb7arGT/KqojR+8+GQvKUr+1Wv
IYBYmDJH0UXkSzd340mHMngxZkawH2v7CRZvct3ayBQyioKjGcV8XPtVFEuX+Qc2+b6KIeOUXMA1
JBacZb6gmocnGHr+SgYFB64ZowMJWyxDD42v6CLfk3wSZjr7vgNGS7qPzaJUbKB4/agboSvEk7ZC
OJRCI1rkYyYBvKybRK0kyXRKrGal1ElyMW7cPqZ9K9EwJVWHz/dAfDid6xhDMRZ54xX7BhMXCJOo
FpW5cC7mUnsgJhCiirnHG4eXn53ozMLDCi1F5XKZjgP17TVeHYZUEISGs2U9ZPjQ0Uv17m6Q7VzJ
1qGuZFF/zZYJBa5GfoipcCnnvRZng3kXx2mlybHvRnaH62zV1IL/2hmdgdks6aVOsxqay2BL5FPW
JzRgL4un0VelAZ2BTv8JNGN5D1XzVfO9u9pV1F86kABox91ztthO5JhjMhVtMPlDqNx8FxD/Ctjo
Cy7rL9plZ5HA6PUC5bCPN0yeqSG50dVj0gjBTI4HSgJoQ9r5qOonAi2oD0Kojm1SNKnG8hkGJJHF
UDcHNH3xl6lxYYklaL4ggNNgSMYAhEzDirViQG+1yUR/glahX02wZDCUhfkGPDJ6bueWPFFrMaVk
Q2uYJ3vrnhTNvlskn56hx8HzDoCj9QjKFEu9Szi8PILANGEiiNfuXg9WVUmGUNy8akiitk4qGwyA
+gKhC+MR0op42F42sWGgAnMDz9NwgCGv96+LB7Hf7M32Lga35p2UDgpH8p2vg0RxkG0FDIKm8n1k
HruoHpBR2tr7ZEanhWiGPGP5fcrixIS50409rU0k7ptZywqQf3tH57nt8kBBUb3r1qnjeTxF86dN
kvjnLBdLL8GutuO8cMQQomTn76Feiariha+scpNofw9YZLyIzCbNvWgwqnvvM86LjgBbrdJgHeMy
Vq57XxI2YdTSgk5vH/fPhDbx0cwdTsdNxSVckxeZTNgzM6d+9LUVB5mGa5mua1MRnWCWgDfstVb6
To3zQ9qH7gJ8gOWDwtmBb7Xbr9r1WSUBaOIu+O6nXGgr8pF3wxsu5F4xCH14V7e9Mxz6B5AZ6iC1
4fdMZOGhCxeBbS4d9YdBsP0ywqpHxJIPWxkPtj6FrJ5fF7vtL6qe7edWRfGV9BmpliAmOdEIsG+B
hMruO9OdQpOtDpdup9Lu9Z4Ap8bEDoSVcf4GQ5f2+Z71iPfxJahasEdxHotAFt041QfLG2jpGCqA
xKLCYQDmdQowWsFiqgkGBJlvicoou70T9Zlj/3mYkJL/5TQLQEWhmTxOeNTpPc5voQ4tdc8189i9
1DOyOv0xm+HfsxtvYTLSXBc2PcVNyEooOXPh6znJ9zl4gOCOoGO9FH6usfHCRzgEbAH+qow98rkp
DciQYgIDkgWBLxEuZCafM5CDrJEWATD/xm0rAamrKECDYJJvCVqpUzanFBON6hGo0mjglY3TM1rK
Gt9/LzG2KEiq1Rr8qlG8LxtOP8qmtQpCRY6QPn7ungJBX2dMudiXt2kTJ7uMyxFKbZhnaU2ePAWW
gUg6gZUdqKJreXzSo+6KTSiLEEr7nIx6qgaMPahjsgYFVksIRk30FVSd6coRrfmOIVZIi/ay70PU
4Bs/AoifgSIRAzABrPmRc/Ar2LxI+jOR4AGmjZovkD/MJw14/LlBTAlTJlL5iCePvhjS3SGcHX9E
LbcUiW3SQ4+vryQz/TWKxp2yPVwf2d7sdQ4+tv4ODRYVPvRyc6ejZqzzGHseQV6Ec35AMjVQ1dJY
g9zqkI0YyxKTcK1IiOxMmSwrbEewv4hG+shkrzhLJ5ZjTA7ULAD7aIPVULv9PGabGVB0E1iq6djl
+8D768iUfFXJDBxRpPbeNwkmqpCb41K3wdcNfNXataLqxIB/fVr8M1tMfOxNSB4hi3D80z6DfOGh
6DHOV4joqGWzwq6Wdo9GYZsWlORwetZCO10inTI/1l1Xjh4QOVIyFTqgujDO/J5296rHNcOwtwVA
g2+QZswb7ZGDCff3Xq9fdt9izsOo6EHMbRl4JfLU3GaqbW17aQZoQjB0zk3XBm9+Cdoya28o6WxV
0Yq9BcsK/rUX8WEc0HXZhslTCqj94OcYBKUXLjqjgsXYL2B/yX4gI07FfPApIjtsWDJduHQEBuaX
qcnTQEw7xr6R4GHw0TYcCOaWYMwaz8QLRu6xOxR9w5nKZKjGVpiXZN76IecjEi+56T1caggeSZ3v
IICffKQRsIoRaf9MGmNPTjVoIh26laGM6thdAoCcY76RbT2oFEg6prm5nCw8ecd97Ydx6/3NqGDD
W7TPY3TrWLqnmjQDhJvdRj83alH0BiYA05rpkBZQFs1rut02SzXfJGQV1dHvOFFgjhaMbzqCnUNc
qYde8oWtir+Pm+D3cKSGawdE4BnGJz8nNIpeCWsaUybsRuY0Qbwg3oRI8ce8pQMKmaDXYHr2kWBt
Ewxx2TEXD1V+j28LWJW2ZRDG4a9Yx9HrhE/4rSYYW6O4xgyrMfP9IxJLFBaDlQTh2ixWP23AyLle
t/VE4Iy8tD2rMRpHBB7nzpB83TAL7pEZ2X3v+F5DMW2ax2kd4vcpiGZ0x1PTf5Ms2y+mj/Hfeskg
Q3QBGqZi7d1cZGZgL9nAUoO8cBx+86ahpwXx8z73qUieFKmhRqTWN0/BHkPbRUaQirp9Iz4bfw+a
Dm8wkeovfdMPHwG+/SrwePISj1OdE1SSJ5Bf+5d6A5KlG0Td8q2txw/qguQbVOD4a+c3j/kvOxCC
CBhz7FHC79HMK40lcjFBDASvH2TV8239Tfd0KQLoNoVGoCj3Po0REbDgywLWI163ku3qliX7kCGG
3RDuh5xsaXtJIDMn8DFGczCDq7/tEFnwAQyd/Uj1iGg6am0U1Xvnjpitg/PU914cmpl9xuGlf816
Gp4SjYgVzIYgyhlzTYUyTxahCr62kHuQegdGAe2G1CWSaN1xbpR8AMcBOB7bvq2iwfRPsMswWHFt
oHextkNRomlvXja/OMxv2roUD4dBhIyBwl/puHTneNnS84o5H5c2HsxPTCGCMTiEY2QxkAY5lpxi
jsdnny2ElKPqhys2jNSUMWKHTxQDYIYj2uSVFjO16KKHnklgkG2nUGcnnP4IpVs+QbBengip7Qub
OcYj2qm7aqLVZZ8w+xHhpfRaj8bcNzEPgoKGc/SbTePwS1G1YDgAgMIPDfTkXTrned5F3CVl2tpJ
F9sSx3W+6Sg5YakiWwiD9LNnNpRINTDMGkBgnDwHbozfGt73P3Xj3sIMqqj2qEjmzezg7LomRIac
2Vtibdm+9T4TiA1CO51QTyXYYSC97yc/QtZjGGHUH9AG4CFPZkaBESSYIHiRwsY9ptOFBH4D8nUP
2zqyoWRwXbFHNDo9RBiUcyckzq8Ss6rGw7JbLJ1ez32HbAgOG4p5FFlu0oBcZxuvsK30RB8QNYBg
xzGdCYQ6b75NztQKgwv9exxuSLtjlpQ4z70bngVeVHqIUx+/ehiEW0UQuviJ0giTwrK2337IRi8Q
VzrDgfrxPkIhRf22HbCapT/WiGJhg3B+TQqe6eTrNGQJwiko+RFzjwDCjreTLUuWY7MHUO0DHWaX
hm/fnVN7DucYoCJaa3wnqJFwBzATQpoUg8WRCx17hY/DPzBYs/vpmqWGZAnaVCQbUJEwvGcjJEyc
BbFLjhHAUFFyKNg0b5Fa7IH9QzAJx3kGHrjFoa5MEyFmOoV8wIAH0UI68yFGwPm4O3Mwj7TomhFZ
XYyybKu+q+0Pt/ENp24c4viHdbPdKRV0BVnG5H23cB1gYqB565GqVSfXqein7EZyt7lYo8Hdt/C4
YRLpMVJzghTxuB2SDiYQlqQ+L80Eo4zDTHtKMsiZ8CAnnCa+9j92aUKUeDRwXyQXPRhtVBODML+j
OcyQZI2ziwRt9bTsUdDluG1/2Zx3122bEC2xLXr8TR0wTTbIA7h9R/Q2gyjRNf8ndWe2ZSeOZuEn
ohZoAm7PREwOh+2wnc4blh1pMwiBGASIp+99XN1VEUqHT5dW3/StK4ujEPwa9/62/tEnM4yZaVNX
D5COvm1w75uRoj+b8RStAGgI1qtaReV8wr19eWpH9pV3oX0fAA75BBk2yKdteGdJ1P1lOK0/0rgE
n3JbOjDxBOv/gOC6vQuKLrpvdBe8LwJySYhxlj+8lLzA7QAVFCZuwqDJPMsnnikWShnG8Oz0yXlP
j8tT7JgfYtGVb5tJV5i3sVR9O0dB/RHSbEylvxdMsL/re/DjicAtKIHtJnJRjxsB0aNK1ySzopje
pkIPVzOgfRmmRByjLmu4B7kOU2sX1vNfy4YpZTBGnfQsz0Lv8Unqke+TROGwU4fVvmlxwdSuAu4Y
LONx30yihxZ2ZRzLKAHTBWbU7WoQrLtZWL29mcbqfiQwT8HAAVMAlFrN3ixyw7iCFTDm+ibAwbYk
GdTDQC5CHXQQOcYyMxiGFQp/XA02B3yx0QOcJU9127F9EM/TVR9gwK+7FrAJbMYglVoTeqHryN9l
hPDPgupJKSU4HYwdEZvCp4TuY1itQ0OJfUP4wNgKFqmp7XUbQbK0WGgzaIp79wjG1ttqNPaUwqaj
8TH1EDAd8qpI470q5zY5gxiPdUrn67Aby323BrdraLDfbSQWwLSuryByji8Ic85CUvfTSzkutBhy
I6BnSM7KuWefXoW5RM/pkGbhoAFHa+EpBP1yW8tbACbfR+ssDjMm5z00wuUNDLXmO268zPUQntV6
OHDjgFWixJYQxx7QbVz4Nn/VOADC8F0C3sxdkSDcyYGIYDrIZISDKlxFFikYfe1w4Weis+PZqT+8
SCgeUQIY2kEQe9EJsJ8HbMx1muH600pM33FwtSyDOYCcI74RbOAxRgJh00bARORmFu8rLEJX+Dl6
2Lsmkr5tbCIhm0GxaPjw3oIoG9qdzLfgyKrwUU9y/PT7rolcSSPG6zACIhvSSVi4MXC8bDMMXBsO
JPDtgT6BQQHGF76PQxwO1rnUO5z7s0+pfNuFVfelAQhwj/ufcF/OTXkD4DKIn0Nl/+J1uiLpA8rj
/wOm3XOK2P9bItkTgBz/SpJ7Abk7a4xfl2i/gNz/5KSc//v/lmbH/4AYGXs2SPBesshE8g/kTwBt
FwJHBz3p2cr/P5SU+B8Q1CFPCVJTTBw/VdvjPynqgOiBXIcTiRi8PnCN0/9Imv3yO8PlDcOWhvNz
lMLzgQFSmbyTVSquyuiQwig7/0cy438/1xlwUlLNYsQN2nHiwEvhLhlwypLAsvusex/+WbzPEWqv
Nfs8ZD8bz2CuhOx2beMj3PbD8H4RWwgHAw4wfvz++ech4d9Dxr+b75RdqjaZwBojjjgvG7d3OsJ5
HY5Cah7tICRTcERTiMdOv/+x1/6Ys4z02R8z4t3XS9HiAGukmL2g7CkGiClEcomL8Mof40h747QP
dZ3iRtREmr2JooWpD0tYh+LOYszDKhVL/mGnbK/fe/1BLnpCJ6Ge4/MPzk0arzddaXKzhx8K9sHf
/8DLEf1fr8cVmibVtoSToVDHyDFeboSlOdlrOZLyDk7zmryJjDRyDwkmtEA72G2i/hS25XxxSjl3
3S++j8QBfmMvMUoOMPLRFMXc7xMCzSsFN1rSfjlT8hfs9I2Ng7sOF3nyaEjX4ag+wHmM+udI/Krm
9pWPJjl/uc8+Gihw1NzwBV2QEL4HRu5HzJf/bGb+d/86o0KHSl0SO/Ej1gPxH2FnIecE7e7t79/e
a00///vzpkPhAWfWwI+SVtV3LIO6uzaAavPCoue1xztjQxcsHHeBnB+bKZ4/RQAX7dZ8i/1GnsQZ
GYZmqbUmPRzX0DGCIbMGkDEJDfG8Z/Od0YCsBTg1TY3RoIM4bm8FLO67vkcpHfy63xkOSG2Dtht1
kLWdjcUD7sTK6ZOawET3en7sgGfGJMSN2gqU1tYB92sLFkArXEloTX///Jdr2n99nLGjMof5nTWG
AGzTBcmmTssQ6fmINXhUHfqqZKnnzzglTlmXJ4BP4gx/wuHqFUjcbXjcWgh/jrqalvXC6vSVr9Xd
XPQ4V84pbgAyTcBuloMt38K8kj769ZVTyItck2jBsiMjwVodm3GIKY6cbNd/ljwBzfD3v/La33D+
92cFXSZAHCaxhq+rYfY6UFv4Ni0iGDT9Hk9fPr7LKxuicwT2Xz1Z4dZY2RexdfrCZPJa652KNjif
g39MiGxu8AampsC1vgli7dl6p55NRVvbWFig2DhLvAObrMFuDG21ef6AU88yDXifruj9FMyR9lpH
vEVECES0y4NX/7vc2JhYOoICKrJ0LKtPcTIiAAWpCPZC+19Za7muLZXOC68NnECqGfv8Pc4se/OJ
9lAfQrGFPf07JAZRccEb+MrLFk5Vx3aApSrkQK9SNlVX00ZXaMEhnw/96vmMNXxeC1Ar92IiQ5zB
cqjhm1dkhhjcsOHS3Hwe5n6x9BBOSduiLkK14Hvqc6uHQ12Apfiggm0WN7jwA3V9LYgF0Usl9E+Y
cpf2Qs9Fr6x5hFPl8AjnMS5PMe42SaNvcFmSx1jZyxTLugRoAgbx1FRvM27JhFYnuW5FfBAMEN4P
czgJ49nBzmhgcxHEiQzyTMWgcYBFEoMl21w69HG8W/+aXYQzGvB5Wque9GlGQ8i0jluUz+DZ5tvW
ALZIYyTKjKr7gRuURUGglbT8fsWxERRp8M/WADLAEn+hLl77VJ2BI2lrrrsFnBFQK0a6F1v6Xa/r
0vsN2q67sBlgLLawuGdg7OCAe4oYlNU0Kf7yGjS4swow0QAlbw2lRgGG7heOqfQe7DflN2bzc3E8
m3F6WrR1EMRpBn52WO9NlECqb6rBjhe+sleq7ByI+/wHxqq3nKwDom/skpNrnNIPwAPpCBUHyhVu
ptrKgBJEAP8snrSCvMDvtXBn/KALYhokwZ0A5OUKh/89GdXOGgaNvt+LccaPjSFjxgggN03Po6Ow
kGTgxucSfvCVj5Y7g4TI0xA8n3XLcEcKymgbA/2LI8cLY9BrT3dqH6aIMlgxNYDHB4MhAbj5gDvQ
S+bC157ulD52Pd3ZAr3hXqpvd2EZfW4LKGz9ut2pZphAWsACiy3D/dH0xlgcox6bvkTMid/znVVA
CY+jpoPdkMB1hmrPqzwgVIllXk9nTjVTPXOcbuLpU04YCNS4DIOZsPJru+tQTVrcQM8xXmswIcYI
hMV5J4AC8vvg3XCuGnKycAGXJ+ujqjmNaVvsZwTxnH7fM+ey+cV0/PPe5dlI1Oa83LYoWLIl4N+x
7ZTzCdISZGMBwCg8/wKnZHFvD9mdzJeMonDfpxMu7iPWSb/t+E+Y5rO/YGqxFFo2XHJ2DOgsmFoN
OIit53BzThZ5PpBGEy4jk602WTE27LZqVPxGr41n052KxUSdSxnRKQOxHdk0AyfjHgYlWR5+/3Jf
GRFccjREIaMMNhzzwLi13sipmO4MLKOeReWULM5HgxlO4uk0wNIxfqBg0TRvOUTHpd93Q52qlVE1
98VMViwJASaTmn+xKWznXn1zJo08f7G8DiRDlt98hBwXarfREEhrYK/0e7oz/1JdM5LXyYyeD74M
BOu7Nl1zv9f601r+7IuX0MXg0lL8d9MZ6cmOz8K36W618iQHGTCaj+mCQ2Nyfvro3zHnT/V528NZ
582Ip691Wu5NAm+HEOTidfGvR7OfgYHPnl5ClwL8VoinM/K9r1hzKpAm6jfMu3dZcOI3SVXg4aAs
qgy85wE7L7H6rQ1+8pCfNX2daJw3Fn5BPuXLbo1mAvdGPnm23alVBftV29HQHNsZUXMQ/H43ZxqS
18dOnDodQY7VXQnUq5Il2wnGvwS47vN8uFOnYc4HastgOsawJsBGU30dzTZ6Ptwp034ERRMrYXOs
RQqYd43LeDOAYe7XL85aOIa7q6gCpHyB0RC9GXE98pDHReN3RUWcOgXxhLSQaxgwbQdQBzYwxPgh
mIJk9PtmiFOqpF+Ba9PFnFmmwF8LqOaZXsj05Nc79OVIEFU5gXNPYWbNx+YmrcfoAOuoPfo9nbx8
uhlyTQvLTTal9M+oBuaM0Xd+j3aWwutoa2XB6M6qMrjH8PjFIqLB85Nx6jStkDoIn+0E0hrwz6bk
j2Cldn4v9KfA4NkQ08oxGNLEmCyoJkhg6vguJn3o1/LIqVNcCy96XJMAOX3rX0AQfiZc3Xp1eORU
aYIEmwDztc3w2HGCiGAsxc6OtPAbel1hxVxwA/TgMGVgJoV/sAnjwA6xSpHfSuOnuOVZt5u+IWGT
dyZT3QCCwBp/g1Ap9+x2p0hziCrjuYI0H+5wu1dKo+ny0s3r+SG/2BycxQDPJ2toClmlEZqbAUOe
vknGInoDlbD+7PdanRIlE5ngzavwOZZQmMMD+QfAMZ6v1KnRDbjzOi+lyQYOL2OUrF+aPnnwa7dT
o2xhKzID8GzQex+ZAd6MjZeijX/d4efQ+ecd3i15DsddMSHbAbLaoM7vqu0ifOiVt+lmmkWR1vEW
EKSfh+lbZeMvyWAbv6EldEo0KLFOH2C4yABnRQAujJWq9BvJQ2cWZXqxdMUB/rHbZhhLyS3jfjNo
6Myg2nJAYTT2dkIVd0m3Ao+U+12zhk5ZVs20IhsZjdbq4zZD+h5/8vr4Qqckm7SGY03iJbJSfhvW
9F2yCb9xKnTq0fSzXC3CejI7IpJ1sxPJIHYdD34NdyqStjkc0FU6ZWMAKQFp5RUANX/4PdupSNlU
I4dkLoCAHqvbIBRfGcLOvUZYljo1iQ+775sQU3JZiXXHRwZEUIpoYJ+mM5dvmoxzPDE+B8defBi6
Q4JTbL8HOxVZgonF+hIptCaBmGOBBBn0EvHo93CnJhfcd1kLJg3cUvpqgXv+0FNA6v0e7pQldLsh
pN54eNLwB2r0UwVGlGevOHUJ44IN+yQdj4OiDxzPXs3s+2ynNKOliildIxwbExremaSob+AKEJ69
4lRnObK5wXoWHwqHqxIG+Y+NKL0WWADtvZx2QJVii0xR+Su1U70PWQ5YFsEKqPIaWljqFKhekEiG
u5opK5j+CtbOZ1w+fPT6Wlyx1kxpOAiKfjGm4GfkRrUD3SP2WkfgQOhlzwzlDOQ6AANZsa4PyApB
6kzvWaGuCAtR8ZDbl3RE1Dx9A/q9OCZxTPx63NVXnR3fIjXzhAzI5h2Dc6IeSq9FCiTZTp/woLVw
c4wZHOvnCKZo2Ees/uH3Op0CtbhRGBM1jVAziC/FuN5UMf/g92inPtdhymUCa0dmo2bZNV3cAzxS
+8kwmCus6jiYC3BQgmqVhmDobx1wTAj88Gu6U6CAwMLlGS1D1kFr0+xGMwS3wQx3iN/jnfJcAopR
ESYYhCDYv0as4NYx+eb1aFdNNWHiKbXoxkyK4v2q9XWolN936Aqp4OWRoB6xIdvmM3ZtKcghaNon
v3Y70yfQY/k4rHLMAEPYS2bvVXJp2Xmuk7/vqpgrmVoQCtTMOh6yEgZQg+QIUb/phUb+SE2QK+bX
fqdIuWwBXOj4kDUV/bMp2edAy0e/RzslukLx2Ig4H1D/M+JLxiHaRTPzu6qD2/fl6AI3BVCfFHQ4
qF4/qxmwJRboT34td+dQOOzlgIirjJOKIUeaGgsSTtKA1uv3A06dsrIoEpPAMLqtwTvA9R+r3m8v
zmKnRpuK99gw49G5Td9NIQirVHhdQ/3MP32+62wSm6t+tuAR54qAC0mmd1GxVF5KX/hkXr5QEs8h
n+EKzPJwAyoC8XKUearTmKuHUmseTEj1GLJ2BsoonONTvxR+p8NwPbxs+QRfoGEpuhzD4+0MzmTD
V78aclVQ6YIkD+QGDUANFy1oEPY2HeDq9/oKXaVTiq8EcdByyKJufqBRfzeEk2e7neocKtxOiCXo
s1Ekn0FFetfI3msTx1zlUr4yJQtdD5k4e+VSiNB3PSDzfuOhcCpzonUf1F3a494GAWUDke9MkPot
QV0pUhhin9VysBeLiqp6h4TO+WjCQPh1jCtFgmseqjRE+2U0tWqfGCHeN1W4+b1RV4o0w8uZQ2sH
cGR6DiAfGaIFkVno9SW6MiSkyMLTvXb4XDpYFCXGWitH4CpSGLP9fsGpUWiBwa5YQZcsinKJ9y0O
z8AVZb3fPQLjzjxqpUHopUJwTwLQRr+fF61+gP4HIoxf+9nLMQbhZyFb0gDJWKUF27gQgFCMJT/5
Pd0pV5BI1iScQ52ZRpA9sGXDnmL369l28rLtUwMFHqAdOhtZXMCfvBH5Vdq1LTyf79TsWg1iWFb0
TVfW3Q5EhY9rE/nNedydTkm3qCA26HdQQq7sGI6npUGmtFe/u3qjmYImokFRzeqcb59DgLiuWJxo
6dcxruCIYpzkxOK1ggvcj6fYJMAtAwsqes8fcFa/uIyTSBGc0fOIMb0ehuRj2Td+Z/PMlRzFUhFo
jAedxWz6AGbOu0VOH/z63anWIrcLbZoCpKY2/RMo+GhXgr7v2SlOqfY4Mk8Co3RGhzr5M8alwpWR
avb8ZJxSReD4ajfKuwyVmu4EpC9ITwvio1/HkJelCqw07uhBQMj4bIGGjBDw1V5SMf1cgv5iQ+PK
jPpqhbwuIV02C1mA2aRakMZhvV4lUgLSQl4pbZcPRo0IsxxpILKpLHv+CItb3D8g+GYcPqRgn15J
3Et2V7VEkDwQH8iGvEcSXgI+x8bqfgCDDMTPPYCIrfzalWWAnFEsLMkh4jhrP8YauW2HJsIp2V7g
lnpFKniQ1BmJkWh4nXc10O9RiNOEP0ASqC0wu/UYH2i8njPAmwqx3YihL8HXa0BEPSlC1u0wzoq2
f64xiCUPEwNA/dsIxnqfJRtB2vkA2zmYdgjTPdbhDDpiG5NIAjsdF+aqiDrYwEXSwhcW9hv5gESW
ZTcTMVzrahy2LOzSxJ4W1czsMA+s4McZ4A8cYTflDKRoowFKCucUmLtkqAB2U101RLcgW9bpdUOj
iWWgCBXLngNxcb1tgbof2hnsWAb8Asj3OcjlH5qo7mK/VQhzBky1MgMQK+2AcS4B+1MBEgJp6lda
rtKLstxiIdnorBTqe84kgPKVX7tdnRe4mLDHE7Sbmzwb0+Ym55Hf4SB1RkmOqGsb4QQpI2m67vIg
BXmrQUSFV8m6Kq8hRJ6axKVdVpC63q2y/yHqwW/RR51xsoa9dW7jsAPAzeh7uMGqq45Oym8oo85A
WYoqNC1IlhmItuyOYf0K5b+Zvvj1izNQggo6z7Oeu0wmhfk0JP2Gw3yEYXp2uzNS9m01wSaSdlmK
Q+UdJ/VduRV+TjPwKV8OwyFKGHxa3WW207k6dOFSZyswqZ67HOoUadRW0RZQfJGiUHw9Io4QeLY4
4LI/eHW+K/VCdPSSB+XUZbio+rFodsOD0c/RwX5GLj3TSWizDHNvY+SWhyl0ZNMYr0ixSWvyw6/t
TrnOvAdCzBCNQBUktO8An6S4Y0dMs58WgxFnL7LotonCFahvhHyxnYkRZwH6uOcCwdV76XjJ663A
FI47mmEPRdkZvrqEmV/nODWLNAg78qrt4KptmhtBZz4BvDkgYtnv+U7VjnVbQMjUYRhGXvhN2dLw
T+xprd9RMHGKNl5Vv6kR61UcZSFknAHxHIdT7PnRO1VLQJ5Oq/PsVFeq2I9LD5DVpJTfgOPmsUVD
tJoV++QMLGb6vYTa/PumDCJSvTreFX1xQtu6rCWSZ0U8B9cS4EPERC8Lv3B3+IqvjrnCL3hb81w0
SBPemogOj1pWc7fP45YgpxXpso8wnN0HAcBXB6ziZLovUmxGT2XAeef39l19GEzBIjQ11p+LRVLp
PlA1ABQKMUmN3zbaFYiJkG7Ys5xHpnyK8ltVFfCd2d4C6Oj3kpz5eAvNAHstAa+MRhUQQksNil4t
EZ3l95H95PQ8G1vFuKkBUbptZg2BbHkzn6Hef/JrvFPazaTslJqtzTSigffgLP/YJu7bcKeyi36L
RuRqqwxr21ND5A0ho98RwE8L5bM+UUEQnoG1sLqwGZTlgOGqYdne+3WKMxNPZTMUESiqWY7A76Mp
QRRVvPKcKl2d2BJXoL3hjWbVsAbfVL3QpyHAdOPVdlcoNtYMfLI2QlyTQkDHDEB2X1xguZynk19s
FV2dWLHinlEMXZuNKwGp68zmLapu8ZvEXKnYIkWFhDGqgP1LugJM6wR5W7EBEdCvY5wyZSlyrUQb
qizmiHLv0+RKssj6lagrGRsQhFLkaYVUdlYud+OgwDid6vnd75t+buKvOt4p0hRhyPMSYX5vNtZj
yR+ORXpsQsQvHQV2da3fGsvVkCVW5IjhKpAJYygw1yWf6nNphWnnNxeHzlysAqQNITkF3yYnH8wU
vi+i3POzd0oWJAtELA5oO07X+AH0Y/DKDGKwf/8Cfv3lU1dG1uJjDCRUgccoHvL3sw30h7bkfm4m
ULVebiyaCrj0kIzNeQxO3mlFeYawmsSr0xGF+/LpGqcLyN1qG1yG41Si65N3AQNT2q9jnFWzsUhO
NhYR5lIA4bSH+bD/sjVpN3s+3ylaAGnyXE9DkyGv9RvOjt6ouPzs1/Tzu342gzBgI/GFqwam1S6v
d/1o5u8L7f3QGzR1arbC9g1pJedu10mOA8cxuVYCWQJ+jScvG9+R2iAGE41HbAeOnSJwLIFU8Zuh
qCspS5GYYPmI87domSJ7aCvoERDr0Naz1+ELqBcvm5/MS66xsm0yBO7aA2JAw4cOfr73Xp3jqsqs
qHDCtSCcpoiKtbupwyi8J0Rzc6H1P09a/j4e/y1rFpHCZBWIfcgCZM6rt30UteaqknM/nLARM+QE
lp4YDz1v1u4usNgV3IEC3KsvJKLsZATZwM0NLN+lW25AV7CBlG9Vy8F1Vn1vq/1WlPn2rcttZU6t
xpyL4LB6faKKsdtZ19ONrcCapTniFtMNDIxyF6qKbY9lBH/LO3nmVDy24EYDk2pituF/HZZ9GUL5
eV/rMtgO+K+RtEJJ3s1Pfp3uDDPQNfbkbEhGjk5U38+pTO9IRQq/CZa6krgukLzD6ajMyBp+F6R/
l0bFg1/LnTEGe02rArHIjG7Q2TbIaiDdeAmkcR4If/WpOKMMMjBUsSErNes1WB3XyLZrlkMK0ulw
ACk6La4RE9mUXqdr4PW9LKuoT7lgM5cZMPniyOTSnDbdFB/9+skZc0qbG+wRqczmDsDoIN8+TzW5
1E/nzv5VPzlLgygsKiMHIzPRmOoDVNXsbVIW69e1joILJ5uv/YQz6IR5GhdEI9NmXBHbDXp4P/SI
nkOux3ZdLXC0XdhUv/LKXdUc5AkF+K1NcSyqScqT4WsEdRjiVSu1IUcEim6/UyXqiuiKEmcnOfjZ
mWhJAKGb+IyByHMCi52CDgAcwUFAK7MI13ETXU4TjS4M0K+8CVdEF1NoOTd4cA+y6OPpOm1GfuqS
FPf+opib0EtdQOPzrz+b4DmeLaoqDoDpAEgQXvfiD+TD+FlbaewU9mhT5PLZoT7HqkwnaK6TXV5G
fpsVQLtfth2pANiKm6jMKoS7nzSSNw5JWnnt42jsFHIodNQ0cZMform6CXO6Y53w7HOnjC3CH8du
wqM3xL/mSOhUFcm8hh9XQ2dBXavG9BwvVJFbRNnc9sLvFI+6kDHICs8gXKTnaIRH3dTjOGUBpx+8
2u1K6HKO6DNLEVsio2I8aj2wnU0bdvJ7ulOlSHscch4GVYYkV30L1evnvrB+cFjqaugKJCAEMzFI
MbekOZl0aq9ChE4/+jXdqc/ArrhPUUi8rmqEniN49C6Ih/Ho93CnPNc67M1Iu/QwKVatJ0KWj3qQ
0u9QkQqnPkskGPUNa9NDO/f3sumyeuj8JnFXSoestrVQBRZSiNWqEAjVhvut4RdG3vOf/4tp1lXS
zVDnb3D4oYgQY400r2GvBYjCfn3uTLDIdLXjjDwBuJaU3beF7nqk2LepnyANQOqXg2KqLDwXkqcw
WnWIsE6aHKGAq0TqlFf7XTWdEQjKjRG4eVALQqnlO6gALvSMg1T/H7IbdbV0TGwR4FRFmUUWKT63
ISIKYDAqAA59BCmpyyoE+tBd3M+KHwVO15Z9P0mOmNNYC4tQiTTsjxviLchXFSPKMMsTZNV6ncBT
l/q1Bn0E7sZ03i4NU3Fd0TAxx3JEBuDBr1+dQm+rahJJVMaHdSgFBihbI0qm5CKiT34/4BT7MEmz
IWTAHA3iPo4qYQgpTpnXSTPlTqljycappsocozP3a+E9nNos9tJXU+5MxTqekQqA6KLjjESKXTOy
ftc1xE/jR7kzG7PSwA1vkBxH6gih4BIxPTiR+ObX6U61dzJJwpAiE28miIVNggAGrpWFfvOaK8Ir
oDUNGeIpEXoXI+dIDsV9E9Ppk1fbXQ0eW7SmkeinY5Di1oPJrThWlvt1jMv8qoYl6nAROx3BqCQP
LVJFvolwi/2WQa4Ab+PlgpCjeUSaFmIbQa4GEYblftQT6sbENOlEN5rwEfGO63Di+QS+eCD97tip
S/uiC6FbIydkHS6qhOJqeoS9er0wxr4ytbmwL7MghRt8u/FokbW3k6Ec9rH0XKswp065NCKgPXp9
U8C1LJP9EQ6ln5eQuhK8YNOqzxtqjgXcM4d0Kcs9xmO/y3vqar822CDyCnE7ENmRbwhc/fAzzdCr
jlzpV6lwpNxpZo5VOCBQWJP8mOeQ0f3+6ef54ReLFVf91USyJ7KjyUnkDUdyulGVQmg7aYYTGzRm
wd//zCsfjqsEy2fkE0Y1/ghOkuAwE4649NX4KcGoqwTTZY40MYGnF0VbHRLIwPZpZ//ya7ozsyLA
mpfQMw5HvWq7r1RfH0aV+018rhIs1SycFILxjrM080mVCdkBYLz5zXwu7csqbDe2YRmOU7k1p2iU
H7eo5p6v1CnXrVRs63DWc9QJsuVUsyKktkLepF+vO9NqG9t4ipNcHwMVDPt60whC1sg89Hu6M6/m
jDVDVAt9rKa+3G8cgXUJMPkHr6e7GjATWRw5D8hyrRHT/LiFev1Uh+0lbv0rpeSqwJBbt0QGYuUj
H5DQGZ0XHJpEl84IX3u6s9dFwg2Oq5EafmIBjs7n4Klr2ke/bjmf5T07K5IRiXLkZ8QncL7yZjdv
UCdO5Tp66VipK/+Kmo52WzikJ65VCwFuvYryTkRNm/jVqov7Qhi3wSpep6d0jHZ1Sm6a0HMl9jOh
7FnXAMTVT8hJS08KIZfbWQ+BzFO/XnfKFGEQVV7GfXrazugjuURsz8pk8StT4pQpEuTLabMdO4DC
ddUO+iEUfjRBJNe+/FxCDlERVYodBOQPdRvcsbZ659Unf5N8ASOEFN+WHYgwKsqYbuC7LhdlPvo9
37lsbnXU143p4hProhUIdTaym7NV7xJP8FyMv5i0XT1XFUjNkiUXJ6WD8WrK51ndj3FYFEf4VOP8
ukAidvkGucT/i831z63qr37UKd/Ykryd677BthXBy+s+QhQr0UcpUXXNqcxX2ez6TiGuZtfSHnP7
Wtuhja+7RosSQYNRUUu1azak0F+XuQ3yr5QukN21yNHu5I7WdluWHRY5ur+TIkr0m3nMl0hcrwGL
e7kbtqYIqh2S1CqK8MIp1lgIdQKvbsfTviu+6qFUBjmLMq7UNd0kcM8Hiw19XBxsPy/DXlparx+A
kFvmasclIn6A+bbVOiLXLzWBYLvUAg0vkdEuBdD3CmeWk9rBV9AYNHCMu/ajJgobmTqukx9KK/zz
YHo2HwTkvhQ5iu2M3Ll5IVW2WbOKAWtkOrZfOxzaxma3DlEYLTueiKL80lZMpk+qMAj6gZFz6waF
rNKqtn+cRXpXelN2RdQt0IX7ZanGSB5iGCfz44YrG3IMSL6O+zzBl5buZ7FYrg5k3nh4GyWzSE8V
N5uCL6zv7BVSAtp9LPQs3tShqZJDWNGF7stY9FiFJSo5JAoA3N3aF6Jvod+su7I4TCn2+/EeJyRr
0aFlfTvEu4SIGL6RucpyFmPZiLFEKHODt9WV1W5IsLLbpVHQqINRLfmzn5Q4ID1xjZ9MtVl60kPH
5f02kER8KnsSx/d0yim9Q4R2YopDs8GjwhAaaSIQETYRI1UXDo0E70tXlUbjinBLC3MKQTXGagwR
wpu8soKuy7c+UVWHkO8Zh8HXMRxI6WO0xoARIsuSIUmsSIIzBrIxTbsEcLFsEG2BoBOb2Rwt3mWH
HG6OgzRyLWSbIPBayPSE/Pd234l1UQNOU2wwIvu5s/N4G5oRUesDxqh70RWmflxXgkxcfA4dMaea
8nHdd0XJCCixpW0O2NeUyZdkom13m64bNn4lD8067BY94TAfGfU8JlhBTRNSKvcpp7R+F8lkECcA
VuR625Ilwql2OIGttuGaeZoLeLdCOwrEb5cCkLWwMd9IE8AzM8wx0x9irpCyWeYjr79h75M0KBrF
uvkw1rwb76UJC/EIeVavTrWNYRNKu7DjNxsPiLyLSoR3/lW1TWfgmBmCjt33KNry2OrSkmutorr/
XAYqCQmGN1kIvosVS/V9OE0y+sbqPE/sLi9SVWTLMs/8JhwQxvxHvQjL92Deh3CjI040SoF25qJ5
yqelkEig72XyjVPR689wl2/lHrdLmLvg8+jsG6j6xgT/5y5gT109zNu1QlyzfZRbGEV7XaKSnmqG
z/yqkGS7n9KwOIWkT+q3yWBicQyTSpfve1mu28MCgwcJcBMNbkByOJOIxfW4TG37Q+LmprytRU9t
1nV1k2c9SaPh1vRpTPY1o4x8QQ4rS/+KFpnfw0Ie3OAaaXuCtUXt6oUXhwKAoOCwVsjdvkGGxLxd
AR5E/2jSiiFZvYHT8V1sy6a9j4q8iq6XrjL2GPRlvV6ldghFhuxdGX4ORS7z92WfFnqv7RSAiViH
6QgTjRII8pu3kQ9vxhCx6ddUC918RHBH3r01PI3LU1jKLj5Ma41ce6SyJkN5gn46Gt706SyeGjAB
2n2OI8PlbbmGA4aSsluXo+DdNBSHELdV862sATg+5YXRsNcgjRVRvMmYsuv/4uzLliTHsSt/RVbP
YosEQYIYU+uBpHu4xx6RsWTmCy2XKHAnCIBY+PVzvKWZUaWpu8fKqh4qKzJ8IUHg3nPPMkkp89I0
kcq/ty3vZSVmPSDzvkCyZoygI5r6sx4nbWqEo8ZRbfRMknIedye/pIbjE9RZLBLYGXp8ii4SWpW9
j/R8mC+WPCUM7fbhfnUQph0yqdxXEgeXI15NzPDlRBREfodySXw0eIRZ1Y8tmap8ctnyHlbkM8Lg
aJpgeVamw753ZyQiK/cSkE+nmrJdDUMQdbJLtyxlb3BMuxKIt9U/3GbT7A0RHAoHwgC3Gv484lUu
N1KaTR0Q4ohJ52F2ZMpKaD/n7GrkCR8O1op0DKVITLHfOK8FUAuPGCt+ipuAGhFKtrY9I517icpd
dV30Kc8GReqW5khF1jGik2sW9r1/U/Ge9idrdocw2mmJmnp1pAm3KcJyHuNE990nIEckDGU3joYf
4RovzDUf0MHcB0BiCMseOpx3pmmyFTxv2vrbScT9UC27SkxFpWIRdAtKI58e6rldJ88mHiaIMWZq
zGPnY0ZOC0bG/f0Cp7tuLW2gCNCBr3i5InA9OScp1+Yh02s0fyOdL8bbHPHNWGNzO43tz3QsdqyE
CZZt+rCIorNHfDPfH7JpoPo1H2zbXGvR9ekZItp8vNuQFZygjNjiMa+Ry5Q2HzuskuFprts+O+ml
EwLcZiiwsEYK+Chdt0irlifZTyk4wwQc4vigJVIPS2vCTD7hPYs3m7TGfx1hGg9NOict4oRX2C+K
KsL+1FS+kf5TT3KTngouoXXJ5hlk1cmqIqqC3Awi5dTiPAQkliUVBgpF+4iPm2UP3gXRnaKZUEyO
umaItpdp2pf5GtTddkdVNO/+B04NPQ/wSEX469NlUpPGVdqubL/bkUM8aezEe2jORY9bD6PZHOlm
tw4b8vqA9AutzrFpuTl5k/PscnL7Fp4AApdR69JwPOXIWU7Fvolq7VwITyn3Iy+RmlbkR0Yn7G/l
kLpePcQmKdZvu9KS9uVorM/Ogaaxv6dY/e3nXntE0OBLpkvzMAAOc8/FgIt4vZNeIRc33TJzwvkf
SYGLSyZ7cDtjTqB4MsuOm6mEPVo3RNMrS4KZHi2umb1ee9BCH3rbtV1F+3bRn71kJPsyERaKqYRD
WDxLXKl0FD9neKbGj3Ctp/zbAueV4SsicQeC/gqGiGk19aRnp4kZHVC/tXGB7Po12pBiXo4exweq
PVjG5lFmWa1h0rAEcPRY9B2u8oFWMQ71/rxv6/DCNqzvwxC7Ma86vwNzndhM3zMCXkSVhqLpK/Si
lCERcWHbFRlZltsy9Uicv0emdwvJcQL7zqPk/bjcpZN0yDfPocD61i+r8ccs6ah9QAK5gv8u5qz8
hRaza492RFLO40ra9HOhkfJSa9oACii6yOT3YZYNO8aqd+QB86d0fh4HpvebpJ/XBRsmxbMBWjyI
asXVABNVdddMIxLZq4JS8RjAfIkqn3eTfda7WyGIhu6VuAo2hs2AxPukkw+DBsZUtpMY10MaoKsd
j5CoJYeiSee5VnFDcCe6dkzu6CYvSa65vhQ/BaiVrah4YTNST9saJ1s57D6898ixXrJyn6BafJEQ
t6VvQufLrZo3VFxVK/qoSnq4woUKu7stmctT80422B6cRO4Qzrwy5GEjUAACXmnKkNLInDt8hPhp
W2bDKpLlaz2EdpuvBo9H/UsWK2ePhA1jgmQSBcuzhHZpUacj6MGlThOkjOMwcqZUWdPr+w3UKT5X
Uz6x8XbQTXgowiUAdVd7eqOLYogPBRJsPI5RlBy12im2fTfaSJyHfM7MyzY2iX2e1ZZUmJGs5GsY
G2erxrX0hHINqZkDVDQLkPZS+b49tUbCWINCV43DNq323fBLznqE2teomJwE6oF3N7H0RsBKaSpz
3q+6ahOSC3i2SlIuC+3z68KJ8JNC/dPfETw609Xe653frRFRj7GDxStaoNTcirwgO2qnhKpHG0nQ
do1nVQ4Z+R3mORBrI7w0hRs5ZMh3QRXkdXGROAykz4dymry5scPIH4SDg349YBlXmd9cRdqmO1FK
+e2Wi3AtEj9+DcL2n3g6qqqL86cxU9MroqZnXopYatBOtnEY1tLHHXe6FKh2wzEgqi6cckvEW554
eW36UPAayzmvpn3b/XFWfXYdQF+kry4q2CcxuhS27MTMCOtuJmbdWDZYuQVk8qGNf3amCeYVofJ5
KG03If29yhPrQt1d/ADOY/A7bFMKlQSJZN111QR9TJcufS1ym0TXNqFQY0NW6uJr1SYNv9eR1+Zo
ofOP3/Z8JHnFA7XmZqMyE19RuU7rITMkIifZyY7e9t6OCHsVsx1Ll0hVvKXbKOOHNd1SeYBNQ5hh
SaDz9rxElo9fohZZwn2VhS7r6lj3rSm3rEMpys3GukqNqFFc2aRRmo5lyMLW/fBFlq631i92/45Q
KodyqDVFhtU94tnKZNlDMNQf4KLTkCtVjF3/5BP0/odlpul0NAz7To2ORrDzeqHfHVY2kfQBopo+
uwF/Nk3qhPuMnxPIpvzvHcjY08OmTSHjKnBh22u96jTOSxiKFBiP7j0ZwxNaY0bQBYOyud9oPWrs
C+3MXHInJzySnwY0q+7LkA38TJG3jQZ5cuxLotMh+jphwIo22S8ZEhcBQrcVVgeKpRKx69jdtdo8
AumFKt5zaPrNW+Gwt3/WeuWkrzO2RjivmjmL7Kfc7b0XZYRs+bQ0plFTxZt0JPd6L3z4nULuP/5U
HdRsh6JHbOFzGFvPYTiQLeoRGc/Z4A+zhbvrFe8isjzmeMqwI8apWgtsT61nAAvbGbLmU5/GrTul
QzvEU013hRKgHPM8F7CBX9B/oOLr1ypYealFEONi3FNvlBLuig9iUG+jjhZ7XPrI8LPWfMtwx3bu
VL2S0duvA8+gRcrbgeuvxg2rPUoRT1HFhy256VbR5NWKQbi5DX1PBW4J6yAG1EDZKyXtiqJ0zWEn
87btcMmFQHptbhdB1ivX+OJ5TUkwqA6yfZcPYRzHUiEbtIQoTGwp8sWKfjkGV2ShEohT3c57qtGg
tXxjpTZuiWRpNuP0E0sca3+3iDYpDvsQx22du8u5WgqNjIlTgzL7toM1F1ZdmkzpddMjn/VGirC8
8wIXoU6NoclYxh0oD28amfURqtQQR1d+x7q+Qh2QsGuDI6D/5lzaXaEFSPiXBRbnrK0yLuLuWdqs
bWEJnUx5t5VYZFlaFdhVA7q5CMK5nbVJd1/0Lt4rhQf+dUiy6TA2XT7jUWu26yUGgnEHvCLNHovZ
58O1s4p/BxLzGaWHITkiVXJQwBdkxJDnmYjmK/ws+q4WEzbFrlfDnTExKrMdBiPuPLKireQeEDgC
WUd86phKx7vVpHq8U82mbzYpl/4bAqLNR7QOWtd+i3AbqWdvw0Yvw52hwNnuqXvLUUuYWuwranXw
mowvR8emI8TKPC976QRqA4wqLcLuCg+8FjuhBr5j+nsHlQkSGIsL0gPht3obUIyVJAMD/Qwonevb
dC3W6DFlIPGBFMRmYc82F8KMuClbiDUU3U3fHXycFj079EXePYkV2fCHBOqV9XdvyWCrqAVy9RVe
DUjDVVmh6WFuSSBYmh35pDr0I1dh7nVJemygsrSbQoqdIFv7o8gmTd5St7W2CpNO0O0wOlpf9rYY
oy9dlzTfi0tpcio8VOavIZcfZhgNRbnL1wTF7ESH7cSRCVJUPFfTx5LhkS0LRHZUiAWJ6WHktPgb
+DekOy5CKA7wt2woWhmEqh89YY59liLi0B93vAEyGPEJzkhawqKgRlEyuessX5Yf4+hh+wbkou3n
Nzi18b4iqnXpqTc0/ETrLPYbNZLmY2rHnWfI/w6W3E6to+tr1MR59pEgMiP7idayBTLSi+yWL2rA
3hG3oSIiWd2j4g2T0HVgtkRFLuLHLspzoNkoPeKbzMFQ9MitykntzR6nB5tbbctx2vwneCIn9F0q
bp+iiOr3omHJK7gfZr9aGoiATtGCxtiPk7eHnBYw9N17K99xzYebORlAa8t7BHDD44Qu56XlfK0y
OU+ulFEzfIZS15drBvGWlNTlN8rL6JHlzt/lfG+L49LAeuEwZsFfrYiVuErkGJ8pMpmx582pfmu5
yMKDFAvUw9bC76fM1q0xn9wGi9evMBBBc6aDo+1nQMMpK3MbcB2I63tsCzxN0gUVB4P+uIjNa+tz
FIkpoAQhUGX0WQR7WLZHtQINPjtkhQBu4hCvjpwSpvbuishYvsF+vR+eSbFABO6RwPDc4YOUaWcT
uVXYtoNxpQI2lj7IoWW0SiU+zuuyNG459mvTtxWhTLrvF67reZnHabrxjO0j3mOI9POQUDc+pII5
FGyhS49FIaPlBAolc0+AoucDtol5Pqos63VNWjsmoMshGPawuBibCPwxrnEvAEc0Mlsk2m0H0rIN
wTzrqO1tNWdbMl5HkZ32K9iP7T+jDLFJ5YhoyBuxLx6PT1PgcgwuPgycbtW6GnedLgkKzrabb4Js
s2ewl1coBODvCJwDRg0pZc3naAed/FhAIRNegTN5i4NIx8lPUyhBGDJwhh3wgB43OZ9nTCi6r+2+
6qnCnYLgvRhaVObYMUc7Ve3aSPiXw7yI38EirWAVd7nczn6ha3HFkAGOaNTG5kVXRhlsD4+Op5eH
MOqtEEhXXNExYfMZ6n7X3J0NRBm8JIs3Ix5jzLs+NpydzVkqE4vawlE7BhNzIjR5WygqtNo6rtqK
UZtD62PyMLx1OWxq6hh+893nEYAGLad5a9vX2O/YPUQU5cl1zpIpqyZORlIvQMNstcwW0FYJEZQX
dQ9xYfxA5aqKJwSCdLYMcIGWhy002VIGslNUMFwm5kekkKpQZpB68Cdk2Vh21Qbp2I8cX8q9axSo
+W2mk5FVdGQDeRyFi2GaLNEUtJ2epucAAf9wJL2Op1BmENtbAJjtvAs06gaQAxa1R1GIjPZmRbA2
181du8Tdfk5o7Oc7LoHTlrlMHfzSZas+4izt2nuyNzN4SU08zKetsBF5hG6S5XimVLo7zH/mII/I
b3TqCKabnCpMVbLt++wmHSEgcTfFORoBp3yOx+lyh3I0PnWiuOwhRkUDNt1vwA+HCvoKo7cSXiwJ
uYlzkqG5zEw0nzrwLOx3RwLXdZPnjbly2K9drTIph8OYpsVaEyTSmKFc1RTaI7rBkd80FPZrIF+O
l3gwpKUtdd923F83JmZFBZ2I4FkNJ4YYD1TXTJhnYxS6iOvc+nRHzWIkPQEkWDCtX1HblcBhk6GE
YHTv6xXLYDxSvyXrB+uyYYzQOyTUpMi7hYnJ73KYRui5BkzIDA7TCXUiraJR8aucSBL8eUiKtHiD
Z/Rkbh1aey/xxTvaU9QgPl0eMtaN/j3Ct+FR2SYmXbbjxc0aDaktdkvvt0sHfdNEy+BRfIEvC4Op
0AjxEKZEo1lRW5rjAacDMCtWYdaSoVuN9cTnH11Adw1uX2BT/KGMjVYUAyxDw7QYaBst0moWda35
shUPGTYPgVKx6PefQ4tpxNe+d8twpILOkcPVlemMLOZcdU8U5T6eZcIZzY4SpdH60UqauaI0CYdb
s2N0K14S4HMd4l+A/5vvXNFteJPRtkSPi8DA58leGlU4FoRiJBWzK3yNIZuTajy3E+ZeWCRUpkfF
0PjkB+QobusNFIAic9WOGdKCTrdTrGN1nOWmuHESk6RbVNdFfouyiOpP89gP6pqJ1C3naEMw+9c0
jpu4yi8123FbpmgrR0ZcdLvEcKd6ija9ddjjYENfcVTG8yFsU6HuO20gdJmymNmXfQSlsSpijSFP
l44zLGaUiMyPIteyeUmdxuY/I9+gt/t1tCO+GyUrfA3Hs5MiDainEHFdJcyb7RSWmacnBZTdXY1D
vsdvQBWz7LobMAmsZDyBAHCAnjhWRY21uQPbuiBq0XFVhGxVmk99VOKZu8ulDhSzxgz2GMc4AbV6
PXZRgnlPPmPEE8oREWtFGVYvs1q1LKMn4ze+nyT1UTzD0o24jQPTE8hKWzae9LdZorR+yzRc1T+Y
oNt0i8K2Y8cxazf+yTmMZupRFL2AOhGEtMdunsf8phHjPHxyBS7MTSDFoK/jDZE6dxaflSDRPOzZ
Y7+xSVz7XvHhFY1e19gq3lAtr3W/FBNgawqPti6uNjzMMqrg/ZEHWWMOyAp+HEAHvFgYsy9wMIx1
UnEOA8zpMGEUpLczCjCFC2tYL9UjzukZwDPIOBiloXbj4VOKyw5xFc/aYX/F9KTxR4sn+cj3nd2i
ic6jGxI1HIVdHsO9jlzGeAW5ivs8l1dDz9bsdh8XKK8TEhbzxXUbh2nFsME65GiE9KEtE5dnDDNO
AtJVvOrCVjmADf11srCsf1xgu6DJ8WL1mgDT8BnC3Qu1c9tXfHJuqMOkLolyRuf3mWrofKZQ8rrT
OsstrYUNcr4lGj41gEhjzFuXoNh27ADiJ2WkkyQ6YkZpunosBEfbKVctUSGlU5d+8wwp8jfNLnr/
DEsGaoC9t43af6Zzlorvclji8RynkDqeY6C+6x1cA5R5GWFJjdpmzqi/TWikw+9hzXp5G4KINAA+
T4pq5yhHSuDLG2YrndYg+62G3m3xpF1lAoJDzwofoa+3nZChAjc+x8yc0gu91hZHDmbz/WiRDPwa
u0HoO2X2ZL5miL3bL3ebNdA6cBOQDK8Z7b8D5ovSus+KSGqYtaKfqfSM1T4dUFkPOCCxkV7afKek
e+CRsmkVoihReFiKVUEuIbPLFeQScBUqCZXxB83sGMFuoGPdz+1yPv5kG+wToCXPxHldeEjKGPvd
+ClVihg8eyKbVlPKQkNVDYgJQVGsjbu4Bm8oAr0mFWtzT1pm3BHbKLwQ7Th39sP0XvrbZWdT9q78
llM0L2u/XYfAdv9esEnah4uHY3rS09aUE8xu1hLVqLiA5dJbnLkYYD4WIXB2rVsoDe4xKJkgeEdt
vAPaWgegVhmCK2lmvkG4uhYlhEXEHXwuB6B2am2fQZNIUBFZhDI/92A24lxExga8G7ktGv7GZMzB
NJ9jzLPs1dyodTFlB70fLZcCPIK0wuxbbR8AkgTAWwA2sfkGtGLvojI3KF/7MsMua4AhjgvUHiVM
6tF3Hj3koQgHmj3N2y9QWIdNlZtDiM16NVmTdX3lVviHow6Nc58ltUpbUDnqf9XKwJ43yoorTKpS
U8VgBOkyKszaVDBKTl9T/HZ0Y10r5Jm3F+xXoP328rJn0uZhIVodgBbsG0jWUROd/7XZfOyDpuMJ
Rt3e13HeL1u5hzZ7wMBq3uq8gfj7zzGYfg2fywOdp2XW4yHmn3v6kts/R67/1VAoG1OLcQ1eN+2e
C4AWXfYnJTS/hs4tcGvkTcfYEcdkDBCJ2/hOY7fW/0TD+3cMqzAy+CPzClAYMWCkYTIR4flb26Uz
N5OLFnggaiUBOBHbIxaA8ZU8eg3oFg1WH8XVEnncp39Mobqwiv4nttEvxDKBEY3vIsWOC9JMx7qD
qOUO5MG1Qr2G8SNmccU/cRr4e2SqX3hmatVYauAUH2EIsLJPJizNVkuBOrd2OJngTgr7hxFVqQ/z
P7nCf4dk+as7UQ9+GE4Tkh3zApkcBrYzhxVY8z/5Qn/v1X9hn0kk+mnW8gzMken7oJI3V8jmzxFn
41/ooSjT10mKJjsGxH6UrQrnbhvTP/nivzDMTJKYedny7AgM+oBBalc2CZDHf7yg/t5V+YXG3Xjb
mYx3+VHEkcaZbpsyaXH6/7lXv7zrfyNwkkGmYAfhupB9gjev4UiZ3JdP//jF/84KjdM/vniukslJ
32O5tIyTnxqYkqviPBDkChVkkqXcwMY+QeSUyT8Vz5f+alPUFsIxeLZkR8ShZu90Vfq+TwCv/uMv
9LfN9X94un81KWJ9SAELCXqcCt4CgeZzcBiu4J+PkJj8jaLyxv+ZaTLnV53sX/q9e0mw0rJTo7ut
Ra8i2gPSGX96myK6uTQMJdl/frp/++H/l/hYHv/zc+j/+Hf8+cci0eyL1vzyx/94WSb8+++X3/m/
f+ePv/EfVx/L/bfpQ//6l/7wO3jd/3rf+pv59oc/HFCXm/C0fajw/KG30fzt9fEJL3/z//eH//Lx
t1d5CfLjr799+zl1c42mR3U/zG//9aPzz7/+Bu/Bi+fmv/33d/ivH1++wl9/u/vWflPfdGvUt//h
9z6+afPX34r4LzwmPI5BPoD6jBXYmt3H5SeM/CXPkgScBjAYOWAKvNeM5NP2r78R8peY4H8URUpg
j0Qvoli9bJcfJdlf8iTLOBhQhOQpup/f/s/n+8M9+n/37F/mbXpcutlo/HackT8cGXhtyPUpS8CT
K3L4iP7qfICIoMJjfucPwUDAcsovczhvL0S5vaW/iwFefJWZGE9rz+2uykLYFYwgESc3PGJRh5Sx
viiHWWfL5wnsF35vt/jyN2ZNfqRrnsR1t6dn5in6dhS/sJ4YmVAtDI77UT5lYPi8RzTrxKc4gGfx
BM+WUWOqAKeKCrZxzgJHzRv0UaNTCjCI5GjK4VU9ACoFLwdjaQKslpMJzKQAGwdWLdksHmcjkt/h
V00xVoMDerUOGz+vwxo9k6GNyP027HaqQdyjGBh2yTo8XOrrW4jJwS/NRsD/yazcNQYbILypbLHN
fQPHdoBuBZBGED/IZ/TEIblyUey3cmXkUvI16E49ptEYn3tF+1tq00RXc6HbqSKDF6perKbwehN9
C8oDZt5HhRUR19id2F4523f9A2aLMZw6PHnNMWe8jeI0iOOO3ms8Rdhphmtg0BuoBxcmQZkzirlC
AJCsQSEu6BMxyRDQbtMNQGPW1qYvBGiTgjwwGCHcJqpoMQ4V8gsyUH9k6E36EmYwy4ae5KL0xXDa
lDhWipLTsXvHq+EMsEI9NugElnM2StTlO8hp0EDFgj4PcEEQd7NoXFPBKAXsJzDTUn2ewx75o1vy
BaPJPM72OwpIOroWLJF5FbudRie0Kv27Kna3XSEYvLF3jfKBV1nXaVIXOPEfZ+8TVwE91PMtAHAQ
nzEzNnO5WJmcMgNyUKVDh5FqTIdW3gx+gt0lHOM25N7Pbj4RXxhTA0Qny0HsBP9tEKUQQINou+YY
hsGiSQyLDgeMoUlyaCFuJiVF7/uiYQk/nnqf0u8SDeDrBLixyoVSPxfdJP4aqw5T13hqAiZWyhhf
Z8kC7peKt7MYtUEpuLNdVXEEexUU+E1+3fdx+l3yZPOnNgHP6dB6oW2NKS7uWIBV3DXgS2nLDr4A
t9iu2ifVsUc2D/mr1jB1rUyzRmcBEw6wHxyLS42x9nsx98lztLX6685DfsOz4WQXgn4Y9IaCfGoU
5oOQ8HYG8VFKsLxM4mFZqy2W4VM3p/tPSOb2O3vhjVTg97XJg9oEA1NhGdBpkXmX9rTHYrrjPVfm
5OkC++e4t9MXE+3rA+9ZvNaARAFrNDB/WCoYVdCXNQBAK2MyIUSiiArIZodhzm6pgUsd6kUMy4H5
RSK52dCu+VKLid4pmYA/69oljCC4T91XsLeIP6BzxmpPRASkSQKHqZe1BWZZxM1btINwujPQyCe/
zD+BsAACA+h/FA3179zisVt1X7CrBOjqlzAKPDfywsgTyDKrKJ2Wmzke7YtGUEpbjmHEXjACZ+0o
TR8VJtCqRPRrf9rsMh3ghg1qA7z5yXRaYTz5mkyDvsHwRnzNBtLyw27gM/I0+A76YJa2trkCcu+O
GxHtd4yN1lD2kKzZEgTcDctjXF864EFnvzPaAeaeMQJscwfzk4bl40+Zteo6BZqSVhhZ729bIuYf
q10sB00q9eIKRWsh62lgomKjswdqhbsHhT2CYzFJ+9KKZXSfJHyE/sbG9rQGiRbWpIpPK6B/0shr
Cx7sduUDuhpUYLHs6yGl+VDtDdZqhQwi/Q5bZfYwW7JUnHXRV3Bw2fxa9DqKawdzavCCBh7XAHNh
cshwDBY/piikwOj29ApQIJZn+45mOv5uthFEKrL0B9oN6si3dq1bXeQRtvAprZekw1vCB3A95RQD
GZQ5Kce2f6FsrkAI5pfFbylFNqTcD5auzfMUovhFhAFXNCeO2cMMWpk7jLTvn+KtYUDLYmLBzgJC
GN1QsPS+5RYzjpOAofxwR9NmrwqBLQe4dTodJAFiBotGtT023SCA9mKbq63wicF+0cFyEmENWIkg
GQJbwejZvfKwrzv2q6RrSo0r38ERgeZPowfYVo1hntYKYncp6zxYfBCStRi+IXYCB8DOAM63Ekhz
1UaoIM5dQRDWy6cuP8zYzThQ1c7fDKaLT1jMe3Te5kScvV9kV2HKwvWJRMi0OJo14ydAw93P3PP1
fd7U8hRZ04E5uHb7jwFhnapcWAapge+3YqnxFmaq7NZjdjLTYTjpbOQgDmAiB4lAvhNaFkBEHpuZ
bCUQrKl/1MMeUCCoNP0Gf3wcdMU8y5ewFPpuiTEtrPMB2YYA7LG1cqTH8NIyMd37fOme06K1by4s
/HoIgqfokqP9uZ9iiKpEAajxbuB7eLF7XMB/rB9wHIEXscqTz7figzkaTlMqknvQyTByWiK3jCVU
DG4tZ8AlSDi2rCiTzrfNAw29Dye69ZI/hiK3towwQrqLUsW/5FnInnoCi5607zxajul5m3gH7uBu
2rqZkw5ea5isNcJGp74b47LY/PdejkDpJPZMEush/QrosxgrQfbi3XRb+ruW6Ita6pdvQ7RjaLkg
8/oce/gmYI8BFgdj50+B9hswtQ3YcoAHaGU96Z6jdWbXycpicmXTOQdpMW/rcexVCeGP6KoV4oFy
2wUfS6QuY5qwZrBxZg1A+HVvVBkLkj/TMZqGrxiwiNvcDq7Kl3Y/+SkG9i05DPha6dKkuhDRrnqx
YJZRJMQgLEW4m6h1AoTP3JnDzLrADknfsXu7RuqHHan4iUl3+6XV4SVKcLCCvSBoh5GGWo6dl7SG
hCLeUXowMF0V9iKFymsn9kxnk39fo1bGsOgaCfhkfX9OaMiuiGqKJ4p2D0hvl7yMeSq/Zsn/5u5M
mhtHtiz9V2rVO4Q5ZsB6BwKcRUqUQkNsYBoxA455+PX9MV++qkxVdaY9s+627t6kRYaFRBIg3K/f
c85347Y6MUlt+LIcuxypDTKtOFtd3OR+nI6KtTa1JaOHQU80IApUqdvKyKa3SIvcj5GA2/CISF0m
G6tSq4/a1EVzN4bEZK50CdvdGwUS1jFxVS5jhFNw9gyYHB96lGP+dA2k6F0ocgOrPOUcsoJaFe6+
LPXhvhYIVX6CVfd+dNtK31WTVSwXXFAX2n9ZtTcbJhx6ujvOd7OtA8TRl/hGpQmzTUymP63iqemY
wcWW1QG0lgiz8VSttDrkMaEQxzu+NPGucCJnX6ZKsg3dUT8LA1QvbdKxCrpp6ldYC/LAFQwg8jJq
kI/G0KefZmnHAcMANN/Gz0QVXTmPilKGMzkA4XQ7B+WifJ1LXJUbFlr3YU5S46PHaim9yGjKM96X
+rGfcPamOi74vZ7N+bHVKjtfERBQnzSBqGxRq53azow2bj5EBBaLxio2ZmEZtP60SfemWcoagIc0
3tkgc58ty8kYf6DoT13YvmpNHcYrvIA5jVPO+6iKdf2kJqZUSI/FNj5KQr/jSknm8rGO+ugBZc4B
GWphmxPUi/djnU+mwze51p4XnCQrt0YTf+8YB8QIT4PVOMScQ03+qk6Ltern+D7NNHWnaDorfzeZ
uruvmU5mbcWiDssxU/NsXhc5zttTUg06CZ5RsVNPMXo92WqytZY1fyps1jx7gHeglk60TuperlsQ
PNOhX5zuAedfaa6gSGr3SYrdyMfYHmH4z+Slmdvownd/2S7DQoAjc9jmmdzb97cJ8ugKaUcegJHp
a02hKkhy49OwLK1F4GxQwRsnNXdt2s7xEx1wTEGuJkP8hBI3m7foAh8hOcFbY5x8iPTSm/o+CWor
nvaicKuANjNibYtvrh8TRNF2wbgf53bjenpsmqd6crvLCCKR+S9a8iy5truynJoM4Y3JrttEcRXL
J9uQJIGwYj1bGYOivMQdoYt9qkh8rL1e2D9HfbCEX6aGit28Gap3kTs202rYaE/omxzOKvuaFGyZ
YXOfzFOYr6vETbmF5vKCJE86hXdh+SkWRhVjd4HbxdBluzH0ZvpVa1EnOI5lxjmJdfFAgcsKy7xC
ivW+ifehXk2fRVjPa8Yi5btGDZdkO7iVccOhwQnx0kOUSCupM7mJ44xPkbHYK2yFfbNasmn6NWlz
KD2NVrrGXQyDIqeVuCK7t3SenelZGvAw43UaCV6+8fhaxxbPFb07VbC7D0YZbcM4zqU/xPl6FDUu
S7wQxVkjckGelNkrKupzTNiUE7FA40qUlFMVxxtrxSF3gcadab/Mjg1stXQ951csckaE5TDHcBxi
a5t/NmGrGlulY1bJOsFY/gHF1dwNmE1eCiY7+G1sNttMsswvmt6QzZwt1hoyBkFTYiApsAGlHvED
8n/z1GPoKjSr/WUodXiO7MHcWGoTPzaJkzs+5s44W4dpbt0tTVe1+7rSQuG3bmiF5NFKZogXk5ui
bEQMDcKnTF2DOWM6O5JW1Aptzv1IXN2519voJ9apJvfM1HI9aDMFX93FXut2IphILpz93BI6oVdZ
7nCEylsEcuHLxrKICs1mngeQZdtLQ4bV08mfYVkuk/Y97WKrW7ua2zVbu8N7xJG9+2BI1nCemhTX
PwMP7cwzqyhik55m8Wp0o/Bz7sMXLqzlMsRs8FSj1tHoY+sulRE+mDgcb3APHyLbNTucGvS7sNMN
4Net97an4GG6tO0lWjkeiCPeJ1otNm2aU/EOlv60LPEHX7eJa5yYXm8lHzle610b6oWfJw7XO6VC
nlTrZBSK3BdmyxsaKnmLvswGSmLsFzUF5GsWP+veyF6FZprQfkKTQr/Ufbg/ZaAalbnLSiHvoU2L
DVlR2pdu7FdVq2/UpLQ/+lxRt6FoDOJs2XYpHfI9Vp+lPuSNcp0WjX7fqOp8sBdHXN0K5QH75vja
NzL0jTArCizWs5i2JBRw1rNIju9Lb8HvLTO1XrWh6ey7rKboIn+Y5oyqVOpXM7OcOVgslOO515st
6ooaZJZub1LcmFsZzhz3B5nd4oKdT5ZpmI1njjlxHTqPrueM3fI5py2iWkYFuQK25zzMuNWPsyaR
99vS4EycO6tRZsLXqOQ/c2VqNs2VO8Fm8lwji6veUpn9TWuxiHZoXemKbrIZborKjbbAoTd17mSb
knyKp+qS5kdmye4n5S4D3vK5lavptzPHJCO/bs3sy9Fjd2c21XIZ53R5UfPIupQVeWRcWdDma82Y
W69EiFsxdZgRdGm8MSsMEFrEfLFctc49sVA+0EQYSjORljcaUbK13lfhKkKPPA4559PeNupnErAH
oj9knYRpmxf8md22LprpDrcmjSMRM582K7PnOtfFcygK6ed905xGnQiKUc7aWl7JrXkLTIxmL0N7
ZvOW0XdWgOUm2UuhecQw+60+2SdQtePKqG3jMJuaSiHlLj7YsDootc7kjDwkx6aNlGBgM15brqC8
Y8jTkYUqDXhknKdSqSEgRA0iUqkTE9DU6GGGkDpsEjFMD0iSjLhsq47vB97tsxPZjuVFqUXwNFfG
gBV39iq9zNdzF9X7BSOMdpjUVHYB3bTdHMbti5I64sEEeqVwVlnanwuMZuygmf5UQ0vc2EUmuKuL
2EqL+9+UURfYbZ5G+3oaKUPGePQH0zSpc5bMfpvK/NVS+CBTpdIv6JbiEy9luGF9qC41aXnKoVA5
5fh+AyMcQQWzsfZqUfpRHjNDy8S+QDpyusRVbp+kia3K6zgOdJ4bc7zxwtFMDjCcyp2NheVTdPot
BtFx1U7KQkEWzreWMVvBpHRMBmQcCsGmgf6RwpgXgjk7a1roTc3VYj1aWmG+mKSRRBuzk0R9crDr
Tm5mzhsBSawyOYWTOb8tSa7/zLJJfI0Nw8N6vLW3Pa7O1DKX7iSVORtv4kHG1NRKvC2W/L02Va0N
FL2dtpTe81fspMVt1prath6GOmhEQW9dQM8y+rlcDw6KvDeDfqaSWsxIoxy2mYOYpckyrhwOLXc4
KLD5mKXKpve/RzC4Sd4Jmldf3XfF4E8iw/9DsoIqVE2jK/tXyoL/mcfJHzWF//ihf8gKtv1D111T
NS269mD0rtyJ32UF6we5TgZC2Kqr6Y52FRz+KSs4P3A36iRv1d/0Bg1V73dZQXN+GAKtwRVoCiq/
UftXZAX3Kg/+h1LFh3M0W3MNQ7UAtpGv+KYSJ6VJ5t0lbZE0GOTJwtbkxGhPPcdDN5zhDzz0SqNc
Sr3DaUOOTh5QDghKcvrNcLqk+UuRNcMrZo1kF2ZuH3CoMVcLdZyHU7GjeE7Mu8kSPKwYHfCUjPI2
wjv+ibXpbexbMAqLqwR1Sj1kVUZ1K90xfKC6BPFRq+2TXhnFa+Uwb1PBq+61YZbdzpV5yap8ODB3
igS3bo2PemqJQKRL6EVkP3yXGuu+qtxnXLs0okZAD2VWT4GlKONGUEx7E7W137YSL8hc34tCj6/8
j8rTZede5KRkft939b1RMJmzjbD4RGOLZb/pzC3h2HpDjGJ8QrMnyauF+Rem/PI46LQPHaugjzq3
3VuPmvCQ9hqHegZl4ZK0wIOiM9iJnxaTohJ7CdVfWYqz3jKY7iBqxz2OKkHcFZNIKxrmNVlfBosn
kOVdk84jRA7xUnFg9kQoR3LpUDcrj7bxjdkxz9ub7cx5dJS8PcQ1y+VKd1jZPGYaUiv89iX/X60h
/v+3JHAYRab+nyuN+9ei6P/tv70W8r//2wHFsUiaP60O//j535cG64dNfsNwbV01DPM3Q8rvS4P+
g8EWTIS0rydoA3nx35cG3fxBFN1UWR5sVHH3Cpz+fWnQtR+abWkojSwrgtCF+q8sDYb157Xhd+Cs
oOf6Z12ebmKk9pxLNwDihaco10o/FoyCiPtkOEkjs6rADUMA+KoyxovXt0YWCKWuD/M0hDsq/Ho9
4/Y8YeSJfTFPtp/HSCm5Tm9e6cKoIJrNnFzw9sSSwpag4xjqLZSdbgZ9wUktb+P5aUIp29hobkFb
i3hLY6M+q72WPUVN2ICqqeJNwZCR1Uhe8+BGrrsrF3ryenL1ZZa05ItkwAVGEv3VcRvrYCcaj15I
0xFWSKWbvpMauCuLrMCMSQiykqMFnzHS0/uqLnFZIxE7R9LodIFx2nefFE7QTwjvaQ9dqVSXbq6T
+VBDjTlcA6lHqU3KOnSqcDPHxoeRLsuKTQHNUSlBByDSUIOQSzbA11jhe25mwxV1rh1qUi4+tJ7l
RcmGlA2e+D5IMRNndzw/9Jlri0MbcWpZuTmNuED0BQqtahUmWTDUw1jL+2vDNTyYqS3fQJIODNGU
CsNRFHWVdrXuu61oPqu0zJ5sc5ZPUeL2W2FI7dmmYrJXgqPiPqGAYJaf23cr2SXNe6/34ZUAYmmb
2OZgSHXVmrtRGURFnzFRHhSlsKcbogUhP9fn7tesLss2nxbON0muNAd0R/mqyCQzPY2BFYAbyKon
guNZuKT8lkTGMlpxPMGQ2UzKtlx0jZrWUv0lZ7ZLfP2XunXFQjDhQbtYWl981SN3wdcaXT5miUG1
B/tfRj9bfcT0UpChWLzFaoEb5KIoEIUYFnsuLBssQ1HHt6ZWwJaTDf2aSpJ05rI1FUfKPp5vw+gq
bzVpHhj8Su224S2+9in2+8BUOlopGFAbD84EwUu62+twsXOYULzKLmYiC5RDNfyaJYgTDwe8mQfA
GlxS43xV4iAca+1iW2346iJpAGYIFf4zqVqwcDZN/didXWut12p5DJOu9YVdNXeVpiEJLOQ2knW/
cO7StCW5JEYefZl0nsA9VDKYtWTmgFapJbFaNOrek+NCSsp18r7fpo4iPlCE59clXtSfJJIc068U
Vf9iA3N4pBksWvsDQzSvSpgjrnEjDOVwQMAq3BRD6dChyQxJTzonLIrhABO3a9LsoTlmO8ZtnCwy
YVtrIlzrVzYdxjrCK0HuNOY9oOlsZE9VGJrZmdBSglStnZzzfy8+8fpij+8SVXgd8CnipFFpl54i
QnOPcz9C2M+vrJJpetfEYOxmtTLfjXLJt0Lk3WWKTHmcesqQRa2NWy6Ky1bvACVk049eDd1JdoXV
ZDs5E+ZoNJpipF4792xnrnafy5ZJ1vSCNbpj48B9ogHWXVWGsfL/mKAZm4XsXqxE97T5el8bpPvZ
aBXYqqkj4IvUFr8lSzq+RWE6rC30gNMioxFjeqvsO0KNt6lr0ruIgA1BZFFn49c/IjidrdMgLRZR
HXNukj8WVfSLX1Js05iZRrhvjdVouL84ZsogZ5LPccHMu3J68mMJycNjN+vmL8eIaI2WPd5wu01p
JHUh3UZps/YksST3CEgxmVcDjQua2DoBLj2Rue/Y17vW2Vp4JP01gZpKnCBuCiGDiZlTvyeAGgWX
BXEXu5UBV0e8mtJwfyLa0+QnCHyplvxuLstxFU1ESzCal2u8B3PpTWYvHyxzcA+FzKdVZBjJe6XF
xr43lzkQ+E42ujHluyHVk8AkdERXvsq2WgIIGqf/GJh1PcKIsRtAAqzp5ZzZPtZuZW9Fk/GSRy1c
miQ2mo056i4AtDw5Kax7N4Ww1LPbKo0fm+Hgi6ppLybr/G0dDaFfNpUzIahRv1lAD26t3sgeVLJr
n6pdurGHQWEIekdzD0sxpVvBYRvImDluSiNS9tKNza0xauSqwQxNjB0Yi/QGQ/aYBao+Lm8ENFum
2BfJpSAOtxun7s5dKhePZcoz66HKay/s2+6BSGVL/4124B1SbusNbUSXsXZFsXcggpRnI+xga05V
/JVCwrn0qR4+aPJKolPE6L5Ri6YrpW0MQEta8zoWhfXUE+/1J7GQIEnmYovJnRQtM1+JKeM8Ub1k
GO27YtLtY94slp/ry3gcGsU4cWK3cVKkariPInqQiGvjztUSpPkYO1CnXGNvpkotb+MDuph2WwQJ
7EW6O3+IbzEt8hXzAOGCDmwVAQZoGsgW03SMk5QQ2xwqHqqHcSRNMrwQok/XwhD9amEX2wxugWGE
uBXeyySE8aGqRrmvM12eFseyJUtgrX3qQ1WeYoflN2tRKVcoP4tX9077Hi708tSl1NbDWCv7xVn6
z8JhSa7UdrhvIrYhj7wQU5psZJyojjIQP67ReKWrRecI/gp5srxJ1rVJJDtqLH3XE+RhN5B2f4AM
oB6GQjB7SRH9RqJLboi9sNIh2CYwPqLsSGh9IrEWWxtCr+m+tRhASUiw/onq1TCYS2qwpOZwm01V
exnNZlnjM7Ef2tSFTTwQ0F3QyH0HM9zBUawTHfdy1w4KadiFaJBnp5Z9BOEWvf2fLeP/L/QC2q7A
iqf9VY2+IYPfvP7JQfjvP/V7ZW78wF+nM2kNIJ0m/lCZW84P1QXRKTQV35+mXznk/zy0Gz9slc6c
a9macz3o8yb+eWgXP1T1un2qhqap1zP9v1SZfz+z8wqOK5j64Kqardrfzuw8m4PV5pMddOaVbLMs
8/wUa9b0Nx7Zqy35T60B17EMugOWy6GCz/XtZVqLfMJ4VRYsIxt+DXiU1pxmmLA8dNmwiciMbP5w
F373PP7J43h1cH9/RVJKGIKEcHFMXt/RH9zGLrEbyBahFdjq5BYeKa08XvWAR2h1o936oG+Se6e3
U9igzqUfBbFFHOfLrxJfzEbU7vXJi3X0+kELOEOne3fOxxuiRctRnTL5N0Mvvtl8aZ5whbjlBq1L
V9jC/nZQSm0lm8cJBiMTzouPcZizFZUn/2XYNnQYJXQ4ThBB99AaPppKLB/95IyPc5QylRucz1fU
99nPkrMFlK2l+vrry6ldX/775bR1CJwcB3W+k3wf/3g5yTHgE8JpFvTkcm6SRc0mOuOV7tvtGB8o
1mzaIqqsDnmnTxzgBF35CBsX79nZxkCjaHBExXme4oOqyp2IlbspUs3CC4ce8dfCQ/GCCcnZDKHR
3OZY9944OWabYq7l5a8/y28zG75/FsfmEdJ0nWPxd567Q59TdL1uBrLP4+NsNkgPVzSlT7kS78eG
CXCrQhdmoFTt+FFaYxUCHShd+G0FPZvJcpW7fpq6F4sODMo2dXaRKebzpGbrtjVv7AZSJA6LAYeW
Ep1BhA27rqKObaL0RZp1zMZkPiNC6acOFlFZXulLybCVs1Xssia3TjRc6iNBnwXVMh5h3GiAIdZx
gWkktXE6YN/lNEpmC/eciD8cq4kWT4W1c6Cxvtx0cN/Qp1mNDpRhIw40TXE7v4Ix9/zX1/K3B/fb
tbRpHBo6ZmIVVPq3xwxFixB/O5uBihB2rohcA3cZxZEW5YZWxZeSjtOZyayAWAET4cDvm3z8suq8
eSNh3t0wewajpFZrNojHPPfpREMxLEsOXUqoy9sqrtrtQFEzHSJZzB9uP6r3vQwhhOaT8qzqWXSU
CwSPVS4T4c2RmI5O1qfrrrfE33xxfssj/acPa1+3BAfeFY/Cnx8C6Qg5EMG0ghYyzSkqNPJtXFpj
J1nWbxVi8utaxVQXqvly19ROdNClSeKdLK7cqkRyfxJGnT+bMRLvf30f/ov11bkuIRp3wILw9i25
kUcAcnNzNAPQwrDamuqLYV87o8smH8DBvzRU7belyjFc7epv1x2gK98CLhX7w+jMV8bXzEA7AbPx
+hSnf4MQ/3PH6D+/yreITu6kidVeAReZniSfArUA9bEEwoObdF7/9eWjz/V9dXNcnIXXHdUBTvrt
8vGVTKXUahMzoa4ddKVYPpA7UY8bXVy0qWXZLavRpaUrRHnrEij0//oN/BfLq2vYdO8gVtE6N75f
UmU0ZY1jg2Fb9vCojjVwRXoCf7MLa39Ox1CWOiqFg2k6LOEaOApUgj+u4owxVp05T61gMJuLbLUI
OvC8SZPhbiLj4SZnlOgVjfqPa+O4j3PlvKh56LGfOH6qE9J36eUBATSqO6uV48aOuo7Ow6UFqMXJ
ifaaTCLARn28I5aNu0p3l4YxVvVnir/try/Z9++H6TimYbBXGqp7rau+JX4W5L+6txo7qNl2VpxU
HQ/DZeQvVqX8zd35T5cNgeS68dGeIrNhOt++HvESajCQFTewcyvah3OmbG2xDIeoQenU27Dfcqnd
v3lRSsHvTzX9WioByiVWVrya32/XiGir0ZYMgyEfH8wkw/ATOc3GDafxGd4UKSp1ai+wgHYAtl5s
t0zX9jhrr2mEE6kTMbLzRCPfsaHHWLetlNdsr37VZ+QGQ71EAkleQq19qQYVgXes8IBiVWN0B5py
jshrj9OO1qJBhKOFQEloGccEp89kjsGNmcidiZjFGkeOeUOvcvKjRtC6VPK1PY2YZkONvogs7vo6
dr2y5ujE84SysGLR32WGc0/Cuz8v1iv23o9SLO25XDDwlKYZPbeV0p+VOtXWY9ri0VxSfB8ArL2m
tdMN3o5S8P95+kLmQIUmlZTxyp3a4UPL3WZjxAYOlqLTjZcp0chni+JByuG2cTY9n5NzpPoeIu0H
KL6lB163+GVDxV28Duvk2qyzDOe3iyE1Nwlx4OE8GXWa3aqTFfZ0LBnZBJ6PPbfptU9obs5NUdjt
mvOb6uMjJhbhqgMc8tGyCz9kl/rFGLMxwNgDWDclqZFb96ZMKp+GahHRc+kNsBHA6w5Eho27MB7q
FRbNYNJF4FbTtgKKAnBTBy6GpIaijK8bvC9t0lE/ZmP/UA/9Z0p1+ZhowC70hb41YMqnIq73bYFo
3/a04EKtVh/rNNXvhgxulTfLquB35YT9GN8MeKi+K9zlcYp652bIbAgLsgGzR9c6x9g2WSsVyMu5
gQu5UZkFeNsxxw86KbetbxxS0mEcfTlD526iJWwZ0ejIuzZ31OeylvnTmOibMgXkvU7SybkFfSHv
lAyrgzdFIoZHo9Uz3O0BKE+0dHd6OPc/pZYS4qHH9QD7TG4k45dPiqyjLUEb5ZJRaJ36FJdAKjTh
q3Vh88qWPIWL0gfZOImgNxz1VQnVZkcmxTxpRHMxmdbddkmL7i7u87cGDOdbev2Eo4Cs1ITDLQmX
zVI9CBViNlzaM324m1Cx200q0nFHu656Z7pQ/ABCDeFNZy6l2TvgjepM3St2vvhdV3f+4i7oAHQW
7+x6jE9ZXS0+6Qt1Be+g/AK+Ma2VwZj3eP2Kc2k6n3g6XkpS5y4JD/BSXkOc9smGqL81IkAduOFz
ajpcmH0bLztnTCG5NdFTI9snhM4+pSuqNm95pXaPkZNZ28Kti42rz1UgcXWvOPm0x6ZooGegYGzT
BjZVQ7QoMHXelCqs8hGjqHKT8K58Zu7yj7Pywgo74Vapxx1IF/DgVhltQIgdw3b41M3oAMjFQol1
yT2WQp9WaRLzD5Qovh8m8HjDNCjrjMnl5xAHbaBWCq6xfn5rHbO65M1onWGhSI9ncMEQmAy7vDBv
Fyn0uz4uuCcauB3yAmO/N1Q4DK7axevYHccVJFgYDJU82ike+0y3cK3MMUjJcIl/dnpc8XdyOQgB
wJ6udLvCXpWuTaOd2SBqDMlqnL62zKQ7DrBYTskS5nfmXI035PARliAukZtINyilL3VctGuiIqWP
q75mXW38bED3mXBknqoMCsOsTKTexpR0vsPoo5oEPzbiqL7FE4TAHXK0ox9fGI96WBM806O0CeK4
9FU7O6MG9JconA+YHpEv4NRl6QPKdMknltmdLibkhznRPsQy5WD/Uip9hyDVJm01G5b+UqbMM7TO
jUYYG/L8sq0n/V4NEZdKQ/P6PoTgCK2XRE8fgOx4g6h3iFV6o0b2xnwFgJblYGxGIlAberT3VSbx
Gk7DTWkO4RFgWVrDQpDtM9Ya1Zf1WIa/Io5ngxeDIl3PKUxjTy7NocOSvtIKHSh1Fp16omurThvV
Fci4BS87wB9PqZt+BXWuVDwa+MbacjGYM2hkT9lRbSr6k4dKV4ZbRcXMmoiyPMaM9dqbVltdDKu+
izMVe1HuKq+J0VSvSyOYCh3ayWNYOgbuaSM5Enu5wtCqKmjhWp7KIck3LkGaTWzJ+JWxC4y7dETv
2TiZLo02E8QopLsdgMugVKUcB/MZs2VUFTupmwlLvwlpt8nETT7KntwFi3eaNHeN+gU2TS89S5nb
B6ezmQmhxvJWw/d2saLMOYAAutrw7PQgDH0OAFqFTyVhrWckRsynWq4iO9T1BioJeyGwj43RdMkv
BxzoShqwY4fasZ/BX4pdErvVPtUjtlu0JcHABX8CdHNLZ6fDEdVXR4Cd5qEbWvMY6jA143AQD5qI
kzsSYNdp76NzxGqBL8BNoxvoTvypdYdTbacfkmldD7FZiFVyBTfyFQ0YWfvmFGa8LnPqRc9urqsL
fHZoUrmk7l9sa94BBAh0pdnL/myKJChaqzyPOVRF4kFOhzBmhYHSO/YNcVD0zSUx8U/WxbOt4aWG
2fc4w7vyq1iw/dXdQPcd/iQhzy7dCMNFuzGs4upFtFjDDCat2fBSoN+1K1tp6nto1gaT3pAYh7VN
aGpX67ZcEyYFek0g3l+Mgi9+2DUKcmhpGbs0YhZC6Ygnh0jircPPe/2kKHclsOqbJak/rJYoIE4v
nQo4b8p72MYnQo1buzW+IBDtI6Yz3pqZa/nTPGR+NNKWH3SucwRPa4UFj6EltnHTRjIYIkyADjGd
JiSVToOAoRCDorrnkRkq567DNssR07ri/hN1DX6H/q/dDs0Jh0/4aDe2eimKTtxo3Sj3ehRNN9M0
tR8tdJ/CG+o4fhhhpN0qwjA/wW+7706C5polSRpoMT+nhgyQa6yyoVVP0bcOzVRnfsqkz6+a29rH
YmhnBfBXVQaNa5cXiVa2i5GOP/ORBI6X6oo8RCT/Ny2uavrdagJcMaQmSSGzEsUz2a8H2j+4Xi2m
GRijxJjI6KfwwZAqmi9iG2XkyGCLmWEDOXVmbUnEPKDMpDzzx8p0p2eyrzlo6TbvCMDEcRgGaa/H
FtJ96p5AYMGzzpTR1zkMgaYLFfMlqtmCmGmTvyDf2hvXVJTZy8BoeeNYuDduXkvePGangnomhRcp
lZppJrWynCeIWpRMTSvPco7bm3RIL8Se3gw7feoLo1/HzOzYN1EYbft+eQbywwO9EOWa46zZ9khK
Aebq0nOu240gbUJ12yz1tUUE14a8IzMrnP6INVtlzk8fr214OvtCgTAKyD4EnhOP65DEWwqdfM3u
iuFBL/BLI9GkBwVv9GM5LYc+/EADvzij9oD591Wt450zRyQN2+dYM4xtESnFXQ1pcNuKEqyeKNBg
Bifr/LxKCr8SKlzkCsvUCfmt8W3G+W6LXMHGir5MneSYUPPMprtX2izz1crBKoF035+yMsEjfaX3
vzK5yGGCxKj1t3VoRndEI+/DqdCJ4ZTly7SIBZ/QKPQtraXxc0jhWi6FXW/mqWLyg5T2FrB8hCLN
tvcBs2ug+YrjMDKu7nIQQBueZKdedU11h2d93A5CjV7KqlO9hnxswKgYJidF7l5HrLyzMhouhEdA
aw1tInc2Cd9H0RBm46wy6LWXIN0Sglo4swoYArCyrOSLnymDnAEC0q9nxWJjtZrYwEqGjpqNDryz
NGqJRhOYIkA5Z0GjucVxMGLF9BKLoVR5GuNudgUm1cSodPDvGuJX6zr3ymRzYLBpGv7EhVa9cGAX
B1oUFW5tzeXh7t2NEikQDMPlDpb0CkGq/OhoOq4n/Sp7JkILZn1Ev+md5RYHRB9Mtos2PxHi2+ml
o9yIWA9JGZPTuMlBTJ4bio8A3hdjdhjhtulDJ/ET5nceisj5CalwrxVt9Ya7JNnAlIzvCXFU94sJ
8LKXWD8TGHpXG4F157qa+BWT/Lv0mabdaLYIPX5l9H5dCn8VURXf92NRm/xlph6a1NQ8qDXuT8gR
3QNad+b6fZe8s7DkJ6Sm6ecoCBr5KPPVWiUk8wsWUs1niLNtHDnLMe+S6KQuEZi8Zqr2VSr1nYz6
7pSoOOErRYueEtmHZ8lcIB4gei8jrMxDQcH2RFBPX5gV5OYE2RYpg3rAP3dNJmBrtQfYgH2cnOkM
Do+ZQWdwUv4Hd2ey3DiyZulX6QdopMExOrYER5Gi5nEDU2jAPDoAB/D09TEyqyxvWtWirLoX3Ztr
eTNDIYkE3f/hnO/M5VUdjCpYkYam7pDZ+oxTlm7eV9RrR6/ovW8tWuvC7iYmzeZRvQMTOFcs37Rl
HVyf/hiWLQJ79L7VvKpSXWzbTFb7pNLZi1Jl99Zmjik2tsniYFW3i4kKL9bZ0yDcAKTjjGKbLEYo
wii7LtSE0jy1CSYZwzNR92M52I9Ys1eGLQCWz0l3yzWZbcFSkozFRRyHySznZwP9xZORGiQuFkgs
2maJaA6r/pz7050fwdhayREMcMOvYADwaqof/q/jsePHTbjJZ4kXOTBadh1TLF38SXG6Ju6JKiSy
cmI+AAM+iV4wMDVN6jv+c/tZNNG0GZfRuhFjSaSCQcFzjjpj/ADJl70BGq+6TSRQB4ILdTQezyTp
d0VrU+z+yTWsoVGuuni+5xdlhN4gw6GpKm32mP28m3yv3Oc2YIPnMorUz2hlBa01k8PqynLwmIU0
Bq4+BjMM09USCdwgxZx3ek0lbRg3pnsBJIqZIJDN5LqvQzmVJIBJ+75Y7AArU9rOq3Kse4lop81q
Pu1uIzf0mfqmR4vKUbAQnbWK8jRItmUFXKuvsQS6WCVQvqhutk5/oRVTxPWerLMFGwPe+wk/BGCl
QD2lowvvwcAxrFuUk8qQ08/SBBgc6b311WLU5S8XdvhWNQQvhDM3LIZQPdqn0i+XFxxI6gcDt3dt
Lq7xxa/evg2RVu6KFM/+iquQY+Dv0EZMPfNZ1d7FIwfiaTu6o3liGhZzno9lgRLeLtJ1i3TnJh0D
8wwCMnv/k+vo61b+ysB0M13n4H5phSSGR9r6mPWJJPtRGxV+SO3BhGixOReNE72yUuJzNRYXN1ha
P1RjJE9R58Y5K2b7F6KdjX2BQzq9w/KEeeYOGsZVnhP8sCyMwFbVYsT3OEuLx2mY+q1tNvGRoA9x
A2LeYPDRDZ2/GsZKbedq6Q9z2VqbBkNzvymtuntBeYt4nuvrmdCJqOeET7xsxc5cXXVLln/AMxAb
ret+z0c1PrZyELcgYA1vxQ1IsNgE+NAI+6mPqnCa5kiByU+4Jadxuc6EoDGgG/5lua08MF2Nj9Y4
fSsxfnfKeDJpAVYYqsXBhmy5lrXtbB3NEQpYZHjumji+IgYnOIGdT79H8I8Qpet0JvIr4GYoKawh
HlgE2LWOuBAvUxUuU2N8w/XFe4Zo7EdZrlafl2+BlxETbnA/JU6CT8waUS0uY0pr77HOnAHvzw6e
YJh/ZGR5q5plf1suz27X4SnJF6DMWPMI0ZNgvqbIvx1Bbl73nMEuv1a0Tnuoajj07eE49u1y6LQD
/a6d30z+FgxThuusaUzyndfPEzFMsZzW3by8y4E5HN7P0nnzO6lvLka3V2hm/OZcwyvmi/2BHVe9
YbpkP19chI6RoJHLotk9G4iNQ2oZTPJFLtcXpGeCFf4IpJxYkL5tvuZiYtxWDuCrG3pdYyIUy251
H4VRNQNwgaLESyjwQ1LSxnhAA0tj6eRK7nNr2nndYuxqUxVrXKmE1MWD1ZyVZVSIPzoiFH0rRmCa
xOKhgRf6ySgjC/CWy8kMjWw6LELdo0FNboEsrsrAQDTje4N9HUWQbjKew9mbicaTkjBA3vEePqvl
sHSVmic2QWczBq/asP1nNIUervauCXO5CEazJRAQ7t6rIfPsazkO3lpSrryOwsuOpVuWIcVBs7Gm
EaYJfFjYEoG+nrTMMayaxrwJ7IRtHZqh5M4H97d1Rj0eOz9IP+Nu4QIuIDnYLmu0PI2rp5JcrMc4
HpZ7w4j9Z/b1hB/64IAv9o7W3sjYRFPkATdYY8y+SLhTuBpNYT0QWhTQz6YR0Th9cxALkMsGQFDY
6S5DIJ6PVejA1MQkDVFlp6kld1zTGdZM38S0m7tRsg4SJ6bcmrGcpgH0SM8g7gRCs6a0x5bZI3bh
ZQln1TblVqX+cN8Lae4Lyvua01S2mrbLSmOACtq4S4s5O7dAx69kW/a7pMYDrrXrnSanavc6F3C6
W+jF7qjogRTpVx2aWyK46luArfaTmKJV1Vnvae19BOjasQR6JAJQ8bUbL0GIiEzLC/u5uPaGyCVk
JjHvmxpdTlvZ8qqcdXGdqvyxSgJyC4ox+WmFJR78znGQytbRIaUE2Rjt+BBZ2Puhueh7XWpzPyC4
PU/cpFCYqoumf7iPjCV+8Jay3KmeREKrZMrMQNe+1pUz7FzcaNtB1Yj0NGe+xBJmxgWBD1EJVrPz
d4PDY0QOyk9Pt/I1L3jLG2MKL4TJcHKRXxFjs8rTpjyYVl1s2q7Kd36imA1Bv4S+wnRgsyBBfAQO
u13Yx9rgVg+CXdcGyPuno0qMjxq7uRz6ziX44gIQMjhJK+ZPOycyh20NOqZdNb0lN5Z707otrVif
N2PYuYq4Rgj1yapntdzgLiiOhOUh2jI2QVadx9QY3pCpfg3SiHeDMYkDVnT+tMRiOphdSIjEyVr6
vdHQ39V97ByBeN4w+63ZHVwiOLO72nDNX/ioNUcT7bCly4lx/jgfGYA9AXhnrGD6IYuHEDkZw75x
aA74YI8xrmR6ian4IiUzDXO7e8d2dsLuImJkYDXeD2HFcDEaaXEdGJCeXVqgxU0PvjUrqKMBuL5V
X7HJovTwj64x5WG30CBjHPRxs+HLlIIogOjSTriExLxXGMyP5Zg7a7vG72kP0zbmzEVoG6PDxqXy
qy4r58FDhEreemIlRFgalreFVdHvi3luHGYtdXLlGmnu7exSuG/dKIz4I+Jf8PHsGo++NxCP8OpJ
DNXgX1b5PG5yPrdNSC+9WaScCTANGkYZXTrfRYYTPYC2hugxBHWw86V1ICBzHcvWumpdK2WBOWo9
70d/ST8in9BSOl8eqS4VdfZooDpl5SgwRX7EacRBLFwbKTfInejopfQnYUzerH4Lgiy/C2LftQ+s
szGIzgP7ERa02alwx+W33TpEnsxMlGS81RBzH3omKwTO08CDaNCl95ke8wfi4zhtOTeqnZ0tzDR1
BPoZGLbnvzVVMXzMNdkRv1HJnRMM5UoH1M2Kvi608J9uiTqxQlCuot9nLtc93l+mEWk80i1GDeoS
kkxfGRQj7rc0mYZT71/5nssM3/BXCBpdTqvi7JlQ79Eh3NiZdVBl84FMvOMH1Tcu93tcVze2ER9V
1hsPjoC0gG+7iu9cCpJrnrjkLWqzlo4Y57iKzZM/i6+OpCgM1lazBzeBHjWaW5zBwW4sg/cxHu/d
dnp1IjVhQI4oM7LFbg8T6RSxjPudg6j0HGABC72OB71MGTbGrnUR2Yjhnru74obMmZLBUCtBsJV0
qr3hTDGRwWP5vYzwU8FFqPAS71pVCWFAfkTPhNUHlYnHVgoMkn4IyBB7iodmuaRAMaQu3PacIWAw
i/xa2Ua0IROWNCSZMKRQdRRhwKWR2aBKa9fY5ZfDWNv9eyoyQhE6IgOOcAXNGD5NnlH4pqyF255L
txxijryEWBpSA7I42M8maASTVsfi/Cnrs1lU7kOrA0Ghxfw0NXEY1G72hkNV7GYy81bMVqfrFGrT
mijf5XX26drKkFUWkw0CatIbrytftRb2XbyIKN6q3p7fGzPN9wPV8bUT9B5JwZAgWGe6lNaEQIZ1
Ngfm9VSgR175Pi8DejAj25Uqjm5sRkOf9KZ0IUsWndMxrhhU8PrxShqJLzaRK4onWjj8Xl23y8l8
0aUwj05gsC9QY/5U9u2+Gxq9Rcr73Cv8WxD6n1gg7xpsOPuCXdJmWMgSNee5S9Zu5zLjzgySNFgp
cq6kTz1MDhQjDZ3JyIOGztzsfqolPTctnncnnXc+PPZKF/XGI4GTaAUHdJNMmcAnzQYNOo4UlDbk
ElgN2QlzadHjo4YhOdJNf1mDhXUWWo7eQ5juXs0qYLbqOe3Bzaz2q0K/ig7K4gHRcIbSFQEI40Ph
CmsKW9Hn+xzDGsM1UON+Issna/IILBoY1qGhdeKFn8uHyV158V3S5ufeH6gsxia9YnPCysEqi/3U
BRj6O3Oo25VT6uV+mdJqj/BMX3JCpLXHHkI0E5RT1gnEPL1mnIqfi+hEWCGuefCaaGROPDXp0V0c
jjDXH28JrAQ/BNxqw7lhHIvUgn8u29o5dBb8BvjlOj9r6pirkcwB0sZUg4o6SUAor/6kofewGde6
5yUPDWt4ztUCQ0oucpN6Y7fTUmSUdeQe+w3XIFiinauooFY0pdY1HVy9Sjq2inDd2uWuar4UppZv
og6MsPMH45RfKl69WOk9ej3wN8E4hDWJC7cYe7w9HyX7NmAc9Owklr+RAdJ1EnHx6l7U/tai4C/k
RJ7AuOLcqqz8hM7JoSwbqZ2jFl5By/szUsttB07pnWfn7P3r7rIZayPxQuRhcxWxBVo3OTSBKrW9
e3zF6TWRwe6nCHw/WjHV4/LIQd+tB8eFSaaxKmG10mtmSPbahF23anKjf4VQ5z7gjWAd0wgepRie
tSaA695FqrWq2UNdopnVOuOQZUCF2cJszZxpSj6na5m75UNaNvkOu2b/0kacdbVps9DXFco2ZN0Z
vzGZBqBQioqs4Cb2e7XBn/WJTc16c0eZ3syWatesE3HeI1Rc1SRJhxKPemgR18wrVdRhVtnzMTEk
V05cj7w7um7lh6GNN8KhvuPRt6/dwL7lgWJazzQpLIs+u00MUQ7rIesunYOTlNM5WFhdI9PWatjV
HJ7Quzo17nmsW8pHm5GpLmVyAKQUP/mteQnSNtPRXKPUn6fQ4JVFMrAEp2oU0d71y+7TijGxMHOP
fLu/gXs+HyoT1xQxlbAeep0hn0n6NLrDS9M88HSlL3nViFeCFIu15xMYFxOEsyWdbrnxqroIW3+g
v4zmkbVzIcxXVJf9U75YDKZk2TIOX4Q8JJ3VonH34u8gXuS6IRplA5N/fmhxJ52qsiq33BbFBgCQ
uqoms6EfhXjH+kX87pKHcLKr9mhkdF9WXBRX7hwD3ekDgLLcIeQ5FmRqK2dczgxa+sOS5MZHDp3j
2VYU2sQCgt41EsUc1k92E5zPrei9TYF358tAj39If9P/fUt7BaGP6Sla9HTLE1lQUjvdW+2N2acd
XOK5k3h58H1rhPtJvwMgnfUxCoY1U2Pwmxn/mzMleZzjCIQpyw1MGubYqwcxlerswEB0z6asRuw0
okK7ZOgBjkKQ7ts0YYNOnNvtbCeExxpeKfaBSIpN4/VoVATeCh/s4WMERegMOoBCRPgMbQpL83nm
o9fEiiWmXIqnpCuRkBhIqBZVXxu18eRXxreNtPORRML2nsDwaGvUU3qpaonfAb/zbML4v5lhMD7a
Uz7eG/NI/Et2pxm1bi0nG14BdqhbV9jTqxEl/SZDiHK0a+wuUAiGV46VVy8v7OvZuNQHuszPdo4f
EKyquSvipLwF25KHkTvmX+MYqW2rLTPsyjGlVTE5HRBY7ekNUyLGGqtPQuQfLqluqt2NwDrfyrgF
7dDPi/VZ2gb1mGrwd2H/mI9ZSpx35XjMZeHEr5UH0zRuBuLQiP/d0UtLjia49mXjMfe5UGtsf7hq
dES4gyfEqxuQLcJAc4zKVZuW4o5ha3qEzWNvmdlm/K3+tK0bMweCWdi3jd+qTRkEYm0klTySKo4o
tvrRzGvwR6IDBY2/o4wOLnwyh5A3LFBhpLJq33pMjcGJv8kk+UKl9C2ZtoYxW+w0EtvJvyDYlJft
mrb+Jtm+XgWesatS8DYltsEmn2EpluMp7uKT9uvnaeDYAeO4JgqKdaWYQehAXOYjGw7CWY+pLw7F
2DyAwNmjGAp9c0z2c1YVoasB9blshYiamFhkyYFxT6lIe7eM/WK2V4Xt7IdsPjkt0+9ZeGyE+Cv3
Sk7Z1ulj9MjNktJMDkP27jdztzX8OLuWfpo/WOy/Ht2KjrFeUkbhZS12/3upTepGVvcbP+/jDyNJ
nGtaYHO7kEe4q1Sqnn6L8/5Pe7r/XwI4eHyc/6ZQvJCn/4ULffzoKv5d/vEvHu0/v+ovJ4j8w3Ut
RniB9x+Qhr882s4fZFq7Jko/E7QwyQz/4QQRMBpoKk2TaBWBttvmP/07FVr84fp4jpH9gnC2hCf/
O06Qf2pgPQSVaA09G4mjJ2Gk/as21FOu0fic6HjoXGKk5htSCH8ENjwsGmSo9Xdjnf+0Dsvav71K
/4lTQ/62NvxdVu15MAgFNnST9SK/yz+8BXHi2ou3FMPG40P7HTkwbgdidmma3RH6pWUuMHdToNbY
qFM4kpNq8PsxrlnYI6nmx3EDLtsceA/K8VzK11rO9ZGJvAWmJiWBZR3HLvNZrmeJt7MlJXjgs7i1
3QhZVIf0ZPFG/8qIe6jHZEEveAS5UwuKrNXkdTc6ZvDk2fZnZrKmYr61JXlbhHQESGva6n4uL5bU
2AQJgeIeBBF9Ipyqexsa1LiagCCdET4J4s9EfvYxFDJRnDJuDZk9xoHk+0XzpHbAJ8q72a03eZOd
MjtT13nDSzEFi1hgROF9pz5L+WKNtzBkRzZ+2p7hPPW+Ql2vIMXepH7QndyKdDeMmtHKIhuUEspi
uoqUNCNPOoufU0QI9/gppw1SqQYMTr0T7HrvCEt11hGBWq+EzdlxmHeOQS59ThahPRryRpMB8xNN
VjBRm8OWD+OsD776Ritmpxqga9wF5hOuQcU/Wjxj66ixk3uFnY1q3pnZXhYWyqdVidFlJ02ZHC3b
pHZlsXSCgsqQ03C985SWzg0Rb2xmASS7t60B3NtzlHlKFXTEoZmq2ynWMXY/WPXc+S2XMCpLUHUN
Ordd7QzTacxkv2V2UYWXWm4LVnw5VtPYPLWV9IkKbJQRr33brZ+x2dN2kJ5JEGeuG2PHvjqob2OL
eGQgnzkNXDEPfbQeq7YMHdUE/Wrk/t57pglDDvnK8lwWFroR0kRRQ9OyiH5iaCvnG/6cbplkVeLb
NXwXvDerD6TXfXAL8ZfZnUmethsOrHdDF2nlATAqeixZ1RmeKKzxmL+xjaFl9VlW1XHjPrszA5zN
ks1etPbGioX61EuEz51i8F5zFRyiUvmXpGm3uR6GpH9vK4sHKW/NVwbDyXfU+80nr0x6r/Lq4l92
4VK1M9jaTQor7ZUbHIhoOqQxsXyV7aw8U4y3yC34LouVCPRBxBjhcPSdd1Qf6spbMm8KI2dEJ56O
Gaq2xBbzBu2itaVcnB+serHvKyHhR2tQpAsKiEuYG3lR0yeKTS9eZbFu7sZIBO9K1slLh6kYWJPs
ahQdRY6wMqCQHHu0X/4wiIlkonT6KOtePcHjxTZvMeT9aFMcy6sGG9VaiA5ujMcq1KRpbcW3oVLx
kPRN+cz+LrrzcK6+EodnoWGzi8hYWxrqIHZpQDOOGLFIY9QtH2qvdTZqHhD/Y/NssCoRD67WCsuy
vU0xj2a87uDY1t7kW7BiiHDeJCa+F5GMTG0pVAX2NobfBCON4y7Jk+6eWV4LPDk2i+MC40lcdjuc
Ijn7JBighTZu5mZmrCJymT9ns0FGhmkygicEzYe6aBKktsZnWO6X9hIchZzNJ+B7tHxAwSm/jzdc
NCVNJrNboyySW6v3XeI+AxfN9VIJfZci+XjmLWXF33glMxTZeJvI8bqHGPHN2mkcjSDULe8KyMyb
BUCmt2q8qX21FY4KDjNzftOm471zmPOOsno2IPH4Ak0X/YaBWneMM/y3UwM/0WBbvyD51r3NVo6f
1GDLOcQerm5+wgvPYKw4FsaIYMk1MN3xrHsAPIXZkS+3sMtWGEsCZmlkLVhvoAxGN4wH12UCLYyK
dp128Ron9HBrAMV+kiB0IN1Eoy9hJFTOq2Zi+9XGC1uFMrm0SSkuPwY6FnYpJNjJ4jJ36+b4ICJW
dzAL7PxML2QmtzXGZaQhXmBf1aMXJztV2H1wNZOud8E2Cj5dXQ21eY0q3PjQIOyjkJajI3bSqqKt
qpiDMRT02ebYLaBUgoljXDJ2ZTghD07HnIDhACKRGpovEkh0BGxxSb3yZlfxR4TLMHTqUBShWCr5
ErlcBaA9wsaS0TVPUvfuoyi7NvLOf6ZhLa9G5tFHSBgcxKbyir2XzNygeTXML6UUHHoxgZNnHEGS
aFbg3U/knHqUyHnStisMXv5XXXnew3TJHktJqWDiSsmN9mvwu595GMHSezaciBQN92YE+HCWpRZo
YlgQ2MglX6o6vojkZJ2Gmc+1E3tFTFxDtRxLC1Su4RMCjeoS0SA/+Qcyv/Ogk2g1+KY7rxbhWVAP
3OLsEBatNyTuQcpGVkMavNW4vrmP4tnUxNTJ6MOMZ4ZMg9fn86n25oI4Vm9MXpAfm7zRl+h36vJJ
IugU/G5TlMyv9mJ7jxy/ze3EgGKHS2x+q7mfT54VT4idCgv41DAF5Dwq1I2r2CTgIBwzOJahNRBF
hE4LL3oIaq5714Pb36JHHAG2Rdat6StkeLM2Qhmly5PLB+mTziFiLcEWfTvVxc5ibNeEsmZDATq5
774WRouANlrlu8T/0dFf3jTrLnXaAdaUGA5AzPPi1DKbeHNBYPwAdi2TUCQtMx2YtpIXLksWOKA9
zkXnsEwO6rw6juTrjKTkg9slvaO5SiaOLeRXYCuHjoyoum8QHK9alfs3JtzGNqRndyYaPXLbQ6DZ
DoPNwV1PdqH4END2TMrIPlrStM71WL+gDGF+1OH0SDJRh2mpSC+lMACIPvSGPx7nxPHo2e1Ehy2A
Ty8sIyfbNsmEDrPklRC/oxMGwu/Ywlrys7V6+1glngRU7ou4A38M+AC9h3caHEFCIiEM+UQcA7Dm
oMB2w2O2CSyFzlQAMElYevr9D2xHZCzt4I/DxkldeW/aXhxth/ES+yDREqh1AhSVT6cNlx+1IDI9
Os4SHIspM1jXEgFUfRxGx3nRfcsTVSLBoRAqyJpwmH3tO8JBUP8tkuuSC178dDkbTc7pIn5Nu4rV
hzE40433O8XCnMtxk6QYXlfoDwQOjamcr9I2NX5FaTdIgs6ANLMMkWbYuHn/brcoMlfFAGo/Nrza
C201ZwjxbE6B4HfIiUCW9FDJBg1gPJKkzkW16Ced42QlGFChG58jFgcrHgHG/DkYwPh6tk373vyd
2lFoQmxX6VK0HSJzNFq9Z/lf+HzYLjpsnIK8WHdtE4T2JfoDbW3yoifrouFbqNhA3EA2RmO2Gs25
Q7MzwcfBBQe2vSdPZBZx82a6YdW7FaNAIiezgPDeuJfl1kmRaGIzwrWwNHyzSyTJcAkniT1iSkr0
s/iI5nWZTtU+JnohY1UgHYithrHRZSW3luqKjR9EDlfuGN3CS2Wa5zMr3cqu/IRjIF54Eu0fnaps
A+DS5hNW+8GtP3TdKUsmjXMiK/z7RcwpuKM+SB6MWZTX1qB5/fhQPE+O5rgilXepdlJl80vkAFtT
vxNa0sWd5vVA6opYibkZfpjrDZ9OwoR7BQifpInajky8rXQ3P7ZEwxsudNfIYAHLrWplOQyHYSki
H8ScEFs8hWxxdZWsxTDrn9RgB9QsLcDxhUNl1VQRXBiGgqz9oipmbxiRMWLtB8eeyE/Np/nK4UGk
6L0E1kAuhSmaJ5gdXIepFddY1Rbnkmq+XMPUH82D2xXdJhZe+gCK27iv54U1sY/cAMUmeA8THstG
W1KHdZBhZXbbQZtkbHvIJIsIjtU0k6PFQ+wFj3U0LhCxoplKkIuyaDF7gY0nwqEFnB+ztEUr2bRU
SIYz89L6To3GDOAsvtwc33jemEecQ8m46RXhsiy2VPEyDzJQyGSH5JtEC1bK7e+soMooKREFzCdg
N9qqn83BLh61MuWXhUpxr+d5ag5YvqrXis64RsvcZR8ZK0VzSxvr3ug5J+7SNqqCPO3fqUXxJcAo
IDILsXFFBNN61BH4VfhnRL07dd3eIXkhd7wveQxZi6KjAYJNm6OczryF9tWKIxyiftzOnWM++lVn
s9QtvmEITf6FA4sjrhN+5K3GEmbQ3vVi4jY67Z7rfqSETHodSLhY0ryKOmQDHMtufugzt7tVTMfY
7OQOCnKHTPnVODXZLoUZcdDyIm816uyL2a/ZMTlOyVAOOvcOSeiRsApzpSEflcCczlOSI0n1ynVP
87WpbVAz5EPu0prdFBxXa6Ut70bxAbhJoQmgd+kh1Beo6Guf8qMjowhqjd/nuMthHyLmgCQ1QAND
uGLi4enSXdWK6g4xUXlbzh3eNUHViNZ67iK+zewUp5pIBVim9CL+DBhxnjLvBgCd2jKp3mPKgCBG
fRmrXN9WXmc+m1UJCt0xmbeXnXqpUMSFfUrKwQjGbkPg9rx14U77iTHpteUOHhrkKTiwv3Yi6hMr
JrWJHI11AEDuKAR8qBrE9bIxu+KCdyF+YhlRP4V1FKCg5PD+lsrftSjkflCB57fxyESwH6vgjXhm
eeWzPXu1Wi/+klygoc8LhF2d6NDeGdgWNpBqMD+MXW7cLp7t+0zFG/ZiY6Kax7LrzT2of6R6mqjV
R7tM2ENF1bACCNXsfS8Znxhd5u/RYC6aVcVs/IyDX6l3O6cNuuRGEMBbRdJcdl2GSJmT1JrW/cWU
QYBgU3wZou9OMyaTdDUmARdYNgmTaqCBCLstyI1e5ZkM7gCGyGwrZDvAxNMjPY7ZsGUZWPRHtJlU
Cuv8cmciGwVkbTcYThA52eT2UiOpq+b3sdPzo731nsNCC2clcPAJ3m3E8W8t7t4taROw+dvotK0a
YF/Y+APSA7sS3nuPXO+7ccGsrx0ryOe1VDI4BGMwBXtsZCoOkQdTRGu78L5lzFYjZZJzVFrpMxgJ
wO2mmVCYDiJDxFU6uFCduE0RMTv1vh9s+97pzRGGpjQ5EiOJUiJGy4elslHsn9LSn90dTCGa84zg
G2sF/9o8wb9mI99f8lh6mXTQfIyp/2ScLfvd/5XJ5/93NEsb9AC+6P+aZvn4UabF/zp/fA1/H5D+
9WV/DkiJzbOB5CBOCVwZwFjA8//XgNT7wxJ0eZ5nm4xHbZ9v9RcqR9h/4AJnQGraf9JyGB/+NSCV
f5jYpvkqx/GRpODi/p8MSH2EtRdKgOXy3SzT+od5viNXYvCYB27SuLkVERdwbrTvpcOsrCNIwOjz
K0dNy35QFJR/e6X+kxkpON5/EArQfSJPCSxeE1vwG10s6n/D2YB4xXvqQ4oWhbHso96LQ6OH9tpB
D1v1fJ5ZY2cWM7Ix2Q0oIE59LczPag6olpspIXWsd8DysbmfzqMrWdstk3usumVadW5qX7UdHoG0
U8G1nSq5Hjr2T5iN+WBBmyfjq2t8ou5NN79uStwhrec9IlsMQh/Iy5mZVA1Ya9LixsFOYFIwqWvI
vOha0rxH09Ev20v4C/s2kjDOPsFGj8JsKXmb0l7u6MCtkyWV8ejTi4Qor3FK2WiCLtPw6zg3q12K
0+cpSxnIUCAUK8FBAUHYG3bWbLrHAPnB7gLnR5TkOBhDO8OAXc61ke8dv7VOPmI2gr6NdNAHAzW3
fWwjSOc7h0joHQBLakbiKWjEWQi9SzoWO8ytxrpHg0WbhnXiImYzeNWo5fbzmKlTH3cGAkW8oXew
VkbiKWbzDXm3YszMQHMOzaXiS5Gw6leN7hAti9TlQ2Wrl6E13A1J4ZfSvj/KyjkGYPH3jEYhnXQy
3WWt8e4NZnBt0lKAVxsmhpCDGqxVnmdgwz1YaGgNymk6D0278Gbl+RExcLkrEi/fWZKIpTBrZX2q
QDIdkgKhvI3/6BHHVwY9QMdrupAFVo00NsvA261Ebn5Q9jHCrhqFed0vp11uBDfgd/QpQHi6zZuu
ubaNfFdbeHCQciaM4wwl96Kn8A745NA19oM4zalOGgri0idkG+3ztjEK3n7MOKR/Nc4BIBATZMMi
0IxooDXLVfVCrSRf/Dw3rxtEwd0Uu0cpWnulLs95H6esudmfXNtzFzyO5EutknLo14Do1cY2Ed65
ZdAwy2mh//MOqkffwhi4ciH3P0gm+mI9uqRy1uGM7jdZswRGzKBUqt8zOdhi23jSouwdzAqvpyLW
YZMI7eZbZ7kk1doa4Oi2TNPlLEFH/aog6tFgVjSfftazn0NS8KDtyP9eYqt78LUKnvpe4TOZk8F4
z1JrOjGHdx7tnGHqeqqn1j87GOkIl5vGultHoxvprTAMUIKBm+EwIEMqXk15G9eHPo/1r2aeUKeP
mWWdsg4lzLuUCk4q/FW0Flz1fK697JeauuIWjmAO/XIoHlVqufuqbg+E4bp7wO4/S49chuQBTU6J
bf/EDIy/IPNk+zl202vCMpMDgSAMUKOGlHPcduPZC8B0m26KNWaYRP/kaSv4zCI7Ohi1t6wvDIiw
UlonYaxKd5+bKOLWbGXUNYqdBKNThaw/KtpNAbjnbNaL+xEtY7UFwpD+WEwoNprIxvuK8usBwor4
ALDl3YphGXZREvESTlI9scKtd8XIDqCf4vI1ydz2mfLDfsIA6/wbd+fRYzkSZee/ImjPBm2QFEZa
PO/S+9wQ6Yo2yKANkr9eH2taMz0toSEBghbaNLpQlZkvnyHj3nPOd47Ew5fd/8SSHlYFXNy+z/Ve
0SuOF6AEr7jmNGA1X5iCyvicOA00UJkVgftkV2nFupOvfG3maB+RyPkVRbA4Du5k9vPWon1sPtja
mLFqY8bbAhHYBVPCQIeDVMJE6Rvs5THNp2ANx4kkvGWEoBOzIf3gnTbiemH7xAUJhwEpmZSrMd0r
DBUJ7mJgHYq81MZZGJi9T6Dk0ikyTLMzWejzLt6LJVIQHKM6sN49wwtvGVeHY2360UvrUK4FFmzQ
xiYrdWpso4gk+xkrbvSRsBTzGR1DfSYXrFkQlp1/ZNhPow0UC3Jp7CTbNXbPYRvFLNPLbFTXXZO0
9ok2ipCw6vTGQqu0sVfwxODfMB5K8FI/2NeGI63NyVbjwSBF3EMmX03D1NUbMcnylTc/I6acOY6u
GcJCZ59HHeuK3quxT9aaUWhNWLDDCgIkgalHK+ttVAPzWEe8eycTs0R06OvuzSh16yJYK/eFA6f5
WqcI9GaNAyHtMX867hxuQvJdO7qy2huCq+F3S07z2qwpr9k7XmfSRytm+v6KOar2UwxvFtCXSM81
+6oKj4LvPKK84TbWLh/6VeVi3puyhgcg8zmPqYyZNXOGlbHLjvMMyGve5iTR5t7lekH8j3B5lWN1
pjXH6wkzCWced8FvHUmKCk2JYaLdBIvQxK0nogwOQirOr0WKyhdRKl/kKV4y9iaLZOXmxXipFxkr
jZlVV+YibuH+ZfVUJI7RofrJklRm26+9RRJTizhG86t329Idl2xD6Ts32TBAEFsEtZha3QujmuZq
OidngBAaGaKnqNYPmB/XRGJhSoSLTEc6GcVO/1bvXAa+5YNOQcfcNfY2Bjz1nU2EwvCjp+h/VR62
vxoQnDfzb33QJKWxwwLKSShcBETpgpAIzKoD8FHtnU6Mt8miOtLgFz9bixJZLZpkhAkQsSLBoIjs
5K2TRb1skzi5QcLiY2sv6max6JzDongmv8VPPF5MyFZCF906MB1zRRdBcxXMyYUKDTKfAzfkvqZZ
yqwQVn07eRwWrXVg++Qj6GFKtH9rsbRsXLu/BVpNn/H9SOcvjqLOPCc4NLHxE7SuinuAgaT1qtla
cyYDSYD+ywH2i4Clt9FIw7QbQqFZ1GI3U/w8vlDsMLL4p67S6Mq5sNcSx+DOXTxkpIfL4JaqU8Ro
0ZL/3eS/RepKAM6jCS145S4H/qziTcU5iIPQL7mo3NjUEbyDRfsWNimTFQoYkrgeeEBHO5Es+on1
kdNo++aH6Z2hxg3S7guyHqOO/D32DMsE5C+zUP57LAKdvIxIv8elYvBKAkPsZvWxTIVaii5nTmu5
7MsH153qczt1c79m3QPVwY897oeqT/uXzmvtF12bbOiIe7JE46giVp3AFL4yg8BNt1ltiq9Z5f6d
S8vTM2Yd9upQzvNTHDgKWQh4arptWrN6qmPZjltLD3ye5BSGt3Wr5uvcbIZDU/ruIwzEECXIzjDL
iuAVzAT63kjjOdoRaHR1jDBUsVUl1s2LxwVckSIuKLGhRrH5CXM7TXbDbEuWWDqbHlC52K5yYreJ
cUyZ6R3MsWouvREm7XaKq+qSZFL96lhLcYnPrHFYXheX62pLVeHaEi4XMUi4HqCUWhf6ppSuKMg/
Gj1KtxyGeQvpd6J+i0G13AAc4lVX08wTlOVhWlC6Ckth502J/TBAoTdOtJdiIsgG2x5OmOWHYMdK
g0MHxItTP/hFwLHHHDkBk7lnG+nmJ4Vm2XJas4NHkhP2i5+Y4oUPdTacLNhlZ4kAcJm56ORc0nP/
acI7W55HABI1+wZNGCcfl5hAkIYNR1Y6pM7UnxofgVGnI/WuMwxt9JkmZ0mIS2htMzkMO2QN9E1e
k7A5JVMUvRTFkD3TNE+90Jx0Ijh6nY6PRdUQq29q48e0yMLnkUVztcld5TiNmktxFSTZq6NZrzMl
GN0Lr7a6Yq1NqmCWTnfEFcII0hb2eXYRBkIv6i7EkYoUyEsF/5pffTvxIDAnCne8Vrjfk42fsOxH
XUS33dAi6D3i660prPznecxaeKV/tawEHvQ7fFes1GGquS7j6F/HMWoNKLZN3Y5ArFkcSbSAUikf
aku9OqF8sL2SG6ufhBsOme8wjea7f/75eH7+px+PwSBwOd2ZLt6g//jj86i1Za4NWpWitl4Zsyov
PPnF+Z9/yu+J9u+/5eJUwpXEz/HCvw2dU0saGNRMD9CiYyYkckPpsOEYwcFNZiSAfFAS+T2krQ77
qGEjpLOYXlngyl6tcfKOkwFgRyjZ3edYU66Wpwwvh2lfG1pNr7bNoEACJi7XPffF7hagdRX9K9rv
/7YT7f+7fYwlrIBVxYLF+4edzE/xUcYf5d88a//2lX+uZaw/HJuzy78jjP9tLeP/YQPCxJoWkqeC
UvyXtUz4BycGP6RMxrMD7DzA7f5cy1jeHxx5wjCEexk4pgc09L/9y9f4X+Kf6s9dSPu3P/+V9Mt3
/NunAdfYguYLfIvSIRJtf3OupXmQtg54YY4g3b3Ai32QiCaooV6/Cw2pf7KFI2+IMGQHLae1Pxbt
bkiEc+BO4RBezEpzO/C+zGDHaO8O3GO3s+aoPMKokOwZ8vHaj2Jx5dB3duQuVO26IPK+Gzuqdqz/
M59vqbrPlkUpZBGTAPCqGVPxysyZPHeqbK/qqmHQ622c3SANzODsj3OA61njFWLaRdmkept4VKzR
53rXYK9dagB1c8MlLjhzpBxeBQASuhkUSUueDlB1FJ25hwZgwo7MoMIS1rjNkaE4eyql76p1WQs9
g4kdscIabmCU65Igz00+ui4OeddSeHWM0LtaeBLlfmSX9lQ25vAWmgH1TaNPmlOFWfRodikxYTxO
uPhTykevl1R+teqNEfNOlzjpTccd4LkpQRRuSXih87D9WA16urYmayDe0OqvigqNdwNZmURM0bY3
oEmNZKNLupZR8L3nyIRk1zmO8ZjkvvlqVERRVizZh+NUDxp7EJ0QDSyc7wVg6a9jMS4PvHB2Kuex
9wkriSqgm7C3q4sJ9YjhfCzKT9ErAsU0zoCahrzBgwxCyl4BhO1z8G03tgw5fOf+NOF9W8z3gUGe
IfZEurc5f5WrCXacm0QB+BF9qhBhtkRoqALHH3LfjymEA8hC1lJlx1GbMGxE+fesP2JwOic9+fqK
N1SfRYvRxtgLObjbuPD9TdKEm2FsObpgxtlAyRQH35DpM0ts0HGjUZ8tg/OnYfhyLYOxvvHDIN5X
koIRo9POTRLmJr0YCE1YfggguaRVbQNqFNxr8x3SwXwiqRvdUsaXXU0Zb9Sm0v5nl5fjDqNEe8zp
UDggsD7SjrAmXAdCM+uTW0xJiBNho56Uw7U47gP3I0WrPKd0Tq6R2aqd4JTjEBR4MU31JpG5VwTm
hxUv0zNMKYpxSU9T6eiHXvogR31oxuxW2RY8Ue8k1C72Z44dZbEEgaE5UrXbE7julFpztiNmrto4
feRz4F+1lhT3Ye4J4kHdmJ0KfGuvrW8Gj26XVfmmciwHt5VEdF+pceEo4tXGcFab9SHnPXVt8vSx
6ew6rJBEq44yJFS7kpVwn0tU5muPFouD1dQMy5PEVB35Ov0F/kDtGrTnjuVD1H6aheT0AccmRPSz
ODJTzs7LTyoLX5gnptvETZM7Bgux8bPItMjrBPGtGuuY6Znd1f1IVlMxDLOEZYM9vKk0U9dpCi9i
MkvvOo8dBjLtDDPfCVW1GHrrPrRr/xDMNYo+OuHwGISj/dRLXx+EHqfPsEjl49TZVXOwReZ+8v5O
fyVicJwVNPk6wMBqJx9WVECVrBHrS9CMvn+T0cO6nUxpo/uAiK53OXS3vSZ6Ri6ZdPde9Xl5k+SZ
8zhIG9Jp49kP6P7OpTFqmwcJgJqSFuoTN7ao8U40RHn3vdnHN7POLCAvsdhnOu0uRNHkV8ZbmFc1
cuxnNnXdpchbhwPTXB8CeH30oxTBdVlKglZFM5V4JZDSzyJS5C5qHZ8pdMou+AYhkgaeh/uvMSzr
EY+oJhAkCoOONsu/xtAu7wJ6Ge6Ry2wFNkE4yYnTsP8UF9J0cIxOzZeeq3ltSpR6H455TaSZXtA+
OGU1JhXGsoooO2ljACdGle/RvMkY5HRInByzSA46LK/NrAEGZBmesVEONoUk7KzDGFgSJZZwq8cH
d9ua5OapW4TtpOfyocV+suow1+PGDW8GMkJXGEGCL1Ai6ZWOo3xnYY5k9d6BkhXSpuuWDHQ+1/nV
MHiwFEvKZhLp+Weme15DOxaXKKxzNsIZSwS/Lc/lRHspC/Zeb0HOfNJAWW0Ly2gODlCxF+gMOxH0
L5ko1J6PPg4BlPiktpONkeXDt1ulP1mr/K1oCatQa5quh4rNOW2Zp9Rw673Xe+4RTfcGyLW/8SJh
3GG88w/YCMpjbEQnM24IYhK6N7ddYUyvk1rWohFGnjs7ch0CyLGhto1rb5grHjEdjDtJhmtXJeq1
MCf7CE8OA2WTfi6rrOLEOExllwr7fENXPXs91nDjrsNeem8NbnYFTlKxYFHddWPbZz/w3vtRHdge
kOKk/HrF2qBfy2m0mJrsi0VxCdXUxHnorW8o9ESarXAsEN/Ce4wLgBTL0iQ4eouAnZj8LyR9ua+d
7IS/h+xi5E1QSeeEIziB2G6SKzaGQHya4kNOhTwJNIg3hwKgcM2iL72Chjjsy8SqCdw6JH3qrmj2
c63pKWpA0a/9YezPMonpCbPZp2zaCU/F3BvOj6R1NF0YY16+dRWYy9Y04mKtND1pa7ye3AdSuyWu
TPqthC0CxfmrrNr+xhedvknzpMXXQLmzj1t9FVISuyZne1VVwQ2/Fi3TsTdlj05r1s46CimbX1uR
Hp+jKPkOebu/zR4Wd91deUnQ7/K2zjDYRvU9KJ6U9Kgnnd9KE78UqU0TvvAdK046xuIaV7NfjNAJ
m1CvzIK+Xeye09oJG31F05f32do5xEh+8CrGOEW40RErKQ0f6pFqnip/wPgjim3Bzge/hOxvVRbF
z7kn1V7SH/6LToLiVQ+u2tn+jPIQFFiUDwUCzEGXoUdXEMoElfElViLPdctb7gF6D2RxuA48bJME
YtznFNzJCSvbeKqRRzZOXZtHJT2c48r3KEMqK9Lkdrok5XiuPNaKX+DAzQOp7HbjeDOWTomzdUNU
f58T/py7/GkSObhgD7KSR+OOcggpt94GVAZ+qrEkehfIftvr5sdxNee5irdiPoqtzZCz4kK8kZ2W
G1cYG2FPd4ZTYzWttHvM1UQvpIyqD4/rGfYTjhQe6Kl0G5TmjjY1GtNmuwOmEwR3AlvYJSYCupPo
Nlclu8oVzn86g2l52hBUXiPu2dfx0J9te/plWbS+oiNEJnhQVwBsKNqtO3v4/GyOWtdhXrm7Mtb1
ucNdvzdIbput5q6C3WB47KKmeyJ1V6zHdBx22hqvzcWj5Ict7ANQPSgZ4I1bHTu0WACumVwV7hwu
ZcnaccY3vmi4INDPnyTKiB+A0925SVxeyBs6LzzfeCdc0UO2USr1d5SUu1svNulyS93kBLPAv1MD
9/IIgfMMFy2/sT2/uJ5g3twB6w0u0izzy4DqZ6/oq/Ju+YSyrWT91lyYQ+RdGdvez2yymnZBBN04
o21de70tTrg8vB8K3EM4IZTZo2ClD05DCaFnClw5OMvTN7Kh3RWXzeJYs8fctLX/haE0PPgl/t7Y
zfrrzrWCN9ell67MShrUcFBTmTk5mbpSUw2gpcGddqxkDJ0n8dTE1QNGQjyP5a5gdDqEjS+OhudP
91GWtTPY0f5UpT5dU0ZYnogFTs/aacubUSavlfCjW5o78zdtBvUB+GWKP8zZY9PJ2V5l9c5PhbVF
7GHpnFjVdeNn3OlUFG8V56YtsF6CvqFIsWHm3ovJKMPTHMibuueCx/mxek2Qjd7DsshPVlzyBm5a
9xJYnfJXM10jwMPTOLmLbQQg2Yt+a6t5/IqmIl+LlPteRDP5hoIAWFg+9/GRqP258usn0Q3xS0AP
JKxYsSjFw1vTxMeZHBoyK8gSWXygig233FEJ0jgceTem17cr6CQb05yg06YLGkrprzTV/WMeKnnK
GkouBhbfR8ezrJM/9sXWbmkTH2UeHXRCkZWJXV6BCz/6xbfGv/wdB8o5Zph7Ao6wgNB00XxNBgTu
AsM3VMS0yHe2rqAVQXzZoklXOzohefpc7d4YXoD+BhryVvdlSY6xUp8mb5jrPreGYwa4E8tf5q8Y
fThO1KFx6Pypu5KhSdNenE4PUZS2nBey4iO3wplfBWkfCHLyxTBmH8HzWxty7y7moa5+MoxZ3+fD
7MPQLB3rjSwAtD42X7s6NdUB5SnMV2lY4N+cR8nQ0wXWbRPIbh0NBBaCnALYIQzzXaAm9u6hRrpj
khvStWp5vci/5q9TOWreWVrsK4QXdKsetTdZi5pbSgUHUPSigvkZ/AL+TqwhvIwlORCwZVS0A28O
UxbdvjZPmMrNLbSzn1qPB/IZjwFb6LWwhpQaOyyGbJ8ngox+vMOfXkNQrboj8n33VpvV8DEPVrMN
cdE9G2zgLlRLRF8GZ6YC033JArrxQGmI2EXpGCDLzoW6iM6Vb34Q9ZyNPO8IlLve944BPJpUmIFf
wk7NQ4iPk4ouy0BegYRB5AUo4t52Eo+ge0X76DRWwS5qsuDLpOADlHmLK32C0fGOlVv4K4MA5bPi
iLRVtCted3qml34caO9KovQgbGf8EGUCTd3LS5Je/QReh37Bu9gwhlPuzeOd0eJxQjenR48aZ3sb
5f58nNlU3IcybD5oNUthXGn1qri/LaF/5+hPrlwgD+gbnW2CUukIa/SdZYLDqKu7zutw+/fV0PyY
czw8GiA+/BUZovZKAELa6h4AHeAYO3jDdlHv/db+lZL6ObnQVokxTKlzS+2vudaFkz5z4ejWjdn2
yUYZXn81+jNA1Mi2d8Y0ydfeyzm5UlN5W/Jxx85YVNABB++ankhA53M7T8B8Sy2BOtjtbY557obD
dbbgrkFqNZnNpQaQ+HAfV5hNIBl7xVEJGexza24eMsUZdsURTh4kHdObkCnmAucOsaAo2ydhGvAi
F8vdBF362c2wSURN5AQo3wP1eKWwV16r55PkeHaCwaBfcasOjyGn0Lve1txNAMI+S3tMT+FgZZ+x
33MvivR8DQpIOSvcqfGlobnuqmyBAiYWBl8vK7yjqQbsFzOyYwU6RHgfUCgTtYKuZn5IYeX0Xvjz
+OLmmGAoBgARsPI716y3S7XB2ZhbaJEV4vsKx8m8o/tAXXEfV2/JGKnnwadzZFYug0FAlH4K7OrG
CeiJEX7un2i9ROnqB6Qmw5bXKKgcsTLKswGX0NnxSvxcbDwzS24id4TeDZDCJ26WizdgKAaHBpM2
TBUUZ9BdnDpTam5XuNTrrV9H2W3WipiXNvggic0VLDP2M0urnTkxg/N7oHihVAxUWooo4OrKujlv
sXize7CouT1YuExx1BTyySlILFd52w9boH7i03CZL0bsxzHd2QIwO50+smNnBXZgDcJszW/N8dYQ
40MaAV9OwU2sPXss194IA/5fV/X/z/a/yw/6qpgRuZt17CX//MFL/Pc//GFLnx4s1f6nme5/2r7o
/scKc/mX/7t/+Weg+HFSP//1P398y7TcpG3XpF/dXz1zViiCf4wiX318J9PHf7ptPr5/2uR/8aV/
7nXtPzgBu8LHWWd6ph9gOvv3PLLlYKljQ0uX/F/WujZF83xBiLGCviHLXzSBP9e6toXdTtghJj3f
oWIm/D+KI2NqW+SFv8oPgtIBwWKXULLvmo631KP8xfOW4qUY53xud2PRJ+7GbDiSWm2T3BhGZj4n
Xme9BHUcwDzisnTh0KGtU1CCnwh0mj1Av09vGg7tBEP05AIfz8PHuexCtY+q2GaUpnUjeY5J008r
w6iC5yHKUDOUbW9GA2G5NYv7GuP9k+/RP9kl/XCjSvOZQMRoMG7ox9RT8jGey/K799DdGfyzg+2q
gEzknFDJwiwjc3bNbMu8sVoDupb0pyTGjOo5Mdl7U8uY2JGQouxPQ2Pog+kuBNhPYVcqiupkN/V9
OQo53w8hLdPHBWn3oNjODhsY9MODtCqJxdnVLEdCsipkR/nsDUcQHVzDnCFS34YR9NzI6hLXnCPx
0196btzhCf8ZPWITHuPmbppy9e02bAP2cQh8Av5sHH6D4Rw/Z0tX0AsaGGnbzndyhFBtIISHIZk6
Q+S2vPECv1zQp97wq1tYdPjQZf1e2L31WAlbrpwmCu5sF1euzrIjW3eH+lMuoea+KgLxyQfP5dgm
+ARyiWxqWFaLtr9KRuUScWXfaGUxNQGR5bIQDifzEcps+tYXbvyNk675Gs3Wv5Y+1NFtGwBRihI2
B2vGR039jd3tSxIxTF5egz1uAM657tAJaQWvoQjVqZoPIDFonaW94OIUpPHecXGJ+wy3R7PCQmKe
jCbIYRUX9pqhCL+Ewmqxsmgv5PjUUwtdxCLZEKrhhuFCVd5jxyFMrrL44pb5F5hafBRlnWO6kxWp
5TTOHoK2i0mUsbAwC35vQm1inRmzhYvKHasPqGQRx+sei1Yhgxe34QC0tsw2d94TRTqNwyLdcv34
6VgVVdrxYByyEQhHyKpmb2Zzl2w68Mln0cn7pWIUv12TXDxvoosEJDgH7iK9iknMgGCZ5mRfd36A
15pV4ppTdvE6NGNP07jtAagQacy85Ls2hxIMckm+LrJiJDpCPYY6tRzpgM3NhFonXDgXHQ0pfqTy
PqAEbptWFkskN+ugWDrhY+G6HPZdv0RpxmLCOTTwkvUwtCTqaQ9iF2vC2PvwyGomLz1p5XSdjolP
epzZkiC8ZWh9NGlxJ/rSz4ArK2mm5dGyA3iSNLEnr61OuVlLK+6qHaeFgdPeRJPuJsnRugHgcODD
YyOA4SQGZtUW+h0LZ9GIN2f2G2NcIfAYGMFk7764wEOMa2w2SbNLvTTpd+NCMdi4Q2tP61xox9vp
aYT6kY280OgjJZj2FXDecqQsCLLYVTQQKVljtjKBHoX8q/sk4PxHyiKy9EvHuytYsd3Ix10UGzB5
mTtNZJtpaY5hg4nfPUm7R4YE74gpOq4f8raaIFIB3sl+9DCpy1BUgEwdTwmUCrq6OMUlvb12qyyH
5d+FzdaJ8O4CL6mphY4Zl1lGIs5gfwSQV8CvtKg2lnPxqwlZi0rhMOGA2MzbI+9MwkoqJRhrhY17
R7aqZF3red/CGEv7QJlZmJ563DefkHka9uoJgWASEmgBiL0pFwl21lQvWE+1SzU1SSXL3dH/TTbG
pMNnnQSKhRidEOl6phzL3kSezDBVJ3gIVlwgfTxiWV9z7GoBhlmpovY3TxgIV8WYlw3Ql0a/DbSK
Xw2k2F8qH4vSSnuoTr228xMBHYZ/XC8jtj07NjYjKN6DsDp9NYR1eEt7OVaCIEvgA3AWuQPcN63d
pLTv4fwDi9f4lKAglHgwI/KPTI8FXEurntJz12n2J9RQPFql7bxIQss7q2HonctQEEvSxJYkt0i5
HQ3T/BzjoQBuYI/ZNqZpaia7gL3RnPrwoqoO/yT5PXwrlewxKJWKSpiq/0CkGd9hNbjPLb0bR9EP
tBw3Q3TP3TIN9rXlt48VPujPmojIN/qsftSN1DusPA8hl6VxtSCq220yVA8ZPuKMw3WyHI056e4J
BMcHS9bORpKp3g9lmeGqcDuIw+Bc8ckExTA3CHXiLfZLXtaeneM5FxPjH1QDyOiVy2I/NA9Z19Gc
5Ut4CpVn2hqDTu9si4FNJJna6iAhcm8bjMDXXlszjdRw/rPdRCMWF9eYpEiVGpc+yhy4nmVsqcuE
I5wZv5kxBBV6sTGOcgFIDFiHldsP5zxPYros6Yv3VhPSJM5Iw70bmHWusjoPb8omt8loiuCLW3Nz
meFpv2UDmfmVHkd1UmMe44uRlEbUExcqzxmbe8mwXpHyGcIbHkv3LnVoPucWQvAKo+p8b3NiPabe
pLpNJHw2GtkPluGCY/qcbXUk0+6aV698MylH2IxeZ+xRCzys0i5w/Ep9Mxug7oRzcM3JBS01LCU5
XRx6bAZSUI2VmzCc9qDbw2rg8+ZDYbPMVNyZaon4yD6c7qwekfehbAuDLXnVvNtWyRssdvuZrGBV
40bVZLg0Wei2+8Q95EJTUMPdWIRUUHtJmb9WGNHjG0xu5PXMzC0/weR3X5Gz4ItavE/GqUVoIIFJ
HivbQav0H0J3wntIhYd/UgHAkxVJff47JXSzr/luXMxMw/cH4mMp53e75i8xfHp3bsa85Gl2RGAT
HOsZzEbZbTty7LiwE09uFAczIlXeyAg96+6Xx4IFAXzgz6iz/S9Pd7RBaU9d8Nn5J1Cp6i6vqmFe
tf5UQ07Ec/RUlHW5T2rZntOEHhJTROLEFo1vZDVp8ZJZBaW/oWi52RBYG1B/8oFHOCT85ULBDJlL
ZUs+eXLmjzoEJbutl5aUdDKir64dfQAQ7VACXQtcalvtcQmNoQE1FPtkdbay+fKSSjxVskZDj7mp
gR/fczBlAEpZjbFFCmLQHX0BaoDvSTVWmFXvYd5LPm9OqXfEqlILJv0Agtar1dKDgeU9pSLsA1un
d3ajKPpw+r4lMdD0VArQCntmgrY8lC4ChD4PaUvr+EwtEY7Lly6I66/ZrGq6Fyvfu2bMHoxV2Ffi
PqmmccEJlI9V2PPYmoZGtCpIWQNplbbHsp5Z3NpuXN1y1Z82DQxqoiZTQraDWrL4KbKK5bpDNaTb
2uD2hMQySDiYQ9NmwkQBCHac6vcgzbjVBEY43zR0SVAm1o/9R9dV3tZPsrZaS9r1bpzUblzY7tLC
2TnhcSLW7o9XXWP17rpFsXmK5y58hE+XB/TOhbB+psTEzz6WZNL80cUr6Q3JQz72OAVdQB5bLjAB
QBqD28fCqWBnz535tsQCfUqKCs9cKrvg4FSLkTYnHDKtYp6zg5mGw97ryMesPKvx72DhwogNSm0/
CO46GyXi/jmZO1bCrFJuNZbonP1t3d4VducNO5PlUsuRxDAnTvaDQKgcYvEwCPo0sX6xbGJ3NN14
Tp1/yXh07mvFhfognCrG+YaeufUG2gC44uEIL1rY0VOQ/RCghDYsE++J5FxlLXKQuDd7Ld6rGSzB
OsR3wXbObhC1JtAUrCD9t9xHRZZmY3xWgcweUH4gJNttJ88lZpFfYQCz5jLDqYtY2Hjy23HH7nnW
43Qo5mI4+0RS042LizBbm2xty53AQDpt0pKr0KGupThM8C6eRIzXD8VGtXuTJRSCVkMSaEpNeCss
U7YW1Gp6jW1AgWYuyQa4xTC9zEHUbUE9Kxw4E3Z3YGrpuANBqQgrQfrdGHHaEAeI0/OIXsQmuH8d
zY6kbFylmznF0ZeWdv0eVRDOuTWp05g4mGgaxZXHjd27VPvd1ptsshPphEHF5OJFBjh5tnMrWLkN
QV/ehcPKbsNfFdaZVjjNcaTyZ1sHXbFjrzPuA9y5+wgJ5SdCdLsBIcX1j9hIhqOH6dDoXEwYXbIn
wu26G6Du4ppFT3U7Qi8+1plqdxamtwOOl/xcs2T60nmn7nx8oAHLWI5GpIUr/AtmjDKr24Muwvid
40xLAju5T0suzQR9OE3PMDl1nZOkHarojAcg3Ssah3AL9e0FiAF3agPmo071F9NDd7SqIAdp70us
nqXuvvO6NPU200VwpMwmeM9qMsAbLEHdSfMGoYFraqBw2x2HxZxy8zZn+xrU37Oi52NVuNFyO2Ua
U0kZHcXUNMBP7JkqjzjGO5Uw1abwBa7CFDx24v9GquNaamJCrGk0irtOmsD16nFszqLOOzSeROEH
VPTjBV5j3rB2g9VnZOKCz+SRt/2dcOMz8uizM2sXvEYeIPsXM/Z2KCSthRbMy8nuNI8zBrc5S64S
o0Mryqa+eIblkbxA/wzXTJ80WIUlSgOmkY9U5eOtmG1kTFN0WGFm0h3CRmerInKGe9JDLpc38mRv
wjZvctVi6iZusI/a7tBbTsMJkA0/c5rTv3PqjNZl7nmv7VQNn2pur2RS4I4uMrmpcYKyVScN9gkt
w/yMOW7QiTVWu6mfgisOevN5AG5xneHweJAJP9sJgOLGjMq7uoipFnQbwzvKWdrXyDv6EXjzsGHf
2WH4Lgw25FHgnTrLZs8mewJpk0NNG71NuyL0x7NHsOuBHELBnNOZO+0G3N2EcHeOYYmXoKzRCEpq
LIbN0AwztaJzcFvwbqy3cqgLOOjYOrY16Th8znlfQrKy/Y5bOB1U4Khdn2nYcNQ7iX7sH4nRD7/8
AprUox+PMDYtuyyZTDpKpjruJt+NbWhCdJQjHLI5Ld/HuGE90Ts2mChwyyq+lZkyn6N0qDh+5/KW
PI/9bieGuKEXxoKfa1QwJ9wC8LridTj2TDc7QbumuWLfmj7n9ag9QnXKhm2g2rI80KYXbFVMrH0b
FPX8OiRYv3w2QMexb3GvgLYtbwF22OKwLEg+Ys+wtgMrbVIow0hJlEOztFxDgjcerBZJqNODu+b+
oh6Swu8+bAJEK6O15MH20vcm++/sndmO5Ea2Zb+IAmnGwfjSQPs8xZiRMeQLEZGRyXmmcfr6XnTp
1k2pCirUy0U30HqVMl3h4U6zs8/ea5fRWbZtR+hAh+nGRG1fMddl2BmC0nmq2fcc2mJmCR+OBHqI
PTd084hWzN6+oxXH2MnRSFg/4apRz0kdC3NfcWqSeguy5coIZXKodjHlDLwRna/BxLXkM1YJOcyf
lTnqWzXbwYs55oBzSRkFoCU6L3mNQVaysvMLskpJjaAqSA+cDC+R+dMQdPOXorN695KP6J3nMhrp
CJ+jKd/Gg0GDB6rEvpPem5/Xub+tGd/2EnEOh9Qc0wIhLWe+Yehs2AxyYu2GgRB5GtLNyWhmPFWK
xhjDnds1V0gJ973sv/GVi5tbHvmufa51ntxRFW9/zxKtXlBm4H9wHnGTrpx9kWbVreNX9Xe7Ccl/
kpeSl7HW1s7yo+wTXr1BEwrF4D7yQwNyzZrhYqxI0lFpYDUIBuTZRdOt3WpwUKfjarhJUtkuY6HG
Wh9ngG9WCq8mJpC2YOFQVeFAX3oLAuEM7JjYQmyPfN3bJALGFJgUCB9aJrFkR1BCZfveA+7bpE4H
P7+p9CttictVuS0pTIqp73lKkQMdaH2ZvsPiBrA2zhse7pRMhuzDOwTxU01+/j00WlqVdRQCLiQn
xQ2HI2rygFesbMDDp8Gv3A9MbNULHFr1Cvq9GCHsRcY9ywQ5YQuwVbtmHTwRSCOBuYtpUzhyE6ck
CC9otqY+t2W8KzDDrSsCTLBcIhV+s+up2hcs825hEyiboStXxg5ON/aeWDnfXfQPEmUiS8+unaVk
grnzvCatAebbIpZ1TmpX3ucO9W9ZTjafT7DMiO9l1HUEEroMBooaErMfdsR06SC8WMnCnmjrnC9J
DpMW4HJeNvU+ELnRwwHogrw6Jn4TYJbIrWTPIoW+vyALxrfeZcDiJ1Hts54AumDZGsk7DN4SIhFp
N4On8uGor3pgPO86i6wn5SlCbXanXO4JWOvObtsTMgqdPnkXLbV+BzsmTL2b2HuxuO7hWZ58T88v
SaEX9HWeuIrCqdFzrJWNU+A1Bju2zwtMAggiXrwrlCwAJprZJ0BAcQNQhFhHli78g7z1KGKNddg9
1+Q4X+rB7NOVngJsssOswPqk+BHx0NraIvDFR+XUYV4oVl2jauooe7aledwwzY/EmmlQYE8VTMOS
lROCFDPPCbpcoJlUfEAxyFhHjKFNsQ+V38vzkPd63tCt7H1vHN18zVwRMYzFJHFXqUDSW8XsoNdw
6tAemQUMvLq6IZoHlkOG79h9vfMoGrTS2E/UbUIlIcRjnp88sJOwBoLL8x9TQgGQYuMU3ewthG4E
GzfStQnutq9uKTccCZkDqnlzgyTYzF6t3/gmNeLSmPSMhDCS9aUyBfy5wfCkvzFkG34GOCWi3Sh0
wmUvKEC0cSzxXBmLkf1SInv7NPvlLFYmoUFazjgm7cXPPextF1qfge8GNFFlTpepMHS8TJFGuPSP
Uf4L3T1bajHj+UFgGan2ipsRTBwibBuCSxHhhtgOboZxsSQ0XTJvazOBNDak+cLqMf2O7CfPzh47
D43NoNr0ZRocegGMmlNmnU0Uva7jBs/xuvVcngNz5Kvbdu643WecbIxgAO82WDrIrCiqRdmwq/Aa
hQkRi6aS/+HQGHHvUEfsBLsst2hzM9Rjg+Ed5TGBwGcbZTdisUlITDpRVmW0s1UNzTM8NsOV29XG
Q8iooZ5FPE/b0O1jBpikqzlcLAqYGevxh+KNmr5lXMicLZnk+BEV1y54jym4jQYvfkxhVh5gM0T9
LkpH77mKNXGgqQ+fkzziJg19KrnP6uy1MmSwxZjipceEQ2Qb4GsnLdz1ARnhoHhnoWN8lnE1PSWZ
r41NVAJmw45NF+E54yik6lBlOd1N/qgORKfQsnEAfOcy13yYicq/YtFpKAYGLQrGxohOhsWyaU2M
lJ+oC7RcSdeFGxNl9g/LwPuEaiF3I4LCGUnHXifS0fct7sIFpYTZZTV7w3yQfHAfu3qoHoMZVkqU
pFa8iUQovjR1yzMbq2D3lIKnHfEW6Wo3o6+EO3ykPU0c1EUhy1StO+8Cm/TdQfHxxQRa9hLdMo6G
5BaxIZ3oJbH6+VKB13UP7ehI1jMRBRIknIR17KboS1TT04eSOL2bQbyVhl1uKpMqb3qOsuE7Cxkw
bhDRX7mTjVS0p0nkfkkZTYgjpgqCYeOGT42w1BN3USiGph95xtpkFWVwbavrF9czy5++4ObM5gUd
YK1wpf4QbaLStZJYlQp3ROyvdVyvZzFK1vU86LlRNm6+v2ZJ/sdWr79uXv/X/0OoaOGB6fi72M3j
O93iXfRe/Lqa/eNP/QMVLTzSM9Aq5B+4k983s67/m62kJ1zHtGzXVjbRrz9AKNL8zWKLymrWBQ0l
5PKv/ms1K38zCakRnZHwU4hyOf9J4ka5IFX+tJll0eF7JltonCrgWtwlHvfLZrY0q9EojK7dmbmb
Z3sjWB5f9MjwKGv90j3yzeEB1459S3vz9cFXu2LG8rg8D9vGpx4Vf7k6iz6Vu0GO8uIynsQ4d5eH
qTc0FfzP60M20bnQF59HL42bPITT2hu6/dRIHtF9X6Glc40n8r88wzVFZg1btsI9Rn5bNVutc1yk
Lpi0tzkeQUhBzx/DLUuZEjRmSQ3y2iyC8IJD3v3AE0pZk8ehMva+up+xpdzUcIG3eTWnaxzJ5baq
dfrYC+6n5GiNdyxTHE9mFrgfOf2Dr0KHJAV47HCMLXb6aBfanG696SUvGW4sFtHXk68aGG73Xp+P
X7Bo6H18PSDN5aykGyoACDeNb9hAOEoHrCIIX21jcpW7HrbXg5c1I62b2fVAdq+Hc8/FAT5Ts9QU
hJTs3uWNVaekV7T/Vl0PeJZNHPbx9eAHXEJOo7ab5pYLvvOmEOW5hgwRyAHbLxYhWGaAjq9XCoNq
DXlWPUrwvi24LRxLq2jWDEv6ResuIRrUda24mGm2jNIj5Qd1UiQfstPpZU7s6j5bLjWRZY1ffc3u
Z7kScesZxro4VXDqSm7tA37QbKie87bgln29LOWOBotVTDXcWRM83nN0vVkhCIYYFH3g9vVsl4+W
i9sRZbkdn/uhw55U1dED2n3S7AIu3AdWaO0eSkj4mvx+rWN68xRS0nLfU8vVT3dV35woTrEMqqyW
2yGx70kcDJtLI9Ie90f/epe0vAptBPWCfD7BJlZeWCie2CQz2EGimqj6thNuvxVph4D5fLmy+tfb
6/Uiq2nXfksw512YYK6OveXSi6OVC3DkTyJYt6wV/UW7LuR++P2WPCSy2nbX27MJpIxtqq8vbW6L
B90O6muatA5mpIhXNYqWskG/z+d7dhjcyhmISWn5dJiT2pL3FhrmeeyZnPYZBx45Tejub0RZ07N3
vfVbJb2JVWd6G+s6FTRadqc4wA63NseFq0gmbctY6b75YcK4kluxxWmlDSTuqtc+02ElGNIRJY8K
RE2yKxvWpmbJtW09zAZjSzl04aNNOwlmtijxX80hrl8SM1Mfbq/sszf0RFHogVJUWDAV2aV60ZgO
szU4O5v5ybLf2Ri65l2ITO1uISYzYvnLtFVjzpwgm2n71PSMj/CQ8HPs5DKlOWXUfkRJSNwou45x
zXWkE+ms5QF/HKMeeR5eOTB77vGQgLzoTGqY0ZBrDmNiBAioJ2bsA8Adfx8lr2Ml/oEBSWm0rQ2+
EQZPX1lBtGKXzQU3MruJA9z0GVTB9PjvpW3E7+l1iBXLPDstk22yzLgF33BgBWYbfUeyKW+9ZRoe
TXN+jnyNg0osE3OzzM7qOkaP15E6XKZrYy4kq1B72euWPgbdJPzKJypZ1Hk+ldchncNkekv1lN1i
l2GIb0w6NVZYEsTesbrCpwGl/5409rj3wnapPEcNKK7CgE4s3Z7zq2AABX/+wsPGyTHdguFViaFu
xVVncL26ObVQDF8RBdEh4BWjSZCcMl7qRajgemf+BPeLeqGSCiUDAgcXKr7fF5M+w89O1uge6VUD
YTeZqmf7qo3oq06igaN6SzkaX7PBdgjx4JlBV2kWicVbxBZ11V2sRYKhdSzdwGFCl2mvEg1aTdgh
2tCUK1adqPR7tkg6ehF3xCLzOKNDvdtV++H2RRcQkxma0MIO2AJToP/YB81/oJ61uPdTAyWp51Z8
pD4GeWkRmrrM09XWKge1tUjNFYcm6Oz4i0mlo8N/G8TPNRdHSg0ile18jvtjOgp0rdSeK+JiFG1+
Aqf27lgTyW/4RfN7IPLlTtaIoRnqWnyfRx328U6EhG2kMxTfqE4eD0UGTnmtF7mNgZ5qorgp1daY
a58yKDLY3hMsgv4nk53IWSXgynF+1/FaTFTE/WDo21yQO1wWAaofOKCcze2iBTr9pOotsYd7fdUK
6RdFN1QdRmFmEeTEdhEWB4m5mpWnuSNFma3tRYBMFylSGEIcQpjRT2xFIxZVqt9Wi3gZpJ1+a6cW
qkqYL4tEG2dAtlq+h8ZKASG+OH0jqWt2HzXboI1065cyXOJrYUklVUK3cxk7wTmWjWZ0ae3PMUrM
Y8jEBZugAu3dV9PGnmKkWqz1Qe39YMH4QUrN2FsxoIguwJW11vDgk5UTjvZLl8aohmXFk5idTsua
X5T2II+EI1K5nmwk/eNg4ykCNFmy9JaG6/RotpOs1wRfoGhB6Wa2HiP1CUSUIhthddZzhJI3ryrW
085hYLAab2c+Pp8BjHiql3uuOnaEfsJI15YX0owMDr6ZHNC2ja3o8SPriH2MHondY9vz2g0O3QTO
QGZuI6Lyj6mDGur0QUbkwmetpGLxU+GLf8sU1VvjPLUfBut2yoJdOwbrkrC0t8lv3XpuSUmGPxTW
lgwmAF+Q8ql7mZLSML7a7EUpzBn6uFyrVJNREXVMp1ONyiy2OR8YEjAV0tiWdmZCBOT9xmMVG/K2
ZuqJGWvw+m7BV0PR9IgRHv1Ztj9UHYhV7mYDnx1VZcc8b32JH93sPSTQK0QGRQvvROPfDDMVyyb2
uGndWTr6INUiT07TGCkk+Kj7qESH06Xzy+mbiTydbNhmL3BLQ0Hg04AgPcQtC6tSR7+ceyRYNO/z
yYFXTXdmcmM1WIBWOpWYqMRIjW+OoF+JUgEOZaJ85hLFNj31LfG9rafmVUOzOWW5o4BeUzUG0h1p
4zZs/MWE4jcoSJ7lBBZYOCu5056F4CJdp2NlaETzxkq7xr30gPCO+PkVECQediimzXL6IY2g1I8m
ryeyfL5hxY6FfvSV2uRwsx8Gfy6f5ZUy6qi4PCrW7K/JUOvkUIABf+jR0MuNgjg2bSH6cCmIS1Zw
dw09iDdj0rKAk0x9747r1w+iIkkbtA0BgkC4XUN96ixBgWnB56R34N+lEvwZQmayAYNL2wXOo4H6
Rad5cEJK2XWwDNxgoAlr8hh3nmEcsQUNywg5MSZ2U29VRAHAS+gk5Q+Blww9oVtiCeGw3I4Sml3Z
qegue+eiEDxO/TiFF4VwD362hsPJ14Zs+jbNY5AjLBlZgfGAnvBbJFH3nAY2HY4BZ/SdpjHhXOi+
3/IVaH7k2rEehxQE68aq/OwhIjv9VUCLexb96OwFsYcfGsr01wn+3pkcqfE2mbD/aFFN5oehTDQB
Govrgl13gGByANCofTbY8CE31dFke/xSxhPTtOaMeQESgAcEVC+OpDAzE3B4HQkdLs0SZ1Uouyrj
pmymlN4ZGbeYNi6CBvaaIiro9Va9KvtIHuNWuNmOVjzCY3BhkQRx5NfTPpBRGJ/wUKdnR4PdOYJA
Ry2Jk6w2COtk/s++6PPvLcmvep2RPBHbllkKOzzwp7UbDWNj7c0IS82aT29kn2LkJvYa7FuSnTMP
Qw/fnvIW471sWlKcyLyqJHyeORgzi2TuxvXcM+5sbDJqinzDYKlHB2283ZM+F5VNgM1yPAq/9Ttc
XhyMoZvshoUq142Ztw0xptBpTBfYkWJcwQdzpgLiguIIJldLmyKcGQWQ9DH2HbbizpPJeUODfDAF
D9SK1BnJCQtwIieCDxMSRytuvCgfiPPkKiRjZIIIkWsJXYdJJSucZopxB9Z1fRPNJdcj7ESataxV
5fZtB6A2ODkWSMw7NXjahc4eBMMhaeNuAwuseOg8bHEX5XAneZoy2LZ7n8iC3EHxjOKjA0mCbUrI
tv7gNME0gRpQU/stnyfz3Y+TlGaMSTvBtxSCCSLpGFreJcw6SbaipdCuIWkHD3In0CFjFmS0q0VL
Naz5Tbp9S9aiawa6aIJqUZCcyb9wfNfDIVWWPtlTThBG0DF5KGkC2Hdhx11CBHjmo4IV3HGKsURC
10FpWlEwHSY3pe0NHuQcq8RnkwoIcrCrjE0XEunBVOUHJ8L7o95VieLsgt7uBSdSilMtEIYFrfOc
DCyPIe9n7duYct2u6nHKb4iRCg+xM3LmfEVEVFWnwsSjeAiUDwOyc3IveuaQctsjboKCa445DJd+
kGqpqIzbPv+KAGonHxbf4fIh1N2EBlUREybCh55ttm5/n9S+/5ZwuWMpMnWVt2n5cVjSNPE0H6xQ
0SwQGfacbeFuePZqNrxu54mGhMKsGuMMavTNhw8FTsBitRilFWeiHVQAJ0YfGdaciTuEj0lfm5q1
UAp/OPMHqmPIiLBxGN0q2lB7XJ9Fl3NMFYAGfs5AicTRItNvbJAYFnJwFk3fp7CR8tgOVsiF1exb
HHWsc7WFLg0mXnL+OxOd3rImvDXYEMTClmcTwPP0HI58Y7m1BDE+STU57jo0wv6j9RSRSstU5pKk
bnJWbYzC2SFuidOv234Kn1vQavw+1Jw4qywOrbvJlZm48c2CkAV/2owJG/UE5OqkhONa5tGIz7kx
x/0YFt4nwDjio2Mt2q8tYDi+XknVvOeGWxwRNo11RpjwAlyW7HSXz5aLpdnB3z3njrxzshDHCn6/
fVwlOdG2yZzxHfN2uBizznwuu9/JXDatNvz50rPK7TC3x8osxnd8HOEzQaPuZarDLtmzDBKnXloe
fTVQstdaWdlbyMqnWqe4nM21B7Y234CHAjhZ4DXJbn2ta55LUuX+zuAHe67R7s/KnXF7jjjCyKqp
YKg3ACDhLTWBW28I5UbNCoC52W8GzNU8sWvf3f7Pqpv/FwZLBDVyf6db/u+2fc//pFle/8DvkqXv
/mZaUuAhkjZyhu+C4flds1T+b7jK+U9dMiM2oDz+zR+apfB+8112ab4H+lTCHfpvSpCwf0PNdHzl
Wh6AH8+y/hPN0r22yP13mkTBiDZ9XsnyCZrYvNZfkF1lRDoxwml7CDgqiKqDn7G22J9lsjdLMJbU
s8zZPZdojlIo0IqcUogJGYxmQgNP1Hl9iwJies1mxsPKHtDE0ycRqcrDaGjCe+VkGwflN/1WWJb9
gx4wyRWq8OKT7WSaxZ1Gx7D9Pj66OAoTkHv3NoamB7+1MBGJia4UQRXaKCCVUEY93mhhf1F21a55
B6c9VtBmU5aiu0laLKiqomF3SLaOK08euo9Xab2Zm2Feu1dWRFdBvG9UufMoruHGosWWtQgKTO3f
4Da3bnujDff2HH0jNBCfJ64CGxgM7no2W39XOvKzYovArNJ+L3LkyrSKFTALh4vQGExHWoy7h9n3
h1MamzAEavwTy27nVFjduzeCCDM9s9klEH83A3brGxW7P2hmsm67evyctXZ2dPBgkEyMW7emrDKZ
P3xMtkYoyS4EL2Mtz9wHLrTUb7pJn3J8CDFsUNJ1tfEdXWjYBaP8zABbtLjdV6k7HXQ2lWsxSEr1
iAiUMbs8/GzBhsYIzL4WIizmdGIs3itn5wLSxWHkQRGGuRQDLtzisFc8TY3+bA1cu0RtnXKAO/sp
tvejgQxD6us+bapFXBrbHLwfzA5K0D4miiAoMHDNh1m6ghZXR6yzxtbfcjhtEw/1PvzO2R0wwY78
DQy7e7q4UHQabewzXau7PA+9sxzd6Wfjd6yCbYrZVyX3kHNa5cOlidI71r7s8AAv0XRIYNHi7GDj
zFjsxFn3WaU6XaNWP1q1f0p1R4UYbYPkMg3maUEnzGHK1H1aejQbu/OjisqH1DP3Rjh493MeD0en
z+JzXHfLYjKl1QifNyBfZ/rO5XDcKSP7lkvd37DiPBpiceH0BKwfPU/j6sTUBfJJ0bLuqh1x9wGw
sQRLwsLx3KXenWXYzmNH7N26UDWdLO6Nwqo3xWTEcp3bYCZ3XU77zdrIhtDYen5Gb3OCijdssoq8
xSpxF3XR1XGegSsIcnOfxpSxYWJLBHtSRSoHd0uLtSmWBXwU1BZzrTntMQ8hSIdbztgp3BDLil1G
tjLwNhgMqP5Fx4QMpQ3UrlVBn0l4MWxcoji/fJLNkUjxjiSpHVcvRpo0cIaMQlFhl+ZY09DrSmSH
njbhWwdtYjpQDtRM56COsmGnRocaobBoGvUlh21QHlMnM8qfVRrPPq+b+HwD2ijzaYXBBceZH8Cd
1QEX7e3khyS2w950yn0k3YmOa6ce3C3XNLz5QQ6J/LMU/dI+Y7H731jkpDGQYzpgKmZgKQa+MX6X
BPdN2KiJJLlFX5I7jRFARTHgMRS9gXHZTUa0bafkuN94acab5aUG7lV7CwUhRFs2+YZ0iq9CzNyX
4vD90iZh92MgfWxv2HrCvUiT2Erv3TLJk92sbUxg8Ebb8DZKC377NrhjqgxH0W1FQP/xmqXSLKEK
k4/aow1RkevCv8m+1w2L+53PhTwFDKBgONq9Nb8XPlZXdLDo0S/wrDEY84K6SjcoelhKiyryNM1H
7LRXdT+uMnA6LuITV/I4wpthd+8DRfI2mbKxvtHgUopVxC3qmI/u/K6W3GmED8d026cEK1vUja8K
FvKmLerpTTlDvZvTKHuQicVjLw6pBy2K7ovteeWu71v1FoqazhrZ2fM3UjWfg6uDTWPq4jkwmk3l
FxsD+CPE7b47u/y9Dat603JQIABg5peuYf219+lW/UGYp8nXbjgQc86gb95NDVFzDKkBpomh6gSB
B6BrW1x22XDmqf3cd/bo4c+tuy9J7mXyEch2j3vAY7eB3809t6KAETs1nTk+OlmMlTuz63DTm1ka
fcnQKj656WMjHyjxijaqseOnBkt8/y0sZ0wxs0UAfBf1hMRWNVYGK06nQzqMHyhuAY2TfJap0Foc
lyKs5p1Fw/KCiOnvuw4VwjYK6tNQ2W+UpFo01fYxIMT1wCpR79psLr4as+ldDD8b31iTVw+VYaJC
9GBfn9o5mx6moMmze6o4y48CUOtBp/NwDPrcA7imVf7ugvR+MFof+ojo/Luxw8RIGVWiPkKh9EtG
k329WYh07qqROqD5upPqp4JPc2FoG37SusjwFfulByjdqD28Gxhi10K6YJQ9IALZz1jh5iCWF5no
1737yObLfckHg2qenlTUzrcnN7tYBdk3gP/R1ij85qkM2RuwxxmKH8KD39t7BgUAtdDVBpO6v3Gd
vCnpL0B3XMXjXN8ZZSxvwqw1mLRAXT8ZiazzS1GNKj3gjbbdJTPUQ9g3I/XqlSGxt6T1x31SBaVg
aZXanyXV4Q9kMdWTWRbZpYg7SoIawphfs8Zyvs2aE4R4JA9JL5/CV7c3zAcxAvWg2jQbb8pJou2y
jj4Eg495O3SscxSK7gifn3wHmxagx3pguvDSsgEi0WDrp+ZqsrFD+nP7dYws45ZNQ764k1vAN26Y
zc1NbsSojnOYF7A+kJXxxZs+qE9znrJtlHXlqe1GLXazlK3z0CR99pq30OF2ZRjKHldqH0hAB76H
O5kw13yE8dDBnY8FfCvTBo/EB1O5xUPvCAN/vRtE4gETPnLKiFWk3xn0LSLBSA9oSBXxo28G1kXp
ii30QMmhoi9oj5bnhJe4MNxpjW+6f7AEHegnu5od80Jgdc63dEZWClJG+eiX40I/SYxJP9I45FTP
AdjqMaf2LCENCQlVmtsi5SvvR5G/Hiy3v0k9S+3plPOfCDK5Dwk3l5BSPJ77tGrG7BhnefAdRQ2Y
iFk5JiRqwVrkB+W1ak8P25J5hUQNsKudL/h4VAfpSjLyYmvE2ZfV1cAHoicHq1warkaMydhszdt2
GuINO+FHky/8ugGasu1cbDhtVvWvSAz1OQdI9jVpa8IQLeGFlUnQ4cl2wijccrsp+A2XFGqwCKgu
DRypFB8oy8eDi0bJr7Xq8HwjztndvRCZeUexkrzJjEh+tYdurPdZbABCKl28WDjHXDfdVGRqj4YK
5Fd2pzG/ZlgktJNMWn8ZwXeCfplUeorEHH5yzPGwDJoBAEI/RDI8ZLEZbC3mj/fKyv0zgZHsnu3v
fe1Z456orMVAjy2qKWbnUjaV2hTaOdezI7eF6J5CN06tFVrceTCc+Z0DI/kSeiL7rHTV7+u0tmq2
GUZ6pGIpANxDachnGBZcwUonOCL0DYeMtsB4R5UK+qQd48ndmi2V87X0AHPAWKqb/TBybYeg1fn7
thyEvwTO5rvUbsl5dVP5vWqn71i12Ct0FviRNcqOU+9oNvODjYXROfk3lOKFAvx3E89f8vMSucEs
MY4d7TKDbyedtjlBd06efpkB/wCy/gpg/Vcvo2zQhbZwPY92nD+bQfo5L8ogMIajN1IxT5tvmCA/
1mwY//51KP/5y4+z/H4tHDEmEyHz3J9fx/IN0dEyoo8zKJj3ZDnh3W5mIghx5rKXNdL4B7HFCAJJ
R7Xkv3l1sbxbf343LcuT0oMx6zHd/vXHJNTJ6raBS203cbWLlouAUNDeYYaAYh3a7EHVV6Siza51
KscN0shrb8Ic4HZhX68ZBDCy5eKB/xbaxnhPFKQ8uuz5qpNJNL9aIcEi0RtDnN21UJGInXu0brFx
wa/i+Je/fz//+QdiEjY9RnbTUhiKlvf7FxPPLOmVzkpdHee4pbampuUFmFoZE9yGygQGi8e4ksf/
9EVRaCHgWoqbKV60v3wmmyAI7R7vJS8azhfpSe7S3ZvZhKeYWB+c4n/AjP/FJ/PPYOBl5OfFLNPn
B+Rvsu3FxvTLTxj6UoDEy7vjMFOQgQv1c0yNHQz17t/8VP/8FZCLUctRjofIIZ3l3//yQiJvrQqK
UEFRWy66OxvUCQdnYTn68Pc/kfXPvzT8YDZTJNdEoB3eX35pYQr4n+hMdgQ25p4JyvubQI/Rskf3
pd7Q3isQ6+eYOa+KhvYuHdDd75XlkHjjyqevt7/KQjbsGh3Mh/F6P2yud8W//1/9p/cEMxofLR9h
h7fFWbq8fn1PQsMOwSer+EhBpekdK6W7+3FJ793+x6+Dm9JxcLehgwCp/vPruHXU1mFIdQ1VKx7q
rieKmEo4smfX1/n/bsZ/Q5tBzbP53f3je7fwbP7g1Ny+53Bqvnbde/OvYDN//Mk/YDP2b1BMhAkI
3IW0zTrvv+RBz/uNzyYfaN+GNb/gZv4hD2JpxH7mCo6XZcvAb/dXSyPmx+VTDUfcYiEl/hN58K+o
GVRBh1Md3gxrY8Ex8+cPEZkf32200++JSvhfBt1MdwW0pwqOZdx8cMtNz4NJFnX9yxv1Lx5Qlntt
CvjvYwUlEo+ny+OQr7IlXHoF/vzKTGrckBz64V1bB7u4kU71nguazVdxb9n5SldWSus2q6LXjHKs
eTvaJaxvxcin10E6mO7ezCpLrNtGZm8BKxW4xRbLOduawm6tGpY9ZlsFtGnnQasPA7lx7iPaMrqV
NXTYuqpSTR9yABjTETsGiia9txzvyvtUCv85N3F/b/Et9g/crL1qk3awe2Og6DEQvqBK1r0l9Cs1
rPHOsfBGqDw/2zEsGYDs0zCzwZiLj6Q2kFCZM+bSKjdtUH7vmU0ubTMkEG9S78Wf3XovAyO5NHlF
OiICT1mujdANvhooU1TRh0Z5BJA1rotg+gGSLt1jDtoFfSKOHWgF7vbRvYq0t+tHBhEQechDVvEc
x1DTh4rrpEWgt2eNTr5BPE55TWqUhsh1BpVlXPnSviuqYaNGTB5CmuEmHDR/sKmdXVG52Zra7GLl
Vs0y5XIJNSiXCn2baiwAe1GGuiubPZCdHd5VdDDaU1e19Peu27RrRNOM/6hkDAra4W5odH0xNZyi
OWi45bJ22UF8yNl22RpaiMmMFFI/2g2xt00VnMZ2BATcUSx+FGZr0aksnaMNi2ll9KLeWo3Wp8Bs
470cIrGeyTKutQOhI4XovQuqMKfUKcWI62SoE5QW7WcSFNueZS2LSivMjgW19J/LoUDR8DLmGa5x
C78LtAqH2uM0Z226KWy6fklvQHFTVKrDH01MmayxRuThxlZcm5YWFrI3g7Tbd1xqabmuZtZg6zia
vbdQ2+oGf4L1QSdn/tl5ExB3QL6IISIaNFC49IIkz6AzNGZ8mwifjmqKZ0LTNk65rKoT7KOSKnvM
6sS2G+zuJpybeds4QzyvW5/k4Mo0S9cFMeaW9zkICvIigbM4WssUJwvU61u7XUrcR0tml6zNrf1o
VVm+T40IjW7heZAXsM1NTWm92JIOpBKIMnh1Yzb0mRNhmvoHYXTTzg6jKTyF6B4Zlt7ae2s7NeFQ
wVB4W3uS5voaQ+XjRLrtiAUIsplLuQ1FLKU4phadeHgDVXigfMl+KhsmdaANKp54MxfrsJwwIAGw
qLI7mZf9M7I0RTVg63FXuaOQZ45WpCDkqbA+EQ+yfpR1Ve9dmVvPqSS7sO9yy/4JDDDwd7YU5KMk
0XiTbefkGI/K7YYdphCk5Zbuc/aVopF0BWDfXUmiwk9a4I0FD2mcm8qkHI9/CBuHsfeo4e8O/P/l
7S6bDahz06cbph9tHl1gde8r07B3esJhk/ciO1BSK+9cO4lRPnCndCnRO5i5F7+L09VsGRhfzKoF
PmP8H/bOZDdyZcuy/1JzPtDYGMlBDcqd9Fburl6KmBBSKMS+NfZfX4uqRCJf4iUSOa/JRdwmbkgu
0uw0e6/dHdK6uZbYBu9h5XyRA8bUpmIgFnZ5dNBTp76UuE12RsR35MwFEHmAT/dxqHUM5pV7BhJt
BEBZqs9FtiQ0s9q86nMaJT7ZTONdqLLpuygoPUG7GsnZi3G58AC7SG6XkvaapbMtPh3Q5SfcuPnZ
c5zbRAYioQKKNY4vRKnk36aC2QHOjkXP1iWimvdSeycvOig7BRpPCvsli2d2M+XQP3imAHkcJyQH
sI4cTku//K3NhvOD1ba1bu5D3yMF6zKY0KqsDA60h2spGIsIRmwXF/eaLsIGSkRvbvVqDB/Jas7M
50Fb2m4DpQ9sZkQ0VqcV/VWNhI4GMfqzzQSl7ua2mFbmrjIICTYnXF82+UKcFtGnS3ilr5U2HAR3
hYzYjr7N4Q7hjjWMFzfH1MrqFWXzhG1/nniAozG7DiH6UojlrFgMhs4FNuQ8di61IeNTL+1vbqfk
irCk3ucQvAi34klRx9TMpm0dojMN2mVBYZCoSDATnZv2i1h4dN9R1up3jiwVgH40y9BqWi2d8H0P
aJji4TGZo+ytS8gfyh3T/avHomcbY07oF3hh9jYZScOhrkHgB8MwuFcS5YpXh5/TdphEy8ojhM02
SOteTU34Oee5sJ5wInLMro0jFJnO1PHFtbJN/ZrqAD8j6PKArMuF/NLF3Ka9/lmTArizC7Xsc0MA
SUg8f2rLdw0VKXvBSZHSTCycySZpkCZbqqIn4wIMnIu2s4HfNGYGeJdQpNbVUQ5C91m2xiYfxuZ+
dsuHkNx5jLJJ66u60O7zzgqvk8ZCOyOIM3EttgRtgiJ71Rg3EdK76FigSghG12pxY3Iz2e2wMene
+BbiizfoX40z/Zk53wkDcSgVdGM+snSItxoSgING0ukmiVA1MLe5Aw85kWfX2nt3AM0YRuQ2L3HE
DzmerHNqR6+RSWph0408AOHI8YzICdOmhRW/0Jb4sZhqchHTZMe4J0ggYu5Y1xl38QTbENO6QM3t
JF8T88Rt2A/dJVcuszdNsNOYpgy/MfqTSIXtvl7HdPyExoBa0NwqUWIqnJaXMB/4IIuqDgrJB5uD
srtU7gClQdUvox1rz5Bc2kPHZGAtNVAnybbbV9IVe04g9xzZNZaPrJWB3hsZzkVLHkhQtVjGefdw
73l9C8O6YVAPYACjyzHaYbL2GiuEABtctAf/BkzFbIlrU7Aqz5QL6lfirj/UmL5kh5pU3cuk9oJU
dAoxaRmOv+i880enW/Sz7uXZNzNu9mZcOUcxeONbWufSB/NQQdG29QozBbMaP3L08FuPl/4gbdgJ
ZIsaLHlTPdxrg2vDYU9EfA/OjJszYzl0ksDi9pORmh+eaJu7QTemGwzljK1zXXog81a0deQVrAGG
IS1OkdEnT5En7DO7OvGMyi78myviOKEZusWeEIUk42AS4THtdPsU8VHrAIVT1lWmlhCFMCkoChGO
wH0F0mRf6IZ4NS0XMoNtEaQOd99jZ5YD5stKnX2w9JyKH0JZ3Geuqz0zYk4PSazmczqly77U5+Hd
soGT9Nj2NJQ8a7RMWaodRl2A152uZ0jTY3N5ztJ5/tunsuA1JRDiETLN8OgBpmH/lEDfo7TtSU1l
KJ+GmXp150q/hoxoTjH5XPt5nT5z+YHG3/Ac4Om1GssvCj0/25M2PQ9jYR2GMhkecN93VJMyvMcS
7l5Q8IlzV7rOO4vJbNvgp3g3rfCoKvYm2GivrQu/wnAjDdcoAETJc2YVVO4xGnVOPLHB9ZTcYZ9n
Mu60LWhlEps2Y5hMW6ehs9j0MK5zUockD1Nmh8WVcXe89+AasaJb5+bF3D1K0BFHp+YrKN1SvJhy
wFZctR3pleEosbhqRiruuSK43/rIGWYOMMIcC0VQc07WDgq/0ttJsySBV1oro9pKt07ufaRJzZLJ
gMCTuOW8N4ZU7pqmjr8oWvJAk3WXbKMlNyIWVnO5L+yxPdbNoH7x0i6PmqeoNu2p3Gctf4ir6UaQ
gvwP7KKKsB+Y0X01tcZ1VPowfVSmMTUP5Ng2+ZMmx8jxO5C8IZ0IDR50R8CSm65sp3BrGQN6Jqcn
cHkj3UHb23WVPhbWGD1PtUi+F/jueyDNSI0hhUT7vtXVQz0b4ldfedYzuzXgRnNreO89vMYFsyvR
bFGhxV/TKNOTxgDno7EMXNCYjBN+HLWcHnUK1L+tyf4wGis0daBpmse5FZwVCymaFGxKcKrZXRPt
mwnr9qZVZv8m+XF/ZKFjvdhSl+2zSwZgdwXHZZnBkhKaFwhFnmpUoIEdzDkVW9eOANl47PsRdvZi
To614CH0+0gLU+p21QZdgfUbTzlvrzWnroCsNgBPF6kn0ek2NQJkJyY7ScMD0Wi1I3jfHQOdwVBH
x6bqzV/5MsZIDLz6FRFH/4EUttg2Vt08tjaYHA0BO1hSv1aue+5mFBcwZVieMsr5SJ14/B2VXnqU
QA9f02XQ3plt2W4gvdn6JZN5Og3dOO8YEFY3A73DQwRENkKPMIUHK80DAAPZkYo6RslijYcG0/2h
5yP8gGgxQPrR5L0V1+2OCIi9QC52SwD3nTomXn4/9OljaWnWxevM/ieHQRfbpoY4PrkNxjEnR/xb
taDpLNsJLxFcmz5ikTkU0wOhAIzuMcSjuGAIBnKAIeZ3v0IGY3BbO6bXbD9HI35tXa9/G1PenFwr
u7c0jyIfZI15KTH5nZLcKiCNWd+RFetbo+68x4Zy9p5Ix4bqKqn/QoaETRGNxqHEsPW8QC8/LZGu
B2LpRrBxJqw9LYuvKrTT+2ppzWBeLcZBIerubgqtEW5yVB9lVMQPAwMA36yBxG2A5NX3PT3pZzMb
1kNMAtFuXtCKK7dqb4M9ZkcA+m+9PiWVP7nGTHmAJiOYKtwP7TgbO3Qfy0cs2bSJqdehr5jUQF2K
mTiujAuJlNk5l5n3ngCA/h1C+98j7lZHrtXhkcTL+XdCLXYtOxCFiwq7S08k91NHlQdjKtet3YJ3
6cSctb6Eikd+UJz3Tl31v5MEM3oIIutjhotnE81ISy1KEO2A3lMMMzNvV8Kt4rNQdjeLx53ijvYA
vIceyyQJZ6nj9FKCrH3NXVudbJItX2Hy0qDGsqATHErfrWcIErEp7h1PN06hM4y+NvT58zTXBjCg
ovy2xolkS/ToBpagtLvqBXfeZi5D88tldDpv+7Zoz3qkYDYsGGAOGg8agO580ARsqAxDI6wiUIaa
Vb91U9149F2TeMpA/z07raE+WAczW3F+zBGT15TvSuXhx9jpGCc8pLbpGRaIRFJjRq/Lj7Ui/bFZ
4JO1kENl+KaibqS/witrfg6ylK+VUSxMZ53qA711zcZTd94qyZDGBrBxF1Gp4Tvg7OALAjOUlZiI
EhgZj6wlRSBki8PEHhTCfzVclmzoPvqiR8K0ukiU4YYBuNz8MPcmHpPVbaLACmyqKKnfW0dPdlFW
aOgDMnubFnoIenDbccRXW4ye5VcFL2q6IjGP7QNUF0wwqDZnmIiReCVZHNEJeKXke9Atd4cdYg7m
dJ7kJiQnARcc4URvyKWAwaFvPignwfDDNx9RE/w4aoxYWQXA8aG9m/Uh/oXwTTw7ackDlIiFr0Fj
5zpXrpoYBEXlq1U03+rHrwNcp/xY0GR/V9SgR2iEHEPw1X3Qw5UP8Y6oNXw/WcRgS1QwOJwZ15c9
+x1XM2TPztyOq3GIYuzV9thEz6160sPR2Ed9op2j1WiEBge4vpfbcI6ru6yvkW/17mOXKOtG/nlx
p0cWEcnmj4NpCrOj3ZXleSR36ZigbCOWk6HfaSnavvIJb16vqYLALYKyPZC2XFWKNw0mFNhR95JE
cwx1xQOysrKjYh6fz/oHKJWVVcHvhzIlY92+DHRQO5mb3WM6O/fAe8Weu5l0iFADW9MJgFW9Zo/7
XPNQ6zOUutlgrdaZ0C/oiPhz4SILli5amd6o7MhMY3eSXmJM3ky7lB1jp4wtgp5TGk807YvF/G3p
fPha+aueO7nceGMrHygNcuBIcRbCa0pWVpKjDp0VwzHGquSbK3veDWfeyzz0UE6TLbzrSM0BKNNX
7dlqmSVurd4I35oVGabaGkrnChTDqZSpjYw1DnBrsB/MpG8uME6xgDZNeB8L3bzoP4wychidc49D
HaQfBDMDm/QZ92p9TqAukgNJjFs5SiZ5BpTI91kN3Y3hmgIRZypKGndFpTWDNo+bxapBs1rzHw/O
v4/NztwCgda/NFJJjgPxMk+Sk2kjHRSZXEcLaRiLm+2itI92SEKXm0fO6z42nBU8mRbuZVqhb4s2
6Tx6jc6/0szyIKtxIdpkRWnadfoi7YZTcKowXKI6wSLK8EpseKnVjZ7AeJVQEYk+0QdqLmB1JtC6
fqXXRZABafcQL8LYenG7VR630u7EXAC+A7M2BemUTw9OaBD+NrvasVtZedpKzQNN1/zWV5KetjL1
FBIADmN1oF0nhqFoboNedbs2w/wnSBKZN/ytzaoJEweksHFn5lynfhmvDL95xflZZsw7Xg2MG6Q7
h/s+a1rBxWMMV5F76hW/m3h1x5LFZz+n8YbJFeieQaZJ4OS4hjbWmNTPqOwKfZfYaiJr64c7qOXM
8s5w5gxGsnVl8Nwy/MCil0XaG5hOdXKhoTB7poiGHxmnw+PyAzusHJk8xc4CHiD3NIa9BFvZow9e
q/9OnWLZLz0IxcxY5KP7w1V02Ig3QZqSarizf5CMaRMjK8rh5+AUJHD0UbkWJfJIxAn8Ader33rL
TD9R0cB79NxRt47TqjuHUWNZz4m1lO+NGY57LS2b2wQsJAI/1KgHhPxYpoyVIVmPDOLA2hC3k3W/
bAFlMnRBU6Fe9n5rFZTqGrEesgLHPCnXKF5TBcIJofuEXkDGBqGgAknI3B35FJZAwWO4ygSRI2I+
r3rqugFaTDgvz4wv7ZPbGM69OUPh8tPRre8ibDlq0zXQMpkaSHsblQZOLb1ldaBNk2b5GgiGAzNk
+DZtVE3vSKG4IBihzpeusJygjx+S2kFwHJXSe84IU7qLwA+A1m4z31g5nqHBTXAgyrEGqQUC5dON
V/RnDFOaREbQC8OGqbP9QAiPSUTTOOeezwYYY1ZnMqn1hwoxpW+aMDG5Roz73PK6B/ibyxuD8/FB
IyYK5r0gtg3r875TtfliZtl0I1PbChJXG/VdlQAxVchXb8Q1gM3Gnyt/d3UWE0Ql83OnieG+1Qzo
xngeYthkLjBvfgQ5f43ZmF7nhCpr2zna8D5jymL8T3G9Q0OMYjxOptvkEbi6cawMVVPGB/FQpe2i
baPaWJFGLCO3CYvwpyhk0AsHDAh4mhD8AmmIBtqTyMfRgNtb6cU0UhPA6GtbCfXYRJX+aIxmeZs1
G7AswTDNrwUb8FX+QGeHxpUXXWnYRZJSpeUh6RrxImPPQL/rQY8tSAWKN6pn/ondmiz6FPTsnySD
rY4mkVkZ8Vb0noPerE6/JS59OZu0cUs75G88bcOwLfOEm4Cp53RTuhn+GbVuPeB4iWzSnd8cVAVH
U3TLRTdK50ScjL6PGjC8nO1cQMrTv5TVt7HvVdx8Y423VK4A30mC8p3gNdwhEhqOywr6VYid9/KH
/ju6HlLwppumvzINC7/Ne58eIk+3nezKQ2ktgIA5t/3BqfInCw/XSTOwvy/Z3H+VaWPW2wWr0b7O
9fKQWs5U+lNUNB+iRmkbRL1TPdIiMf0mkvclG0z3waU6+7PUjvO0GC1/aTmHVDQ071jG0av94JDd
xFHaqcvAafZ8hk/lSk3mBiqAFDij9wy33wQLWbRGElQqvu8LRyEWzGy2B5wtyIV6yzp7etfdF6aT
n2tYls8irNboL+ncywmdwEafi/73wlhtvZAH4+L2Su1Ch64EHcGYP0J4yNJt7KVGTXZUtTxgfeEn
QnHD5j+RDyy3ymOui/hRGXYNHG2y8YA3tBpW1QZtK2K4VGN4QzUrT/y26MbbrX1OK4Sav32PwyEL
RFJh2Vkx1f0KrJ6n4gvQsF9kPTE88Sp2Tr0Z0c0Mzn40x31bOQQJx97TjKMxyGS+5kQxujx2SrfT
jTlOSZAaunw2R74v1ve8PPPqn8x5r4nzVODKaV/Z0PRMODRC744dZftvJ67kfajr0IUtc2ofLQp6
OoHchjDqAlnZDCvJOxlsoN5opRUOoqm9Y7v6B30i8O8an8INCaNzGWVlPUyMM36XP8DwDHdsR7vL
+ibueZpGPTpwqpKTm5QArXVmClnbG991GYL3UHqDL0RUSkOavvAh+pk9zsXWpkQ495pTvpmwHSk6
PUqWmAlnJowRKxbbFsAbon5ln9odCz5fQjc7fCJx6/q6o5uBO+tuBQAUOnIJA5ClVQdHXZqhurA7
7IN8Ra0PK3Sd2B1CYbnuf+lweVtysNAHb3Geeac+tClknZS9lbn0dDCGiMezAmqwN4oGuAnbHMa9
tf1R2xZcLDSX2jEExL2xmJEkgA+y5YKvkEPOc5p6wt4RP9klOx9wF8SbAFn+qsZ5+kwoW59RYcOf
lqRHc/6TnXInwcRVOOjg1DcZ+0tgcTQ9jEgpTZaCHo9ENg7joXcd9jBQTLlosi6+oDXUP/MfPP5Y
h1A32pmLa17R+eHKYeSbIiKFO3jaxrU5HGebrEdCJQDxt8rGT1JHRolWKsznt8bNDPY2MPwNo+bO
L5uVRyb1CulhaGih3znJcumTcHWNr6kAKLvUKULfaJLUNTt/cN0DmpM6Gz/MrRW3lfETNCC82b7W
xeojY9BGMlb6E0sAWwh1p5S92dx508Qfk62BBqGqKo/0BLIO8qFlj2KUGagVZwIqH2rakSF7AWCx
hbLOl8FLR4ZhYrywszVzfM5G4WyLNVmBSLbyWrNBfeDyonb5iWAIAf6rI8hQkfmOsUzvzJuNoM1S
7Tlau6sCR8KuJ7kFlC/7wWBM9Az8eK5f8AYYX5lFtmXHuA89bAb3wRI9OnEbFcHWYzh8XgpdnAgo
ma6zzsbbFOuQvIgrXNitEbjYs3izBiPQ0vEB+Pi9GauR7lq945poT3NY5njTSw3PqVD+ODfDX1Hb
6aWnnLga6+kcoSH1HUcv77ShNqAg8yuMjB2a8l7p77rWJFcVxdkFgbsRVB1CZyT/g0q2pt29x329
PLTEPNyBN3NZowstsIywOObC0f8gZsV2XLvtXdFX5GAtTdpu6wTpK7Cd5Q++yfgQ4T47wirF+duD
vBirPrJ3/18b9JNn9d9og9DmoMj5r6VB/6f8itt/HUT18zv/XRpEGYo5j5APAdJslYr9P+egI/+B
MdA2pcBwh39wjYD6N+eg8P4hJAQyHVWmcB2kf6rqu/h//y9h/EMazIyxDtpIUnXvf6ILEquo9D/K
c9Y/QkiPutuVyPvkf3INSuyxg+hTmqI+GtUTEwCXolojXJVKW95gpbvsU9FJ7Eod1LOld2mQd/hp
/sPH9i+EQoidIMj901fCl+G4K2/NRldlAnH7Z6GQznqBpanHGyKUes1cmrhQeuFxwIX23GeJdzdB
igQUuyE7lr0rgaIuLVBARoh94B+xoRNZta+yuPhtx7WOyzmZ2aeRno5DLrTvwRWFx4XJqY8Lo7/G
aYKUNm3WPOJGMx5ixQo5YZB7RPLRYgjXFrIfozwMtJY8VNN25qCEBrSN9X58F4blGLtOQgdP3dk7
y54Z2sYD+IajomWhNvakqdA1sRnQSoN5g3UtEhMDpUyxVi2qMz90W88vtpmHoKcbUCubSW/Ok4RX
g5Xp0zS75UtkrU3In+7hvjQHirRR3RPcSXWRxhlJuQzzPwk3UkcUre0Nsbo46ZUwoC4QcyzxB91H
XLq+VQIr0FPzlFf1YUqgvReYucm69ZjjpHDHt6h85bvAnoWkXTde4tHTdviQSBAtTWD6YCDvmjjS
dvwn+n4iwNKvxrg9KEv37iLNHI9s8CASzzntTETAqtX057nTkivkOjJFx6YOHKbk2RbqiklM4GgH
QITY9tqye7aZfZOwWZm+EzWYd8rRfnfA6QftzLrAbHX9UCtz4Vtr4NYxoCuowi5RkaXPPWDTN3xa
wy6FYXAwkNQhraBSbSqkWyYl/1dTpEz3i6x8sAoXPRgp3/1lrIv2lEQmsdeS8cw0Xqy4weCmnd0m
xgeFH3I36M7NMcHB4BiMBMbRhLoDhzsLaUyBBE3uM3PuNkrJ2rfiOT8w1fHLEJqeSotASQXtAX9O
HocN6x5V+iMpxwfaYhIou7a51lnWvScYzval6ipGMujZWBRqn87SECQ9lPO1sLG/eSPPU8JjtbNW
GUSNM2L9lfyKWqT441RHbwtIopKJ3DBfIguReh5X4gGomaBaH6YbA6WFwQ5dMwCaZFN45S3J83YT
F/2yr6Oue8hzW+7z3FoeiA5Og2ahJCzMNRJVLsl9NifECQsjCkwjsYOSVeUxbhgW2TGWq7bUje3g
dPWBcMr6NS+RdHnM4Ddk68ZB6RXfCLeigLageA6hOGycuXV8/h/Vto8beRgmb7mb2McfK7tz9yUx
xoEJgYFEzMKh3dM8L2gj3d1OZEr6bQSetGV5FjD+hABAep1Oei5hklgNbNJlFthN14LNha/Vk2Nu
ymIuuBpz8zTHoEx6bKi3RGnm4zCRmVWq61QvkDGGyr64lTXvEc0NvjVIcYnc+OZxyAQIOG96X2xz
ECRU0WV/HoSZ/Jnhv30TedFvvbyjkPaW8G4WI/NIx6TF4tQ/mH0uT1zvKHxGC0VcOdg7SDfyBtKX
NAnwGo9RycLOqN3kJNPOPnRj3/9prbx55GQm3MBZs3DA4mxXVAMljSxiKgAM3RtCIWR2JCdoO/Hw
AzZiYjHv7aUpRj+OUsZbqm5QyMXZuLOV59ZXGApj6fdtRP0y1pG/ylF2aTSYW7of6mbU6/EW/aTT
ocXQzXzr9gNyCGGOEutpyDJcC29WkVQLOCqvIvYMcjyLgYSgkF+FcPsHzagkwEQ0Ha+KSSIdQxjd
IPLAh7FxC0GAmXecafNeEXh7otmIfyGHpCN3o5b3Oh6QbU4mUb5LzVRti8wWeOYadn1yLCu0ArP2
/s6ZzKJjXZZNMPZdeXJzZb9bidcdYC0WZAqvxnS22nKPanNaNhBF6++kwlbMDqftvnEeKXBLS/de
CK8/1LK6QcR4AwejDiWqJOYu0iYgJUFnWefCowmTZAGTfWT9yp1Meoxvo+rdKtr86KWwfTx9dI7h
mLjbuSjKY4wfmemVATV02zVhDplwHMS+CEdrOsp0HsjFKkKR/ZWarfpHJqrWU0Rq9bTraq3+ULwK
H2FolK9VHmuXJiJ4lwQkLmikkPxphbeML3VKmAKXVGi9RsPwnhWedp5dewrPpIIAEperMtXuEh12
rklSgVyff1Av5mM5uWQpkWGniDmf5beYDfuRq1C5x9HB5vWA2Ks6do5InnrWek9okiZWeKJBXzgU
XvMdFQobWMwu7Y2q2oTp687Hrq5tpEuDPGPPd/96hSMIGTZgfmmMmu7C1GLeB8u4eTJiW17KiU81
y3JnP4jGoqPUQKJloWxQ5srm0eK0fkLC2hzSUht2kYoMGzpN7DKdt9zpYi6hebDsJAocBoc7AGbO
phtGhywxWIs3JUJMdUPGCn9wz6mR4ra1UGnpWRXW29TTG/2t8trk12invbFp6wRwX5FHnUmkX2//
lnrclLeUYrsKuqSEIqZyVw9yobVqs5BF9iBKOmBNaNFDTCLbe97W6BZIhHgCnVCcPKHsnWFO1S3M
teiF0VkMU1Rl9QZvYquotcbUN8t2wC6TjPsG6MFZOJYLl8HVHkh4qfai6ZHcjUv110kmY4dMQJtx
oobDSzuJMvWxf5JZLktwXXOGJyNYllWYuMQDjj3Yc8RSiLFHzRQdad6mTyjKIwLcOX6LcHNc6GSL
rRbHgrmOBayMD3i7DNyfBSl5xJK6x7jA2wXPSvptA2x2a+qFRi3m7gkLIF8SZkKBKDAL8V+da5jm
SLkhNhkHB1P/eFJVGp8oZyof3QKaS8oG+WypPiYypOZ+h5rriPusgTs1zpJHYakkmQqt2T7yu3Z2
ioq3RekwbzEf+jLXnfMYqRkJ4BwVfqla9V6HhHyHqT0fBXnkO3q/iOvI9HZlY8OKFk5ODuoS3QZU
oTtG/PPRYjxxJyH9sNwGXpRAnLH+xvpxVbvh2/0AvYOcMDsZznsL3wfGwQA1z0KB+Ul9We06YdeT
X07z8AY/tbnPW3TbMAJzHPmWdK/gS+Wyp8uUqa8yb+/iqfeBueT7NLStA8Yxubf1xEXsJofmWpHI
i1yiF/SJRR1MoS5mhHy6UZ2qarEvkgzw+xgBGKNMhKtn8l2z56GHv4kfUd+zE82PqWIFzxrBVAHE
ivkvrXbubKNqTN/cDtsdI2j0qR5EDbR+uongn+1YVQRVgdI8mEoS2kNoiFh2q8F24iO7yGSLbAY1
XBgWJBlOo3VcMBzusLGXd6XT69d0dNC0jX32OjH9BHcTgWFKR+GEBy8Mm/yQMnW8wwjRw4tdbNIQ
E9gGg9AOgzmIz56m9d4aDUVdDZ7yidOGlPIl7rEQxxM4C/TCmGNDYsUj745dzc7Eux9Q9NT7KCxJ
DbFtKIZ9rn0sxH2o/YB+6OSm6Udjat4Nw2KsEeZh5H/70oluGacitz8y1k07WXQPwHnhqDJyuzg5
CwGlDfprTUbWPRdcc670kVmmp3U7SC/9jtxpngnmIN9Y8/MA7QPCWZs0vU3hwHOoRkdwitbaK9tj
zpB5CsNp6xGjC0+kUOyA7OZxGaUVbqbOMK9tqHuYspfpAxlE+DBziu+JbtRxkKJ/K0SZb/tc/W0t
lJcy0hvfsUXNzRmFFJ2L8G0xEkpOUcB48kzyZRGkxFkHAwOhl9ogzU1y0WzyukmDIgmdyxzn8Su5
e9fGkN1OZZXa55WBFkbR3Ny1dpSdZdY6HCRG3h8qegzfi2LjqFv2/GBBeCDZqjyTMPAijeKvFrq3
bmAmlgliUlEJsdOKy5HBJmDQNiXiyXFYbTI2v+VNU/zB89/fKqov9rZQqGNYAwfpRuPJEZ8ZGKqu
66xdRuiuzpTxACo+ppdaRn/ls+4EFxKDUPbGKYr36CAT4C7AHTZVfJwSEs9medeW0TlbEnmJnEic
SY+Aep2a6MgWNpB+DsGYkrH4cscmgmE4jM81L9POYtK2bvPqrY4n0I/dIXuIZirasI2ss9v11oMl
Cvc0kOIaYLn3MAwgxg1528/EdCCaNqtWUILCAuMxtLcOPvlAmyBKVfZ0CHMpUYwlJzfr2KMA5Xbj
PWljPNPzdixtSCqCYNGQLJBta6TTucVy6iMcX0PLqqoHyVWAzcUnjzXdZt1QZK0F2mMi2aM5NDo1
xGINLmGEEhS2TPNjuBScf+woX0VYVxhRillbJ/UaNvcGBjEzxT2TfvEGHdLaek2UkxK59L5ADIyl
2bYCe/SGw4LV5LdruuYbqST1IxVwyrg6GV6zMqyOZlkDXxl6+zFbmoyzEmcEUC5ydwmViC8IE5ZA
p2j7IxCTH11RoxKyuuoLwT4xRhbCICAqqghtHz7hpz5x98FLRutmAzfXnpu0187GPMCcG1nYanPu
HCejh5gpR+9pFbv4ZdSk20pQwA5OaQYK3JJvO/XdClvZMtr3JfqOGCOj7+gFLLQpo04o2w8hS9SQ
ZDpscSprR2UaBwbD2kk3EzDAYuyundcpJqcZLMAYkwJJx4bVXitjhfte+kwPoHPtjE7+yuLxVo66
OGTx9OSSjBNpBVab9hCyXeZaIgglFNWwpTR8ayPvvSg83xiSj5bBBsQcVnGRW8aPK5bk4HUsxblm
yjsrGw2e47Y6em4GwzFGyjpZy1kShxM4tpsfVkCRNeM4IS4hP4R6mRxBgUd7c+ifdLNkDTaXhNLk
NHgI2kCM2JThR92mucIvnP0xif9E4uGkyzYZS+mnPWekoWuHmFgq3wa7SjI2CgZi6sLzlNtFoLF2
OHgwMkJmzqlzR9ojLo7J8RflDsc2z9hMOkfRx2cBJGgxiyZAu2i/1LVDFprlmC9JapHdARoEjSvw
p2WfFUWBwI+4m55YWgBJi0rqV230ct81aVEWydaWuXp9jit9eKodZLXsmNIZ4bOL9jQ20lNXNH/L
yQa+kM0asTeuXgYc8CcdRzyb+WLHiIm0HTdDeGlO7GoB1lwWQwy+dAz9j8n3B9SzZ97tlJPFiNdt
jkPquvfok+1dqA/CLx1vo6KcGJ9m0ndy6La9SbYirIp3U2r6I9RtIomNyZsfCgysxsbVZLvr2DLs
x/9L3XnsWK5kV/RXBI3FBhnBoBEkDa53eW96UxMiq7KS3rsgv16L1Q2ZBjTQQAOhgQc0XmVVvWsY
J87ee+24KFcjkbWjSd/fGgOXvx0NvD2rqlHU29Co51TOeHFpy7sMssSDT+3zbP3GcYegiV7j+0+Y
KkDPyPspBiXbxT/HsP8NlA+hzKxKBnFRU7CqnLA+tFRC7Tg2jfWoMo29xjC3pZGPGGAHi1u2ER84
uaBsqIMFYne0ocXha15xDz94gDGLECAyp+1vZxRXMhPE+l3qwg3rrDx6SJm1dvUwfPRiBPuvpUyP
NcfBU2OZ01UG0UcvBfp5abzK2Fe3HPbTp6FkdeDfr4qUscXlAnGUNbcxRhTjSfvyrpSQ7BK9gPAq
51ILVPVEiXce4PS8mLV6lcR8NkbkTBtvsl5z1/E3VBY1sL6iHTP0uiEcOJXd797EAjlwNK98F2BV
2ntoR7nznbri6EC3pJl+HY35c+3EjJdqXMc1bUw1B/guDwj85HKfFdM76Aubbw9lQfEYYMvN7Kx7
4pJNAsiO7xLqvve+1d2PDSU7UsbRfdTKFyCEdDxq4n5WZjIvWmyMXFKC5JDiHdQL6MexyFjlWfZV
awfvMBW0m7ShMUgVzla05tYBOYEDzhpOdgomxjxXYxzzdSyelohUPxSnwG99GIk9qrivCU/0vb/p
Syt/xqWt3/2iOyUzloqMCwemJ31wKFTZdzSbUtgGJeMYd+TucPlbR8OKCMu12AHqeQh/hKmFId+V
n1z5nyXMovEe/wmExy+XPdcztenl0WL0PUZshiBdDRSeZVyo8brANHO9gy1QrIuxv4U565a+L6tX
+MDzARc7rQux4QFZqapkBWyn2dQVNd7CXUp5WITtBnd2nlBqce+bM2yWeWluToRTHx0nId1s6BiY
pL4Ybl7gxEo0b5QZ7iuoJVtXuBOlCJWMXwal7Sufs63oKUVygvaSBJhWy8Rk63WcE+Ft+dkW96Jt
HAU3RYp2zGnDn+n+quagPZBSePKD5CkXZbR3y6TaN36VvmIyA2Sjmvte4kzA+EVGonaCDaVhwLQ4
55mTEU7BgthM4dWjY2L0mJkT6LO0kbaRw49zlVbrehw/VAkbhDBMdKRk3r4DwJpuwiEyWBGDwsEb
FPKeHUYtvYsbVlQ8sRfCfqQSfh1ol2ETFREbqlp9uay6qMTCJ4I+px9gfdZotcs+3DfdkU0qPaNC
hG/prFIMkGVxKqSjq20bJwFMr6Clvz2Y8HWMONqo9qNipEvpdyeRSTFilPabHLfBJp7NBt3arYTB
c2HKrDtfuTDD6Hw9FyoxXgNRzauk4uqxbQ3LeiYego1AEFloYVPlyUW3jGRuUFmHYbTMM/GSgk9n
kYPX0pPjXl1JuDYI2/rAj8itKeLuwl1evMYYEaGTODggo4rRkUDWZYQPui8MaT6IQoU3bIpyX0dN
ssdszABkObUFPKjn5B2qXF3Mods0DH+SMDRtiGwpLn6jxBPIgvCUTUI88+Avbr0jo/0Q1ksRQ1PX
e5HkYC20iSuH8A0gXy7/FUcfzWyTXQ+s2bDw486bRPTpOTwvVjFW5RdheXe9rwqWmWMB35X2M0vb
v+kMlz9NTJnRRngy+AqyOH9mDPmAh5bCoGgeRN8+Y0daaipZePXzeOjmqdphkG3PWpt8XBWLL7g/
A9zFuUDbjt2DVxFpqMLA3A5lx6eI9SCo3XS+R9Kkqt3MaKNDZWZtli5BJNNmQefQVpOXLj6hpLp6
uMvWAG/pZoy6l2GK4P6I5o2Ci3rdUCmzT4VyrpR6kYc12vqHHXq4Wc3AHfdgFSltwhOGG1ZxsQmD
Z+g//hH+BeNOX64crz/rOIGR5+jkNAn3O2b8X8kEAHzKCoonAQisNUI5vpAs5zBpZ0oZ+84qLs7C
4HfnewfS1kPkLk2bA8bGshO/igikeKPAR+mc2bhJZnlusfp8Dk4YboPS/+F3lneAbTusmJLs9TRA
rS58SXYWAFFy1IOwDpy6XI0FPR9m8ULzproKi49f4RrhqdeeceBiN24Z3h+62DHw4Vvmzq27i8Wg
3nrdsJczW0nSxCBf07YwrsOSAuL9eI4qhz+OaM7GRqxeEdAdyDwlrPAb/uOzCgqOvNFWYF5Qcmfc
oio5WdRlr2h89dkMQcHuCv1oLRXHQUOwyx1H6wQQ6mnSnX0m3vNk8iVamWrcNYOLl7LLnil7u07E
rtaRA66acBTt2lT5uO5a9bN5wFbdESMtEZNQE/lP7/yBZ/II2ersl7KL2AI0Nh/mkTCc5fBAtvym
eqEA2PkqlcvWsgTsxGABjcrHOo9Pm4pWHIoRV+q02lU8Fu+6qIW8N8/zaepID3t+l61THJ8qpOS2
Tfxdb/ufTmKdMw0DnW333lb4Y5pJPvjMRYTr+3VTQ2/Km9epT97VULJobekeqUt3ZaQPAUjrzYzA
8tRggVkLYtOPkhjZuW7LbkP5dPSqROIcENQZaXRL7wHGk3C23E0dVfbW9Spjn3c+SNIHjdZ0F+KG
PiV81z5zHcTBOqPohlqCht1Lr/gGhIW6WD2cQjqDcnPrVd0pHGxAc1ZztByep+Qx5njvYZPjtsK0
gDOK3uggJ4C5NpVtsnJ0ij1kM5+30cvFq1lHi3eup6LV01nxk2AthoCqF+WF3zQ5Fd700lG4yYJQ
7Eqeb3f+lBF8M6j2+zWnDGachyOVz/NwDKsiBZMFyeRdxY1BKiqXl5mP8qsuKJfT7NiJiPVRS2tM
RoSQqE/2w9H+8CtyO+51LA38AVEoTdV8phknJkob2/2r6tr4Nhiar/GU8iagMY3RFXN7QlsBsW6C
W5X0n0lvtcdIlzOPq8Yc4Mm76qWPrKjYZy57qiJUJVlIbdsl06DIbqHCMLGWGf7BBY820vzixXZF
8MmNX/AtYPg1OCTXBUnsHTdq++ASYJkBdFeCX4tBb+2n4/CeuMUvnOLGupu6X1zLcUcBak42Zi1+
ZQx8CG4zC6uVkbASaXvTOw+ii3lSlPxv02OCu5ucMmKkNNV7QR8eNm4eA+2dIZ32p8xEDBZPBOWu
6gf1lTCQ7+YBtrsXhM4dKqu+0h8JP3JAE24gg++qOFMPvWPzRIvckA8KMXix6yNHLqnTBv0pWmrq
kX3YdJGpauXwm1en3xWdFnA5k/gArfPR0TYyZBaAgUhsGI1JkGR3nQH7nM1atKthY86Ebsw1oMS8
WwWpA5t1AlgQblxHRxvXCtRPyjg6ikAzsz61BjVdUAIJ0LKVPbg6k7cMX1W7dgNvRIombipBifeD
ba1NGbocfDreoSjucUgWROC8zyKisZsmi+SeD35N5M7vj6UoxY3gwqdPkB5jOzPtqh+HD7vqiKLa
Yb2l4eW+j4ZsQwGDDxh9plwoEtPa6fJ5U0/vVUzKl5i4FOUVRZCiqx4rZ1jVm2FKm70fe/NrMVD1
pUNcfH3SjxutLZjEWXOS0O/pyZybA7fAaAcTLngkA8Wzvnd+AIyIpm1SYOQ2/aG5SwA0bDUrsEc7
DQj6J4WynxGbIDyCc3wYizHedcTQPgJwAtnM0iH1A4gYTZO/FoSQ15QPUrzs+/FDDyRwPygny9cN
xF5sZBwM8zqZA/8cs5bk1pEmyXPUm90jqbQ834o8DkkLAy+lpHpiJAgxVG/IEXNPS911MEv9pKfU
OsSqp+BK+1zQykVVi49Y4JFOJSaf5aR2uXhAh4VNV2EIWFXY+V91X9En2S8dCt1A+mw2rE0Sj8O2
VNUzNzOmlM5u9l5ZUWg+JsMun7J4M6XiB/pbcGYQSS4Z0ySuWS40EwlmAvA8aoeELBsIgeEOF516
c4l45qE57pJYToe269xDWlXNuZqtmNxVaz5Goxj2iAysObtqxCDP1FLvu2IMnqJBO1fWlfynJIiC
bl3Y8Bl9655X1WY+gJJ6ZwW9WqOukS4qZxhGeN+8+VLM2v2epoKSPdQX7oCobvo0NqR7PXvm08Mu
9Tmc7f4m++reCOdNwTbvrtadc7Qzl6Z001HlOSxClnG1qWZ+QTP0uwSqzJqGkW+wshZVbA6SilvK
/ivDOrDrjCw4yJBcHAziSuwxpFpn29SHjDjqZzpg49n6gzG6GNuL+JX398ck6mSvWSJwdKGrU+9j
cW3TwcZJ2nfTTqJ9ZMcgY0YrUqT3WNOx3EG/Mze2LQ14grJ3tmPqICk2hOynGU+kVxf9By3n030y
cT5WNY2bXcTFgJzm2S1U264qR3HYoJkz/9dTFFPwSVBwlSetvOHNzFZdad6jNezipWk6V9OLlan0
azby+Bl4qPuFAudfVG+d4j6hEYX7NsZIT4wNfsHYyoC9GOW7gSB7K60aCFtBcQ4xTmNjppShjz7Y
35XGOwvXP3ZYBTMz/GIHys1D1PIWUlixxRgE6sAr8hvCvz6WUeFTaK9t8xzmMV/tBBPnYKgajITx
ETSaau2IeWPtlIN5ZvvMaTMkKvkVsKzkmmCPDqAXKzng2fF5g/r6jcXQB5SVn6P2M45xp3mRIsqO
ca0IHHCcxu8W98+3bsKTx1PInA5jw5zOXaPlNkUAmWbRpdXIj4ctJvriwZuIpNEP7dy6PHe3osrG
w1ykA62M0ut2VhuWNlicEU/GiBGTyt+xM9ZTJtd/Ljgpa4nd7DYPKF7WqolLiy1G2OqDZ0BFnCPD
2xu1Fg+lbQ4X10B57XgePWLyMNYzm36CoFrfZyq0D6LrwveoK+QLSYkUr8MCHJL4u1cG9Xz7li4f
OD9pY4GMGdk7mU3uIXh10AqIIlAWtXCaQ06CmBhBvhpwwQMCgn4GgQAID/yfrhCYfIrZIWxfeuDG
HfgvW/Cb34lFUUhXBhBN2wQ7Q5Nm81ZIMmrs9texacH34WkKiWHKL0Ym7tVAxLp1Spo61OxeSX1C
2KF48ueQSQqeW2/0HvAujiR/1exfzdjKHxFp/Sdh2PoeAdv5KbyoOBuTg65GhP6UNC4hkzDMaPMp
odTYoE2Ok+zeW/bQ6arpAVVQWZjucNI0e45S/C7Ee269yB8x76UXzcx1SOgA3Nij91rnePJbwjCM
kp5OXmr8Ovcj/Cm9Mns7edX1jEZAmRLmpnio1pWc7xo+EOsiDeiOySf32Ebp0sgSnVQes44MPO+U
KKyyQZpvepl7h6KciiO7jGE9E/7gG6HHk1VhnJmThv1m47pwXfA/v0OMxfUhpXwzHPnoNcGLr6vx
PmrgzboBtzhi5fRNjSra5Dp5iNAJY9xQB2BDfH98fzpPScXmNdPFlQhSsy6a9CgZZx9g7rM34BJ1
8accMA+XJ3lXuX55YO/3y2urZ9uczmGIYOQZihaUHNEGIk9/SAJtvkdNDcQly/29su38xSIGS6EU
mvSxSIqTVTr9mZ0AnhBb6U1sifo1S3mhPCKzK67JNckshGoT8YF0B36lel07Y7YLIaMchBFj68CC
us7NutqNaccCQAPNMVdViC4bATZ94DE9gMa3U73l5Ch3aJLmuRfD76qx2PW0oToEMbSbVYYUeeW5
pdb4v6YTfgIbdToEadCF+uoBojj4vTc/YrHMtjMNJzfwD8VjzXDxOHaT2IYU039M2UA0K+r1cNY5
5ILIt7xvquWC1wFwziqauZSykQbkwjcfZDHykv9WxNm0IbfM1iAqDWKpguB/oaJjMsI6zyNXPFix
E19l0bIonyNyBv4ou3t2A9GvjFweiKEKU7pkEYndAZjh5LT2O0xezfNsbtkaagXYZ/KpVE11hm8r
Rk+AC/qrDnz7xKAS/mJJyAxB2Si6dJ08xFzC6epsejJP3fuyCnozA1xZ1Hea3cdMh9Ur2434A3/a
fGO3IbehHxjbufGT35FhW4+EV1EOgjJ7pr082iILcL0vDALlfuU+Uclr7qO+JgkFquJxAJRNy7jd
Z6eONunv0pLDU8HxijAzBbfar5XCOwHLN+8I3RhJEJz6XModkXhUhdYrzPssm8YP1izOHZIV7Tal
15NxHu32hmJgP+U9F3CjnNKntDR+Jm3j7cj7go3IghOxAUIHUjW3sNYWfUwDa8WU78yqwEPNmRgb
GIOAKHX1LI4tdnEoUwY5uRm5eCXGvtlkhUvPdcMio0rg68MKsL5F4gVnHDp0zFcGER7iR3107zAc
7BDjglNe8j0Ei5bzseWqz9WZbQFqlHgcyzZ4THy/3IYYAZ6LIH7idGXmUdylOX7locldFy0tSs9t
mukXhyYx8ukUVdhG1qFZM9ZumJHTN5+AIctoI4jeB9tl5+Znycjagf02aEt0ISM20p1LEwlxhwWo
WsXO3otQ79oul2ufK+faT0ivoe5MT2zDuoNS9AmO87J7r8y+/cZcM1H5EaqnubbmIwn1bM371q64
dPmnKgW3PyDRr/mqAha385H1SQssCV2VpAW2vJiPJQp2rq9D3D0QIetwxkGdpt7M2+EmY+YMY4oe
kG6e2oG8Sji06mDahPHWrWeNikslIY+ZQkFOCojoacRr4Nit3MWZUx7LYQyuTdI3Nxt+FZkd/v4h
XAd2+a7t8ZJbv3ngGHdDMJFphcfuUQWRZTyD/gmvWJJQ7jXBbx+Vtabl67eqy2CrVZB9ZCAfkFCw
DL84GfqHwn11PxRB8gMu63BVEtGFPS1m2HQwMp5ISfHwf2KX/39U+S19AbjxfzbCg3z5bP5rc85f
f+Bv/nfvL5KoD90xwvxjgAdh+lf/uyf/wuWbtm8c7UoqTuz/8L8L9y8kt5F3lkYbRzj+fzrgac7h
JxwP2jgPdhcA7v/GAu85f+88F6bnSWRpW/F05bf8O0RlPdAIhktV7qvAsp+T0J43/RQVJ81KdoPE
1O+HOv+I0pwaTOF5HzF9NBdEhZ4vDv+w9wWGwbuotNO3JIoAhQ2zc2f5hRsc9dxFyImiiTgOGsd5
E/PIzDpSbXoJUtTXVdohGaTgXvYhotubj+f2ey7d7g2qYMjeScLbdVxD33N+Zyu/NY21XZfpDiVP
nHQziMe+HeuzTXP1abJaRgekoWM4MKRvLGEsw8csbILjbXJOMl+2K667xTO9MbN5hLZrnOHP8QBT
NkBEtoo05EQqD15AzNd7oIHq7PjU8NZxxXU2MTyqPaETxK8B7LSXQE0j6z4Z8nvLElUPnxIiLnh8
8eUvjFqcknl5IhcU7vD3p9dZJI29SsAsXsw8cW0WRj5TFs2skJUc2TwYVZn6rMXj6cEHBbwbcre4
KzwbUL/Jiot88aByjnkgXN/s1IzHAP88bJc4GD8rS+U8ugyuKxhcpvoa6cWUX5seRD0YNtw5wgiz
RztP09HhGGf5hKSHwM38gyFFsghyy4tUrTomlsVlMwdttMu5Zh5Er1jTavkd0YZL10iEHIK/2W4O
iUHZ+Kr0zR6Dcmfy7ka9T0hv9rg2thycXPILdzuR3N+1rsUxW5pAPKVsvqYuo3IlaSnB6PF7/KqA
J35Y3eCcuAaEZwXO4gGjiniButDcpSpNFM9n0zV2qjJpUtXohIibNncPYnIkoZmwpwOLK5/Tv6i2
ZBuQElRp5ycAI+7FLpLxpLqOHh9VuWeZGCOADQyPbLizZxJa3ZNt2tF4KAVCWjwbOLjAnUBWTBRb
CxMf463CHAm9KPW6O9V48qJqBFfTMuDzkNvsj307i3xVjAs+tXFYR1kAvR7isIf5mPqDvgTETHJz
Dn744ENORmrbHy6D89k1puwQikbwMpWWf2XKKSkvdgvMutVAwcy6aL0Kp7cPo4RdIVo1rRwjezav
nWmsw8PIHOMQHYunoXk0SuRKb0qAnsUU3FX1jwrTLZEScBNszozX2iaAR9PpydS9sXP7ALDGZN+6
lLU6UZ4dpDFst439FkTxdmkS3ZWl25BAcSOIV97IKqH+hSO0vuZO81Q31bcfQ7QLJDA/v+9WVYX7
d7bHW45F3sWDs7YSB5CdcFBknD6/BVQW05LgcpvejULA8CRhjLpka1oHS3B82pzcjgYpxr3Gqdej
KVni2hBiAF51+YWVl7Plazi8UART3BlmRD8A7r59Znd9/9A5uLlXIQ2ZxBVNA8BnaGh4QpgjuPt7
ncHmuAujX6zZTXPD0wRDYAlz1D95s46ivex5cRBWMkNTBjbyl+SH8GOUMgToqeXYG1jxOhJ3o+em
X7Es+l1vJcZuSbjwsej03sqVvTcH26RKqgYN16CpDSPexTzERE5wLgheXF7adY+tbDVWivINfCjN
Bp8NawozY8VYJF2/myiquOPibD55RNB/eBZ97wQZm+GcC4E3yQ3S+wAWzI4i4PibfBxTAs4i9pVz
Z067pdV2S/hm1Lh3Xb7wcug/KnanhzoF1UWHdRoflhj6ri+pKF7lrUv7NsArOBR+fMAx1bzbolF8
HCYU7QDyb15RQ5nZxfBkZlYDP60ne5lTC7ARCYJH21NIwOvf3sO3W1KHjNE/Q9b1zNz+YQ7VmVF2
unRASd8bEbZc1jSUitR46qshJXTjpY9TXGOdb8FvCCMFX1cU8r4uLlVM5HYYJvJMJJvIWQ0v1LkN
uxbDvFgn2q2PKDXG1WwLWCGST9NtrJrsgmadDOu0960TkfOPwPe7D9dI01fQEeUdL3P6kKez/aPD
opBipjE1KjY2gFsYobFHAxWXKxHOLeYhfNIj9lLAvx4AlHwu5s1I4HNr+/05m2aSuPOgAMQM87kB
7Rcz3vLWzRRFw1UlYQ5JSTRr/KXpG/gh8FGV7m55ZMuTS1Uwi+psrtatkyRfdRphiBt63qTcUPFT
Zod8ypY/2wVtdt/R2wwrleYeKlGdX9YYTXsnCHn0ocFMa1lkkIi4oXfgornnXFwWO4vunu0xXu3Z
b9Y7GhsdMFTp+Bj5rQpXHeSQved5KeXOU7gP7KhaU6uavRlFP7/gIxaXGdYsLAtcsKfKZnuyLoA2
HUNTfuFnTTemNaY/VeTV6XbGWPCiUTSJgDN6FBu/btyLrrzkTnjtRHkLz1b8Xp+yxdKFzzW54usP
oTy0Em11DkKWEqOf/hh5nibgaExpbKewKB8Yka3uONbx/AzFWrCeo4r8ZLaNQ+4iHV50Yn1B5inn
fRy0BisiNAHXb8PfcOfCXeGwclpNgkXm1Np4GezR18zYUryykRmfuXmMnwHF6jx0oea5Ky81ae9y
E1W9QDbOfmeS0pVegjPOI4jJVd5ZH1EihHNowBRQcE5HmuYhqkNyOl6J8jmzgXv3g/DnYizjq+XB
o/CxqQqcRoNBSr22nky4Siu4qeNpqoMrwmy9MhNMf14/zuwmYOA9pQ1fkkPvx+qsi8R5GtjcrIy2
F/uk8DuiewlDB2vB9meV5FcMrbxRk2iOojLUviaqJ1Y1oZcNyO1sUygxwlXiM91PJkcrLbK7ijPl
hb6xbGfhyIODazX3mWvrl7SajQ10MbVKs8JhIZEhNJbKeMYVt9U2Rb2NKbwHGEP5tcG0Bd0kTt4s
4B7Hocn7bTMU1VfRUKk8oiPTkDYUB+0W/rsj8+kWWE75NcBa3bHXGZPV6DjTU7M4PglnMpiI9mCH
ZnSJyp4AzRDVP/yinc+abc23iyYAh1bdKjp5zzlW/FMhauvn9Af9G//BAJM3Rr+fBiM+Z39AwRS2
6u8gMEewzQtIWC9MYcwqPEjYvPzMiXnjXYM9DHeq24/5GN87C5nY+sMo7iysBgu3mMQgd8C4oI8v
sGnSavVXvnCOY4DHvSc7zGAwkKeFhuwtXGS8sukF70VK0H+8MHTGm8Qv7FsGgu4QVDzWy4WyXEnw
5258mbroJz1UwLv9GxaxdpeXHeWW9kJrLqsF3FxX5PkjYM48E/MeUw5pg/wP7LmcdBGvzbFPGCMW
HrTrQIYmsQcj2gTF9DFWs+eehqAlROZUPu99mdnfDFllv0d3tgByxfVej0hGrlpg1HNeM/vBS/W/
MDNYFrsFTqPWHvASZcrd2ECQF3LJXWol6pFhcjolPqsnabbYcprYZ5pb7F0eXKJpXYYWXOARifs5
S63wkLfcj4ulLGfskrNUlXPliQDOaWFrO6EYmlVO9u0dL6G8iNwgtcmcOV+bP3DuyoTTnTFZP5WN
aC58X1XP7AXNu1m43ikp9BGLCHq9/Qf8Xf2BgAdMuFRC4ghD6y6yp5k0JE5OsmEfaM75Rf4BimPx
VFcgVHjY0pp1E8NqLlZRCIccuwk9v23eAt1t/6DK07qBrxfOJnixNKiiNzONqOuqqg7VdKGdhy4j
BvnFY5lm+XUwkdo2XZvficFxH7zQtCUDmESbTTAOfXlTbP0Mq94jD5G6H+jO/ZFCRCQVVFEcsTnJ
+ohdPi0hmNU96dOMBBfFKFHPiHuN3nNLVXi3anCCbrXnos93pbeza7X3iWZsEJ1ZpBvsBNdTEjR7
nlqfLDw6sryAzSLPjvZAoXJc/h2AmPBe1Oq7XlDyQVEaR50EhGDYWcOlWgJJV2L4/mpwKphmBDuf
zIVEXyBL7IOFTp+agVyDud4byxWDTfGBF2Imsr8rSmZD/iaY/YtvE6PZJg6Ng3A0OeaUgZsrcrqK
yTsvyJk3vxmx7UXhM4R4YIhZ+AIi1V1xHcQqknQ3bucF4QTvTooW/A9GXxnjEeMy8pPSsEuqkk0R
K289+zFngxn+6EoBip6rmWobsel619nMYz2t0jLqji5UmG0+0lBPB9lMmXcuSS9hjE3ZDW7igSSZ
49PbOWZQLzOxMTP9CUwSy2J06JBQNxRl3ma2zPcjwPctnLeZ/O0Mx0YGPnt738I0OzXUBvpCnpKC
JusADO6egmuyTPXQb2uzB5dpx8tmrCI/PBPvZCg1pmGvLUWQAg5+sPaydJLsh3uPvG3WNRcHd0lM
ooLX12vImqV6AWZJezjYhhu89pbo3wEMIblEf/oekqX6QUNuqzazGIaH7E83hBNW/ivQTP2JQhmc
WziB6tAAuWegUe/hWBHM6wzlk9CcueDgK7fiR6cKNR4OKedDpWFwc3CYb2HRZk+dGVYQjBvboZ40
zdqT67qwWgevbZaYQPVm292TpB9wb3beM9BGdeYBQ6tbXHkHndWfJHjlio07fZk6WePS8bFem8Nv
MfWRYDo1vWvYS+/AHavo+MpV2cfkec6y/auTVdkEww++WfE6VhWtmXke7XNHO3s9cVQr8m9HEfkh
5lKhD53HlmDlRZa/jUVTnaHYsmBYdOLXUKXZR5n58T52uh74p9u6Lx6Di40ukGeaaBaG4f+Tvdod
UlXZlt/dv/y3Dup/+5df+p9/ldXUEKzq/u3/0fbNAhbDZux/Xr8dPpvps6A96vcfqsXxC0zEX3/m
rxs4KmjgT5im69IC44Cg+I8NnGv/BdqCY5oWfwQd1kth1d8IFJTTeKzeHLhFkG1s+V8YFCznHOlT
PGUJtm/Lv/nz4oa/y7+xHtq/+///UPT5whjq2n/9R+XC1Phv6AfLojnQwksquThDgPi7BRxUIZpo
U/xEyWB4NxdLKybtuch3RC8TctRd/6GIDR4LfMjpyq8DhmY8NOQ56+HACsw/0veObdvm9yAckviv
JbPHuxgL9wqm2n6JFeChEbH6OOUy+VnGhsTbE+pjwT8PTr60BHgUdE7r2ursr1TPmLnbuu+uRA/F
MyXNfFPihcA6LSzWxnOyZwHKfeMtpNZl/L9va5kyRuLz7haiK8wWDO0L5ZUq3fbU0Av4yhmR3FES
uItZBhEb8OGQ5TVfrYUZmyTQYx2X9bdKARbJhCtFmXkBzRSqBo3nlCEWGlns45aoi63TbCPrPt1S
cwCtqmtcoFEQYXvL8zds6DdepKrVFDvmhfm+upMY8E96gdzCvhmuthjs3bDgb4fO7O7KBYmbuMBx
a2G3FAK2FslaqLkZLQJHIhzoLRmKVtqra9A32dUBYLOvde9/WA350dkoBs51gQok6vSWLWBetVSR
dE01rbIF2+vnFJswEePtpJRtIyLcr93sZtug6dhv2EAngrT6pnauUpsCPEIMMi5FPOp0+NoN4fg+
RUH77Ad98NuaIaWtbA/jNcQOC7/MZOItOyK6Ud0Ry8j8yH1lQ6pi0GKFNbv6RzLVI2mzwI7vC28I
LtCB9dmngXbbVAjczG6zF29KeJsbumlpwOAzYnhrA6dtiW9vJtE49DlpaY04OVjomWZJsKJpy+Ii
c9tgE6Pqp2zifbHr3Fy3McYWjbQAHLA8YbKTd+kCYs4XJLNe4MyAs/s3aJDxKyNvuGlr41E4SXVO
hlF844NXK7qJhF4lfY3JNgkn/SBE8hVF3g/EnuCOEgc8JiR0zgLa1KYfMUmvuqS0LHpFFry061YA
VRfmdFRC2SbkPJ1QwN1bXsETMdIXTXIqQuGCWz0sBOtmYVlPEOkOYQzfullI1wQVt2JhX5e00YYr
uRCxx4WNPS6U7Mlx9In6XPURycYByTDD03YXsnZYZemxSMfxR+7D3R4DvPARN6xNuVC5R1m3m9gf
N6mjHmJt1dAiYXj7fTZ8InXWr0rj0m7KXn5UC/V77gc5rSYZLGxfbv53ds7mdsMvhRbeKsDhRGjC
s4wIX2HMqG5KU1oQe1X1FoDRQUjMzf4gaiyeazOvUjj6MKoGOlRYQyCMkuOywnXK0+GGUsHBR5U0
f1+TgvMV5qDx1clj98R9evp39s6kR24k29L/pddNgTQap0W/hc/hQ8zzhohQhDjPg5H89f1RqawK
ReaTOoFePRRQqEJVluTuHMzs3nvOd1ZUW8XJd1qawG0sLiIkiKcy74w1wup63/ROTW4wlXK0tMvS
PiVhgOrEx6bxjkXZeHftEfMKcNSTYOJVwwSpJgO/FtquHvMBqeFNQ2OSAbK6i+owr7YIUPV0yXE+
cVbeaHhkvsRUxr4ZW4fKnM9XHVSJE6DCbl2kpr7pSOjOV8wQdGtVytx1l3kcluvWdPoI2Yrmnrd0
0BAisRQ/ORKE/wI8+Mjp3qrRJ41EUcFNTGnuoW2xcVfVjOWOCELndIA5O4OCEWGt1udvDe2agdN3
IJ5lbQ3WIi+b8GkoXPInWBCZLDt57NCPJ3bGeRpz2Soa9KZ7Z+iUFOSSqsdKF1O+j+gD2QvFLPhM
U7qVk/HjmgZ80kh7hdAp4IrRsn7smE24ay9160t9rgnMYpwXbeWD7yeHKIVjh6Z6g5Zg7Lau0Ofj
s/C0JzsciEtKCiSApIc1w3CybSfTd2gayxpvu1adg2GswvUwtOawDoSBLKXRVFxvR3pxTGyEVdxE
ds+JSrkTpQ0HtOZVr2cMXNfZdog20BLtTRnq2sGpp2yDp7utgd6EtKXjijGtHiCSRgSbdE8RzgZr
SSw9k33VKYnLpBlJMOs0G4lFY/kowlMjpnsL0YSaNjH2dF3sM8No6YA3KGK+1ZqdP6BPbbbYeMZ0
yTyK5kkyVOl1lDj+AzLG5pR68ls1avWLFXnXEncBPDtUR1QKaWFvOj3z9p3VDc+j2zPdkV1vP0uM
VZAC6amd6XaAXS6CibwNjN659hN3ci+DGcW8GGVmVExqa7UBds4PANnfbpPUa+XCpshXlDlZfMdU
YzjgPQ3udRkR+tClEi6/oeuKDket3g2XXcX0FGw38k6hSoBTOGlJ38BzkEYDGCnrrDNNI8+b3rbt
PpZ0hW6RnScHlTngqfFM8wAWoSzGLe3kfusbgXHXUXqckswikDTRIOCtc+LJH/Gy8J0dEjP3jKFl
jqk2wh7T0PjbF2laPdC5zuTZzOsvl76DMod4PDPFc6bjJUlybpxmpsgJNb3hC1p9kL5VpLchWqvi
6RxSBW9M6xvpA9TN7sAaarzoRjs+MKvDs51LyEW+M8WsvTmhSIq/mgZ9MXRPHn/+qukphyAAewqm
jaU9VSk7lBgZs0HKZ9NDxrT1o9y7D6ZBu9NLL72SJoHUKOARt5E+l53MNAcmVRAs/M6i215giqJq
owXR3ve9HNvVFJnFs5YU5RlaCBq6IEXNGyvCA42HLNFe86qFMOLaeo0x0YPqQKSby1GBgUb6EoXl
VG41slbqNbpAkLpxVNTVNhaZ/tgCAr8pcj1/d0J4yg8GdjqJ5l851zEMpWDjKBoWdR+jEW6TIrn0
QgNXUItoBfpUYKmDj7QBnmscXqk2pFmBnAwYAKg7tH3pK/eKagdMbHkPn5RdoG/Z36UxXQP900qC
I4qsXjBmmEdEJR1SzUloVYhKw94fz+6XqZPOsQ8ncBOD7zjBjuAlr8N6JegMJJ0NONMPrfZidoXz
eDoCQp9IQv8RiBdWTG/oAUekXNWAdIN7EiXsKyLsvFVaRtz3uM6bS4RE02kadFZU3ZXNdQek+1q5
PiEHra4LxC0GnhYVRNlZNBvYQZEQXyjZ4XgyrNEhH7szNkZhdAA3+gS66KRjeCDZFHtoXMcXNtWu
gb44Fy+4HYp7rfJQqCPQ18/teuCKEMZD+J4+cIVKWUY7YwjclyRKza8g2fhaAYrOe3y9iusbwmR3
pBN8pTpES5923j2Gt2IbTqTaNVorzkntik/paPnDSrPSaRur2Nqx05aE49gGI5wsZka1LeLGO/pQ
Qw6DbE1vyZCljVcRUTjPCgQUOi4ivb+lpZe9+0iD9pavBa/MAMZxGTSTd6QPfR66pn5GFB/b/H+K
xv8ndiGoz1/mmh5fkiZ8eVPv7+VPheMff+5H4Si/GIKQYc+xTcOdo3n/lG444gtFo27r0rXoqn0v
Kf9EFxpfHN2CUGg6sA6J3OFr/IAXuig3vld7jicoB+x/Jt0wjZ8KR3vORmVi7uiQEgXpq96s7PiQ
S2yRCRTWJvZ+W0HdyZqtp9z0GGT1M9YW2sSOzgGToWlcd1sf/eOSQu8+hJ96LJr+0VTxE+p63pxp
3A5h3+3aqr2Mg9zBPGfMxYBGth8djWVtpY+tO8tvveQR4cDK68c9ieFikXczUwULtlDxxYcS/ked
/LEupvL+UBV//3GEXxqWjtQVBKT89OPQLYc4AwtJaz5eEbVM8fINSemlbjvLf/ZJci7/CQybtTYG
g6g5PfbDZQy02nD6LJOrxsAEhBgE6hKt92JlwAj79UfNibYffhUjaWk75NnyH+h9pC0+ASdHO1IZ
CGVtBQPnq+NXzhKnL9LtHBCtZ5z5PdlKqd0zRqvA6jk9GCTdlrg+IAOyuSsgX125lRHNbru/zfPs
pFliWllW/Rho6lDYzosIV5Lu+cqyi9cayj8y3xC4Yl4dRxnUCwxQauOb+p5wmebMbELm9D0DYgmn
ZhX644vdT09VFT2blQPUKGEy9OtrYMx37ifoJjQgz0JoZAM9s+ih/Hy94QwxTgVWsypcdxtirTEy
Iv/KEIdR4W+94rHM7BfNhejASB8kDhtdn72lWvj+6y/y/YN+/iKOYZjCpDUkUS4Zn77IGA7wwwMr
BOmJWRQvKMGCmvPoBs08D0i/MtU+SPT5wAIPdceoESwM/ANni8cyBUQmrlAJ3MR4til+tzJwXqY4
eM5GJiOpdf2bL/sZVeog+WIRIsdo7mOxuPx81XIwDVpCYbbW9YlgVqpqR1e3stdvKs0+lS2Oh644
iz17h7liG1X6PdU9WlLmCSGuqXqKVz1R9g62zOWUhuiN7Fsm4/KP/Ybe4b/bWx9f27/cXb6nx+Cb
pFZeJfRp8xvw4W2ygoqMhsjRIOalN4x6q43KMrWo1EDwRcdpuDHYNxUtFZvDMgPN576aoJ1hgOI8
+OuL9jn3+dN3cT9DVe3SSAk1QfcCQ24AiprQbGcIQfNEbJvfftz3NenjAzV/Hs1EHVML0Fqhf3qg
HKKO3CklnB14KRgDqHaM/fDiZbQBRnlDGC8sszEryD/Q0OjPKafkgBD2Gz47o2nSBfObdaCydJF7
+eNsGSLLaIPd5XbCkHcQIUnFjByHjW9FVx41/arFA6SZ09FtGxBbNloweIJ4mvFpwVEz1kxiD2Bn
4yWAi2wtZXVMKy3Y+CP4y5JcE3rcYAQKi3qYXDckDnVgUipPl7++ET8v5pyi5gsDCt5mrwLlxr73
00PBuDHFu8qNmCa5nmSAQ+l8iF2S/U6//iDx19fE0W2TTRGTGfuv9WnbsCabVo7PO23GDkVp8p5b
BrMTpFOMe0yi2ZrwIR7Ujayms7YbrwmdePLdrFn0jf9c+zQLrOYtcIiY1pNdnQpGEPVpKNLtr7+n
/Ouj+fP35GTx8TXRSQIMRIlIwp/smZoJnsqhORNnjz4bNFOpnqKm7CP6BSF0gSE/1QOuM7eErDnR
8iNtRjunjkMGN1Tmzoyj/lQ3dQYHRSU7K3f9bVDZck9ibnJPjU1cc9We94XqF7Ls0JS1dKQ0gYs6
9/hgSA6Q7qeRthDheQtNQXZlZgoqTbTdNpfFw9DGL35YIrUo1fgMleZeTC5zMk4O37KyR17tB/XG
76rgQLd22iQkCv36mv31IeK0Y8kZ/mzw79antzlpPY4bZu6tAss/bwkAt9p+GZnO1i/F5tcfZfzd
Z3HmcExLmNJAmvvz7RliHQKhWXgrnO/mvuumB+wu5qGsqeVDBdwRxBf8wfHUBN8CB8JbYTb4yzw2
WNViv51Gw+amWPUlqPnffLn5s39eZRwaH7y1Hi+V4Xw+9qVxj7IMxs8qztL9SGlpaYepuvvNFfh8
UnFsh54/i5jDZxhiHn98fEBrkQQd0uBgHdMkReQx7Eas0ytCCbZTFEI2hN2pgrJ8SSvrLlbjlQXR
ItbJV3dkzsxyykq0JlFOJ324BE8bHsmLxdOEEvU3B4q/+6Y2/HBrfixAon5aXNrY9En/Ap3n2gWr
SpRtelQGQLDJI9Oxv9mhs9F1/+CK9jf7Cyf5n++E43KKcWmWkf9IV+LTYtO7WTsVQeGvstK595XD
EgOwzCuYD4trenAk+FW/+Ujj7z7TNtASSfKGWOA+3RcvG+FLJRZjjsrfZgK3ApEGA1Isx1yJiKN9
1n0NkUDhwCcB1H4Rk0AgoL22zAWXoVYU5+6QE5ZkEv/uLKP49tfPjfzLAowklvMdB1x4LS4n95+f
m0GrjEIXrYYDpltFdBB9y9/4Ma8LbVQMYsmUHiQPkRrEt9giYHqyn5uihv5q+091NRH9YMtrofpv
qMk3GRCqoEe1piXRpbKTbRliqLdIV/HK4qvNfkuPMdj05OZCa0i2UynVnn4Hk90B4c3QVZvEat7H
TL/tCLjE2rhqxnzT1wkx775a9ya65l9fAefnsozNzhU2ZQusLYt3h07Sz1cgjyK4EAQEreiG34rM
uprcYufkgHPKckiXNAnrdWOFpxK8Oroh/pcC1zTw8GbdBs11W6trWZN+pWvCXUaJZHRds8E7DM3o
NDkVQZeZ1ygc1PUxwKu88EYW7wpZZo3dd+FkCV0dYijR7b24wAkwyLk3vcmwSkQngzxQArzO0Emc
9zFdb6UjK0C580bKVrnqRIX0OFr1fFFDz5hlDcchjo8JEYL0+ayXvm1Xmok8LwZj2rb2iUnKtqIG
WQ8IVMgUQncsc5McJLMCxwVOGIoHg5lsQAaVIMIgahwENXHlOrQPq/wK5uaiSAGeMwls339zKz6/
ny56Yop0h9IOt9DnlaGzcz93GBKsoJlWsL2cXV/sKnNBQM4fN32eoP/73PvHWPdfM/RP//W/bouM
f/2PmbrPC8yHy716aV9+DNjPX7L3//O/Du/1S/ryU+/kjz/yr6E7OTLsUgbtXdd2DJblH7EP8guO
E9fVadexu36frP/ZOxH0Tlz2NFYrF/fLvKL+u3ciseDNQ3f+rtk080+m7jwGn58Ntk/2dV1wXEeI
Yn86gHkd8v8kMRghE3RnA7hViw54d7TEdtAd8xhHo6934mCbU7HTM7M9o8OawATPvPIUJlr7IBUH
d0jbYfxolzXtcl3PizPAFgTNgzJ0ybpCZ4qpsXcv9JA14ay3bRUBHq2Kr3KaiyFoe/W+0+2OWK0i
6mA94waDnzaFdoKqBs3sAkpgDN0O6QJJRIRv56VlZSu3d20igMy4VsQvQplE3DgMBFRqiXPHXC9O
YDuGw9Ga2Pimpqq7vRvq9kM1KfHgOwJdWKipi2Jq2SX7CY2snevBHuQ63uQoCVHiu3REsWkisWty
Bbcg1XSAsT1RQ/0eIz3jClX7tba3x1Dc6ADRrA1knyhdVeMEboPMAIZDCltUvkKZMPgXocOAlcTv
idSlAtB1isZAperC7lHPkEIjsXULX4JkwwXDlCaMjaFfdE5Q6+xTWfmNGrI4CtpSzZqUw/pYjLFu
7QpAI3JJv8WCyAm85UZhwTDhhogo3LTtkLbLPKJOWhHqwODFVmXyNdGKqTwbjS6dDzIJHwCNzH3U
oya+SDTf23Fn5K3uxj3CeH8k8nn0LtmTmH9FXlwP66bRizthmvQNphiqztYO6mRf1oMe0NCuB9QO
iXOVVLr9VR+IXVh3GE1ggXUDl8YNXMpDFcNN7axGPFRd1D24mF/Ji2dC5CLGoLYDUudUhzjr8hsJ
X5Qeu1uhYCpbQ1NncoAAMmvIB0R6fAIUS73P1l1nmtdMcYoddXh01WQwSBc9zouvhh6yzlehIJgz
8YQ6j9M+PHgYJMjLMux3mYfUw/5kwZH2e2/gEviTdyZ7LWZvgfnrrzpHwWrMDfu5cjrSGjNbx52v
Ji8byAOXpdwohpnWbgTc5SNwBTazAhczwYXqGX9WeUDcEhTmZt/gsUhWskQavahcBgjAHevum00q
pVzxV+RkH+slrXSmMhQswp05/mTLxBtwn/4VmQ6MNsgLVptk4IctFHFSBhlTI+kOgUD6VoGXepuz
N/QzN9P0JRUhhlg7jQvopkqGYCB5o7MbiCeEDjmdC8EKfJbQ5ljSOr4v8e+nTjeQ9VArXCi0iMuD
LggMRhu4S3GhxzsdevR9LpS+lfk4rR2iIY+B16SHMSTyFACCX7F7K/hLI540oOmQEu5rhX0FMfLO
sHpFcILZlvFewjy5CcJ43aYNmr7Yx4d9lmEbhpgWWyesVdj2WwzFig8wQ0kLg7i9V5Px81H0Ru8t
Ga2if4e5n4z3lnQZYFTj2OsIFvA8J5u+09OaDmMfe/PQIolefTjg16rL7dckJZ1kpQdtFZ6R05hP
F1GSGuPS4JXpNh6dRH2l3GBgmI1nwnTPbI/TAviNbpxOmqbF9+3YOsDdTNyAmw4pOPptK2TgvUN+
yzK/8JvQ1RZB4qBD1KrqpRjKA2ameP09yWrkcKfzJi1Lq6N2sCx+7eJ/W6UHSbzsgOxkQ3nZiL7d
QlVM/iil/n9v2//jJHWMw+ey8b+X1F28RUxHPm7uP/7ID0+rg26OjVMyC/1z/PHD02p8wSSnS8vQ
JRQEOSdI/djchfhicf/Ydx1dGnPP/V+bu+F8cWkEM07xDE9S3f4jTyun7E+bO7IMl4ENCxBSC84Z
gn/+oQkZ9XYFeofgtDIteBmKzEo5YQ+afgqdOmRaT1utw+uw9jL8J2uBKeAIwizdUElWBwBHBoIm
HcNcD9y1XPglhgYhWqeDY6eceguxjK6QEYUO8IEWxUSLpoRtRtV7IrSrxymCnwftDEqLmYY7onrq
XZf17bqfVcFVFZBAIx3ZLirgJd6KTChOAFkimLEWo+zUQsi6zs+Em8pDRAucdaeUzdrvTO2EKoNk
XR3GNq4gb9De/aYDuecqw3uNvNrlGIL0GdNJtEfPxeqIr6k4upZpPzT43IY1KyZhJ0npoIeocZE1
K2F2AVbfPL6P2/RJEfVziuro1odyhwAv65FB2fULBNTwIAULB6I1+8aeZHrSo1hsh15jR3bwkkZj
HmK21zRa9vpZq9VwMYp8WntcujXy2ZDMDpi3OmTP6zqfIxU9CHrFkB5E0EZ0O5M3AQt00dlFdO27
FkwOo0zXSBfG54GQhGPIgWaaDX2w4iM7gaMRM0Xak5YJ3LnRTWa8TUdI8qJILfegAXSE7QpbHeBY
aiB/KAdFbwB+BRocRPqX9tgM116fpgAdcVM1OG6C6iIxh7Gm2iIRvnBCVZ2pvugOcBcFGxhTt4vC
zQra2JUL/zSrUQUfFK1mEwlVyfKsOSjD4aIG3mXTB+DH7BbDEtFQMt83Q4PoCmyEYBV3wQAGwN+i
DZ08yneFA4otRJxHbLvPWt+Jjd+ofJvHGnqsIu1T4mM99w47s7W2Wnc4kq3cX7SkPXAr2VfAZA0u
43ih6v7GnelXCKdN8dBZyr4vSqMGA6Fq44p0NfvCFsxVVuRGFYQBO2C2PamY5nX9+NDqInhl14+v
GmDMa1MDpb7GtTEGR8VPAoOQknpp0UUmGhUnwnXIHrpjG4DBmATDJsPcmS79ZC63Sqc4pSJtqeNv
cOgwhVT9xtHC+0JVaFeSsT/vWq4x7u34aXCq7tIq6h5HNodat84v2sE4N8cR4ms3TBypUvMUVxqX
TMOgBPS6OuE+MbNtalktbzXJygAsauafhElhuijxg0zrjlPbtNTKwVpJToHvhAk9tZhDj/i18pOq
vAHNqoohjUwOpiMOTpwuh2KfT3NajisM/yJuGqDOee/nB5Dttb8RysCmUeuRcwUupbknrSwkM41M
oFPjGfXjIGSerYy6pO3luMVMHsOmcaZc0XRnOcE20VrvTXd8ljo36aZxyXNtrLx4S7ETEPSLzdMu
8bn2QFKYTnWR8aAFzKzOwhihM5LIHv5bYcoEsjduV++YF5wXsPGSENU6s5FcddAY9yh3I3NJ7ux4
x1kRKk7XIlARA0apsMDiwzZM+OzE9h1vIlwBJABJU0/WjtWlD1E0qG3n1RrljbTvu8pTR8Nsm3N0
avldWlv4KAJhcwAgBVN/cxzGY83gp6daYNPvsaNv+jbGHsMZyYSyNYyveeMbT2lNh8FB/LobeItY
YUsAfHFbAmAWcEBSfbLGARVVVbwFfVtcTdL233HXj7vEoVlRq6Ff50LnLzb8yAjWqQlLeTsE2Ndv
I42zIsdnIhSWLeLP4XpsKiIInAbVCpwR/q9nAQrjVZvX9IAi9Er2zhcDLdWsY/pyyjOnFGcZh9wM
enukuoWRBNNt3EnM3RzAWiZIzHiBLbmytrczspYIp8ZLToNVAA92AjxrRog5e+roFYvSL7YEek1L
3Su4lWlwkTZZeqxdDtuwoQY68TKYsNvyAGaqKfdkqACa6zxbbcdhyE4BrM87C0fssSWXkLBfKcrn
DrCAvawxJVFJqQHhsNNV5iHQIDxtGN7O5+e0dOJdQsYwVKYoG7/qspqBY8noveIag51dQtODBeOE
E2bISifVzXYm2jd6NqJPkZElscGEEEgbcBBinUHpDA8+EOFoZXfEkrKDFXl04RR6jSYtVIwg6cGd
qRId7SmVxHKaFqBYo9GyQwGbb6d8AqmAVg7DMi5YJnUVttfO0BHQkdb6S9VO17J33LmA88H7D4mE
KKiRh82sq3YADeY9MRtiSuyXmgS0dJWUg/1QI+TzltIGHLBL2qkP111l46WdE5Em1uy4XeqjGt8p
SvU7y2jVTesFQKiKfmxvbFP3DhXv8GLQhLwGkCsfkPtmBxZsuW8srYBCVAcrbDqnyUvlsOxsDOUu
tOnJm/ai5YVdNEY6vWVpgaysM2etm5ga2C9RmDXaMuNWQrwB0DVumlpp+Vam0vzGwWnsNqXmZuOV
ib/xjgSffv7bgXkSqWAHWwRrANeHmPWOeVJb7qtibh/W1IMXmgMoCJux8B7KFKg9wUjgBhOpMw8C
Y9/jxtcIZFnZIec1nC51YhHMAy0Akz06/IsGSVe7dgnSear8RL+oYw7s1EWEKTJAHHPOECC7VrqT
dk8VZjSwY3hACxyjJswyq7lpJqm90OqxxNLqGociNwhYaHS8zKQRC8iyAhnkBb+62vshssGdXepE
yOFqbt4b6IAm0ZQqoEKgn+zsirHNgWt1RNjM7M8IVJUesmDbk6GRjtRm6uQMOqlqRd7a+Pkto3wz
6EYTNZD3xb4J54RwqaqvLl3/XYnU+2sn+wmW4uATqtwK8saW7EzTuiyqmJNDrAdPFlOro6XH/YMW
pRNQ7LGJT71R3AFatMQibaIAMwAT+UNWN/E6zno47WGWvyEpwJ2g/Ppxyguyi6s5mbGnzD8fkpIy
C/U0HvgC0nPWxUxWU9tNxg0qyuoyjqaJVx68D2k1qAPBdVcVstguqTtGFjQzaRqJWfKf4eGnSRUH
a81F4K1JN7gjjyx871IEjxTqKi3WRVegoY6mnEdvDkRfTfgOoPqKDvl21Ugb9qpJkIAv4mzZdx3g
L9KMKNjCelvbLTF2FbhmLaOIncZwy4F0l+gJqnGa0PlGjkh8XH1CmpsMqA5MV5HyMHOl9cZhCYyy
pHlACEiOaNDCq89S1pOEp3IfQADftWRJHAsMDLcVNNZl2hL8bhpyQPRpp+myqfXqNYDqFwFzCs2v
Q4aRzkcxnhTTE1Kld2KJcL3ZBHk3PrUuYQX2hJ2c1IuFR7+u2IIDHhnsA0jcjnSixrXW1vqjIdmN
HsKKQIjFNJjWpdnTf5vo79RroP9ptQtawu0Ig6DjzUKbJ68A2pChTCwQK8alBF7bbgglguz6ckdk
oLls2QMI30HTWHiRuvfboVpYKhVq28ScMjXQfj18BW1REQkz7rQmc4dFDbcAIIjw1K2LcxrGZMWX
xtmavSJOqR8FDX4y2PtEe6+lhoaT4QJ/9+DWV6xAJEt2ulkiNU6KBs238oBvGIE2gw+8yyTO6xsm
7lay9e0kLRdqzKtnO3JwGjdlnBsrDmjjk+sO5dcucHg7nDavvAMvHgfDKA+LF8/umlvL6M0jQhFx
mQ1Gc0fvNinXZtmhrTRBqrDPBiN585HmbaUgW42nRzGaCfXuTSKEjXbFFJEBazqkTOkFcGkUZ8r1
WHHxSa7ipp3TVkS4S9OMlACtcYJH5HE2REmFKDrtUm5gW5jt9/xP48Vzm25vQKbAs5RBgMO+xxFs
Zt4tEZiCTkh1Ew0HZ0Li6LyxOY4+GrZF1Y+lBuGCkKltmMvsnUUifomVck7E14FkG4cqX3PNdGI9
3WhY9i1BTkRp576/MvziHuQCRA2iapdRpLRlX5rGHkrtsIDFKBeh1ak1q2q+IkxO4CdxQOiiPY3N
EITwGNzFQeq9BV7Jq13Tvn0dOis+1qXlgYSNsCmhMKiNVzqG5WrQwwCHTSI25UjdCN+mZNA+HGof
nGE1JfGaNk96YcZTflk49kxZ0wJ7SXOJhaUs4jPFqH8J3bB68QiHW8CVs57p2k6vOCRRj5TuGMxd
p/i1FMCppyENyAEwkkeStfWbiCw5wP3sIed9WfpqKwwSWJfQXUFw8mKh1MU7ATozquuD4LVYD5lq
XeIddliFxiVk9tGcMBSE/O4rJIruspAlcSCd4zkH+AzwBLuhTYkjNMPdMHG4WNV2OoVLRMLhm22W
HBYL3wXQ42TbvDYn8EhZHh6C1usubXDeZyR8acQr9PhF/aw6BhCUCT5WKDn6JMQ5pdhwx2nsb4Wi
Ac0N9Sm/npyY1XbwZHBTFdNv5uGfBQFoQHX6CIyRGPB53vex54eOAk13BZ0DLA39ShJdoM/0QCds
7QDXPZkW+Nbztw8Nl8s/BvoflVSfFSIM91F4MkL0dObw9txI+djDcE1upVm2JAfVRnxVqqk9l6Ft
rKbccPYRMqOtkSPs+vWHfp4uzz8TJiezS0Y2wjA/TbRFZBST7yTDFnt1euRcQ4Syrxho64AFyqnu
cO+N9lmjVPXHrO4/rbjbsWRa9vKWRfkqahizf21/6qshLaZ99d+34i67Nyb273U9/s0f+9GOE1+E
J6258Wax8iM7/teszfqCYmbWJvwYtvFP/py1kb4uBWoaYVi25wpJk+zHrM3A+ypcgx6hiS7eYo73
T2Zt84P6Ua9is/K7tAvZkgCGcXT/+UH+dytXc60nfwCe7nJECILOWaYzwAqA2LAJPOeIt/3rhyv1
N+/QX97aTx/9acgnYgOTp95Ua8yxHK1CEoNConrKxH9VleH+ZvIv5l/y8ZfOahmDyaZpIcqVQnzS
PpCXFCNqzEcEKIncB5XfwqnETj+4ItmMTfmoB3G85U5X6zTtcHI5PdOYEqNab3ePfcFuKKfgPs6S
S3rqJ4v8HxKULdwT/kM1+36TCpMDIQAHA/Dq+tfXCmX7X74+01XXtVAoW4IH6tOKI2rIT3ZfEYiX
tCgWTDNuFgVNPLZWssq1drLQeo8u2RTmcMkANbqRYFfEUOnIpNij9a56TCY6F7GrP2kyP4YmAY9F
8ho4vYUHMTpDYc4ZVfH/FRljgtydJkLc3S05BagW3bE6Cyqh32q5DkAcXii2y3Q19sHCma5GEqNj
YGS9FV5LC0D2qF4bVAmJCtd4U1dwuttlECVXTphcl+mIxO9trGW3wPT2PETDtHVGcrU4NzunArhX
vDAweHpuN1v+ia9oGrATlsuPGXLzXtaGuRWpCG7tRL/KtZQOoscnm1WfHnGEji/ku+D98GK6Dlgf
DyLG9S+rnO0YUUi9kkYXXZD0jQ6fCctOJ8Rog291WFnMF/dSU/4RzNK0kF7cXCoSf3ZgHfJ92xTu
M4QlYkzzqLjAPU1mpzf3n+mzPdOiIE9OheK1tCaAwV2rM7M9KBGqc6VPAZk1btNsYA8UG8sW0z7v
+AgdgL/sc2OjQYR9i6L4LQoIyMPH6i2FqNRG2saV1pR4p8ZwT4DAE/7XfSW9u6BH5O9waywwIjsD
z+6yJFNppzIfiFDWVCcKMEB8xa0DDez46wdSzF36j68TRw3aKLaJx4LjoPNZLO8FQNnLdjTWXZrm
wQqqdkE2QNUSv5mTJEOnAngMHsbhSH6q9hyCwaDD68LiBmZGy9sx7waBI3Zu2amuc98HckduzERP
t5gMZ2zHDPaH7PKA2b2juPT1b99/wn82td9uali3Ptztv4hHLrs8fnn9eUP7/kd+iEfsL5x92LiE
iVTK/s5l+CEeMRGPsCMhKWFAgoOGJf3HhmYyXzLww3io8tjS5sflx34mPHZBzm78Qc5TqJDFP9rP
3M/aEfZTG+kKZDFp8a/Z4fPxaBYEQWJHuci3Xdc3u9pIupc8skucaaZ/aaZac1AVeWupJosDWV0h
2uo8OKsHNz4g6cDXS9f03s1H682r9XxZSZiWDgM1JgAkompJHiKS1hDLWZa/B8OET3KYXuxOXhYQ
o8wO2qQ9ZAeMoRJVA0ITpyCqmdgIGuUUBvQ87kUh33wJV763sn3SkFVBNjL6fxq7w6YCzrQchRvR
+3SMu9QitY5Zc5juaY3mpzIZpwtOmdlXkjp0wmJt+3WMKOD4PHXBZFbbCKkFvGu2DO6F3ltLQHf0
Xpj5r2rPT56BlKIrmPhUwnoCIJ1UzW+9bvZnNHSDB5k15ObmBVmlNuGUVZ5dldCMXpIxJNfPGDMK
HHe4IJ/S3RKPPJgLYpKNYXYwd5dhOgw7kv3yQxGojvzRxkJ/kItwEeJIvxtpagb1MNxEsRmcN6Fk
mIatZqtlziUN+f4OnEPwXqVR/RjZSpJiiSikAMyBX74i4aAuynVmQ7dGRCrwiY73OLgrkqgjg6Wj
ss46rvWhzfwIN6Wb3ysGhbTQdbBNDSAxHo1ljU7jhal6dA6tgEZhFeE8WhTK6W9Y7bNzpwzffYnW
fIoSTkOdXT3a0ejTCh7Lr0SCfRvj0Z1Wjjc8hKIkbRW0aQeAPSoN46oHRreO3Di5jB3lPUqC7o7G
WMr/S92ZNMeNnVn0F6EC72He9CIB5MxkMjmI0gZBiRLmecav7wO63FbJbjl60R3RG4cVVaWc3/uG
e889aXmjHVAqZ+9sBIgjSNf0npZ0k8tcaMqlWKr1isaz8Y1Ne72D0JEf2oluKo2a8ZireoAJvKj3
nORQxYUNsbJQ5F09W9+D5iTkq5bwyKtC65FhbnnMjLb1gOxY5CEkfeUv4RzCvYdQhIle5PkVQFZ6
caIFX5qyzM+SzKZ7nMGNG+pl/QmNw3zJZnhfoTqoZxJGiKhgVOji0x89rKNoHsBxOXf5iM+bOM6q
3atRoK12/w4xkvkDVTte/t7q/BplxtbsWCdFtNGHjlvmQqfzDFS+9pzU6LY4UsB2cx0/OcymWAvn
2ZsZKWi4W0B1rmEqAQNnRn1Jw+CrBpG7XWD7u9Pcl64yk0Vt9iUgzyWmjIzn+i43S7CLdW/tskTN
DzlciWJqdrlWVCx7luousAOd+A2SijsT7ttU7ZYQxhWCYIIwoY3PUNNl+dWA2ciwKj4xfbIhbajp
A/PsmKEwQKSUAZ4uUn1rinXNgP0ZEbNqf05jUtiZFBYDFP56vJlF9Vk386/FEvrG0p5RL30DsGde
FwSy+wra0pZFWcDhs/6NOeBagtBhaFXLbWz1my1i5r5Z03kUmfMjQSHdhhzpgms0r0F/5e+aUV6a
eAGS2IHWEr2p3Eqz6j9F5cgeE43YrklNlS0Ac3YCIgRU5bA7lgiz/L6rrO8dcvWtWUIBYbzLj4ky
2g+YoDxqlNS+PumSw8OZ3HYYarc0sA/wPSamQ8yrfXGppk8hWRQHzUowa6VUOBTiJYRqJXYt7PK7
oUzmQ0r+dLgR1HGHdgmXHayU5WqHi7Fl9tVCjAgtuAUznPWGT5vML9KOl8LZCGX17js1KdaBBe1k
7qlae8NeLUoaIEWxquvSEl5powo3VzsgV8RVf2K/CNC1TKtz54zDUa0ngiez0d5HuVN8HY2iO1Gp
gdZxUvXGjxylHYKBYEM5CF5+kqP2bMalJQn4Im83LeAZbwBu2pcWbKRNSJmtbZOBQfUUmOH75OTP
2liDp5vjnYJCB29eu2fDYnlcGMbrUCgPfTte5phXHsD0GuJiHeNDRcGnkbw24Yoxy+zETeaug+aL
/SZoMgc8gzQMhqIRaAWn5/ffMexrYxHviG1Rry2QmpQoFaY9Di6iYNgktGp9QiwxgV9QQ6D0J0vZ
Usjaj8UyTCej5O7eGNAuHkkFjNed2nvKDG0/wvzzoBTcRUX8kCDJ9IgtmLaLTbpH3ALnAW64QN4N
qp1mcIIbWN+xlSAk7nOqXRY2D9FgPSdmRbjdwF/girQiZgu+BN73IMedPZgBKQGLHrgqQKE2gyPW
qe2qGAjmLwDkjJtqZsOJvx1s/gDKJvxMFKg7ZfETU5GLzEMf0svI4izMfQaXsBOzgEzxqY3ODSyF
44Q08QBtuma7remfjNzRPrdagtq6BprKLbGHVlA9hpkCO6PuA4NEx2Hlt0ZF9ToBNT/VIFDurXyu
TqVidd/ZuisbvrnrNQhFM0vzYtvSsENaaZ1ba5JwmE+9b6r9K1yPS5DkJ7JKlovIQ9oYkGchvxQ3
YCdCTg8BcaoXJByq6OKOiK0IP9TaM3IGN6cU3sgIZ7yeaDuCFHcNoulNVydahbo+Tz2xdIcGq94E
ZQDAOwQn/q3vop0dY2sWLI7YhsjmUQvH+lzZ361JG3/EhDlfyMuBXxwY8gQQ2S6gy6KA91DUdm8L
19B3bPy2Bwcuu4oUTxOhsHB4PCsZFqjbdveUAtmC7DenuYSiF9cP84Dvf67Q2IB5jDwDuoKxieWs
vnD0JJiSg2nX1kULl2Qed6pk0r3YmQ0EqCGAkjziRwXF6SEnsTBHmTkTEKhF7VPFbH5qa/ueWBjY
3rmtvMwxUOaqpEQJ1ep7Vk3TU5VbmcuQGkKInnF7E8nsPKAmepms4VoWqCyLIrowHN2avV1tOq1/
FV3zDPSk3WhFqj0wV4Fo6DAG4Npz7ooASKzPptJ6TQxM1CVlBfi4bxCJd1oZ7skBP3WxtYco1LNi
1Ol0Fj2HM7MyHfxw4MBg8VTC5dwKtd6XRn+dCeJO1egbF9oLSo/3FtB0PY3GpQrDehsKHbB2gt3R
mBfBvUsVRtyJUZgWYdLLfFe1uuoGaBw8jYzXC265bcYeLAKlAfLfifSeODPyhK2qHgXz+qTyEgwP
Txy/9nleWkSv3aDoDKmd4iAEVaceXdQyjU/K1CogEUdtXy+t+kAVNz+WSYYlYBiNq7Cx5eTJux5S
wOaT3p96Pmgwy/0dOWJgoiLIMu2a6YQqtvVWBSihN6Q0CU1Me00ZVLdslLeEjdR+rrPszDiaKzqo
YQFaLNbr1py8comMczsG4kr5XR+RT8h9VY7hkXS/U65M9eceSvQLPl7bI5w+gss+KyO+2M6+NQx3
751AiN2YlG92Bl7eICAUF2UO89syD+hOZretu9caPVQ9lIYXS1ysc17vzC5NjgEo+E9GnNuvRT4q
flxHynOhN15urh28MaN+IURE+T4pAcqCWACTQlPjAspS2WexYTyadZphxEeDgvtqr42dyZuah+cg
VKqrZXNJhWCHta7oP+GYrs9GbDefy7hEHmPU6/rUrBUOHpYSqInarQjqhu8OoZ/RnAfuGDrKFrEG
kApDN3bV0AfPxRzVD2ooiZCP6uCmNZV2IbG5OlCDjTcSLYtPTdjg2iC4ZqMYxnyTSq6StdVl72Uu
rF1NNNoPh00CsFg473ZNBY3sQD/DWFnQQSlF/hYjxj4bw5IYG4EA5lSqc/xIRBNjFcWs45dWzbgy
MmC5sg/CC8Hi6i7UcvUiLAZO/QAJ2oza9hAsuWCWUoRfCn0Rm4A9kjcqY/6u171zUezKeJmFUDYo
isyNicP9s9PW4S1l3/tYYjk6jrYN2JPsr4G3nh0Uu8+YRBvyhdt2vVyL6KFNdNC2RkTB1rYvfcRo
RmmnkfRmVurmWBcXve3aU64alg905zvxiqiPlyoyt0U2U7qRrbRlDmZ/FlODHqPItdu4mK0/daI+
hW1iUn+a6KQ7w/hCy0reZB4636sukN6a+X2IZgBjZhjHl0FE8d7QOwpyvaiPJVRCbg0dsnRRsziS
8TVVxoK9O5W5HcM2R/rC5kY6yUUuzX2uRnLTTQbuVqvLIduTR7ypAAZ2jDHPxtikP3ihgGLJPzql
kGsaAtUJGx6z+YcRLN86OEgbW0WlUiEBRso0CfTvYjXkh5yf4HZOQRRehhRiei2cO4km20ObObgM
5uJP8aodHxdAmWR7uDH0zLuqR+FiLMm2QGDilrIdT2uTDwmn+F6P1c6wc+dUds4MGC9yvApm50sU
EeSxsSZwRhG/OS8b2EWbK+Sr7xtx1inB3FrK4jmkgA/o5YaXUDVM/KvqYzKHwVYPtsB0diKt02OQ
Dw/JaHpWOHK4zJTkqrpVQjFf5mCpt10Icg7R9H2it1/5esKfgz9x6csByMLctF7d1RY9t6nvmoUh
7AbScOUaGl/ULMg3XZOY930WfV4i9RJyfvoAFNW1Noi3CFEVf6gU6dPnBXsb96aX6nHzMFREVqLJ
rPdD6yy+YiRkuhktcckDq9R6yO37fpn1XYs0DXtyeDdYhMLzWBg24qkXI3gxjvYohUDuiTIAq7w4
8pOUFE+rDqrOVnF7mYVuWZG+TuG7j8pzats4XsJhPDPLQw9vK9Pw2JK29TkPJD8eLRLBtyYoFoVQ
U0JVNwSDE3GiDslD3gjlNulG3uWHRie7wO4itaPMNIZLmafFJekS8YUbsLkASqDNJXINCFtKdNoS
g+RxheK89toSvEjR635Nrh4vJ57pT/Nimg8kvYmdSQLFzqpCE6HolK5Zy/3BmEvjphG1u+sH2Xwz
GwhCyFv6+HOJLAbxAPy2tqr4MQ4cnrw1zinAjnjoeJJ7R44INEydbL+yBSskG/2VXnp8Gfo4f+zq
Ub+kFkGZkSgIZIYBda/xmT7IXPJkFrt7CeX4vcoS6dMJxcdIHcT9LPh//RQgPdK0gbmBsWqxCkXc
c9sKP9dhv1F95Jt5Vs5KoqbQ03G/WxQWG0fUyqpKxSUjQQZSpkPLvgC2sh6tbFKQJsuRgrvM73CD
+IgYUfaG0KarIYz35jykR6fRiF3ryic0/m9NNd4tM0DjZIzfU1JRDlbd3AEyR5HD5rvaaNOnlubH
5jdsaWK+6535S1kXyjHGaPnwvzL3/P8EoTXRDEoArb+baj533VvzlkZv6673JxjtP/7bP/d14o8P
4gh/4zqNZFj5X/s6ULW8+1JlkAlCghHm34eb6OoZgUtQQ5qArfMTVUjaf/APbHZ4/O51PLf/Ix4t
zrxfxu5sfXl4WECgahBeqTyJn6ebMGBWxropd2FikEwLAG9EuYiwcecElvHWzoF8EDPi8bpKVTdM
l2Jy1XQ25VbjYtyOhjWeiaSM3XRgtBYA8CTt9hmGqFcM3AMW7mUvMuvsYHXV8DWK++6gJjH8w6QL
aeidpdA4sGxjOShzbqeubcXqDSCgti26mjgQKMvY7/VunxQ9z4IqPMIzjFlHTce9UlTN95C+10WN
3AcUVSujjLXXRQXycg6R8vozufEe6rl6m0st8rleY3q9xCbFSTguE6sGEC7x0FGiOe/JivraGPWs
bgHW67ty7tVHWGLxfVqZ9Y5PxvJybcL7qnfjclREDAIcssZWLhaJJFoWYlaOJF5KHAtYlUI6r9yu
dToOUqBHN9IHuYFvRHYCzHSPMUF5HWy9+qrmWX1hlHfWcUgztLxbELkj78v2YBrOw2CdkMg+REoP
DUbvr1aR0i1VkGt0q9tqMNfZxDWojZOJbl9ZxVahkld3lQ3Sn8siMJ86huUfsnKMWkKPHySLRfJA
GUPZ9AYBgUgosNGWbInZc7jcGFYPIJ9k+QYcdr6bm4YYo2SC5b7Y1XVpBbOyRSrmU6Yn9bEh1neP
01e9I08nq2nItdCb7S5V4SSI9GDmE35chLn7LOyH50Fjhb2mZBLhOi0DvZQizqplK4cSit23VusC
t08NadM+otPvi9H6NGamPBUSvwQcfLA2Ju+IHzAwf2e020DKIRrFiUqroMGGr6zis/4Cp9JkUMV0
JxNq8rWpys8kCFifHWexdsCY0lue6sMVDDqK+XhETAOZ8VzEtXVOMmwSNRnAHsrbc1BO4XlQp2Lb
1Jqyd9QRGVaoywdLydQYcFFeVhs95RttoNJHptwT2Rmld0TFs9PLUjm5jNgFDVVTzhtmHdZLZ8lI
uq0zRoeyjufHKQbSjCBYXKXIuClDoxreQEOMLOlM3dWWNtkN6dJ9YR83noPCafervuMJnwchUQj1
xnuNePgvmUkb4KZoimt3mAgjvjAJpLYJgFGtm0oEtezJFT/VRiTlwWhXeLcQgXD58zCFYY7XwTTz
F71U8JvCxgvcOp2syG9DaUEQITv+RNR97WrtkB+tRAa+Eqv2PccF8ueU4v/CHNoBRaxn17FbuvOA
6uVKNAwKOQQI8yNh1QTzpF1L4hM39jfVkeG92s0QoKRI5HZo6taPJ0ttNpqwiLsIUA2sQ8xS8KBF
ci8XrbgLiDK6oq/t/S6YCux0IvOErU97yxot0rqVsXqwK/wbyHeqc5TbBIFX3RRsWlQLW9tgebJx
8ACfZRLIrVXCKBRRO53Upot2qia7M6FCI5k/Wf7FIDV5AeBYDpor5+cq0EvHNWD6P4kml1+FXNAm
YizAE1I3j0ZRESbLEtaLMyZrViz4bc1jnl6CMBsf7F5MDzMao44fXNOR1WlZHkeqL6xuTx3b7K1y
iEguCNS9kxrDsbOU+ipMJ7/GhmW8gIAaX1RbLb+PWoWSfJlKuQ8WW3m05l7eD600XmgFEfELXA6n
bkwIwuus5GSoDl9pYnp/kCRje6UYqxejxCSAVaJ5iSmt+FKkPQN3i3RkygZzm+Dh2skkjbZqG40s
m4hfqzFNDkwKZPioW3lA7LyN6A+p6EzMRaHBpGMqOVMe7Wyns32BGcMLyR46gKZzXgulsbZ1K/tb
7TTBlT8Gh6obrdd4FDlpWQ0+XlnUF2m2/QUmSfGVZLBhqwuZf5F97HxxbNYNyJbjnZyA1k1LKvm2
m52/lj8kjSuEtDXpUPuihvPmGlAZj+mc9cdq0Gtv7O3mQDeZX6t6Kl3skd8kuzp2Su2xonTdWdxq
eVB+IS+ZFcPcWzfMtUBiKVXtyAqfaC6H70Wrjp7ZaNOuawg43FgIS4VvMoGyiPJaYSSNPo5bZdYQ
SHSNVp0rS+ncRVcTNM8r9s1u+EUyzNpj3bLx7RgbXXslcuto4De5E+Wwz0FfIiYM7yalafYc1T67
MrLtk7zeOxUIra4RjSumDD1h01BRb4RKNvAxxbChbvhMcuQvfWFDVkNyk3ZJdoj6ZH0tIix8YHHg
iZvmC+R7Tua+pN2wR20i6kE1xseGhY2HA4KQ7Ho0GHDlw00jOx3XcVg6+0lUs5+ztg0384T1JLmB
iuZ7k/cIV1vus6pnBBw4svpaw8A6ThVvDytQ4ynHXc83ttLvorZCplkGFX6BYj6JUe5gUS17c0C9
UYwyexVT8J5yaWHYe4uYVqFEYCJiF8q+YwTd6aFLVF5wgBRT0vwo2q010v6oJ6X6qM8DrnbSjyac
6AV8I2kbvYZVlb2rSUTxlthFlohSVX5MQWMehSybF34f9dmyq36vLdh48rAv32l7hr0tK+vYyWp5
ayIjpTkqrgE5MhT0yKjDIQ8e+QBy3lPJ0KtOG/vNlnPn620dXUQ4oZ7IZs0L20nsKnUpr5lWqOc2
jvPXcVAHf4jCimYL2iwp0jJp99LsJpXDSXV+5PA3kPYrznakzmefBHscbqE9xr6wCzpTs4ijQ6EX
ys2iJY79aNKHfTFNvcpckxSBneIU5Y36Ii7uMuwikafkGYxVjgE3OqitWBiNscMc751pao6j02QP
MNXj7zknzryJ9JVvjG1n05Ix/6zlObp4AHuunQrx1FpDtp1ksXT82dL2OQGCWy2R1kYpY9VngkGE
pi3jPaYn6ffWWN1QE94rLCuLiiXq1LSHppxKr59onvC2p4DyW8HULQ3dBp/L+0jm+o+xku9tbDRf
LJjpZjXQWhl6WN47CGWJkusBJZKR5rJjHs8Wim+KVXU44ZtpvDLAA2+1Uc6wmeupVXvtqNX2k1zG
/NQyNvNhDKzLkaL1IjIrN4ylQs/IjGIbMfs8JUUx4rkLlF1Qjspjl+bQbAxhArcuTCaZc/Bua7W2
5Tca7gqMNXwMff4UG6V5F2t2eMUgwfx6GbotSULCNaPMfAzBHJy1gqvTTSSsPoY+CLrlQBbJrFjE
UpGSgoLAqr+KZJh8W6mCax43PQGPYHwwtHabsk0MJhVx6ipZQPg1oDcvyBAcE1HImivCymX4IGZr
9F2DUjI9Gi0/CtRom3RWEFJdjQqg31I/WXYz+Ex79H0+meIx6Bw8s8jU7nos5ntyItNdOo/ipWtC
9mUSO3tqDuMhzoLyajE8Ehg4EWozU1fiVyNuun09ptVN1bTOm2Qc3kPDJlXNWvQXLjpEDCZrAzJ5
TOnro50eY0HSPCHxPUdLVfywi5T8o9bInoe0YKDfFapfk6u7X9DOH5x61rf4+dRDMVQC1kTgcNXM
RbEGG2perBbTuVW7B0NtWTVV6jkFQu3bWfNJIfSStj+64Fj9XAwjUVVhaTyTm8fs0G4aLy5pWirT
at1KqjCWDPwyjETYNk16PPo9TDvX7HP8QXwx4FnkHRNTNTXMJ8bnhjcTFckrmCyoV21w/Kmz/BfS
Rqn/KhD+tU9bxY8/SZLZES5wFGMk1iPrOUUzCHIaHOs4OUybpJGUHowe5bl25PRko0B4hXNe3cto
CU8EwdWfCZlPfKZnNhI5Q4Y7gg6rp0lzlq1qKLWXWim7u8ZRrgVpaOAK7ZgQJp1PQHXZWRmuwmz+
FQO4wsg/KwY3kF3BSNnSfb1IT7YdK9+QAISepkzlvZJk7T5vVgdhKw4KMRd+UDviVfa9deqE0bkJ
MGc0DzhBitQwLnqWpqwltAZ3RG0vhyayrC9U6uHOkAPavWR8Kwfj2nf9o06Fwoa2SD3ErrNnLNH8
MPTFOYjT5QwD0KICt5m4qKJxWFgOEZPabCJKb6OGjfEuu5rpCw487CtzTlHoD4ooP0ERIc2pim3c
1gj6hzPU7PkQ1VS7G8aE5kMJRfe+zRZCP5nsBndzlMrvRq/G71UA9KLSFcuH5S1v5YLfbqOwRiak
XlP9ch7MEymlyt6QeA5b1qdYpew+XnxEjtP3oZ1eWzDU26I34q3e5NnWgGwP5YreyawMvA/NEt8F
o2GzNcybztr0BkpKppStDxM8vl/YCG+LqJBH9oXmNVYbyJDaNMQ3fujOYXKm8YBCaDgsa2wq6//2
B9sESsF8HKenKB8Nxe2pF0am+QVaIVsokFfWOnv4KLmzj/KbCAflxC1MUZ5UY+vzRkpIawlGOlx9
0b22VvLaR1FPaABmio9KX02cifOB+n9U7O7srD0BEheHFGP6hJ4oPMDpbMDv22QUIGGd9ilfG4zm
o9cwqcw4jNYWRPvoRvq1McnXFiX/6FaCtXEZG7KSc3OUrh3NTu1rfa34YaS0G+ej5bE/2h9hNUXF
ssWaXMJ6BXnShuPPOvtkMGV8cZ01sQCbmfVWFaqE6QOrVqI+uepTk+xme2Ylaq/91gLBFJSqieKr
uikyjtFc8IZpxDnfchygbhlTKbPLnFj1UgofLeb3pwG040ZvAvQhfQLyPLIpw4ibIt4zClXxSdaG
4fbY26+OPVovNZ/BvFHXljFdm8f0o4+ELJCCI8IbsDaZRBwn7vjReZofXaizNqSVIE+wXpvUfm1X
wb2E55oOtlpb2Xhtakn6s848ybXRpeVt1uY3W9tgc22I7bU1NpTQ/lzo9WcM7OlXc22g+7WVXtam
uljba/uj017Wpjta229nbcSxa9GTZ2t7nq+N+rC27N3avE9rG0++Fx19szb3hDYq35a14Wd1yVCa
OMBuqDM4qh+TgRVH+Nyv4wJjHRyApXS835+oq+D9L3pToUv0hMI0Gb+hO7V/0T+3IL1pEtb9WWfr
xyJFrwz/3zdmxfGlpE4nx8m4qvrq2xNOjOsx7o0dni/xubWjCLlFaYXv89Ajp8r0+aTYor3aTPNe
KQzKF421eh+j2+5VZ6konmAg5B2CIjRTKZ9porEat+Z0r3Y0nZuAIbrlmaFiHTEyF6XfzTwrsu2Q
ORNMRl7N0mdw7jozYna8HmTpx5mWfJxvy8dZp3+ce6R+W66zHoa/f8P+ifX7txuIYpo1m8QD+Yu8
3mkInSZh197lG+txedVe6zfltb6Nl/YBDkNxr2SX3z/ihwT9Z0kwj7iCRayV081Raf3yiCMDltzs
4mCHnS/4mpVt3LkNjOZLOsWLdKmkqxPy+g5pSJhGX4WxdH6lB+y5xCojnOc42BIDPvNZWlTU7O80
7nBZAsPYLYD5P7VdZT6Z8NtTiFjlKEj5s2xYXCn656kua9KOAD2RHjkdqGQ4nxinbEzLvgEnsHcD
5SfDhjzZZrqokfyP9QnI0fIFK1pwYCudHYbasHcofpRnAlCac08Y6EOUDyExRr1YTgMF8WPkmMub
PsZJ6mXjNHogppsXPdTW8wtL6KePN/X/TKS8PtDPULw/H3jV/P7HBw0Pgt76B/+D2//Qf2/m2/e2
z7q/p6T9T/7hn2P1f6M/1pD6Ui7996aaxzhN4/znIf2f/8mfA3r7D0cS/6Ybpmr8baT+J7zOtv9Y
uf//PKBnCi8ks3dHgzxsrDacf8iPrT9AECLMwzuGonm15/z9pf9Z6P0uMG4F5/10TAHF0zWelRRY
tNhHQNr5a90XaBG0tULKvc4NclyaMXWZMd/pgay4WEbAafVSeTocO58k0+k5HtPwWAhagJqTxRPM
5jcED9soUFr0WOjzbgVgskOpVN1dbk3Rv7HFrGrof/xm//n5rraTn+pUQ5n5xdqz2AOHG/ezvlIH
JHpZ6IxoPFS6nJrpNmbXYPfTR/rnO/ezgw7C47956F+OC/TJeYWeYd7HYQupDYbxBVyCvWWOU/pJ
r5Qefn7UAozsNqk07qeBGYxZO7nnWJSKCRKk/bwUxqZEY7ApnRqpdRPdIwzHNFLx7pnadJ9pQXhH
szK7sVViwG8Kdd8u8a0aEr/J4uc0UUG/dbWCwaJCdfaaxsq8eHM91tcyytk4dnkPoFMNwblYNivC
KfazSubH3FHLO8AG8V1TLOPnqGdyLygqzrHIpD/nlIhN1flq8W0eIpWMnXAH8kQB6Rwhph2F+qyP
5XSwBlidZFZjtJ/CeJtY/bekcegYnVL2r+DXVAyzSrLFXmGBFamJM4qMclfK5JnI0/t+Hh9qIgY5
v7wxU14ZXzunLktyUpmcTy0T/50BHq2ZddWbI1OekyW8y3PyUSqEl549J7ie+3injVXGXsd6Y36y
eAiCqKac5IiqAn/wMN/jijW2tPkdFyRBsUqkdQzoJmjnPcqIIIsvJeiB7dSo+LFLlgzTMVhm9MNN
5Q2onaTChpvFAw5Sg+wotd7iwpq8KlxT8Ug0JajF1n05Yqdmy5x6+MZLnxdGuExcdQejMdUvY9iE
vhlStjOR7yhk8vhh7B3tyK+GCMT+FFBOghOXaIij6WkalOFhyifaWqKE0cP3EBzHaq9GyhPuTNgi
DYiMxuEzicoyund68OqDpmVnVFa04XCmWtsMYA8Rh9rFUXDQoeK5tiwjv0Zh60LwNciFq1Yiq7Y8
IV86MgfxlXIY3CHKD4vWaF4WxRnwVL7Nk6EpW/I4yk1vY5GlL5pPYxipiHi7eKcO+VfdKp66lEvT
kSSCM8NxIvtJVR2vNXugehnvpTHqXGnpsDc1GoC01iy3sKAYZVRqrCEq5A/Bph8cYw/Z0trkOvRD
46UoWpTvGqnuEaNxT8v6xFMCMgSDLMFRVSPPsuxkV9Mhi0JVT0qo81Nbb7cpA7BSVh3e4bJKH1nC
Kd5sWbtp1B9XTa+X2hMIjTnC5t8nF9OegNtHCH+6su/cLlFByypyp4wNrSEaC90Mb71kjYU4E1l1
eqhz+xbTXm3qeXrqphgQT+x2HX1/LSoEdYuHNN+f2pclq++tGvyMpfa3KKrsZ0ka0hZeqV+oPUFC
TGdYqt01qfQYvD61SuPLydnWUf5NFSwcEPR7hHUN6FHayEX+fHFmM9qJhaTGpH6I0ZyQNnI/WSTM
BoVERV4rchPMs7UNA+qNTamVLbsDYfC+F+rj1MILwYV2U1oVan9MbELhDNO3AQcaFK2GMCfSg5y3
KMOmrvKyDtPSGnxUjj5DcmK8GdRVtkVxynw56oG0gzvaN1UMWywlP6wic8Fr8tR4sAOJ0JBl0l0C
+nyfQRo6apyLSFRI4MJk5XL6jadZHfunhk5ou3ToVrVQUbEKC4TImcW4mchR9SygdDCV6ZtbHeT9
dey1ah+XDAAD1g57GIxsXRYEah28l7NZB/fVPB8bqc2+YaZPc5F0x5RxI19B/QXI4Dp6slI3m0Ox
aSTlM9T65iJru3dVG2Vnx6RgIxvshElKE8zqNT6Eq2AlURoyhpFR+ZaKitIpW+M1R+9gBQvnHTb/
fLGTfcGGFJyCuewhPS4bOv8fVlhQg5N4bZiAgxXkTfvWiT8z7Ga0EQcPFkGkrogC+n50YRsGCgNh
8WwzcqALFxRVt9/fY+vC/ZcLFM+TpNFkt0UR8Qv4Xih6JJS0FfvSKR/KODf3eUK3H0fG6fcPJP5q
bPq4qv/ySL+UFuSLFBHoL20/hD1RV4FD2Gg7bBAxlUxlzK+mRGI4GTqIqPXkrSys4b9/Ctpfm7C/
PQW8yjr5OEQv4eX6a7Vgl8VIBvaCym+AwuSio1AwwbZsojN2YmyKmDbVIn3slqrbpwXRhfQEhFUO
SOPUJKhPeNYxMrYlnpqkecAd6ng4XDjlQ1EUF8Nagn0q1NhLhizcx0FX7OU0tT4pSByChXpsapXh
YxX+QC8LphpDpps3+QPPgxECOXC/f73/6rP9+eX+0nMmepbhkDXEHjhNcGubSXNnhFAe4uTF/f1D
/dUM/ec7a63oRf4HcuMv80IxIjplOCL2cW/96Cx6x9nQv7CkK7zGqF5//2DaX1Uk//xo6/Typ6pP
iVHaTWUi90Y8XJfe0D5pedQfkjF8FzF6sNpMu2sfZdHR7uSy75QJAF4K+48NUnfnJP0+4ZP0aPB2
mVlP26TtuyN6ethDE27fmKw2JK+j6uH6Mjw5l8UVRgEoq5T80GwS/G3oXumylfO0FiVMiVVPp075
/etcX8Yvv00qfhgrMJOZ9XzMFH56mWk+mmxparE3a4PZohmobq7JlNLNVK5g/AD49HWW/puP8l/9
UP/ysL/U1LJj9gWJUNsrurFi8ox3KxXczA3ZmXGjKsdini7/Sd15LdeNZGv6VfoF0AEkEu5mIg6w
LT0lSqJ0gxClIjyQ8Obpz4et6W5xU0NGzcWJmYuOqGqVNlzmymV+E8IhukNcpdo6I1pXbz/4H2+B
oORB0EQtAnbHyw+c68bUqiIxDmaCVnbLkZhY7TWGaOhOdRbQNmXfQqIh3zTtb0T9evf2DfxhOXu/
X/9s56wOn5VRRvLQ5f03s02mm64MzYuitlnYWvROr2OtFM6/M06zFt/YEJhXnT1tPCL519H0Olhm
m14ZYzb6SYty+NvP9IdowPv8z1XOnqk1oUjmVsXcpQOmN/KAtFHktgM//s7n+9OV1kfRmXJSrb4K
Bsrry2Wx9cMSYoY4usaX3PaOnDPvPNEfl8nvFzqLA9QffQeTX3KaQARLRmw5wYzsvd7FXHXuzY9Z
1NnINq/pcb0mykJ16h1XoD+UzFJnIMQW1YXngW57uVbDeBprJwnNQ++k6rDAmXhQQhpHRmLmQZnT
p0p52SYaIsdPhpn0LYrrwKlzjHgK7buGoBKaYRoRk+yivMyi4guTfugsificNsi9v70KzNeLTeoY
wnuYPq53bJ0tA1SGsrBYGm4N+yZm5JVvxHqyr5YcNq62XE+ePW3hCh76Np4QUEDklCJU2yVIj20s
q8RMuSCcNkOJ43sZblPoAYWipmk1eGMUEc9KjdFRrwtSOFNeGs6AwTu8F3+YXRCmWkLXbKnIrVRY
07L9C2MRA7hKXeBGN8irtm1/pTj/Yz2o31tQ/+v/I1jp6kyBa81v6+MVVf6/yp/fi+/lPwCV/uMm
+VE9fW/+cWxz/rX9vX/171/61cHyzH/ikKRjEETMgDu+8uR/Meg9xGKwyALc6QkUEhyXzfAvSRjz
n/w/7BDUS6SjU2b8u4eFWIyFGAMYU7RBAIDYf0sSxnh5bDrIRhsMRnSkb3SPcMevvcgO2hauTpVA
mI1HwB/gTJ9KRZvVdICixWGjdqz1Z+KCChYve6qMloyz0oygHnR/TirT712m8yGcpyAck88DI7W/
d8SebtEFjeBZwG49NuPZLdKWsHRkP5u9WzA804AOMEGq6SHHHn7x9XdpTjd222/AwOG5ayPN/9tX
/kP36ixy/usGcLoSvCoHJaiX70hwoLujzHHQidbp3TINwSoy7JtJuI1rhTRcGFKIe6RFcd3DaeE+
3r6Fl4fErzvAdZBpiIWLCgjjl3fQykQ0MKXrfdNj0esZzkMPnTyp31P6OOvT/etCNpeRiGuJc3ND
OO9tN6MEvy8rJIM7hMB2gIMfq7rwdh4Kc8GMQwcpI53LYRy9wAn18kqbxL1FX5NZkattTc0Mv4OA
GFfMjf7BzKjC132x96ypOfYlDtlNIbOtpqgWwM04VJtKAb1ClZtsf6HLJO5qjXFoHPIi59r+ilfh
UW9adwONPLyISkQSqD1nxEOW+HoOPy2jZLUWGEMarrWT0zjdTG32bJhLtm2H/KnUCneDRPLN4np/
0a35YC7Ol7e/0Jp2/CctWV8cWwJgn76KZJDUr1/wt/TTWUo9j5Ia4ozJpApa+NcUNTtXgiEMhcBJ
BNau79SD907yJdbV//LCEgw4gw0Hiag1jLy8cKE8R7X0AfZuG+dbl3bgEdp7dxBCQUk1kQaAWTnA
1xMoZ85s6BIaYeAARNl5+SS2OZ7YvdsCmXTYUyDiGd6HND+repyh1KOctLbnYU9opXgnJTnXleGl
IWjjAiVgVa9i9GfLWu89OcxOnO/xmik3oCKtyyjOVs9p7wO9qGqbOV2+73DkvlETri2mcVxb6H1O
DzAs7OOvACSnXWVd2SuE2m3ptHgaD+1AvfPtHPA77boff/dbYxiLoRGzBcEQ4Nz3rROJpjcDtz1q
zSpATFDAwS379aIbW3lB3TM71mQu/lbyu64yriwF6DLbAjF47pDbC+DFaEDn+3BoFRKiHm3DpGvf
SUlfZj2/rrL6t5Hy8HAEnJdLqsxVYWrQOvfx7JR7p4Gthc3M0zsv8aTUd7Zy8SkiGWQuS9Uizr4+
Lj6OE1P809/On0MHDrxvtx6CZKUJDFqyyT1t5GwZug4PnYVSzsqfjUgu9wrckFX2MefO7AWGxHij
oNLZgqjRD3nLIs9SIAeUX0lglu6DZmvzDpbFjUBO/oiMNIaXEwS4wci9nQa3c4uhutgyINzrE/HN
MiYRJLWnbfECStEutlYEPLeW9rnO9uDvy9oFAL8gaSUW/qmeJu2QRicUVuKBF9FKP/ZwYhGi/Tzh
2Uw2TWOMUfJTsSRPVmreF2oJL0KFb6g00+dG9NUBTwLP173yoE2eHvRgDHd5lTw3UeiCKSHm0gKG
6YYrjO8arO8yalGkVPmTPbAGZRZ9YuC07Ibce8BGmhXYZdy3eV8mHpKRuKFsgU4/IjLpBeMavecZ
yVi10hKl1rgbfIuA66KHgsJWKr8b+kxYFs46+0ye2ghzG7OuRRDZkAgSYX0rGwEsoy/Eh4EK2EdN
l4N4sbWtk6fPRsxDD1HnbgrMEfyo6z5gZfiXnXF6jvTdo3Gkc+4SuMdetduMA4TxKmDFotEeHR0C
qgyblQRi4qmDnE/QyzbeEcvKPZTGJ0ZQJWQQ9BvQyxI0JelTFrK4grr6MTW8h7otCrYhUhrAqcGM
o3nEwTLIIDf5NGXbfLCTRfcL1d+SYOxDp3xq9JbRSo8Tp+ZgAedNfM1iJlg2dQp2Obd3dZ0/l14j
mEwNl3UHjLHInnMHrW76w+0mkjxoOxYWXP/r0FxBL4gObZDIuMnCSgQGngE+YgUZ3FrUzULFOkd+
UwNsRH6FurBCjiR71iKNFcuXnZ3o2TIq/kivrc8DMGG+OMBjgWwPKmvRM5AcFgEeCj6e0e4G2vYV
UNzUj7F/CvKleIK4nt/2OIMF9qC5H+lg75Y0fmKgXx3iGaVwO3QedACOABdd48pOe3Kr9cOQGdy0
dtNtM1rmwWntziPLBlYczjxh3vkqTp5cRIV8KzLvTTf31ln6kwst0c9Y4QZ9JNBDrKVm4b7Dcto5
kyy3iGnvETx6UB6JTFzrEEHXLVCwwgzDvG87qJ3WKizO/GW5Lic+Vp+s2YbG71WFMsHlsILgB+HI
pbNdUMdl4oRhx9Wo0xg0xjAJlMuirbrk6XTj3C5ZDFX2LsVOdU9Zikic1bdfem/Ep6DTideK4UHu
xOq68kApJQPfzpmRUl5q52jYOBhaeBKB1MfAN52GqwoFDfDpYQrgLEQQlQCGMjoBy7H4OzwHSxeL
zvUDw06+F3n9WCnehT2lz7XNXYd1+nQKF72TPXcTebSLJ5BfphEXaG0QNzkniLLBRzQGABwGjim2
P/wBSgJDQJbs+APNSrrV6VVeudkGGoa7IVBlW3tRj5aork6nExpLFeg63oBlyPBC2OnzrIfhnUir
Hc6McDCxD9k2bamAtokN8fRnmRNMTObSm5Kky6eN/6lt2cdS43eH1eTIrnghk7VvnPypI79aw9mM
xZ8PgPbmFJR6i/ASd+1jOnFvSW/fiIrOfp1b99Q75T4x2Cq2mz7NWpIGrtmgy43O769qIl4TFjsx
EfDn2LEr5+b0hOOcPa9bok6s+/UocGxx3ylu7PQNlPBuEizdmcaEzKfGKxfWXIByEsumBPodCgDy
ldE86qk0rqwmfc5UlNNtZqlA4J1/RTpXEkwsJnHVbBFR7UXDdtUbb1sXzPiksX9TdiZDhoW/5Urt
gPZLeNGtXwcpARhGOLwsUakjOMQ+nNAgvjhF4mRaEzE7yjcjEsTsYNKseXFR60MeHdBQaXMn7rRr
J/7UbfkAWJGpXVL1yw5NECauEIU2rqU4floiAmuYn1/PFTPjpto1ec5sC2+rcAv8cd6bIbqKyIcN
wbrCgMSQICvSdCLNbkAsyh8rFh1KZSqgP8gyHYg+7sCnMT0SivXrItH9mMCZ952YqE8VVO7riB+s
B6qCU/zN1+gYQgDfl5lh+ppXYTOCzPR2PeNQdjRR+mRVWz0byFmyKxuiMCADwk2qjGxzSof7JMV9
DQb8tRbm8yfIzSheotvjo4pu+qDOn05rpeyKp9SNn8H7PIR6OnNgNHREBl71etrgZcDB2LEFsMTB
/cGx4b+jVu7LAX1k2WEuin9E7/eqrHcOVBm+bZPcjFhubJh/kJ9bzg7xd7Sx8bzbcJzUN0TJ+jKR
cXeUY4nymVXY/mTG0wZ4kLfL+tHdwnbG/bdGeaJqxxmOZWwxE1dL9ARTu18pUjLZDQZSK52bIL/l
gFvGRui5qqtHYO3dbqKy+qF52fLRzFOczUqEkyPVfUyxJdlT5yQbgQrGI7MEUBNgqcmIzWQT90a4
Mc1FP0R5vbMWyqShitbUQA0o4Fuxc2f0RYcl3Iye08hYP5vr6uiuBVwWkyfXS3NjGjFwbTkZF1CP
nnotx9zQEW1Aywsi1bi0uwwly8ulYTupkmC/lnmIimeb2GC6yvHe7iBKxQdPQ8AanyUkvMsUjHuV
d1tLAk5uV70wJK8lOQpakDGMdL9chcagfKNFQ8LWDZbyjbrMD3oIfoJ+5LHz6kdMFPBz6tXiD6Y9
XgM6HXyEi9o9xjkpFoQy5PJgQMuOH5NGz28vJXaJhtHvmt66yKvhW5RH419Z18QHUMshiiohShzC
/sGobJtG848edDZDRgYVqyFCgDJChlBBh9uqQPAszcoE+VBoltDJkI4CYW3DDqfNn8YpRLdR3w4R
si26fYd7ZUBLmjRRB3QwN8kWQbcfjG2vGYRfJtgSswjHT4Y+XiC+7fpugiGz52l/YejGHhjRkxOT
IbZZr323OqJuWhvmsVvkfYSQgJ8ym200M9uUESFTT/t20ySGdqiTGF2lqWDXrpXPAkTW1xfCUtIn
z8ZUeXC/yJ+MkEhTlfH8yeygWPGFF9gWnECytMPnET+jQBhu/rmse3kpF/1xWAVkNaN9LKEsYFlV
Nz+ixZOEN8ykF9tBoasiCY5RDoL2QsakU8NlzHjRazjFcallV6hUP9cRwQHKdbfVhsrb96rhb60V
PRgVwoHJNnUViUypG/cmMvt+XsKYaArWbbUuUQrmPUStJ2/o3X2GwlrssmJCD9C/Vg4ETY6C9T4H
V7836D7sW9ugLOS09j3S7N6InzKretSznhzZ0u/bZUoR8HVYoaA6LwwjrvxEd3qGp9EdcmFXaja+
UUDWO3QUm8tWF82nXsu+ppxpEQqztZi9i7EhqCEOmV2nQLPx7ODQb72O7HoNp0tXLNcZJoabwe3g
C1nug5lgaDAXVyQY093iTLDCavNaNeQ1muFdGeBKqBvB2ndiRHRqwgpR4IYMOQCqXc6zJo19g5tm
fKc3hvqa6Lz7kjR5a2TOERXI5hL3BPDEmluRYPFOsX3gPYOV/FyZZYMJTTI+FDX6WchUkHiuzask
ApOQZXEwu8S1ELucbVbH042mmaL3bW8N0qsqMJwncu+2A4owkmOKZVD7Mkn9umoquMLGPtT79ohu
wnOpxc8Rp33TcA61pXWDnaWOPggnegcRkDMifarXtRqxTG5CCeIoIieguBbb1Jw1lDi4gFzPzHKu
gBqvVQselJPvYKqw6aPmsUJ5LBjGfryNFFuK0RAfu4ToAN4rvJjpTPqenk+3Gfo/H+p+SIJCN7Za
pA8BBFmyOyp6aIisScZHJWwEkzRKomkTuZ5xFSkukwvW8BSby7cC65OfTTIh3wRkgQ5ID/in6qHm
aKwmDyvS7/nY8itN8awvuv5UhEN5lXPqnVY/9SZCSPi+Uaw+04TgqXL7gzsle9sT9yUjFkw0OLlS
hQIRjSpLLugMRd5wjXQQjc1sPQMj1mdfIZvbkkMRFCJ133gIIcnOA6JuaGkg9BiVOcIYzchsWzio
6CCxeKH1WK0MSl3OYlm2subyc44DUyr5HIkmbvNmAMwtUUTW4tFAZ4quFKudI67nEw2lvD+dvXjO
wLuS4cPbhf8JjHxe9yNVCnITNIeu22cTvCEdnCFK52yvlRSdmUnD1uq6x1rRFETCcdktmpHxFHzl
bkGyKhZFT6iBD1t/cWv1oLsJVg0xhe6aZvSOrm1tx3nIhuhOF9MSoCutHQBQYQ8zIuqqxhU9ryFo
5HYkwF306dTIPNVIjiF+Jl0RP9tTh9NZZ98joYgVt9YZ+ODO04WtpuJq0gwSumFNSh1qoM4khjQO
1Fatgy2BI5LxqwjrkST/0Ls/Uw2dzrKFciwRGWJFJYgjUPNurMgNj3Dzpr/fImciAB4FsCsyFqjF
v+zYpHkSF9HJfqSl5HCdMbxoezoStiDpAlX0OTkFXvr4AUi0tUoiaXz7s75ugKJRwTDDluDo12nC
y1tAjL3GnDbr96nTwuUTS3xoG/IkBCZgnkN+D6Du6MGQJ+Y77aqTieTZgqJ8Z/Rtmqu68Kmp/Vvv
lZ2NxHfm9Xu3xqfYIqhvUvSXPiQjhldyUTh0AUjZhoDS0R9I76qhGD56SuxnczIe334Nr+cpEBZQ
zVxtsx2W91kfuBe9rhDjzPbIBmvbtWEgO7a0004w1ix5n0RE17cvub7Z88dnFI6HgEP7+Rf29rfH
N0tU6RH77fdtaLrbvJ4x9Ij4JyNHkKZtBh908rhBGysHfTsUh7ev/odmIXMCGrQMSU+jrJffveCl
IoKmdfvaJRnLaOgEJQXFOyv8D6+VLrNA7dml7/lqTMVpKgBiW91+MRIZ9FCAN006fYPJc9N6+de5
wy/87ecy/vRg5ooip79t0N0XLx+sLpuItARKaZSk7SXwJG+XdLI5EhJo5YzuA+pgoFx0umfCjp6K
KZ/3A+Rrf4pQRMiH5OeSf377nl4iLU6N2XWOaEN2BufxanGh4dQknq7YY1n6rVLW/Nev5DeDn1BB
BH6H5LFOGc9WlgXOwpF0/dGfoTB/+Qp64Wh2iODk3k2cmwZNnE2pWeW2CmUCJZoD2Bjs7zJPPymU
d3Pd+dQktoYg3Xjdi+xn58JgWqxkeQdEsE5lX90WqFiLpc7Wtk8jkd8XPDZKMzTddl94A32anOTZ
rgk1vQ5wsxfi2EMPiWmSfcHVWe3aik+kYeGF00/1aDQTjSnyOHAxQuDhUM4kGebNiHak36XpD7s9
WB1Q1kWSgnTO0WzNe+DRz30UI7UW9SkGDNE2dujUOAj9B3ilbQBGUW1jjgVrPU8DWXTI2Jlrba3D
V8thqgZYReM8tLay1rHd6WBDjrM5vr1Czq0jmBCsk2SoEqbtwUs4n+d6xjDB1NfVPgopF2arjgII
yyAHx4K+mFNj7RSbiKJ0hYTVNeinx6S1Gsi8rkgIHVq1kCaDBTrbhdJ7bWvpTImGNW9eMDbatUWE
3TQypT6uicKPcF19J56dQCAvA5oDHknYQA9hHyJoebbsho4435BskpS2qNy62oae2uiXToP0KiCM
2C6uXM9q0K9wah9LiF0zQl94+1W+XvxwSDyWF+47YFbk2dgZZKcJhzZCoBvlBzHyYgQrISkH+50L
ideRhtEh2C0gpWBjnPNIwxQkrEWeqX2IUVSakvcYc7Y6R3blc760dDgculLJ2l2usXjwS5B1vkA2
DN/5ATdEFT8JSngIg+LKKaj3MkpA3m+2rdaasaR4p799BSacxmlOG04LqV3eflt/+mgM8BiAWo4O
jul8clxSuQpjidU+bgtjg99g4qMXp4KiJesEmQ/3c+x/rvXSnNF+6uv4GVGpdyLW6wDpAItgnmjC
7nl9TOSibx1lGGqvy+ovEwPogNfAxfIGQdv5vauJlyjdNR47KxLYY+4LG8455ymaldG5UJQU88sx
2mWqmjfrWHJBfiXwjMiigUtCDUCbIwLbwNtiqR5RVMiu7YLkXurRk3IRgMNcdTkMFN6ISmVU5hi6
gdhvh+vUHG/f/kyvz1HuGE8ZEmKbiH4OJGisySmwm1R7R0O9umpVh2g1HYhep36ilY2BjJ6/M7T8
Q8LP1VgRgIjBUAFKfrmfc1KHsapR9AtTGps1TrkU4hP0lApFoLjo6KeizUlF2x9b2lOXnkmjcu0Z
0m/XtoVASjkpaSGEDIo2HTLjNEKxhKO1YuxqslllUmLG2DpuTKt7FMiWkQLTBigNCifB+HnXOWs0
Syz6tev4RSJWg4FxxOqscEaTCzi4KIMoADLtU16LBSlyhnrQchFKZOiwi501mQ9Hb2+tE0o4Zvcn
85zTbKPKYZwwc/uxVsJ20nG5SWdCEX6DcD8FSrXjDoRf+X8TNmwTgBovF2MOeZZqKndJ4kYSNqK5
i+8AwNIUoHxBcQA/cxrLFWcgRW7iiSfa5nSzIblvy7F2EdoR+ba0cRtwZnpEp1iPyCGj0TmBvyNb
LGy7Tnw9jTalwjPBY1p7gUaVeROnfIS3F+XrBNYlvpK8gjjRBUI4L9dHE0lGsChn7EvkYPx+Agdd
OOuWkPFwGTVeEXjuUnyVbuhsTGfI3jkz5ev4i6CggzaoJGE3ENx7eX3PnTJvnMpqryMav6nQHLoz
Mvr9bk4n3Kw9+blUVhEkZpyhxcseySQn5KTRx07Wf7Kyst70EMKRAGeZcnYxUXIYANmz/KYbPRJH
1SM+tklwmj/Q2jA0+nzhlKL6ETePllqnARZN9pSm5F5HqWeDwgjt3EUl9009ys96bm2U7l01g0h8
Cyr3bl4xL8jVPvM/hh65pv8l2zTfly4Am8xh3Pj2R/pDZuEKsm8XXwnJqWyvb/G3rGtgVgdhN672
MNZpCzEgKPA435gGEyGVsA0XRDd8VAiPk448woL7JVbHnxkeqNXAghal3gOcajwz4LS+z9f4VtsP
MsUqHu7j15KJ/iaamUU4SNLu377713HPFTYZBfseB5FXNVLfaarF+gX3EVfujZD54hoqspl25Kkb
hWbsO1HvVfLssKbITynKcKDmYD9bVXBxwrnJqARpbSt/hlYFpJXj+DSLaU+ft2coNBBfQHIAGunX
MeDQQQUzwepum7rJthZgFoTXiDlvv4/zg/J0c6gKmuy3FTW0/vlvH9Oe3TTFrSDbJ3FNj67hHmbS
iH6dsubrW/nbl1u3OEglE4lw8erYgU4Ab6rKkOdZV61TXKGlQ0RqWTsnc/i3L+eeVwgOMY6IAqIT
IJtB5fjy8eJmYNrYJPE+jhEh9xKgsrFsHCQZ0WpqMmSOx4yMJCkjzgzS0EOCgfABvWokpSvpfBll
4d2lQw/zrr9tIbptaxt1CDkiXTayRzd0V9rL3FXl3htn21ddmVyhlom371Aw3Vw6vAMSfjwZkIRi
dn2PZXh6RPLL2FVpW2+0ShSb1EXfjxpGxgGSTONGRlYaYAk7HKdw3NGRrLdNVMt9ARHoAiyHxkQl
u21nHeU04GBIXpq8Q6NJIG9pKXYDWXRbUifvFtiQm7x0EeyO+QNkm58MRTPVGOseTX9X7Ioc3zAn
plJDN2+gbYjFck/OvfgJc+pNmRXmBQBVCxxY5qUbu6jLXakkGrtpM6DyiLAMXbLQ3JtOjaJvwj0g
hBTR3/2oOnkbxYhvanSHL11g0rR/FuMbPAFz36E5+s5GM88TdQgfJGFQfSmIgeG5Z/1EL6rRxsk5
5UFQuIdT3WPmoEYQgmOyTS6VikK/VXVd7kM1rmqNM+xTtX5APCQ2btPZzC9QeYdS7KTocMQ/cpEi
Qwj00OdksGkpDXI7a/DTXALkRpZNuWOIIFEj4m275qI9zNUor7z159Oqu0Vs5sFyQJuME3LjntWb
274pIDilrftOw+n88AL2x4ZiB5PHEGj0s6VO5DRQLs/cXdws+yZGmIRJ7Nvb6Tx4ni7hgDC0PB2K
1Cq9+3uwoAqzaARELoCBVG2qgfbr0AyUGWoBDNKhYzVrmGS9fdHzpICLEjuRvKTDvoaNswiF7oyd
2vGqR4j83ZbhV4NLjl4zdssMAAOM9BBaao9Vo4eB7HBgefvyxnlu72DISYIsSODpp9JxefnQM/a9
Q1pUzq63lcZcPl21p8xlg1k5Fwwt76i8zt0T7R5oO2T7XNrDp7fv4YSA+70QPt0DLXLkD9Dr81aA
+O8vnm3TOKLRkHq0M20zzHV7KCRS0wtWmovfDIkXJIXefp/0JbzhRcqbagJ1WnbCxXjDWTa4tMAI
GmW6w7jFfdRbwausW7K7WO0K2HgfsD1oYVw7PE4XO1d1Le0rR431ZxGBSvCnEpHM0evuTAeh+XjQ
8neSL0vwDC+ekQSWlqmN2S2Na87ml88441Aia47QXc+uuhrNZtrpKjICb6iGi9NDeJDT7vQxcq7a
mD9g8BiiTawvGwQ8U6y75LIx6UUEZhxGBy+K3Q32Rxr7Wm9h4YpnBRbjoGFIg4YPfPckMu8zUZhb
1STDxbLEUGFruwEBgG6IjbcIU224rRYCPtZiIxxvdwsIH1QN8QXVdoUSy6ZZie3wzndZU7c3E39z
p+wBiEUcfZg1NJvscMzv5kV9XprUJAj1F9aIPjAik7kf1fFwLRKne9Sq97yKzVcHO6+TJjyYSodW
sHleaynPCxFFB6ARZQ29k15rAvxdrpJo/IjiJlpNvTSgDBvST2yczgQdryC1lHtAoAZlwITuVcZ8
GeIy2ywth/gSmrv+vZ5T1DMXb7nkV2xEj6ueibAsDzSSep+Xbu/xOvuxpAqldyTgVpHhkIFKK3e1
qFHGbEQTaGjv4DHe75C+xXBmhNO8NO9lNudqbCjGGtTc7Fj0d9nAJ62c31KbNOlmm3aKtcNMvb91
4Sh8E9PIEIwbDzlB8cnsK7fbd+Ok7UytgOO+1PGlkXYumhiYgqcxHn5FXhWfkmiFdyRsuww2NyKI
FhJjYlQsTOSANqjjLxu9YY3MXZUGRoKnU6+76Fo3/X6aYwMsgfw4Duaj1Azs0xGUR4PxJ7VOj/5E
018WneYcIkAb13iMuncd+eQ2zlH+9YaccryMFTpgU7e36Q3sJSO/HYNJFvrAJScvN9/p4fxp7TC5
kDS9iX2vksJ5SmJmlKwdqG/PsA3cu3WvND3iW6MRDe+0cU8SQWc737RMEGp0cgUyHmcJctHTq9L7
jggLnGqTMod+BFgWXyqMtREQKqadqYfpTWx38aVwGwJeQ/pljLz0aajJ4PGSCJgmfhm88GqM7Otw
sTBaAeUz2RdzhOxePbOvhxTIK/8t7kL2stE81mWTcnyIkd1M2v5ctfVyLyrAfEaNu5WBnNyhN9kD
iqLwKm11e5tFZrSLgcR/Goe8+cDAH6d6EQ+4JSZYugpwGpk0aHHZS72NNEobwFzekYnsfQc/Bqlg
rBqLxesRGiidqwZ2xfWoE5Zbhbheu94OE9N8TcSHT9bM2moHjhktHtwisISTYlrRsQs7DT8RvdIR
Ziv1b2aIFjAgZsbZMY49O68paDsPkbareZF+7Bj2NqYXRAbKhljeOaD/sFpYJPRiVjz6ekq+DNyt
bWORFYGKRaBxjSG8vwaZlmCpJPKBFhvi7dPw9fWYKoJIJ8WiULfOq3QbvcNGQ+RslxdodeLfke6A
zXlHMEc4vS24p7x9PeN1YknZdqLVUvAyzPPWO/otkrjA22oRRXIHjsncJgiO0GBx7aukYBBVoth3
OXkS05oWH5mqbw5NS7iw0enYVgWb3xlLRgGjEwYTlTPiIRxU+sCn1ivZAEowur2qeZTErpoPRUu4
tsr1cLfChpMnye+ssvo+r2EkKq0QxDWLzjby7+AX6y2iyoT3KtFwbTSNBwix7RGnm+t8iLMdU4bn
Go2CzTJaz5mTfxcx967p3bSbUSy7pK8ltkY/0VipmgckcohUGpH/dLSqjFSrcaP4EUSZifsFgHsD
kC8YEXYT6uzuPmYJXlZxrl+Onez2lb2epkUGGFyRl2QJ50xf9Pgdr3t1FsSPpuhnXBGJb9nAOl9q
lnjWNO0BVDxnT0bYbTNVf06SDN2UkjMzb7gh5TjVho7LsvG0mCnADP/815/mrHdYq9oOHQKq+Qpk
yKYXIy6JQAv8eT1101i0R5lkqH6S84AOG8kHumnhJU7tMe5099qoGeD3Of/qdZF7aB12aBnzn+AP
rm3K0IP3XgH+BvPd7ZuobW4SAxQRznJoeq6PqSEXfzNoy7JRg4Gg3FzZezhK3lEUCe8uR2IsX+xP
9uz8KMDrBriOiCO7c8DXLTO3RDBWsYVwGwJ7pCwJafRpu3s2rw+kKVfQOAWUR6YTF7z/2DM7inY+
x2m1/4/xPv8f1B4z0AdDQ5Bq5f8sP/ZfTV9+/xF/z/9x13z/+Vcb/87k/M8P/G8qp/NPFMUE7X4T
DRCPHvO/qZwGvsZECc8yjJd2ITgec55iNE7THe4n451/MzmF/U8mue7KLgYIw/D8b5khU1icZdJA
IMCXwxiFCIbq2jm3uo4KHCk5lI5NgsUT2sttduu0Vt9tzLDvZh/d6Tw9YBalehzlmrjzE7fs603l
xOJIXyzd2oZojkuMz8C1gT1x7w8TvkY+mJLk65IoBJciFwbNViua6GKpbIguVoNvKP08LH4ryyoS
dBBm9dXO0eFGxD4pG5/TPKKORvzJ3cLvdD63IyHV6Bw0dFw1bPV5RKE4ceWTWuYsQ41W0gMkNe7y
TSkidwmW0RvvPQOf+8NU0aMIxKTP4lBPaQOVcBlAHg8QLe5MrGtDXyoF9WO2jOi61E15T56nQj+r
BwwSEKtVVlBrNSJkplvoz3GiVwtwCdTwN1Jq8kOJyxh8tLCIHmv4W2BK3HD+Ydpad6fSHI3YqSj7
wEVmtUf8VQ7f47SdjpZrFfS1lJ18BfeBE3UoObjHSteZE9jNZiyEfTSMDlRzSc7qA14VODtBVnjo
bDE/Mj5yO79cRIgaul4lBwTuKBfMpcnoOs1pYW1V65jXojDG63FaNEyGcyCJi0yWGzNB2vSj4IxC
l0fOdbRDXcP0vgxdWR/nGm25be6hJRQsZSTq/TyhX5r7edQ1ybFuW0u/ddf3km3rxWy9XQoPwn1o
oYes+QjT3RB65iOzT7iU87C+rPjYd4hsdqUaERTtcDz2ZH1wM7eYbw1IRJgPOzGmTJHjMnnGW3MM
0jGtN0ZYItnV69OHLtGf07metyUKqsFInEP0ju4wPSThN7Uh4Oq0czBgBXbD0Rz7hYkK/7xIDIQz
YwY9SP8ZrQJ8ozem1zsfaaweR6UZMBu1EG2nvC+2Mg0/klpFN2Y+fBHKpLKxmYKyPgD0WT9xRj4i
qHwcp6jEx1Uv1tmOCFYM8xaN+fI6EmZ5YbNsPhSm0o42MuhBakpeHXJdNL+LlQqtLnobsEGkycB2
oUkuoXtNgYL+hkQzApPK+iqPkQIUuox/yqHN964siy9JZ5U3g4kDWD+sJCoPRVnNi7EmHNroNnOV
s0W4q/rgNBLD33JiPp9Zy3ZhwrYCyvTwU5RPH7MOCbW5y6Lj3OOBUTtOc6FsnBQTrwo3+IJqvqxS
WNup+bGujIyEKYKMGwk8gMN8lYceMx88leEPOGdhhdFf18yHa3DsdFrS2eofMEy4G1QDskVfsCmD
X0L2HHe3YZy3ZClzR64Cogs3SaBVgmMMV+l5+ECV+t/MnceO5Fiapd9l9mxQXYrFbGhGk27C3c3l
hnARTq3VJZ9+PnoDVVlZM93o3QCFKmRlRoaFOXnvL875DuxhW3ksiupP3xOPh77CEwH2lKzrOkLI
WvvSdbxloaMg1OPvsNtOi1emuRWHkXEzB57/CS6CyIPvTIPd1RfulZtW/dMkZLE2AEYhgvcMNa0O
0xyoNXIYfmzCfnsWqKt6VPjJV0a+UvJ0JjsNpO+cEaARBgInN+Hw+LdpPuapbO+SSLExheUZbNxS
rkbbRos7iflV4XNvkiSY6cvMemsYyXhywEsTJqyMj+iLH60uSIjgzgG7qtlAd9jYPkknJnEdsrhv
2rj1NTsLPVbB8xndUm9CLJMkv2kBiZcMavu1lQBgWplL4OiU1QpJeAFp53HSld5kBOPZhX/sW2DA
fTcS4qurm5+qNoy12jv1QVqBsYm00fVp6uMVuLj8KoCd4bhr9YNEGfpZVkWxUeld+cMD+7uanRoi
zoWuxJPASUi6buuLqXZeRtJevquU3Nj/rln4XeL9tdtDx8GOkracHfDSNvxtTlmWTR0lkRrtHb0d
unWgjbm17uJyurR4TJ7GsjM544Dmr0ejnskgAJpxK2plYnqSad99CJPkjimrpvlpJ9Aw6CB+MEfx
00e8r3FNjeoIp4pgZxpoFrxEYxaOFu1FnzvjReLfh0aVzuNzaxnpw4QLycgY71qDOFbx7JzmuU+v
xMRzRJFrS0J7YhhQ7fSu/UQXvRRmkfWStlOJQjadkPTZ+JU90B3E9wU2NgU3SNv9ONrTtud8J4eH
SOUswn4yG4PcsXl3D+7E8NzRqe2MDAcZ44XuGdRKtbbAlmGBZ5BOKQvFp6MOYQktEkTd3FudUzKJ
R8pI7CXAr51jNUtOAwxw7LOIWOG2SKx3u0adRH5nm7Hjuw0BIGzclD8ovKZD2+rmngisel41pqo8
pKlV+bLsxCWfWuPakiD9iOPbn42G/iEG/6QV82KRTbTykru5WDlozC9IZMVLoZAOMhhODTmuZjne
EQAcqixMKzUi8Sp0HiPhFKsWh2gyHQe3+yg7bdtHOBR0ZvLnKvkcBrpoRXPuSo3+RjDoXLORah8i
lUjUqOSLo95YESuGrorJurID+xd/UK6j4YY36fU20TtK8aCPfXyOCPZF/G1YV2JkdzbD2T3XSsoM
ysqeG7siSBMWX72f7SUbYKrawa9CTDFYCYrXZEJooOrVpxwjsWoaE7/SjAVX49m81HatPcah+LKR
KjyUEW8eKpb+3HaiDTeKE7XKyqFhm/dOr5nAXYfQLb4z0OWvzIOZkZG84cLYMQcigedq0DmUhZAv
7iy1fu3mavUxodN56wK6rEewx3rB57PraWWx1njTjDA6O1VnnOOosD5BF9uLxYdtQghf8pNWr0Xm
bg3jqtA6sXUVUFx2ZGPYzBPr0TCU7stAfeGlups/6uSaRz5BJPNWAD9dZXUvTkBmm1Nf9i6pAWzD
3kXuhA+q2ZmnLOG8qeuRe74fiUMzYaFaluLcaiYdnhkb1gdVLTxrpAWhthvVOjvEIxRFfppAcrw2
U9KHsahH0PVOZcS+2qSxSgO0aONMCo7W57Cr6k0qZbUOObFQTkLSrlfsTcNz3oUuX6eecO3byNjZ
INcPU5nkL8s8+U9fWv2O0quDQGmU7HSqOoH4yqaHF6EvdtXkzpx+DmY7f2Rn/2wJPBvplBrn0syH
hzBx3de+pXOOc5N5SROED7OSUvIYalM88jHSmzbP/HTrmKsJNL56sJxxOEa1KTCIO619F6XZAGrc
rYUPFAPqfqO/TTilDgxecE+oU5q8ZQRKv07B+DNUvaKuNDLId5pabHTyrjmxRCK2aTrJd7RZTQQV
FlkUoCkn/8DbOjxqVWa+BtKGP6rnQ1B5Yas7sRdjYNsxGTLe5xQfMZeS8gbZN3mItcD9qNpa3jRz
GV0xdE8Z4estdUmhwRFM1CHzmUHroaeVab+Jjdn66i0zgZPfd8yvmJdLX/Rpz71aMjRembKb3lWn
Uc4o7PACFkFiuMD3g/SomEl9Mnt7XKtAXb/VnCwE3rnWeaFjbzqEe7piHMtUD+k0dDV81ftxgm1Z
kci2qghlsbyOy+KN+VH+KIgb2Y8B1jMzRLOID8dkCGYGBWAKl0rMGwe3PXDoAXpRp0FmpMfUOXFt
ctTfO5u82500x+hzSkqa5jzIhlOVzJ1X6wEmmiy125kkDAoFrUrD4yQ5XjaoTuzvMELrH8RWf4gS
vUm37KXmZ2xjeuVrHTxNEUqio1sRXTurcD5LqXWPOPoYMi6PJM1TKjMegpCXMIdzxytPerO5aphN
3WGYAW2FV5n+h0wnslW7MM88xtbhFevAfOvUWLlMieSwt9UIyZycM+Wn64kP8Npcd8kwbVVxnt2Y
IR5LzeFUY3Qj1NYwPhkzTnj0Er3+A1U03Wu1FaQEHNThayGZXG9SNKrwVkzzR4+HYY1DIKt9OPcY
7evYln4AUHPwmiStnzXUjkvGqcx9hCRO6XGJjr6bOhOBwEor2fVFc3dsyXm9MKx0H/h+ivPYaVSd
Vtu85fWo+U5gFBAMKV4qMLd19ZZ3JeFqudP1DTFJsfC1cJT7xlTGrZFzAqwTwfhklSBWCQmuIJwE
03d8If0p3NWKQUjUCGt91xTw7Fbkng3YkpO001dRbDIXKprOfcY0tqRClvaTBlLrkz7GKIkKjk3T
q4vJmngU4ubcTHJi0NbhwZqa8VVX1cdB6epbPtRAlnu0P4QFqyqBj6mMdsOsiw+svzZ/a8q6cxzq
cl8L8oiQfrevfW20PzJUnXytjKXzSFJI/jibSfg8jRk3UTrY0R5SZYSK1nYicqe1It1QCCsn8rl0
sekrpdhHTJhYGRjRUzNY+mEqjK45pHAoEpBsgAy9sHHGMwDp5mI72BoyYOIwC3Lp4QRo97Y1OG9g
deRjQ7kl1xr24z2tkhVuNGlkezT4ebPp6ilfzz1PJ97HqbQvtcb+ZY2NQF3NzjBt1Xo0PoapaPYQ
CcqzqqXSG117wmbUmCPEZLOiAosYToaeWyvySu5g7sWZGL9sI+y+wypTkGwlTk5ITz8sFSvnxAft
7IB5qejsFZr+ej0UCknzUoxkZTKfew7HJNM8vmI3xgpZJfTSVQTrIx9Syt+aF3tahcNsrBXbqUm1
7LubKbKEUKFAMtlWCekKtyFufg8JSH1yFFNuWeIt/vFevlalEaSXXCF3hDJoOTerWCXki/PcANvA
yuoKnJIqYKATjreyNifqC5uw4cylKkIIo5c+6u2RhzlzZ6+qu/Brbmbj2DoEFfvYTGZMhjmZXuTy
OHgFk6xWPWOEH3wYs0EJ90BvmogEzHJ6r8iYWKl9kj/J2q3/iHR09irBXy9CpNGzWww9aci6Om5H
VdH2pcZA1bJkv5+KiMRmXJc/qUZC+iZANon5NS8yuapbAmcmLWiRGgply5VUE5JC3NOg0ozluk2b
HzJMQSBmiy8Trfzi66vEbXY1lH9LhEboWgcbXcNmylgkgQSZHwc5qeeM6cxaV9LSc4NWglKXSfnQ
Wm7wVc4VennR1I+ZKifu7LbtN33ZKfSLnRE/EDttsyiPshfTVYYzsSXyRp5DgR6MfEyq2VK9xDYK
O7eoglObqeIw8MLfpo7Sv1GyaRfaEsJULIuf0rGLi9AbceOxpxJOzIPGVHsvtaB7DbvBPJIGOx/t
WUNBKox+jzofDkNnFFudmKDWFo/U5M09su36CGgB/U9vlKRjxdabyk/uMzASSMyDKjZDbDbrYNbS
u6ov4mtrTyvGVCZJUnkeeqPOnKEN9PDHMaOnANHfzhSVnzeZgcrOHVckj4X+ZIjmDhbBmzvAJ6nT
dty6kdv4rIxw7VvojRibv7gcWIyXq3Ev2vhLs9kMMK0AttYklYfmnXpA7w96FMQ70KvZMXAS2NpF
tMQCyuwdNXBxmkkR91yDFoHbod0hYOl27HAB8nawoPnztBs7No01OkS35PL8y3D0+p/t2l9B/v+m
iiCEAZE663hTMwHmWX/b1iscv8XIQbLXh5hU7GKp0hyjDM/VWJjjSvAITSuUCATIQpvepFNv7wHL
Bf+t4+3fFt3ozC3kXctslf8xnL95U5o+wFAK4Xo/NdY2Gdruk9H4CBtoMN324jiFZl1TFbu8Dwhl
fBimkv4P4kTHenbg/Y7M4XmUIB9fhklvwk2euMzPjEjk9YclUASvzVYRLzUu3CtLdb55y8henRoa
sPE7kMvHQfu0C1kUREZF9QvjjyV/qjMe9WFUvpoooPDunfDJVo1+yYII49cuNhYz3GCeSN9jKABw
4cVpQh6UOJL3gOYTKC5Yf/yJ9J4j6IFmbUylQSFhhJcR2+2qQ670QLAJoTZSGqc+C7kOC5FtDJm9
6kap3nd6eLBHjWzJZWhpL+PL6neSiTOEE1JB7x35jFzFQ/U79gx/R6CIvdSf6ncwqpu1/Y343blK
kTYPczhrLwgJ69qrAdEw/loKdtmJHr5Y6MRQjDP5BKeH5zT7re6130rf/a36Ac7TAZD9NX2JouHs
ZAN2SX77BK0rjV2ANcDr8ErqSMmWdoJpkvWBhCHzROo6e7LNnliQ9PtKNiGqeCah6TwJT0ncctEr
0LOgRaB9cZZOJl96Gkz2/OXS54Ab7SLfmbmfk5Lkr0Qb6YiW3oi40GEVAZNdN1UutnrdMKNcJqIr
ThPlM/ttsuTSb4Eytj7dpQfTl25sItr5rYZSQa41znIMYG6kz4+WaNM3oWfVB1xrtV8Ta0nMO7Yg
viRRZuLczfSX2xEkPmpBt65em6Cyim8lskh2jUQf/nQGtqXrf/2+6v9my2DcArEQe6DOfkJz9L9p
t/rCSgaYFf0+ptY6VQpRyeUY1+u2MdI9CXLOvnaafFwFfRn4sikvTlYGd5Es8awq1ogDtgtrpmkz
GYZMAIrKK/KUvCS3Lou1yZz0lZV1NXhhbNSP5gjmodIhuocTsXyWLS8IDS8jXmlQAqM23GkY6joW
CjL4QvdpbABLWnsrqtN7SGuSkb5FDgVJh5URIWUMriDqMGcHIYIMI9hoavjIO26ccQmfaMywZyum
OnDiqXCOmdf1XNm1Y+2iuBYwNywKVO4OdTdUdna1rES94tlAy1eaIrwhPSu2IdgdH5C1Enog/0dm
bzCxzhwu9dVpWoAsVDIdSQwVZBnOVXfwhczSw1yrpCz3GkQHGvCq+Lb7FtlG6vQUkqK76u5AikE4
BuvSSIZFW5StXdypxE9ndvAWsVV4k2LJjB3zstmQlRZtY2z6KbeuabOzSDriQaZwVziCV860UCFO
osHUMOXJ8J0HLqkoGfEcWzrhgqTd1p0WoSciQ8/uB3dnkTR3Hwxu9JnD/UF3SfxoEJBEKpmMMCmI
wcfH5BdnCcoIXY21M6PFmaeSojMjGO6ISFZ5d2HB+fzrOvbDTvGQxomjM+et6id1CngDsJl6Axkd
kK+rIdpYfc+VNothM+E0ext0Lb4pUas/1wniR/y3arQqh5qjSY7J/dx2S+aBaRwFp9TKtO3OJ2qj
wg0CwMSOtOSpUFsMMWnkonrHXmoeYkM1M5oYK7jDIqVuLTtSea/dxLir8vLRdUfwNhkDCpJquYkQ
d5n3ltKEp3GWWc54RyWKPsEy61zJWQYWWC1LJO13n6R1sp9Xwe+eSV1WTg1T3Zmd9rKJCtqMrZQb
TwmApYJY6d+tlcv+Sv/dZLVIXTYsoO3n7HfTVUCpJ60mHheEA6d3seZ0q95CpnvxzkC2FJ4xJmuq
v9xj32Y/yobuW3dqCgG2bcmy0PaqRvLfdAYGgaVj3+wbQg79kYzTPaqqjrq6JizR6wnt7j3YVGmy
SxyrZf/NAEOsm1grj0ZvUE/UvzNduYx3Ydy/1k6FtLcLb4DCXsGU84LoBOlJOz7UwYyCn/jKTaWV
/fKpwbywKT3KiBVRq5RiV6VT+/FfH1Ti77tLEIAOxiTThIiLcG3Zbf5FaqEymU8Zidp7NwQe4V4I
6r2rhvvf3+R/tOM+xV8NmQM/3W8g1j/Ssn5joP75V7cy5z9//0f+P91xI31GmfL/3nGf4rlsPv4l
Y2vZbP/nL/sHpNjE4YzbF+2XzQ/nn4TiRV3Nq4c3UUdI8g9CsW7+B+lX2P1UFZEMgZFcLG3J3u9/
/y9d+w8XRSdiYaQ6/FqQ5v+TlC1+j38RiApoqihDcW+w0hZ88H99NKTWztClSHouBrOkKCiq7Sjq
fNsk2tlAcrOPg4H3RaMxDvs/emAFp1AwqfrLV/Z/qXzdXzPfXxcYy+dgh4+9FkO0yejsXz+H4YZK
qZUBaTxpm+06W9sQdwoeeWX1yK+ObEBr6xqA6uqJc+WwpmPWw+CUUIN4dWPc+hqkHlG53Avx2VCL
o5Fgj4ydTtA+4cmy7GOlVXQc6EhN0d1P/YRThbwNASiIXc/TCO9+Aqsrg8JP8vYqU3kZU5AWBtMo
RMJBy3A0D0l4rXJIzumtj43Gb43ww7TTcg3qxloLzsUKHlzD8J/faN07iOE5pl7btroZE4LWYIJj
aVyB+i9o0zTy+GJbNiGvREmm0OFndcMC0SuldTcUubYRUbia9FOplBurNiA6vijpzHw1eYQSfIAa
udMN+0AEKrw8FhJ2/SileINTaxNPnp7RYPeeGQ5iJc3S2RkifsFrdm6c+WBJ8aeM4p2jvpO688Tk
mp2WfWpE82AF2pboBZ+px3rU9drTbT4GcBVC4ckIBERYZsN3XBtLBLWh4WewfnR3JvlP6MxmZiPn
RET6IO35SI1wUhwsVxBXMm/UdOp76zHPSHlWH9rCXuE5sLBJj4+1DK9o05gbMq26GW4KsmjyAfh0
1nioE+OJ1PXaUxWTmdhjXcifIXf2slXfZogYE/YtLxqrVyjxm0nER702BIp6RggBkZK2+8Tj5aUC
Tik9Arr4nBp78Cd1OIdK8BpURBJaxgNKbVTZdv+kGSijtO8yz88tgdr9IBmrkyBaSva0bANQHevF
Kg2oO2RH70i4oomQWaVNsHk068h6YkWmEnRffJfMv8Fp52uSqwkyAqiSJ92X2pHVEqgEWTDWYPjp
M9amw4teyMq+mfmL3TTzJcHh9DLM5HWn5n0gh2HrTMvciOiuvalba+x6RwCZa6sudl2Uvlp98CdV
ytM0Xyrx1Jo5XstaicGjqvfcpBSd47yvwuTF1IqR5Xi5HpLoOgf23SDrNYyTzSCMizndN051wnG6
apuIe9acyjv6vl3fa+G6txjWyoA8+qTjrkXr3DEmwUMq0p0TXYdQuytKigF33xYECIGfJlLWvcYL
6xXC90sFPnkmZCeYYz8ZC7aEitacCElueHPSDMGe4U9EjbUOJNfM2dTplZX/aqy0e9LW1lppbjJ1
fmZAuBuIHWm6aPQwgL4QxbIylWzLo2GvVbA2e6PsTbZ4ar8KButc9toh0m0K3/kpHnSxrnv7jcmv
vUoZnmL6A9hKkZHLi623W2BFq2J27COhcj6a8i9rMK9awCzNDPWLq/ajV7Pei91wj7/xvUjrfdyL
7zLV9gmCV1xEQPD0Mt+kWbEThTresXtGaGpj6gOz9sBgvF3NgXoJ4d34hXZtrHmltirfPEu5UFX2
ThWf8rgY16ygkdc2w8acWGAqlrgKqs88I793KqobMqPtgK5mFYuIHI22+iyFuzYn6zlndmvxf6z1
hIxpJNbrSZYoC5sne24uQdG99VNesSvvI7SAzvM8To/2yDpKujD+umMZBt6QNzfmaZfZqN+6TLzr
nc5UKrhTp/6tntKXdLLzbVfx54BNMSml3wysOe1Yf5hM5cF1+HpyBJUMnA4M3mPS1yekFFDfENA2
yc52xv3IqlzXje3cVD9Gmm+LPvlwQnyL7DOYtEb6qWbp7BV1JVda7fxBnf8sBUJBxjM+W9VNbSzM
JhOqLEKW1Gu1YufM7ofeA5yqW5fnr1NJ10G2oCfKk07HvwBlfd6wczdpL7VbYOHFBmPmfbFS8/Yj
SW1eDBQoUTe+oX++wgq8KaNzpw7dedbVwWtpH7YtWEW9DPdzaP5Bcsm6ugFBySTtbuZrVYLgRF24
QWQUIxRhlj8tCmJFMZ1V1GBfb2TgGwwiePX2HfoLn6XMtakQXE1RmEJfUE6mKgqAYvE3eoxtO2cP
0GSBlCrhfZv1W7I+GjgRfJOp31j2qXeNfTmbh7FFOdQcrKhbpcDPdiXSBDqKgyXeeiN9CvKWGL2G
bHuUamwg65JDSC2DTRcF26qx1lX5HrXFOXftl6HR9jJz111mHse2241Dxai0WGto6Nk8Wns1lsi/
ks5L7cc6GNfQGndTfK7L7mViWj+O2Q7iJXxf7bXPuos+Dqj93dCz3W3cBeAh22A3K9EiOm9uVtB9
NCk9RGRK0mebF8dt1iJjugoAuXD13Zj15K7dSWbXKIRiUHXNvTIbp0lyclXS8ghUAjAs7KuQ0Z9q
OoaD7Ze2eonkD2mMZyxu6E3QuqvGDyrTJTE7WfeZdqR+A38W/8R68R2F5sWwurNhNbs4DW9I6Hy1
J31YNO6rkwBy7H861Kb1xNFJj9mK5ixqyUtYvvKKPNeTONjZ++BAtxuK9xCPYJsmd73aX2zUrgbA
lK0eRCf8Ly/gZlGxlIyU5LkHfztV+aUW+XseKhlxf+ana9fnodd3pZxOdJn5ukuMVeJqu9xo8Q30
H/3cv4IB9TNUG1j0mKQXn7kxHSMFAGDgFaQIOqIk6RD8bgs5KM8I/ktY/sSPRG8aHAoR3kiO5R5D
U5fj9ur9Tubb0TjNibMf9eyiuvGfwRnQTIUxOwLuz5IpukTkQlRMlKon6JhsHt36LjTT+6awQGNa
D33ODAiFWpx3b9GpyAhWf0rAAxi1sqnaBJ1Cu0M0XHrGgI85tpk6zbpfRPyxkivuKgLZt5kcdywl
v4FzHKOYJWTNF9jod2au04TKjPy9RSGeHU2JjdK2nhvZfJLJF/idaeZAbyOwZgpSqrSbV3JZEhAw
cD8yp19ZUQvaTVUpbErWFOVgrED6HtIkW7EEAwNiimsVWW8sVL70oH8h6WALEIkIaLN5blICFcfk
ObEbH0rnyiJ2M5QUM/NtYGnec/ACxl4ZIn+oK/A0QbudNOHbg7LSw9MwChDhkbxj8kkMQ7lyx58s
yldgE7oaCiLu2KCLLwkb2XhaW5m9kg9yjjZlC++ruNSsw9cKPnrWhhH3R4z2vH/ouYrWE51qMm5n
9ym09ZdwVB/iXuU8cLYx3WicbpmD7/rYvM5YGqumv5Nqfj9o19zgAQJOOsfvihp5stZSr+wRBySf
49jtrFG/i6smBOEpD9JtAcTV1o9bPEe8m1MZHjCwgNIsd4FLI4HqIO7Ibp1CL3NuFuwOx+w+YqiE
qur2axGojBuoH3rFfkk7FopT/VzPITRoZd/rR4A0QEg5skxKUhlYhzq3HrX8Ngg/LCfG4H2b1jCe
bQtgdp4/hQjhVsUAD9DF+dwTaEtp2RI+D1vpVDkWtFARkWwJPWDPBryhhmzc7pWFY/lcd0RWzrHo
Iad100/RMblwE6TrTWoM38NYpj7MEHUrRELvMFsBQo6eAYsjpI8gV/2yiiy6d4zcOqp1KEJEcla+
c/UqfS5xlPqZlrsPjJf5JpUues+phncZHmAGn2jb/Q7W4gECj96vkOZEPos3Xtgs3mvLcAp1ovqH
39L5wogyf7JwU3e5mDrAkIn2WBLNtNHssLs4EQgdtUjyo6rYzSP9HvUxhZn0hqZo7+s8NW4On3il
uDV3SxKNe1Vrq2M5mGywFZZfdhNyx82KXAeT5uxDdCYst4BuMP+q6lNRJqHPXcPimbX6XoEwetIL
OzjgsmoPLmohkNAKrZdsXL53pkynDvs4UffTqXR0mOXhpCaP2MLsZ7VRmZiXBXsjxkyb0JrDiynn
8o0gCffM7Kh+otHh/XHaMP90Eqt/VTJDjEg3o+RiDp24CTeJHlxDne7b0a3O2siwfTATeWlKNzpO
5vOAmpUVXrN1504+BCz9nhTTnAaviCf9TaAt3MiarFmTqdV9M9g9pOLZviPCtHuPRGzv8rJ3sKxJ
+Zk0c3Hts7G7CkDhF7LLk30eQ+5Hlr448+KIxFun36CaZWVKXe9ZRoUeYZhRFAS6tirNJGdbFVbb
fGmw0baRHxqFCHHTbMQYwkrkxWC9tpIcT++JyPRzJXsDMYmtHdFjolVCWIxhLr6W8l1GPVm5KKmG
LpsuLJ25Sat8Gh5bnsxJi9ftlG9L8uLWfT1/sdNl8Dq2PXSLYLgFivXkFPPFqtM3K142bfk+gmRh
ziSmmh3ickse6zjx2c1avrDFCrFCuDYVF/ki969qv45KvR+mhPQEzfy2Mi4zPfkwISmgHVrhHd50
kGZg+45cDKaQzO8Jyjs7oalui6B5kXp50wtzH6vOOTP7tanNqygx+MT9dkjxXjXPmta5fqW0r1hH
I28KYyrK3LoN5vAUKNqlmtCYMXH04ii9m6SyD50JF2I47CutNteCIMJdXizu6Vm/TA56Ed3MiEsu
fLeOGGqPLYQAivI2jr1eNzdD022KVtHXld/2L4jovK5sj27kIPJ1NmFW/FRF+/RfDzuMX/PWP4cd
GMkFGx0kmxakLfxW7t+GLuzJqJiENe6s7IU2Pz7OspcXObIBxso4HVSrqM+yDOd7zqfoYSQd+aaB
b700QW2NXmsVw6uDFPXT/n1V0uWtmZb3RyxvUrS8U+nydrFFqI/a7xu3vHvlHKaPo0HyqFfyavbL
O+osbyuYmvmQLW9w8Psyy9BoyYFJlUMY8K5Py1vvLO8/1PHQzwnkPuVu627hxSKBIrfJ2SdBOq0L
rYF9zyByw54wRJLPKUMiwrgPA04etWNRWZujcbPFxLmktdTnYRR1j2pSto9q2eZHOCOIrOemu4Qz
3Zi7nHR6gCEM8pPK18U5KJYTUQlL7Y++nJLN1MX7qGKhXtWRz1KLw7RfzlUFYYmf/x62RNqQyJ46
0XtRUWdU6uQ+mEnq+pGhp89scGgYmPsyQIlG61hPY3RvuqX2FbiK9HPgREaVcMn/XgJln2rbcbkZ
2uWOCJbbolzujSR2px91uUua5VZhnlM+a8tNA8iBS4efZrkPSSfwWaHkX85yO7XLPYXNMNpLWd6V
yx0WLbcZ4vmnOECo4zlzO38zJDwieXDJlta19nlscvXVmfoO7kmc6S+TsBlq5b0+vY3EavDWGCyr
q5ABVMqz6ffWUII3p4DToRV5CKfPdpsVZ+gdMaQGPTpXDKgRQNWbiqZtZymRiyK+sYMPMxcEp2B/
m2lukJlu8DPYaFG639/RaOjz7Ry1Hve0Yhc8TEVEHnRZZteySKwPp9b1Y55wSGyt0aFfZedMpYAx
txg9WKfpp6FW94OR4eyrVF3Umwi5ddXQLax61jUMvHIgUQkKNE8VlfQRFD1EdJu7UTHfmoJRTq8O
dBIzdeXM4zvhTOCykb6rBLckqW9ZF+W+MibNGq1HjsquADxEw/6HJuZFcVRxMnrX9dvKfELdSgWk
6IavIpThhEUggtwre3BGS7lzCB30uehJzFHT+GarxAxaXZscIsu6xVpyQ8oYHZPaTXeFTZnd5+oh
NDSydYZIsruRA0VPB8Ud5vp7jP9n52jxzzQpRD7Xc0RVnPa+rk13pKir3pjzj488GMi3hlfRa+Wh
wJK9KSxp4iAv9W09Zc1aG9zca2dz60QlUMxiJH+dMJMNw1TGKmrzwQ7rnrpQ91RLsvvQxqeqlM/Q
UYrHUalox5ws2pp9PzgQo1OQVnYVrbMUkg85ZayKFE3bGolVbRxUoijrhnYz6LxrpcNcM0BP7inh
ZHuhbN/HYrD3k5ay8ZiLd6GRVp0LrA2ZjRs8dw1cAawheKzi1qvzXK4abRHHV9gL8KGAkiP7hJRz
gTQkdHNKi0qlnb8KgKsEbVExTREtf+QE5XMZdPyEJ7pWyNfWqnWHG79O7ENDZFy7wOueWscqjuiv
g71eueqyU4lPZWB/a4CKbkSCzzwFHChKjp54yH7Ibr1hAAR/oMW4SQhtP1clxsrS4rvL3OgbvJTw
MrJDvLRu8zVVAfaUKf6cJv11zN6Q/5+A1fFEEHYwFfZ11kqy09Pix2rnh0krLUrhHih51oF9Vxxb
J9wgDs//h70zaXIbObv1f/n2UGBMAIvvLkhwKpJVxRolbRAlVQkzkJiR+PX3QbXaLcndtnt543rh
CNtSDSLBzHc45zltYw6BlXI4GjqNx1B6XFb4V9FAmvoj5NSW7tX4OlW6tXHq9NGFMsv+399oWK7p
jCWii8iIT5FrHZU7om61+HxNDZcEMYJJwED6moA/Ms97t6r3SUeAQWxq8T4ao/lj6i1NZmSp7TzB
d15NLVywddoN8+cwyQq8P7Bz3D7X1ix0zRu3S+VLGivrEGlCP8ajnx7yzm5vwsrtbgeY27dorKcv
IefP0TBrdz8tFdWw1Fb4w/pra6m3xvfKa6nBTA3+Jxo/LQjfqzNOXPvRW0q2Zineel7x94v3b22o
/nz39FOu5n+2xPp/KH3z+z4Kb+Rfr7EemkT2DXvFt7KD4XB4/d//+ePLvq+xzA+WZSIIwqG54KB/
2GQZH9gdAYLC2SwWiybrqu9Zm2yyHGdZVwFYsT2C5H/YZJkffOyetudYnrmE+3l/Z5PFEpcV0R9V
letRTgk0AsinBLJHX1/+/IctpywzTVO20RPBaysGjTTizOz2xYAomECcjyjFotWAgm6NnETt5qp7
m0zzGU7Ux8LN9buwxtri1ONrh3ycuJNiGYSIPtA0QwPpWpf3mdTb44JXXw7AMpgxJWO2Ti9Cahhr
SEnaU0tylEbymiQP6D2JiimNnY8VxQn7e3VX0dIVkkhdBeIpj1DeloSBkS+hvSLGxUsH9NWptPoz
2jYGTuyT9pzEWBoJPuSnRsPnhPUYRv0TBu4B+fBIlkcholu2GH5AbJi20Wsab8NKyxNBTdaxS+35
SmpSnOIyhAomXbsY0Xiqp9BntpVkLyOQvIzBIrG4nYI+C8JiQ+8TBh22+3XcMyZMTbu/I61rlzWZ
fZLCmA5m5vTbOVRVgHcIZUVtIABGHaEm9jeO0X8zev+6VZHYGI3lXtC86Wtfxpu4brOdaiH+IfAu
z25akaQ2teEXixHqXlB2XKFpkAHgDxP5n+8essaQV3oeiS+dUJ+byY/XFiXogp5vF50e/6205Jde
+No5FIN+QKYgVgkqj2DOHfs8Z02/dYrqLTW6cUcT7N40egqqLAJb0qcGAki98hiVutjKYpJORr9u
mDpM5p1H9SUlyUMVQDOUNn320arUR9uTMRkPCu3iclsXrX6yl/tbVnaMjZ47PeNSSUov27uV/9lf
7n0x8NeB+Kl4OxpoMQYKhGqpFPhbBLTgGD4mbv7AQuLBXeoKb6kwimhKHtqQ1K7MBS/ZQosB60dN
girEo0ykTpkz39qMS+3SUcS4Fih2l1n0uU/rZ55X/21aah59qX5ms2qCYqmIBtnSDoZAtqeNqCYS
ISie0qWKGpZ6isXNEklif8rLSd+nXXtnLNVXttRhIrXabYEw9UmPBkLihIf6z38g/uO2tGg36Xho
T2NsuO3AWGnlD4STTlO7LGuxEDe7AmLroQzZB1GpNfLWFhNmAEfTgrjJ8hufGDUURCy4CF2XW2w+
zQ1mu+EqjOwEnAsMrjyOOc78djd38rzA52Pmyw1CFwYVd21qezuqWhyfTvtkRO10j8GKERXr9r3R
RThubEFeTGrusmQonvI0S9a8VcNmdNTAHDvtUB/3WviJmfuwCTOzPiVdiyNbjQItLo5VbmunMYM+
bN4q2ZRBRNnLNJL+SxT2dGEQ6AdyIm8BfYm17lpxRcCodYNmCLZq6CDq98fkMho5pbpE06SnM5gf
TcxfO+VzSWMRFaNbsZpNu2wlZ+MSZh3BSHQ0SxVUbQlVQ/TchsysRRQHWTeiyROSUb8ZL7HYRY5Q
SWm6CPxR659V64vHPurdfe2p8BmUOOADHeyJM6CHT2wE9SmuqGPtOskjmVXMcatF7h07s3mXz4Z2
jZdrpojL02fUOc96TNdcCYVhJsIM1E63shvMN+wYwx2pAGOgJS2kCkA6QBmnar7yYo2BP5spuqPx
bbDa4saV1ohhjx6Y3onxQ4hzXHPzbGvM0bNn5/Jaa7wjVG9MXThZInaRxHPo6wJDEu7Q+jgNIYBx
JP5pUEwZ/cMQu0c7L9LbcQ7lKTS69Ab1EhMYvT/1IhnwFHf1M063fsVejtVPrRi7KXJz+gTGedEq
Xs50Th8Hn18jH9V8F8bzZXLKIjARvAaVGpMDavoL9xCTShwyW0d3oi90QfPeyLWHaKp1LH4lmWhm
2d1UmeeAtJuTgJRMRItmcppwt97VkV1dnBSVeJGwnm8MOj5kEUtnBr6EBDoqas3xjQOoqz5AAO4E
YeIVOyxeDWkZuAC0onaJaCUEZnAtTuHEeSNwpwx8QeMER+FSNOJrYnogrFM2J6xu2WrrEsjIQB9r
9e28GfqQ4yWE0FeV4RNAZ27F5XcA7YT/LSFfrup889kb+DTnjik2cMv9M7E2+KnNwbHJgrai8YsW
9XiTU2hTD6b0vjltei7GntOX8LwxxrViejcDXLIV9m5Lg8kYj7gK437LdgTzsZbeuZOxrJpF+iQh
rm9qEw2GP8dPRSl2jjbmgeBOKJEi+p/Y8sLt9uVrNfFAiTZ/GGo0remkCGDI9et5mJlLoB3ltksf
264xGW9q/rpZ3mkvU+HWGqjnvYKjp8NJyCb4C3Xx58E1Q17U2WICi9Rh40IlWaQwyRUxkLcwPJuz
p0fQVyEnJ6i214oRxLrCP4doE/EB3UBJvI5r7dshax4irBvB3MI2F3iw99ZUvegapxBRIUFohhvR
OV9UyTLLdl7ZOBLt3Rls+Szn9b/l7ntx+qDk2//+z8sr2+8g4W1Mvnb/VLdaLgqivy53g5fX5uW3
rPmXiKT5/cvwlid//l1+q35d64O5SLLQw7u2QDJFIfubjsuljjVsIEZUxPCTzB+S5k2dkhnOPeWZ
YziUpX/IuPQPOsU0Yn8dCdi7+OtvyLh+oTcxbCZfl4UHOe4ABVz9l4FimnbmZIV5uBlxAafptBN2
vGW+RhCvvfvhdfoTqdavmfb82ymuFxLTwsBDivbLz4oKjdaYtS0ZwdV2cIc7VdT7NnO3JfSo2a8/
Fbqz7sZn39pq7nwTFbO+jq2PSOlXZjIdp5xLnaf/3/xWv0gcf/utLHOROfLrvXNpfiz+Q5lUPhzV
cCNjtelQY+RiJKLPdLcGBoAZj6erFWvRANQiJw/LVqBCNoQhg3mnW9umvPzrXwhT28/tyPIbeabl
wQdlquX/E9ezYJaikQ8abtq5j3fItg+Apuw7eBDhzRTj4ZWOlt/IfOgbkGozwHUWhd3sUG1ng72A
Yj5rTelcOB1ydKZeeLRt7h+33LIgwLlQjp/d6WtOHzIg+hZVeRYsW7MRi+6AMMQhwwBXGTE5Vovw
gUw6BDXs+uegZn8AyPas11qAO2wr7TJIc0wTWFb7OLkS2t1oVndzyL2HW8muYXB7alkyBsRjswcw
ryKBNLquTq0w93imUOB9BCZx0OJ6PQ9ftPIoGBusGPVeSco1095n/tPQD89DnxF6rGDBy8k92N0T
gdsEJ2KXHqqdRZxw0eYYFqILKobETa9zbh9YlGvPUSRwhVdOTOKwHSLjzhex3n0xlFeW5W6n1kI4
GLFCLbptnXpqq2GkQygSmGwJyeFa8LvnIRZb2F0TnlpGWdgpRir2YWvVFQ72Z+H5V6Bg1m6J2zN3
AFfh0k2GLV4h+GvVvmnHdZS3vDz8GN8OZD3eVY0DOgfNs2bt+04Uq3kcApdsU5OJo1F/id0bs6xP
JVbZJPHW4yLE0P0rafPJHLyNnsLPSO6zsdprzTXW9C1mppeBEt62v9RT9bltv0JqgAtUg/jxb1rQ
j766TRrm1eTUFp67xbK4jsK2v9Z9R94jqfgcuYV2hlNjBy48Y43J9Z05wyJYRzxaZheyXC7s6mtk
1WGykpIXrRhkytK3zN9abHEXc46qF99KqLssZ/nQhMt9HsYHd7TvXaM3H0VmDgdAQ/2ncVhCYSw/
YiTuYqgFTRQ9FTIryYy2whVMGopZwk0x34agIu65hVmWidYNuga/4KocIR7xW4jpxWlUvi+dAgHH
VA/ROR5kckJffeM0rbg08+DedWZRb98/p/+dCf37S5LHf/F9/fUlec3VmL8skNSfhkLfv+77UMj5
YGLjgn6L5NlksYW2/Lu82XofFy0pQjx72LCYx/w+FBJMfkB6sfwzuf8sG1zJ7/Jm54PBZUapx23r
8C3dvzMUMn2+089DIdLLLY/PLjEYXFnmL0Oh2WuRa+EoO6jEAojkvkRu4vNhbIrr2FbhKcnZjpZa
8VjJDAEvMaG7GhXny2Q77jn1WoOpqLdLHQImsBbS4tKV26X3GMEwD/LGZ6LSLyx+ReDjmNnDZcDX
sBpNCyyV7PP7NgYsnvpNgzbSRg/ExKIVZ9VyIngO3iRyDEkKCi89aHgBqmWjZyHJtmn4OMWht8W9
nK/cwjkh6REvbmLkLErZV1Qmk2jPn895MXNrjB1iF4CKqwFRDSSRcTu2g+QU8rYzG0iEGH1hBXVB
dTAZbkDio4aHcbzUsc3IxX/lnlyNsjiButqo1ryDwXisGhmtIb2s+8r85hjJdKXF4aKdyrx5Z8bN
fcJre1MlBVXArMkd9obHCfGI0MZT7/Bi+p20Tqnin5xY2bVddrtag/aAPuRsOT2aML0qdsnUfaVZ
n6/Dp5YzZ9XWhGnHdX9lG3GOH6x7Eo4KoGlsctA+dWHXa8Mrv3U2rGFfABVFfzx5gmDL9KFG+hFL
OsbGRcRIRuNKZ90UaHO611R/0UxnQCzUTo99MjsHyy02EolgkGQVrmTUqZNbR+z+o/geGOZdbA1f
QodeLGrtfDtNygM+Xtg3DobSFWorWCchsCuFvmvnddAKwRE6B3TQ6sEqqjsrq23k3RZr7rSI1b2e
hzPz+baTOzij0c0kznBfHslyJXYtFeXt2GjamtCoc6TbNzEyMyAyz1GuMAxJzEA9lVw6NqeoaQ8a
Ccs6ffIYkVAKOUQ5KuGtaq+bpvuWlff4CCWtoW/tHVfma8XkDn7Rxp6GtQ4KcVX7lrYOp5kaxKyv
1aCfMgdzliIUw/M8aKhqEVYjFHwy4UkQRg/GdxLLz04Pta6tmlzqjwT5Jmvubgdi1spst4jQUZd5
o7GrQQeVjvFigyU4zob/DcvT2crmla0XyHLqW6vz2HWkAfSKu2aOjU8DXAOdtLBkY/e+d+8LePgh
0dcrUyFDsECT3kBlcG4hIsAo8+FVlaBvv0q77o+kTyfdulWOuM1rS15ZYauOqd143Ch1vPb7Mjpq
BmZHttP9IU/D/Dm1osXT2LfJKTZj/RCnUbNXqGAeWhf3JY9qi3hYV59wqxHbVY/VbSys4eC6Zf6Z
PtIFSACZNtezjLFLKY6xqPyjhCPB3TaO284wFmXNPJ0RfRQPc5dMD6Tx9lepLovHggJoWw/YYleN
9JuXjplSUBvxQBKt75yJbZUnqoPxgibUunaMub/q9Mb4ZKR5z2wPfA/5w6ypc5Edmth3buamit8s
e+LmbAvVvAILZcTLOtk/49lLzqn0x5MT5t0xDz2Dicgw6LeeN+l3ozXU14QYG6ciq+JHZg8+Smzc
1jwq7snSRv1ErdC1eKWgmJJf6u6M3Myv6Q8i1IKduqR5rJf/ppi33kf1f4zyWRSQVcOCgVvAY3VA
n/HzKD9j0lhZ7YzTP4rya2k31XBI26G9rhcIRh8SICeNcVwpE9CPMWZzMEJswTyIWxwB46MYWm2b
WwoPl5sua8bWqMgHTfQtC/gWrXASQQXqyUsi5si5FaWeHju9uHZDAbq79udbZtz09KGXn1WElZgn
6dGBjgCywXf2ZDwVa4b/zipWzkPToFTp+7G4EX1EisGo+vBBjqOp7Xy4X/O6dee6DOKSb7xi+MHs
ToBUgXELCnvdYrCZdnpBlvtmAGnwCb5PnQRUQNXGmY3ykbBc7xOZV1dt3hFXbxKC6mokBXflWmGd
kKWCudi5tMp6Dh61KE+aFSHCLQy8a711J6fuFMvmPmxcD0qz3rEDcWD4JRPIwjDZZOSNryxibdfu
mKq1EeM2mO3hGDbVyU34+CeJQl0LkWksE0J0+oZanHH6qh5F9DUenBGS0GhvNZAbhMgJ57rCxscZ
Y+RbN87SOzmLKJB9VFz38+gu9EcepZkhN5k1Qj+N0kF71aftiQQp/9w7evwY65F5ihJRX2e0vneV
IfTbOCOrYU3aSHfkvZ5OMDiS86hj+mckw/POvKl9dSN8TCuGA/EbjPFyPTXhtG2WT4paPjPe8ukx
l89Rv3yi8tYDTBNO1nUGneUi66Q+2XrJ/Ry3A6Z7rkpynFr47AWmDop+iDDLJ9hfPsv68qkO3ax8
gFA7nUGaRgfE2yMTKs4BsMP+Uc3ISaRdoSaoy+U5qL17lPD5ZzwOw2FezpV5OWHs5axxllOnW86f
eTmJkuVM8jWpHzKUAqcyEhxZEwjrZ9w7/SHNCv8guzE65h3y/aET3kuam+ooQ41tCV7v27jwORgJ
d+qPFCDiK0PoeDeBNkYqnYhb/rZ209eRWBvIKjdJQlQEBh+1aODDxsOXNPtUKBkTh3br+RlIEdNx
0xE/MNlKAWp8UayNyGoUsQlxMVyXbuqtdad2IBAz7Z0D00cviMbXh+FXMhCTz4DKG/oyJ5Md+Hsr
6/ZV1AzRyaRtYGraAotY9Z039GiNSzXysUsw5OiRhsvEi2MVBb6aaiRIszNzX+Op1QGuLYM1WabV
zqs768bSBvPsRZNzmTRsZLlvtZsGqvNdOzdOBvUzLPRdLeI832iNgT83ZAWFl0CyghpETW/o4yxf
Ne4ca5u+yKmAGAsjkXM5Nj/OORG7OF9Lg7NFpanPI2bUxqmxOvMuwzSK3re+uKECrJqmCMdbJded
We5bQhkxHXeP3XASuCkYqOpn1/Pl2SZrnsZMC4FzWABuGows2MkwM4e46qUfTUFRyXGFGZDF3ZB+
hiE9blU6fjVKq157jQVxU5m3oV6P11XHZxRo0JfE/YLjxL9SJusr4SqTMQHXgFXV9ip19Z0bV4ic
jLsUoWow5R7mFkJ64sIV66gAJdDXtnvsxCT2WNaJ50qsq9DT7uBaceclhnXSuP83+iy/5m2lLe8R
EmAlrVUTj7dc54+zIZNvDtSoQ9ujhxrzaj4CuGA+AY3wyfB0FaRGrb6x9ucZJI9aWtiNOj0lHSFx
o//u/n9ryv6zPu9f7v7PL+Wy/P+TNo8v+97m2R/YayE082yHDGgYWv9o85h+0v75hAfbWGWJsfmj
zXM+sIbHCYuqC9Ufur8/2jzrA4HGC7WS+egSAfO3XKzk5f7a5gmHH4PH1kd1bRBN8XPB4NQtACjo
hvu0SYq9Qk29jhL/Ck8eJvQuIjES0thDBjlyZ5O/sI7ieXos2g6EqpE8N5Ffn7Xaw1kZFtPRxaVy
1w72xSgLBi+zQR0/snw00eGwSGayv4qb8Mk2veJMbtShbWAl2MCRjnnW3mn4aZkITfEXB68muuUU
hMmQ36YeSgM0RJDcUXAq9O11z61JOwrenE3/g69oMaawC5kiKXnmzJriAP0TS6+4QsFHXMMukZm7
10rfdvYIMKd7+rr4YyLlGxDW0g2izgIROyXp58REuk8g4B5W13VaCvB9cZ4dRwgRQWvZbVDaqBXZ
Cgd2v4hNnZGFLQCQuzTKa0aBzl71zHPGYkHSJojH5wa58lAnSL3j5CN+SIEuT9JMaGXHP6gd69Xo
WCjLm8UW4aPg1vto28BU5t4zcXPSo8o7fUxfR6e1YY2ExKXECteBoY80g63+uTAmlknoiIadwlfF
qWZH98M4rTtr1O6H3s0vQy60XT46YRlIO9QvMK88xNjRiKoDTRYR6AZjJJrskTuMozSDAvteoSZL
sRqahJJ0tV0Ay2WuxkY1Z4CZSwDDh4aT/SinvEu34WyyE7anNguRr4bdsI09zT8OFRLhzmzC5tDi
vo13CMCGK1yANWY2f65FMDiKm4NZyBCu01bmOGUKG5NAbU1PJSybAcxC67KQc2u2VENRoHUGeeLf
di7N3qqAN9CsDd91OC4xqUDwNlKwNq1oznPX2azJUeIvvKKQDpFQTyPokOhhgcxpniRQQOyrw41j
W61xURlY07WfthoXqO3m7ma0DQpev6FwvktRdwLzVCARr3jCLHAXlNpzQIliXmvaCCNKJsXRbfoo
2nRKNnLH3Yj8LUUbc9W9OzBGo1msL6N/IRXj4GW64GYfQ+jRmIT1rggGYEfUYi41uXXt6fbHvHVv
p5S1ZZ7oJpVvs487mmSn0c+5pKeFEXI3LG23tO9hq2yUYavrZGlji2zZK9anNAoDK6uAmpwFY0vq
TYIgZTSvu6biLTNHwpcKVRwiPbNuE2VpbzzOQUWUODqEW7Mj0aGcvIuuQ1atxmnFrkLf+gV6E/6p
36z5UnRD0Hp8DTm3HwvNTC+trh/APifB2KBPwGxnM8JJBc0rmp0kz8i610KmHu2tJxQCfIW+cYSm
MzhetH+fE/RW/FBYQwyM0k25CC0AfIvfWohCoSKETWsUVbtW0JfRWFTai23jAa3dHeS8mIVyNa4G
6S60Ep1Re2UFLmzImqkSJuXQKKuznqTis6+iezMvkiBBAr0bw1zykUm3mZ3jOLXcbg0+xP062zPl
kKE2hje1J9NMof4h347LPDwMjnvP0XeOUqTQVq1MiHnErQIFUmmeb21lil3to+BAtLBj//Gagz5j
d6Heoiy8seIReO9M1pTd4pZEHPU2dl72pZ+jbz9MIf9kBWUuKQM/TPWW/pCdCvHb7M0ITgOf8PNx
X8oJtHNi+HstIlE1LkiI8eecHX00SecmRraZrLW5ByXmgAs769WUfCSyhhkDHmrWJLDrYs5JoukE
mxNG4qkp+4VUkzWK5zLxKGOMrGKfAlrpqWpK4yu0dD7PRjMSi8NQxa1XjN4wS2K5QrM1yWa4yoyY
TU+MExaWiOFwWIBiO1IlDqRevZ8mONw4Wer3UwY7Z36cClbZAN+Va1IoszyIm6akb9PBpqIVSO+6
VGMEBQDPPTQ1BqlmabrMEA2u2UVbDGr9KQdUNwLo3fZJsjAchxM09PHoAEHA+BsfUY6lm9RkUZCZ
fhzAXfPXZgk1E9Tt3by0iSnH2UmUobOraxMZAS4bmoIEYuAU7ui4zSsYW92bgb77kXK92tQW8SSb
rK2JY2wzsk5ghFV+j1clwRbLoCsJhJ42PN0sTOlvpJFm94lqjfGooNWs83Skd3aIPp98YjfYRBWB
70cYypbem4UDkwza8aRq0qOKDPsWZidQQC+Myk8cCvAqa3feOtVIFk5FFCVvaJ3eQIH1XqPO6Yme
TC9NXplXQmeHXGHMMc7MAjM8rUtp2f1WZnbFnJwKJI3HmFbhBjCstnORLiHOH7SdgVj3FmZwuKrc
KPoa1gmfVsib/WflcHphiDRv2GkgsGZGSxqD8cXOQ2OvT23BfNZBvmcWzW3OrGGVwG7PC5Jj6RSu
uO0adHLaQDdKWrCYGlIvYUCuWdcmNCT4ytVJds7HOJqnDa/cM2Bp8qyzBNwRJN8NYORhZUrjofC7
ap31076BQ889R1L2ZL1GujFuRa19rdEAxvgYjZ2MuyuL8EWgP6fcNI5tET6HkRUAUz2AwvmCqAH2
hH+tDwNTzb53ttPcvxbxZFyTt/OGGgvpRy/twHD1ZutNmrcnnPsFTm97FS+bqFZk8auCD3Q1CK+9
FNhLDm2L0imVoJCKIvN2w9B+pVhk9ehYr4PNlJecC7FG0eYFhZEkRxvO7gxGdVco3bgua/+M+Uqt
razHFVpqKrBco9panQzXdY+gZXAa6CCyR1mDF9nnzc7skTmnx+iT3KRKtt15lkaDokapnWtLppOT
eY/VbTrnhpEQImMyKzGUoPgwxDWyLeOSOWVLMlC0gUWVHKD+5euIGUO+CkvoPcJ3zBF5eG6/tTBw
N2ZvyG8op4kWz0S1tfu5YoMJbtYqzMVt4URBamXprh6nhYe4ODQmx8WsISZlPrvvFo6hwc2ROEmH
GdHWcYglafoNSCHmjyLEF5b2UbfE1kyt3GkNNuQNPIkCZRR3dLPc1tn7xS3fL3HxfqFbLkbdvfd+
0Q/vl/78XgAsWG6EQO+Fgf1eJIilXmA41P232/ob3dYSC/jXW7XgpXgp36UnMFv/uedavvi74mTR
lZiosBHc0irZi43su+JE/4B09wcxCu3O76s1/QN/AlYICQTRpZ7Pt/t9tYYYRVjE2DgoOCDcExLw
NyQnPs3bD3cwv5PnWTBGwN/T3nl0XT/fwbLRiM4uDRtQQfKtd8W12zg7KfyHNJTwBFJyURTbsQGZ
KU6sC1PAT8y1dr3/OR4RBxhadERf95T1Ykd2/NbQtE16Iiz9qhvB1bjwRcLhHI/6Uw0bIlsuu9nZ
pXODVnZdxazIc3k0mrXova0Y+dq6POVps4fgeciEdRGNc+0IazfW9sUODZKHV6aIvuCP2irpkz5e
33uavJ+BMIRIuuyYo5RQg7z7Muf3KiKgowDlPomta49nV3owUIuTIe3r0p6epEU6bVfeCkffSE6X
vKAyRr7AsOVhVhRcXmg/tAJ32pjeFKENNi5erDpOs59DNi00WZcucvcWRni4HcPnrvEf4IB/TG1e
MhZAOysUBxxQG/q1r6D8GCsVJzvNNz88eX9SSf0KMPztTVwghiA+aZ9/7ZtV0ZhtDFNnQ+pKEJX0
IHioo7G+cZS6cRviseMYNfPsbrQeWS/vzL/+BWwmCj8/RSx7dVfobI5ZITML+PkpYiTuQW1Owg0n
0yzZ+Ht9s510ho2DcqBRxuaNHWZi14fzLWCVp6FMrBNaK+1QCNaF7upNWV2znVH2rJEYJlvXCItN
WM2nKW/2gOaZVnm0dzpK2mJGCQPpuAh2YFYh32FBYmycb0bL52rHO1RVoYOJ3TrWE0s+wi6Yg7Xm
VwV7eDVO86XXk93csgrhs/ds1eYRRf3ZS/tjCZb8qqpldHx/ff6WPOE/86P85d9aftY/2Gvt/3nH
rkVvVfDSvfz0Pzbv2rpL/9aou7cWGMfvh8PyN//TP/yuFPjPhlKcZ399TJ7fIoLDXtTLPx+RFl/4
fSxlfnAptlAKGEyYcH7844j0/A9Ir0i+ZbPnfv+T349I8QG1HOegD2YV7KnPxOr3I9L5oJs6o3oM
JChsl9TM31+F758mXkBeT16/P/l0mdYvTzeWFOwtFtYY4dl8M/uXPgWNbUd2lSv2jd/Y0d6sMxiT
JFpPDY6UJH6dsjy/Ysg6yQMysv7eNpQXbcRopPOW+BLrsU6RLpSdEHS5IgPRXiQaDYgzdlO9K7TY
elwGCudwHHWQ3BpsTMspOc5cYtRBFdl26u/xY3rZTldeLU+6VsH0baGWOE5ELeGFYApbhwedgzpf
ekRDe/CNvj56vdt/JNY8X5Wp528MPc/Wdend6ZTbmBj1a6Xoj8jOqctV1g7N15q8CTCviLtrZvJR
dNLT1u9YmBnzyYmZhgSjzaKMJ4+01Tkv9m7fADsxE3MfOt4URM5sgY5RzNlsLLdUfBNRV7kSlzG2
/AeOCW83GtkI0yH316kqhpUFBWBjNYVE3+AzZYsFkza0fE9D5Y09zv9JuhCAqjuDRQryK5moYlOh
x9TpfMMEU0A5DpeachEgekmZe6qTDn5G6A2DxZw6p0n3S8BkQcvoBCa3hpIb4AUWuW1kKFCQ+UDO
ymU2yAS6aSJMhxfD1pmEk6UdNvss1ZoQSYJnzIde76CvhsPog49OQ2PY9D0k5C1zgfzjkJu1c/GK
BrqSMbODx+NAhCE7fTNTK2tuh34binbYuZ0ev+qVjNx1IQt/Vza98eSEI5ycSI8izO3tNx9YSq+N
9a1ZeuapahTXsaVrew1h4Eew3RMm0fB2nDjtWXd0tENTwX6+GYNC1cmFdSBrUj0vVhUx9hCUHH3c
tXbZvlrF4O4r7IPJLgEVYgR5pdcBUTfeA4shIl8U7AcVFEnn3eeGpk4jacnM0RLoYG2X33cZC1nE
YiC2cUzsiH2trnSXEaTW+tFGT7wrdosLndmYH0KSB7ZDXTlXgGWxIqTajmgFMFNev86qtr1XdgpO
2BDtjcY8bDtmY1RA92QHbueNAl9SxW6B05T/f1ehIz8hNqLbShHmKPwRp6amH1zQ58kDT2t/xGJJ
WoJuovInSzhJDyrKRrmqwj5AFYN/U0b9IRrG7ManPfzU8d4y6qpCaDoEGGC5UuM06atZG6HkNgsu
vXCfpiQpLrWqdsBi8k3twy0DMJu8OqY2bhrPlfdFH7XsYvqU1z1VO5FG9SfXxyGDHb8/y069VX0P
cVAqs8CzGnb7TEvTrSCYM/sINlfcjxWuW9a2mftZqg7HqF4I+7CA8hGtTD2mMIT/QjP7jTPU/Vav
m3pH0tkIf8oBr2uAWcwnkA428Kp97mtXOgBYTphiOlPe9B9DvcVD0Eb5beRb9VUr05KRYexDnqlx
iI9D2P1WFPytS+//S58mlbSHIO5fLmvgZr90XdKiWo9/uhr/+OLf7kYPhugiL1/qdPaI+h/KPE//
AIx02dow82BbsvzJ73ej/cHQ6TkWJbm+MOD5Xb7fjYbLCghhhidsIlUYull/525k4v9L5ScILLBN
rlrP9LmMcX/+ZNdkmzFk/GeiwK5icwuJtCGrMDWxV/hkNa4sSa7BhhRwjtwh+r/sncly5EqWZL8I
JQbDYMDWZ7pzcM5kbCCMgZgMo2H++jqIzMquLmkp6Vp37/LJk4zHcDpg1/SqHo0wtym1QqrcCRV/
A33a3Y74C29LDgVgRdSwbfqIQkBiLPo5T0frxVtNq/FUDVe/KJNLWyjBRsJTxZHOlXCvHF6MpjTJ
78EJFpxCDO7JrgO1Djfd1wCmS6DGkS6DS2yXLtocQuWWVsn50Z+qgirF5TnuHTjI1onW5D7YyAGt
tE/b9pIEnEcTtyZ5QCBkZRpNMcV8Ss/Us5RybNC2ZkSMXi/iOfJS/eFMU/xcSbjfvmB3Q1Irvpt1
Q3Z1toblJ/KMB/7FVdAWyfGOcqQt2M5vvEyG6aZ1YLFUmU3dIzWa5XUyBmv5kmf70uLTKeV0iQFO
7u0ikbjxWk4ZApXsrGgGpmnU/rlWOdEKV/WAabogzW8hWOY/R58qLZzHOvwdV1b8Knl9rkgCWNHU
JFkSvVUO5a7jhNiHTu5uhIMCmWWxPGf8AsjgUh7FsTdcaBZ9m1M8XTslJ1roFlNOqIClqLbL1JT0
BSy5s3OY2+56f8y+0tIt/ggZkR1sh7m2qJsZiJSJcAauFzK2k0DAPgyKRPI5DF08bf0ypoHPcmjf
lECnyOOPIbCqsv5MTGS6bdHrmYT+lFYNSwkJR8yqkg+OAkiNjpDJyTH8d+zZKYdd3o5BuM1jQr+w
ZlsAPFXUhqATQ2jP7JP63+T+xuTgyGqCp2WFR9UrfDgy9meQGj3tccoJ6BUEsG5eO9eRV+je7m3k
9+YlKZPqKxZOksELQOe6cBN0yCcEU/2rKbz504RJZe8AEWHMCbO2/mH3KMmbxfa9/JhlZftsM95e
Xdems3qpx/A240i8FklDi0BQJrbchlPQPjKOTG/GRWcjLCasP1TNeyTSbLv9cFVe/PSpSj4GE5dA
Amvh+GLK0gGf0RWYP9qOpP8JXyhJq8FKSnLEZD9HLUnQMnvCbRnHt9Af6yevq5YbBysCz23enDCZ
WCDZax8Dg8Dqu4OLNTXbSMj8Z8zDtf5fI653bqt1cxKpydq9i2rI9gFTiibzhkHE1ZN4j1lMfayn
/0ymuVpW4xC/wAAkO1mBOfAYpBsRIxSzmdyohm3LYhK68iL/T6Tl8jnG096GroY5yPlVDSHxB5Fn
7U9PTVRRAi6dPieWs7umT/DQW2Z8Ia9Z3yaBE51ylt3nstAjCde441+rlPObMrv3xShCvrGhVUUG
49qG1IHvEwscCyy6tOpRUnagwdBnMxJEJxrGYdfMC6qdrrlAg+ODvg/doGm58EoVvYUSQbzscMPR
bh76W8vmyknvaFs3W2aaZpcspZtt3CUV9rYYp6LaS3J7BeNuk/7J+jp5XVSSXERu5/EeBwxQVItN
2IfFg2IfUE/afpM3Tf9ZOFnS8oh07AzzdOHRXgqvudJrXMwHqJuIyMVS03YEGmTTKY8XCzNqf980
+Qz1vKyqm64w5sOsAVKMZr/zYsiQX1ve04PWyOhhvmb+egsJlCTQq+hkdrcEcmH9lkzDuxvF7a0T
JcmnjS+Pm4VXLPteEtTlC4u7ZIv6INiPNIv6ZWBhnGLUD9GkLp2y5VCdOUpw8MT0Af12rRg3DIIo
/rqyG8e7tEco3YZePHtM67Qdbi3TB8kWTZh2R/6evjqx0U6Cjcli29nlIjR/ZtcQjBgntaF+h1PG
HYpTW7TNOfLTkgtVZ62LVerid8Wo8+4oKWtOTlXBmO6mfgePbSnxE4J0jlO6B3wPu0DvEBxhecuO
na9m8z2Nc4BZDB6Ibej0Aekz8XIKdflcWjxu9MOnoBTHpvlMlREuhp8geOzqVr4xTtOuBK5L3oqk
kq9hOzQfqsqCc5DpmKFYdRRnBnXsPNRdUD742KtemxlLGq8Nn6+PAlroIHfZwDxMOtzNqoMy605u
/MYdT8BAhi7yLRphBxd+wsQhpQ6BDMrKHHx2dF6S7dDS3PHcesUpciXJlnb0/BfeTe3tUITZ/RhV
8kAKSu2mSBIsmqwWUoy2UivZ6kXbB6upUlzgkXqfMzFuNGnzhzwLxZYrD2TWsUqvyFLlNllsG4XH
r9g8Jc1bzwb3tQ6demdDmq2Fcl46oFLXXONk6vPMOTVeIV6o1bL+yKwCQipj2e/oJ3NuiNYSqU1o
kH8pRKyuqkpfqkpY16iao10On6XZQJPLr1aGozB2a+A5I4kpUlQh2LF9KspyBk1j4+mfVbbGxDRu
Wb4J2qm/4O1GOHD7GFOkyjFwLtUIQxdQQRczOgx6XH7pBPiKBRqipWWzSh4qX5vbogZGClot/QF9
9bNga32c+nA6RimWO+UX6VfUz+RxgzF/CgCzHkn+Lie4d+WhAWTBmiKQ1r4cWRrNfQJaWVI72t4p
ryh+6GTAkB7YciJVpHOsl9TBrJWkNS8Xg6vnhmRX99IsRI1Kq01weIh2362Z50LFZBBy1tlEyl3n
6PIC2oIIGl48jpZHkMq4A8wICx3WJwndigXW10LB3F1gWC3ueSMkN0MVJfexGOSzcPv6CvshoyEk
xtkJJYCyTC+Zm612V3SWceQxC6bgnhaeuLuUhJqoKROJvvMzpb/olow+e9q1njqFdbxttKM4lRkl
UH1rwsl2s5rI7Lm1akw9famv6eSW+cbDsc35XeBia02XgqV2q/ldLh4eunyur3lNJ8rGxeFAO7mx
nS9/YGiGpxonb75rkpYlalBZWGFAMbhxhhkCNwP7T+6R4NXTfh5vwohsMESOzH8fLJ5I2G3Dk4qb
5tjlhf0wykRS2+oZPDy9xevBL1V89AvdfdIXVj22hAVCQnV9eqYQrrn4Sc6zurCevFWzA/uJ+zg1
3ZhxHxlgcdQ04ZB8JHaHVVyPA2ACkPHOi8im5h2oVn0NDYUZOPOX+6D34wHAuetOO6+hw3nTtulS
UGiifleuyw2yS+R8bw1ReQ7rUhzbJSQO0I6dRd5Z+b+WJejsXdC681cHYos1eFFae3euh5+ZpMfk
gI+y55qd4LHCx/s45J3d/+NviVOw3OLFHyjoUi8OYdTNuIzeOw+nQ1FgWtbXYOWUJE3x6uX6CdYp
nSo6NrdhkRCkcyJ2pGRncDUXHs0rlAB1u9JBbttEkR++s8TjBInqMUbMdSXcX67yzlvmR81taFfV
U1hV/hOosPqOy4u+NfGsPyxIC9nWL0zwC+R0cgSx4rHy95V3T15kAOGsu+lHkM5iPleTM8xkFO0h
PyeltMmxxfF86sia/op0DLqqFORwSmBFehPXdN5uZBuELCljkv+cXH8s2/h/4jhq+/2Q5XhT+wU5
f+cX/K6xgDmpPMoqTF+p2ZQHCuKzj8WylicRFgDPaM8KOduS4c2mF+YJr6a+p7huuS6p0/1x/h6+
bZSZDR88Fosxjp7mZDY/pyowd4rqw5eW7lS7iWMfL8TgfyX0VNLM6gYJeaIoVOz7fSguwyKdBzpz
x50YYzhxSTpjQzJ6RVmK0s1zAO/ZWk/SGF4aTYUZi52l9yFiuyHm1HQsrkXaQj4Xov7lWg086KoF
rNW31WNajM07HEFYWQ2uX40L7g32Oj7YCSHvJhx60x3skeqjbUGxGRRRd7Fu8rIRJ6nIBeetQ8Oe
N68MTi7JejO1XX+bJk5RH3M/6Nix2lQ0cCWgv60d5ameRJNv6AdHnPQS5tB5AIiT9GVd75x6BcRk
sDbsLUA9fnV+Zc5FkRFlHAgq6Z2M7OpKi+5y6skJMN1Agj56wmSnwCtx5OCrkk9wx9zTaPvlz6Ba
ih/rLbvjv+AUete7jvUs+ra/AlRu3/OJzExuOwWjKgf+FlzPsq1JCPBvBsGIYcnqYsRc31ZhDPcD
o28VbStdZV9FpdvkhDUpfoBLwV8hz2H08Dxk2WMfFt9tx1aPxwUkM8yfq9WmKwaE+vptu3jeJWZL
T38ltA8gaHSHTjJb9m6wSJcIZu/nMOkGBhL4xvRFpESWd/7iuiu7w69PpqN9avDK1OJqmiACaZkW
3qntDL8axnhRhFRMeyNLOU6krxT52t+WaWSiDegkZTYl7evumgSJsCR43XRYxi5bBWEfj0ILvI47
W+7vYckkFyPh7bSgUX8Xge3DHJuKbh0ji3qv+qQNttj005swZy6b4ry6i9u/CKc4CmFFKvFaeOud
AkFdw5HgFN+KwG4f3B4vcuF30YmgX3ka6KK9Kfs5aQ4Y5CZMmr4UR0rJqhurGSIWbUFKSNlf9B0u
ykbeOG1Lkkr1EzjFQY1ouv/zDc7/y2LWf7vkOSfw3JP/GjH9p5L1ry1PoP4txNLLCIX6xJJnxYv9
YxEerBlTwRoDF/E/qnX+Q8cilhpgDaNKkuGG0Al7xf/Y8dj/FpIrZQ1OrQ6bcP9/tAZX9rqh/F9Z
JVgQ7E7BmgV4VzBH+2uk9j+TB0QhMCVaM3wc211aXB6iKjd2aEMTgbzbA6n2Iv+dM0nonWn9lCJ3
k8PrAX4U2ztGOLbDUd0Mz6NgN7BRXucdOm0Vd8HUr2/MpHuqmE551CrWK9yYmGdmaq4SGmAv/EAF
KHwm0DFEOAHVGozTrV+J9gIDtUwfPK5FQJh8+gN3mtZxZDCljNxnSaWfCLp5M5fAmTIvTy0OdqxG
lOGxUgm+afqWuf4y53KEUR8fnERYeuD7hyh7GnqPRp7ZUjnduOUHKIgp3Pa0e/3mL2dv8wB/DIeo
078o4+MSlRZ0itVNHB1Hr1bUIMAJqjYjidcDzocBXc5pVHVIl9GtdmaK0vu0wxiM2Ri77i5W9SLO
Mo9W3Ow4scvlDRCpU0Z0TJzcJSvLfdS6qdoiSfjTlkJ36wdiVkiwQ8/pbRXxom2KPr0lDuyKTVtV
Kr1Mknv7LtAzUarCUZj58rYFZloNUUCRTNV/apmP9M30XfVHElf/Rn8jpGl1NYAhrG5300guatN5
oWk2PSVxNGbXU36yLTlercUaHlk3FL+cIrGybZ4lsd4TJrQ+DJ24UA9x3VVHF1ftlWhqRE2HC3B4
s5hhibcRVWYvlaOHGW6u6FoozX5dcVgH9rdfixBfEqjgT2JUNPf1FqE9iOgLBnFSGc4WSw+dM3TM
E7zoI7zLNh7xg10jbcnWrFd+q74mA6lkp6tAqmaBuG/Y01gbAEjFuNOeF+xzr6i/hOkmfGGZ05OD
nCGy1So/W+yp9uBba67tNdfcNMCKu8zlfOzcpjpUnj0fqLCYsDhF852IS5aQXm7eprpKqa/NasNO
i+RNIFb2XtQtz3Y1TVcyTpQzdYyluR2OD5kd5Hude/h66ya/6208Yz1/1lHpCQyrzQ2JOG3AUVyK
VZCR+3FpJYbqFIgdeZJVs4vOAKWrkyyS8FA6NBKSLiveWhtFoQqcV8qAUKl8OMRrTUgzXAbJY0D5
cDpz0eUeFg542mFN19uxFwHW2tRc2OyJHYD++bWOS7J8fT+dna5c7+PLsG2Ezxnig1SGz+by+ecS
iJBNjPPRkQNXtxJSOd9150gpnKp3SeWV38Hodo99VEu6JTz7mWrD5W21x52gp86Q6rJGse2c6vJN
M5++Y/er3/Kq6785N7M3ZXs38HUBH+b82ZmI0nFrAEBf2Rk1n40szGNZuPYXQSyv2jZShc+SXoBt
meDD3mZFTwlvyDsF3H7m0IDnzMsudnz5NS5ZN29qy7iv1EABah8A2TFrFthoMvVA8sj/kSWW2SeF
F+F4ZkP55AQK1atOqWZnsvmtTBTOm6oRErS25c0PmSq5qQJ2rr9l2thv6xfhxVnU8p2ocax3wSj0
64Lf9XEupvXqbg0EjLui3SrPHvl7cozvNBCeT4fGUOvYu1Pp7UKto3tIIP155h3xFFHR/qdIcgKb
PlWF7zlVixRj8mo+OcArSCo5kfMNSJdJndg5QWOTS/+FJTLaaU88fAs5MH5qi7j88nFX/pEDcyXU
R9CNIvUHua3Dku4VTNS3now7VIQlXQ5T3dG8Q/hu45KRQx8ULaUBfAfadmYecSXjI3DK9rwIrwFx
qFuf9iy7X04aPbPZl3PSXwPb0eOaR0Pk9j0qc4JOmqdY6uaYAr6qNkPam2fgxune953mBpShf3F8
HT3F2nU/o7bMz6VYoh/WaJ5JK06Y5ns2eFCvs0dygHlBdUWebtDTJcqGw1ozn1p4eWxs5Y2NAH7r
50F3pxuCHhsbIslD7k3hPZ4JIXk/WD0fhHaXx9E38XiSJCueGcr1SzLE9ANlbDaHIVYXO0jEo1Nm
4zl1Qx/f6VCc07wvuN/BWd/n+RQ+FOU8n4aKPCrCrMX+pweHvtFiTC3Eic7HBJ02qbdlEdEQlptB
jySmeoybLL7IbvDPiAXF10TB7RcyBY046AiAkx2n/W13HVyYKpUvg50G+8Ut1R6/a0CIva1/UXo6
fgG/WWg9czzi6LmVN8h2w9ie/Jn6iU1Kh1qzsctvMMdtvlmnDcgKlKoOjYMZVXrGuwFoXt1mY+4Q
mV8/0dmhD0CNHoQ+PKc3STLkj+A0LXYNIijqAwxpztuAhtr7EP18hWZ6a8vQOIxflqNJZySFjCBc
z2QRBlAoD3beJ2y3AjcnElKo8i5K3QytNp0fW1L9nOytaR/LShV0dVWhQf/ICCjkhqOOKyRZP3/w
83ugBzFh3KI6J54B9Ok6mfytkErMhsXwKLaR46QX0spjeJByEK++0ukbZzZudcCx+F9VWA0/Ss/y
LloHGI2xz9BKjOnKJjixkr8zyIq57K2LTqNF3KSDKV/g0jukIcBZXpbGEu4lKWfnvaoF5THILDep
8f1645myOg8EiC5dpeTTJAJ5dsMkp3JPwEIPYvKk1TJel9LwgYS8dDeW6rp3j5bc7yQYlncxtv5R
s6y5MUvA7WChTTWMGvdWtQDeN7Nv/DW4k4B9G4n+I+m7kKHZrFD8CQT9XkdN/l6Ftk/6mM/sGDVl
j/hiQn0bzn3wGS6stabU/6AetT7Ofj7R4e7ydY5dKBRt7b5Y+HxvEpQeAjaY+lyCKUa9Zn5HrVNN
nvGYIHx8lrEY3ySvzhqialvTM2DDoO8WiuLoK5gImOnk7KcV9fSzFdB92vjHKLIOKQmShlJmHA90
ng4/ZomLHtaT629Rx/LPYF5DA1xMg1MbieDeQR+UIAXE8CfyDAR42utaBqO9qFPglY5ZA4HBiYxR
Ttw29y52F7xAQ2mPYziwXBrq9xYXxXFwW+whagh4Y2WDJ46TZQijVDrWzylfk/dmEuTDo2E5se4b
ir3t2Cm0oXCYziwB6DOq+rqL92g57kdouvknNWOUzc681TuCMGAlOX6gF7G5qaF4UopGGCDWin0A
8ihU+d4zvLZr/Zk2/siHGCLczJLj8xit2u2S9Pk1+yvohqu2W82WdfWRe8kTq2u8KsDpXzGYZJFz
07sjtIC/YnG96sb1qiBj5HBO2aoqZ2SRD7FIuDjTKfsyujfRarVY4E3VuLrvTCHAIYjR3Y9Fiz0o
FGz5yqS4KWyBgIvKcTVBV+8s375XwEvvMWxFoLHE+BitIni+yuH5X2W8szljN+NfxVw1o9oNq4ze
r4K6PU2ANppizPeWWWX3gjXkXbswLG5arjNv3l+Jfvkr18u5tCBBMCAimLd+sHNWbb/hXccJNntP
tRpltlvDG3TFNKUeNpEVhIAX100B9vrwfmRBdY3/LhJYnVDzMcwTwM5102B8m8IQvFG3VBCxiHDL
wX8zfuU98rIjkF1Q1P3JAywOzjzS0178XWesiw21rjjq3GPxxM8pd+FSB2fJSuA79AcCiMkYK4xD
zJs35ViwOtF/1yguTABY7et2xfm7aCl07ZS8NWfb2vWG4qBNzNaA67tAN9x2cYxvtzf054FX9SR6
iGt90a9mnktolZBXmdl3NQLDw6J0/wltd653zTCXd32gtg24arghNA2h/riDeAiMrz9NPnFDSxBf
igdTJsJB92q0t/MSl90MtQIR+7FhwoMnqKpyTlNt4yyu+CqfokGG7xHgM1rzVITdN0fJc9g740CD
t+DCiAbWINjoLPa7MZYbHztfBJdwHsk4ZjJOXysrKGbiEy2ULDer3G+DN6k61g3MkEMkOrIrQgXg
JTX7yuShc1yuHFpTMkM83l449Gi64Kyan3hm6Myhr4D0ZLIwa/D2v3TJcGr7orxMWLvfeS15T37F
cZBmUXgph7l7niCe5ExTy/u4xMpibZdOcBpwvG3bROhlwytp8f+/RPJ/lRZQLrdTGJAhBlb+h2Q+
/e8csbdfv7/y/83z83/8A/7p/sHsTwgA9qCPBII68q/ANrhKz7EF+QBSwg7d9f8y/zjq34RSmFIc
F+vrP6Lc/xRNnJX9rtBgBAECZG983P/FCPvfGWODtb/4P4kmOEOAaGI7/2sH/0+Mdld3NGTmXXLS
oyoO+OqIoWUI++E2qAvq7R2sPxdllcGxp32Ytamnzhg2ObkHv2PbWC8cHGUwe8VOYfB+86yovzdh
ML+x6ApdtMmgrKlcLEhqpmMTPoG8Mo8qF+60VVkRrHnUBXV8U8cx82Y92NHeOAL8q8kaGf8k1WXV
bLMq985Izznj3xi/hmguf9ZJ7pGcdLP6WBVlC+rPo1kDcKGhR2Kcff8HrkMunU4VTvNx5tIO1EHr
obkBjxBZWyxzLl2D5LmaMzXi6SPeVC/eEmhocE+CxuOdNOEA6MkOw8TzP+WcF9dpsmdrOw0yZ1eT
kRg8cPQnK5gvEZ9NNpNvhuUEiCnMO/U0lSlVL17mDL8yz5rOYVa4Z5sI7xODW0nxTCqfpZf174Sj
vSv24eJJFZjrrc4NT4w2y3EQE0qK5avodkDrIt3ItcSJmdfw1FjBAVglqGo2rcmvEB0mOVnaUGmj
pT/0G7yWy6W2fOd7hGnzTCPa8icdC4y6YDabT7KP7kPYzyRDEpNF7bZws/hVuRpbc98X3TWhquMe
pgYEeXQFKmf6eB6OuU5jTEXxML4izllv4FVoEgaQLV6D3gYHHvoUke5TSwM18hP5M7PHhvVWAClM
drQiTyLGHFP6Fu9pyvjUvqh53TGwdbcE5KjmaRyAiooLlblxCwKubBrK7kfh5hbtkxwwf+Iiml68
oYI4ZNwOhlnQWcFWUQV3BwAchjtSm9a7LnSBijeZCR9Yqehmz6IQmxNDCyHn2dJVejcuaiKtODeV
u88GDAAHNAL1p+Q+ioyuGy/a4q+sl73fSFjOVlhkFfoSHqDF1ckHt2hutEU6YU7wJmLiPDXkjfHl
FOPJK1UPViVqp36b0o7J5zfAgtuSCC2hnLFaefJgC7V8+n78UbC8/U6zWs3nVktqgyO/OwVZ09u/
YJIy2jDc28PRKaKFr9SEy4eaOLYWV7zK9m0f0ibAWlwTHR5H86v3kwmcSt2XO5EW/LORxrq1rZSe
pKEn8+NWy5JdOYB8bOlT5N1k41y8Nl3s/p7xV3yi+EfBpmXBWu/KFH8OTH7vkAkrd7HqlONNnUAs
wQfsKxbxFqruDrKmBjhTsYjcDmHcH+aQBcsmWebgTzi0PoxNE2JHUdoDjDd16lH0kbkh/2tYmBT9
9Gzp0PwMW8+8Z1ki7umhI1TKnooUXzL5AdSrcHhcB4r3sfW8DXH36rIsdnMYNMTq/RRka9HAEA37
QoYdZThVgiuoLjWfBRw5eP8ZozTwoPxS2rmX7P3Mp/g7A/OEqT/GC2RHDogIvpU4I8RYsb9ivIPi
p/w94uDwi1QzZis7o9Zw280Lt3IMEE/YFBIwbVFVR/R+ztNxbZ892rUWN/ROINpKfo2fbZgvvzvL
xD43CYEOV3TWXU+V912IGgdbrXLV01jU6fMwWGxW9ODbN2L0l5NL5cBTGozDg4klxiY5lhaU+778
WF3V+2HB+mYAOLxApStTDFbxcqCqWiN/hnW6Z/PNlXBxg+xHmY7VQ6Zbb28aLl5ZOE03cPOX3/3s
0LkwJzjdiMVXrHr9YeZ3DyA2AZAwxvUnmOH8U9mxBBTvUMi99SbVbniHd6/8dqZhI4gGP+DuoraJ
y998trxpNJsRWwISdpARjk8trJfCOBi5I51VP4Gb+y+di6mJHWZPGRZRp+yHXbn1B8UfY7hpmnb1
D/YuIrzrLzKh+SFjR9+pdkmpFRD1m8kIMz/JABcQvxKHlw55rWbnWIBxL0k2i3GHz9peaEzsVqhj
PVPiIfXouDetmA1enaZu79CLwK+OZTjnOxrfw/u2UfrnlMTJd2K11a42In2JEWvRyjQi8gY2PhzK
Jsrw1cSV2tPUCH0wJpZ6Qv+kmtyqKOd0hwYan0NW/dyPA2Yfb9AFcemqq+6pPKASjEYElLogmq5j
3TjLzqKu4jgUibixIaLBS+u1u6Wz2ZsOjeNkt05rWxgbq84heOckx4GexX4C1pBUpgLmi1p9O2d1
DSqpKGkJa1zYK41fZJTT5SVmFOcyTukI1VhDAqBLfGge60qZd0cH4xkrmnBYhXTeKsGhM2+qUaRw
TFR15rHxqveC0ADut86clB8cO6MZP2eUbx1gyOz8NXiXNyGtUWWoz4kzAru0s7bJiRxEnsDXtZS8
hzzr2Npok9OjtKE9BYItpOY04KDGFqNLjcd3qSZQiVGwJevQPZVRP3y7HD5HcO7O2QnBbxK+3y2Y
yE4LMgIrW2NenclzTkHuKR5dzSjdBTZl0GlIH2NFOOTa27ZDB/jYQ1ABVXK2o67YozD1xMxs2LgO
gj2o0DSbbhen6eB8VYIAfpTfaY8X+dqQjk3KnuJq3kLytJAwfDvKt8lg2UeTzWFGf2mT3ywpMRcg
0/o88VW7DYIOzSVM3Uuf9NCD4f+YD4rAQkwtZfDLnyNZwht1mwe30METzQosU7qupD6gjvBSTZb8
jUYrd5Gxy8cmg9/S6CV199xG3ZPwuvpVlIThEOwWVtoNRloCCCv4NF/MJvVjsbFVpu5LHI2/aIYh
J9ni9dr6bVevYUewzl2DHwkL068ptuurTwrqrmwzEDhjnsX3xjNq77CIYl+ESZTmrNrpmLmk+lEs
Dpy6qtfTq++mEMPIKsR/oqRJiFpaIEf7WoEYKHgKN2Pd2RygWLA/B3dWezWAYLNch8bSRkTxp6J2
FUdqOkw/LD+xfuRwolPANhkZTzx0xySoFW3vvnMOpzH/5udtr0Av5p/h0qcweerZMJ6lADE3Qxt0
MHxGkEGZGT2u3TEkjo1PkvIxiNvggEF4fIOPQaS0KYuvUPqMGqzLRjZIJhq7TdR2ZbuVjRMf+VWN
t3Ycd7wd0qh9TJHaG8YXH3hQt2jeVDiPOw3ANGnTs8qsvjr2HUufG8LcIoZhhoP9oO3Evjd17b5L
NVLwJY3I5wOtJwNY2zbAQpjiY7mksVoKmkon0+3IJ7XUqQDddra9bKBnR/PYfo5d2ma7Nk0wbKeL
ju5S+L0gFTsfvJddhguOsbT7ihPFoTZ6gf2UD4rPH8CeS3FCkfWIW4V+c92keYIaZPJNy33oKZvd
cDfYA6KwFOqSGi94sKde/EntJtAbvgWl3HPuogorSQ8r0NvWe8b9kGLTmxkJNmNrkpLGioVCV9vi
CnMlcTcQCBo896S0rCpAqm5Noop2NaJXHBXDnUzRm/CUF3G8ncJKHX0UsCetZd3slnAMlk0Vavc7
K6wQOjARr9fQs2asf5b4HQS675HQF05y9oUdNbAT+8dN0zdTjac9w/VtumRLIX38LeMqfeoWquTm
sLbTAzMmpiw3SPeLqtrHPigNV/OWV1RJZd1hZmrLdu5EHwkdpAHvqT4P4MSY6CscG/kkSkaMPVNv
aG3bIvT0fqr9aa3g1NY3LKiFGa1vb0L0Dhy4xKcOVlRO+1Y5PCYu5zJ2twnGb5OJ6ssJm1pes4Gt
ZDSQS+SfpmslNN6vsq5GSgPrlpIQvlVyS7AiuSIHuzdOHtAuKgpM4+iqNIjqQTZQgZ21g0bxR8av
WeryM9mtU7/VowrMroHX/l3pFNqro8lmAU71d4iudGtl1gKnHBBI204Wjqu22/uRA3k4EkyAFMCy
a4vpZd5jqOK7WKe5t/FEXH8l2mov+bSwzJnsZTlZHW7B2YW8d6Q1Rk13xNIt0IwDf0qQINbHCkQR
R7vtyyM5segMKq/9NeuQoXmBE/zEyU3Js0NJ5oWWwfKm7kReb2jmdI4CLzHwKypzsPVP+7iVzd6X
7JcIR6rlxs3w8tOo0+/DinVVP5v+jh/aPWP8Fx/MAc0eWwu2cOpqLB4aXbEliBY49tB4yVNQqz5l
eU87WE/iunB0Zag2pEMXd1T6yJJa7+2aEuGNF4TeRRSSccrLo730o5/Mqf/O3LktJ24EYfhVfJWr
QElCSKJStVXrxefgkCwbV/bGJQNBRwQ6cHr6fKMDawG2WY93Y+6wcGumZ6anp6f7/zsXCmvyLMrS
5Az2l8lXLQ7Th7WitOEaBLm9O1lr/tdJEpl/TjZqQsRWD73rZdQILjaNMATCOF0NIPzqk3wFzKwC
pXXbjVmX2sokN8For66t+WJ5qc+CyQ0BPx+9Gy6sPjAjUqnvti8iX9Hu5vGGG5PIjQzhoXOx7ygK
qUpmkX048fBmfVd5aGNiLl3cUqAlV17SW06hhQwW8Phk8QIuAa3hein3j5vgCl5gnGgldKMBqMzW
OS6c0TfgwPysb4jnmkbS6EcJOaFL0rtIafJAUZs3ZpPlKZZXuzImlnVmrhbOgKV3/49jaFT5WPcZ
l4wwN2NdsgUp7sEUpBmy9p1rMtONPvWjBkSrlgVdV8tQ/F670couHRLRbl1ts7JAAvEg4g3mk3W3
rQCMTDWIeXUfTtbcSWde+pnsPfcL5AGLfqcxaQ9Zu2pfdeLOeE51wjn0nvfhqaGtqatoLHX1Tksj
vHrV965IUfd6cHuQ5qksiGWEKfaKtHYNPCArhGtxmjndbBqG1KfOiS5CTnulzYxZF2Ci1U0joLO+
iRBivFPqVtJJBIszt2J3MVudw9vmwbmikPruKhRj3muQs6dOBnXbOptpXDbCfXs+970ZbB3aqhdB
IEkiB55L+xMMUdOBGqrUHeoLrx/p2r8mh0F2ZdCVku6Ke7Hf1/rKBMxBj88Wvs/9S7DSl38bbMqM
5WYeWefZIkpHvr5af/qVw3kwu5+2gsvWGlKCNIhXq65ieLDXb9YOgMZsKVk36HhK8mNKC38AuWNZ
/XiwmH4bOxNP+5E7TQfRXsX9UT+qgnKHBR1XnU/MUCUoWCvNzxuVYwM8JyOw4Y7MRpDzaOA7EiWE
2BHQSPGh+g+83Un5WGR0kb3ND9rFY6KTvO+Rjp7SwvMd3Acu2JfzXAeKsK0gv4Sbx5BVgqo2FdVQ
FbJYar03LSozTQE0UMR7f363h5zV0xicB/jTp7UqUgG1fczI70h4NPJEittEnlUBsCA+O33v5CA0
pPGVE+P/UsGT9FEmUGlai5LYY9SwI6WmBgMPHuwerZjh9QVgqk1wzRWx0gotkTX4vhYAbpAo/pVS
ggpqrKromv6EEoymCnIsDEnlXCnm3s9fDjuj+M0KUB1NGrMOtZOUHjSrCTNti3MihF/iszMZzCbz
QOfmRX23k0Elx5VxklQENeTw/ApolT2roCgQBLMjFBrg8ftaDpoJIYFk7zWjmacIG2ppEzAyjzZF
GObQAJOkU06DYv95R8uhBUtvMTIFBs7Wy/gez0Bw/4DzpLIv5p/6WgCbgJRssYO8V5sA2JlWWOvX
K0HtNPU2nNfcyx5SgolhVKwOWTHFahAIRccuhyOmy9aTpAYyGOWOpjtOHiE/vfiDygvbF1B6Vzl/
OL5E7YcCFaoQXVhY8f1DzfbmHuCjh5VHmL+n/Peyg/uvrr2r6lX1x0t3HNvxEPK/HOaqbOatHeKs
fpyOHNgg+7E9GidOzR0Cm7z6Ll6/xzq53RaelZ8kdliJEZoR19/V99eLPXWpnqjE5D5rR8OifFPf
61p7acdre2pXgvKRbLUtpry0ZDe0h4B6HdQ04G9ss7KvuLYB2jj5xQ5nv53c2AmFhDUN4Wp0sOKy
b7mx4yknNb+upMJhkpbNPA12BOsie0NW8O+2nzj2aDkezyph+diKTI/qD6+fjD175KwPryGRSSL/
gj9GLs2v5OSrCNrTNxjMfjbKhs6YFOyacKMlwBJlld7Ppp79UMnJWw0lwhu0+i/bs4ki27XTW+mk
yDb6s+v7bs1gtRRLnFVlBQ/s0A1Obu1RVskSGimP2rLCv6QpRL4HjHjptcjKvxsn6cnpeAonYq31
RbREVnrPxphjsNK4NsdLZ0NW+kXmIT193O7tMVdadlRrsZBLSWX1qtdbFHblLVLurTuMHhjdq0Tw
USaVcDF7OD+qqnDNZfvxkTz1p7cnbhtUUubkX9NzN1FcdwcQLVhS3mCHHZCMD/pT1Uqhn1L4G6ze
7+LMzr2s1w/+C9SjktKfJ7yRFf4CcKmk+O44cNydAS5jFLIr4BhkasnWfxLFvu4edl0RZnmDRXwM
Op5kF/J9hkRcOlIbhrJq+Q1MxItV0ZI9GIyxopNdH9/Yhnhk59GxicqS3Thsj07YN06enMkmPqNi
gIOj6WqbMAT46tUgPmWsDp03t1cV+6fQ6gri0L/Vj9jiF8NgbMcf/gMAAP//</cx:binary>
              </cx:geoCache>
            </cx:geography>
          </cx:layoutPr>
        </cx:series>
        <cx:series layoutId="regionMap" hidden="1" uniqueId="{00000001-E0BC-45E9-8A22-D4626AC117A4}" formatIdx="1">
          <cx:tx>
            <cx:txData>
              <cx:f>_xlchart.v5.10</cx:f>
              <cx:v>Count of Department</cx:v>
            </cx:txData>
          </cx:tx>
          <cx:dataId val="1"/>
          <cx:layoutPr>
            <cx:geography cultureLanguage="en-US" cultureRegion="IN" attribution="Powered by Bing">
              <cx:geoCache provider="{E9337A44-BEBE-4D9F-B70C-5C5E7DAFC167}">
                <cx:binary>3Hrbcty4Fe2vTPn50IMbQSCVSdUB2d1qqSXL8kW2X1iyLJPgHcSFBL/+bI3tie14JpNKzkPictnV
zQYBYmHvvdba/Ov9+pf77uFu/mntu8H+5X795Unt3PSXn3+29/VDf2ef9vp+Hu340T29H/ufx48f
9f3Dzx/mu0UP1c8EYfbzfX03u4f1yd/+CnerHsbTeH/n9Dg89w9zvHmwvnP2D6798NJP96Mf3OPw
Cu70yxM9fNB3T366+9DrodDWzfre4V+evHzo7obqboBLD4PTLr6M08MvT7752ZOffv5+in9Yzk8d
rNj5DzAWZ08FQjyVWDz5qRuH6vP3mXyKkBRMpkz++gcuf5rz6q6HcX9qKb8u5O7Dh/nBWniYX///
Zug3K4crhyff78Tx005oO+aftigfH5d9vPr1OX/+FoK//fW7L+DJv/vmK5S+36Z/dun7pf0eSHe9
7n66uvvgv+zYfwAl/BRhjhES36EknjKUIYLS7Mtkn+H5U4v4HXy+Gvs9QLDt3x3V/z6AXjkHGeB6
vvvwYOsv2/bvY0T4U0loyjHA9Osf/E1ACfQ05ZymRNBPAUW/TP0JsT+9qh+D9t3w73B7df0/gNvF
3Tzcubv2/37ZuH8fM8yeZhgxwhj5EWYZf4p5JnFKf4zZlxX9YT7+MV5fDf0Oqwt4vv/6GCseulr/
53Ai4ilnAALi/Ic4ZU8xTlkmUvwptviXqT/F1j9dzY8x+jzsO3yK0/8APrcP1v2kHoBMdF+26t+P
JkKfijRlVBD6I5RE9lRmGAgFTT9dZl+m/oTSn1zTj7H6ZvB3iN2q/wHEbu6aO+vqu+HLpv0H8OJP
U8GgKuHP2Y98U7EygBPIH+Lyc1SlX6b+hNefWtGP0fpq6HdY3Zz/D2B1eQca4c7Wbv7DyvAvMnX5
lKUECZrKH0XXY61CQlLyma/L79D6k2v6MV7fDP4Oscuz/wHEDr4BxNyXA/4fiC3ylEvCcfY7zAI/
TWWGgCymP6xYf2I9P0bqt4HfoXT4r4qrz6Lia5H7DSX6F0UuIU8fiTfHn2mc/E5FyaeUUyoQ+1y3
vhNT/3Q1P4bi87BvFg7K9f+noP19sfubB1AAhd79ah58pXf/+OqvjwdOx3dD/8iD+ITc8cMvTyjh
HFLRb6bE402+dRK+kpv/MOwBat4vT0A7UeDgmSAyFWBKUMBvAQbzyxPIegQjIkFZIZFKmsFUwzi7
GpwN+pRJ9JgrqeQZESlUNzv6x0viKcpSAqMYy7L0kVb+5uZcj12sxuG3Dfn8+afB99ejHpz95Yl8
8tP06VePz5exDJKukPBPCrMRRDBcv7+7AcMIfoz/z2yo8Hzl805X0zUu+6DaxLzrGa3yeXMqce05
s+t25m1bA1P5bad+MDWnjzf/enIwbzJwbwjsCcXwRHB0v558TTBqlmzqdrhLtrPS8SpPXB3zebWr
cj5zausactI21Ac/IX1yI0b3Q5TVTk5r3e9qx+yi5LatVyEVVq3bml4M87aqOdX03MxyUHq28pJq
Kwo/xzCelXyr4lmJpqKcp+x5kChtL6de6Nxw/pLWVOZZReCG2TZOalsX/IyNuEOF5/ay0n2rlW5d
PqZu23ecTk6lnaVXGduSlxgZG9XU0+35HCtyIsImL7ONrTkXo3y20GpTWUbZZdWi4aCTJL5qtGE7
k5Wdws26qbrj/kAiSi9kG+Qh1Xo9bowxmq9zkmhFsjppz1hmyClLDbfFnGi/HBOTjvTClImZDiyj
5aHSUqs5KXmbj3UU70TJGpq3ZCI3VOJqym0vXa1cArtmaTyLobEnV83J2dKaun/e0yo89GVEbwdm
baNQmgwxR9sAQyVZljdLVdWtSsTSvxiovfUmSXehJLWSxF2IgV3IYZjOqma2Z2EW+tCY5B33SF4i
z1ZedH41qvPWE9W2jdcXvKGrO9v6db3yk9kArLa9CGLtD13N2wMRlfB5Y8R4GkhGjnW39mc01MvL
io7NQZZLVejZb3trRbLbPMBtcYvuuoGjHR8mW+Yy69dDm8hnfTTLSba62rfTPF3SpD2MJEsHlS51
VFlixRl2ttlJiJy0WJ3Hp6iXesr7tM/yuVnKaT8lHcA/99te+okdq0ysakiI3AdGtoI7b295hcVt
1rbocmomONNVeiGwoco+nnNX6S43SLJLGmf5MvBRq7r3rljsaHcUrbZIezmlqjL1qgBB+zIjWydV
ms7tC1FZiYuQ8hSPeZSJrYt2NNgra/XyrhGe4v3EBUGwxWgwRWuDhmjBS9ru2bb1XNGFsLDvtd6u
xJDR9wMr3Q2ig65V1rjuEAcRXyy0zB62iswvssVKcHEsMSrWPnnXaLKetO/ZS9pyhIt1XE12xepW
9rthDeNclCEtlz1OEnPgMm2afEG6qtTammo8urZa3k9x1V6FhpBTM+MZvxPCxsOWpTGXKRYG4po3
7+06d9dL37SFqXz30mqSng2jOdpBp2eiWz5uLplUP6/Lvh0o/ViN2fRBr7Y5i1WqL03r6+M2u7bA
5bQNsJ00XHFZTxco1RME9YrdK74Qed+UtDwmI9+KJO2SfLDLUueV7dOzFpnGFBpbe7nhud5FOsy3
tOzMrvMLvkLjlt6VWxj2fhn1R+BVeLcMy3AzJEG8GBeJ7/pq49fYb/5Q1iVs4Srsq7Kpx0MXLDq5
terf1E1qXo8Npa8yIdmxtotU0xRdWaRtaJfc+3Y5TNZ2g2qHbrW5LjWe7ztNhuqipnNlVd90gr0i
ox6XXQoj38xbeSibWH8sS8qzMxaR33a4TsftjCzJxpTTTdyNfNyLWNOoZLr1omj8vKK8QmaoVLpG
rixO5FysTdB3cNLWqIayjpCQMqlRkWjIxnGq5yqv27Fs9tm0xKGg1Pc7n5lMntwU+/ONRmz3hrW4
UiIh4lgagd+lSSqv/byFo0FZeWspmcuiScKSFM2w6GRXlgHCJuikvKt57DJVOrlcVDFdXvtmcNmx
JLMuC9O023Nsms7mmNZhV1Z6vRuadbpyc23Jed0LuQtJfBuXZCBFrGBjhtAlLwZPpwdTxnC021jv
lowEv0PeD0LFEJ0peOyHN3D4t2rXb2Gt8iW2kh7a0o2N8qmJSJkl8CXvM+Ns7p1xrWLLhN+uU6BF
cHWL932NBqa4N+5tMiyW7bJ2Yrc9m9AboyudI7ORe+0dySnbZCHdNu9RV9lny8rlB0u38QqZVTYH
mjo0KMy3csu7rRwPsVpDmsPP9IVxZhvzasroyzKuvFYLg6BXI3PmLDYzLKBvt7ZSfb0tpVpw4yZV
tU2fqNa20wQ5E9SAqreou8PYxsGpskp9nxNOt3Uv2mVKDj0fRaLIY90BqTe+htJTVkVsmszn4xqm
V61220U7N3IPkA350gi3Z223nsxUQsGr5CAVMpk7D2Owg+pqmri8H/vh2pTW5ymDcJiSNstxG9Nr
W8a63sk+o8+aEPgVZt2cV4YMpz7OC2TTrb7opVkOdev1rDLBmyEXnMlOyYnWNwmWmBcL2myiWFjQ
Y6AnQBLcTHYVNJA+NLGHc+ujlqsaW2k/zhGJZ9vW0jFHbk32FlXAhOTo6jc9C6wQaHTPk3Y8UMfX
63rB8mZrl+o1dmmjRhKzvJyR79VUk1KxoU/zOpPzydZV/cxmFsKW8IS96kYT7kPULcSMnjNFUBVX
hWuOtlwgihRl6XwptvoU2bDr5gAF2Rt7YGicgEGQ+mVYm+UqbBMMrplpr8iY4OtOd/SKrZgHtWSJ
vlmdQyoyhy7qMu62vu9VGLsbn9RBJeOGc+Bke42qoQACe89CkhYLn5+1sUKqj+WkWDPBfDCQ70PZ
Z+duXMbD1nKS99NU79lEF6tEM4jrpR5lo7jFtC9awsioRj6NF2MrxBuocgtXIxwq4EFAhD72od6u
op3W7ih0st1w0nCqPNWsUUuABR1J3bNZkZYhpa2fH3zchDswod29F/Uc970LoVZhnqazLBB0arsh
EGVEp6e86bOYQmpNB6sk7svlOGg+wa2rDdha2/vhBWPRXNjoNp+HjlkBlC+Fejh57W9dasntYlC3
yyqx9VBCV8OV4z7tFfS4mN41BvH7bWqz52wul9d4A0qZm6Db80rQieaOAPvazRaNr0zV23WHlwDx
1Ecpr42dtqsWzeFsHjL2sklKeYYIaZ7Rios3q21nlK/Yd2PRCr5Ox3LVrIVFc1hJgAQ+5ZXsiFYm
becH2RJd78NGegoVvYkvUpqmtQLGTlg+xAalZ2gd55NPZG13oB3GU93000eXVTBN1eA1POLCIK/a
eu5yzBkkMR2W1J5ms3TLs6FnvFNzlfgh7/oQth2rklg+q9AqhqKpMKA+xQ02qGml7ooWCHG6T2NN
XoS5nJNzX2YV2jWBkHAuuQlij3ELpGPs5LkPWSeA9qAVGDAvkcKRtedT2UgLbI2Il9O2kNusRvwW
groJ55jN9KLH9XraIOm0kNLb7FWcyjBcrLytjUJ6MYtqV5nSQmg5A2Wd1uliG7rkTiRGr0WZbNmg
MgQ0areQweqcgHIIe4e4n3PARM7ndSzL264Lzes5dkGfttpxcUzdUh27cfb7ejbJA8JNed6WmI8K
QVU5xnWBVDyKunlDF4ZqUAmJuwW0p0uGt6bLt566YwrJ/Ky0HbnYWDUD0SndqR+bTudpOY6Lgkff
RViEz1fO1qsppF1dZHVVWtUAPfLFJE360iFipuqf6DGMvpdjKZHQqc2gV5EKzBjI0a/l2EC8851m
bldi1B1HV70f9PDC4OkNlf0Lkg5QWLNaFkAy39kmbM//WA+Cg/6tGoTpoUPy2LaHthZCj9e/kqJt
aUnfLonbzaU1Ktmm4QSb31388Sy/KtpvRCdMA71OUJwI5gEj69tpot0CWTbmd6FyoAmDn6o8S2gi
zli9iZC3YeqJInKoPwxQnkhBFtP1CodueYPXmB5jMvgTn3p30+pMXj5uWc4ZIlfJMsU3hIBQ0C2v
htxDXXTXFPGx3P/6EJ8dkM/a+ZOMvx+nOOuq/vxexm8f//Zy7OHvr68I/P3Lx9c6/v7p8sv7IH/4
q8PD+OiJ2+9/9Lia3+4Fi/m8ukcP5JsP/2DI/I7l8un1kt+5+Of8GFB2DFrPv7kM/+DHfOXN/92O
+Tzqkx2Tiackg74oSGYwo3/1XD65MRwsakEzwlN4UYYzweD8fXZjKIIWHZwaITkBIOnjpc9uDLSN
EESKhIQCJg6cp/RfcWMEB1/nmyDABD9aqyKTMgPPiD/G6FdBMEK6SobE2T3qed8dknK15SXpUq+V
lSM/DqKChGPXYPlBNg1kDMPJNhR90vZXdpYJEDxSiQsSWrpf6EpP3IDUzfs4QX7Plnna8m1JB5M3
vif+JPt177OGgu9jssUd4kzRokKYtl1VpQnoDs3KSz8v81zofuDHWtpp3nnf99OBx6Z9u+l1XQpM
17XaiaUZZ9WOfbA5GsrqtIrA31Nj/K7K5HJYgxTXW4u3S5OATO+nrc2lb8fdZHx7E8hk7qGYJ3dx
WLv+FepK/r5v3fCG+AqSZSS+6VWflnW9r5itPgSUNbed6J1RBpGQqmnJWnHIQr++sAj5g47pTE4o
M/5thDJRTFtc31LB1kUtA5qudLQzKvoBN0HxwW0ZOCSkRkXnEgoqvqlMp0Kv5xKYBp6sqgY6Petn
bFoVsZdvpxHT6g4NAsSAHmMCJaU1vlKGzfMVZzh9KxxuBuWWGnQPk0Nybi3tHNw0eBCamQz0QoRo
h4MdxhEfRzzMOXODv/XeNZ0ij5r7hNqOTQqtc783zdC8p863p61hEzC+mX2oMV5fSZ+iSflYgshd
VjOcT+3WjIpOy7oru2V63duhO4RNjBx8DJ9Vaohm7BTafPq69pV7bczUVoXZpJbKbGy8wbxqzA5W
sL4Oi+uuh8nUz1tsm3lfRifPau3sAayK6k1TrVmKFUl1Jgo9+BWqb+a3W++mMJ9zvOAkpxr8vj1w
z0jOEhaau9QGYMpybCt6gbNpmFU6P7piEYdE9WCNvrQmNPOuFDxOCrPGhHwarSuVixnUagmmyGvP
ebblvlvWtw134tRoKVsFlb+EBO/KfoIDG0mZ25aDoMazHuhh6cfZHMqlodPOmb5qCzQm4cAa6U+2
Z+S5t4t41TY2VRJIRciTwfZ9LkO/XZeNo93NWplReWnpmTacXuN6cxdrQPV86OwANBFjMbyFetpe
ZFlSJgUeZ34/OZQVeOhFsp89dee6jJzlaKVg1KXDspPDyN9KIGVC9Vhjk48+qaZiCl4uOZ1It+eG
zEcBPlmzH+fa79GIvMuXLaExHxdX3bCNSK9M3cg3aNHmtkGdeM+DYBfZEtygUAI3b0DC5mwUtz5o
0eUjsBUVHWZ3Wao5elaxauS7vlu6Ssm188/MsC2xaL1n53NgcwWmbACdT+fJv0nH2r6vm0oATc6i
6A4z5IFmT9rN07M2kggGFkcwc4kC9QrsyKy+AOqyAFPSmV8U2K04ANeRU52vqQeqqFtqe2X0tFzG
bWW4AM9ydrkUuKzVWAoI8xq5KFSLZDsr8Arl3cgSfdcmU1KeEVl3H6LxeN/Iip4GiHBQTMjW9zPn
41WWTelhRWh7XUvPwU8tKbuffd88EzHj7GLduJ6vKj+Gd8k2UNWA/ZljNMqTwE31Ck5Uk/NewqkE
m3ncQzGJb1sfuytTCbTkMzJApk1bkUOK3SB3aRbum5mth6yyJo91BH+sXtu18A329qJ3OPBT1fHt
BSSbtH/ZSlHeiSYRVwTEMkyQmfncVlP7RkdaeiWcyDKFuj65NWj1V2ASo49+qbdHHTb5TYENADYJ
xPcJITJ+cNRICrldE3QQGLLja7YmjVMe9TTZ+2BjdmDDDGG2sBTZ3A0bJZdzFt1ZVo7pS1HiDhd4
8VH1HiIFzGA37Gwz1hc01e8qh8GGBRNKOTL5u2710wu/BJYTC85IuqYJSC039PnCTBbypd2yVj0K
mB0ounCXypXyM73S4Vq2CZlV2MCKwYNLj1lntjeuy/y0w+Midnii43A2l47pF4j1awq/LfVrY/mG
lK9Ft5dQ7o/tSvpGtWybIB0tCH/w5ZQ9G31H3yVJ6K9JxOOemtW/7qpV6Ou+dj0kFFKl4Immy/Cu
6fr1bOj4SnO/TPoD97zOaz2PYpdsRq55ACKYvQRBFD6umSY9+LS9eZfOLJuVs3au87KpfM6SfnS5
Xss0KPAk+10XTDepNERhdulWXvs5bGiX6bIKhXAZZC2WYH5rOWdQuNvyDG0I7Ukvu5yBvf2ildl6
QRJCziofaqCGvlYTFmE3lSI9L1vn39powdqp+jEBDcj6rVOPcZgo0WXDKQ0zfeYMv/FdthaUm9ux
ChCY1ZiounFCjTotLzSd/aBWyz6sdYOOVS0FCKTJ5C5MsWBRv2uhP6dKkz2kq37vKpYcsAa16sqq
97m3GjcqrVZ261ptxG6cIBOrOrXSKjKyhR4ZT1uaR2aa6biwsl5Umowjy2nC01BUXaQmr7IOrPx1
FvOq1lp8GEcz1opgh1/Xk0g2NSEH9u/SdmK92uD4fCg5B/drCUB1WN31rkC1HU/MNXG/SdSctVWT
7EgwGs5KFy78Ctw/g4CwRUd1A2KnQ7sa+PpNm+Jun4ayAwdbtvfQFyIfhS7d205QW6xbtO8TA/ZQ
u3GmwVtqRq9YWvKrjI9cDXIZ8A4M2g1aJvPQ8lNsxiR5xWrdGVWCuTHmovVmKIjRYbsyYtBk18OB
qYp+auq4q0pH8S7M1XqcdEKvDA6bzruVVuNuxJ6+gQ5Q2xzlRu2DMCVRPe8WODti6o59byXNISOE
bE/XX52sDmzdbZjl5bJN8oQciTF32Nfv+8nS83Sek1aVoXbvJ+I4EBU5xneIZK4pwDeCVphPBLQB
fVVu2WHguNfKIQ88tOLdduhjWq5FC7t8iWd4sUr5lmZckZWft/1c5hMZxQJGELGvgURtWrUSk3tr
4vzGg6V23vWpqIuBCPAzoCitV9UsR6gkckZJnuG0xNCbws0zn+G6VpSnrph4Um8Fbt3MTwG6ccd0
xgKcWEh2+2WZH6vflpkOyiqC+UjXb5dpB2Gar1KIok87/nyR2/gaeupZlqdCj0eRZNmbZjG+ORtw
bZ6HZqrGQkDbI+7AVgRSoMcs6mczLqvLtbGzzymxwF+4NM/J1POb0s7ZpErC3ayqsFHoR3gC5ySk
0IRrKfRg9sE2xSyW8tER1otKgJg+T6t0ufAlbE9e1uBlKkjj6WswWjfIkdC1mw4aDa3ZiZqJ/rZK
m/GBzD3RN62LkC6q5ZEdNTU4DIfSu+4OiEJ5E8Maq5OYJovUaFzcIGxk1e/aXoPvEU1DVvDYWHQF
NCDc67ZkOEBdRu6ZH2N5MfgQdhAC80PvU3yztKG2BZ5k97ze1uQVgZbVaxLW9ECClA+eBvQqQhPw
At6tS95GBA3IvDTN9nwZG/8W8i/QBWYcuFG9sM2hH1iMaumROKKhirejjt2mPNQYMHjQ5ArWsq6H
JIAa6Mk5nYGJKim4+hV1UwdMGbXsiJIOWIzVQzlDA0j05zwL2Kgx1PSoLeHd3qA21QWvobopVtcm
HkpaV/p8c7y9SD14f0fPsJ2VbjqTFF528mMYQn9vZyFM3i1+IDsLWuo1g+5JnfN6WWd8QPWokxxO
b83ONQVXFnJWMzX7dFuWQBUeRpncjbPNwG8nnRgLuXVpc6yHZnNrvgWQOwUDN0C8MdBVFjfpCLzk
IOGkTQw8K5xmqin9XTqsysaKN/vlsbXl1i7bVYSNyWEdGD9SiCc4mFsi+lPN3bTmnrJAr7apAsJK
x0yAS5m+RFBvNvCnYvm8lcAJrjuPoXsLFUFCY7pjPCkPdb/4bteLyu8IuM6c5hQsPlAq3ZDOUauh
NsZc1tsI9GgatWcFwVPPrlxDh/I8xdCXfyaWzPNnXJflctZY7QpoSAzPXdaa5CRS4CQvY4fIdpAm
pnQPrxLU+pjiRjdv4I2DuT9L5zLG/dSKaN/1W0R3UjctB0/Rp+W7RxulVNla4QxIkqNlBbgv0PJR
AZrSezKvRueYRF3WRRUJekd5sC6f3bz43JQTKUqdRnmC8m2Ws1Zgf85ij+cdSS0+GxFpD65ywCVI
ydcX9eD6/hg1bxBYfBMVamC+ai5Hli0Z2Hd4dDvXEmhjgYGeFK5a+CH2VJbndB5Xv58aAbVLDmVW
ng/GR0OUdgRFBZWhb3dJwjv7dm2Bbk9mjf1lRwnJ8sTU0HZTfHFiOh8QvN1wVgoJjWgH3eb6NRQp
bo9sdQPQHLQsp7A8vgykNLwV0b+Cphhr3mOI4fF55V0sBj5BC7c2pQZpZ3m4boyUbxsgd0zN0U1Z
YeFxWDHOOm5nuBJZuKgTtnU7UaYZU1uSuX1GZjB0NzEnF/C+w1sJJjUwcjxV13U7QU1k5fQuoaus
VYe268ZWN00wyBezbi0cHrl0RG00NId25VNd6NKbC+J6KFNDnZQfN3BGyRFnDSgjsBjAx3ddHe9j
NVN6tAuugLCiYM+NCf6Fx4bnnlcU6n8a+2OgJmHQ24I2RmUhNw3SthfVChELrKXUpihFTHleJVV4
bzPhwdRGAkH74f9Rcy5Ndupelv9EdIAQQkx6AOd98p3ptNMTItNpC4EEAoEQfPpa5L1V/9sV3R1R
k4ruO3PEPfZ5iK291/qtzQad5gtGYXWSdhCssG4Rrxb+Dn4PvtZJrqSI7hcWK3Kbha0TO7w6lLBx
XBjAYuwAk3S68lExDqE/etGmn3CtBrn3PbHfLNwpPF61Gd51wNpzYOEiK5aWNyBc4G2Neo1YrkQy
qN2qk/g+USJ+6mVHj9LU+lyD+lg/4ghfB4MLc8W5HP+yB2gmQry+S6NuP6/2bMLWvwtYU6/LIsfv
Sy/G+hjVEbm4OErPU5stUTHxSL2JxqWmaAbNwyIFO6N30Kjherd9Hai7bJp61KWY6+wQ4IO99qLJ
rpyti4ZPv6nRLS/nfgcXGqLvULJ+NyayGvJV1qHbzRMvUbH7jO3/e9XN/weFyyiDpPd/Ey5v3z+r
5f0/B3s2Ruvvl/4NkxFQ6pwyBD+Qmwrx8P8HTEaRstoQQMo54RH5F0uGbA/HC6BeUhpmUbop3v+u
XiKalTIom1BJ4gThHv5fUS8hiW7i+T/FdcS8QGQzQhKW0hCBov9VvpQgBfzarPYA4aCiu3AQ1REX
bXUfBHX4WiVj9J1jUlaAy1J1I+Nlji68NeOZz7J+bilBm9U7AT1vXuhnIpvsZW3HDA1OJwi7Kdtp
ql6F6MolD4KOv0KIgFZvCNn5ALapDdVTT2P/LU26pBiryd2bNnxd68EHuWnnF5kY/SLWtv2cErjK
Q6jrE6GGX9i6VucBI8yDbryyOYRj3xVWjdoUfRWs8PSW8Vgliw2LFkPylYfRHBbDxJfHbCrdkteS
qe6CyvnUeqbXJ5fZLj6zatXPJuSr29VycM+4RHR2WekcAbcIcQ3nnJLKnYnAfZ3HrjSfQcAxbS99
CyYs1qEYbybfZtkFdFWa7peZkuFxWRrzSQfayaPIfONeg0hknx1AuI81mrvoRIas1/sxjRvYfHMA
mzfLUHgC1hB9n/C0nS9rkLg/Y5mO3R1Yuv6nIlP0guZC5/FQ8kdCYaLONfoX4KfBxQSVCY+d4uwD
fgV155jBuMj7cuhR8jfnOq+8oTvmhu4AqYTKoowooMFsCV+o7eTbpKj4BCc2/PKhTe90Kpd0b3kP
v6maBS0SbeZrGpHx2Ipyhr6TDIC/XE9RcOGC5QpyIJRJadZTshExIhrFTawC3fwEo8SearAMGMHD
NrwEA2/yLlCkGFeoDbkBSJBHYQzWwkx6QBVm1W6KW5YnFIrvEbBJeglMLW5o2/yaNE6Lb6HiQPLu
pmKVon7mdkTzsaA1DxU+N2ofK+pgjcAIUd+9h50v0ZtMAJCU5t8pSu5289gm/lkZzETSKFekk0eB
78I8Ey441T4Ru6yN5DFEg1jtRp0Bgxv1k4lrCZpsqG6SZEkeQYFmb8Og5K2YpWV7tazVsR9T/gvD
AKuLBg3xDzf4acoDkvgxZ1IAVEkpwbQG/KtqClUrz4uwUrW52DYOjilfe58vYExu5tJJ0DbtE69n
qG9dRHtIoSPJTZy9KErdG6SNFj4qAIoim3lSQQKxDT9wiHHxKSz1+p7oaqq+T2FXSUgeVapw0aOL
yn0UzPM5TEcAB/OEm6bodCjbc0S4FLnJXPXDzhIkoI7E2B26OHVARRYRZLuqgZNbhJgqwRmAOOiL
KgCKies2SnPDBvYWr+kQ+JwLSKzHUk/0O41pH9wBIqmGg8RNNR08/JZkR50lSwEFOE4O8+KXcFd7
/NDALtqkwbNOROvvIFCJ6bZ08DAKoEShfgYVQtunimMIype0jObvI04X2utUNf5QioB3BbjA0MBq
R6ufw63uThjvxpewVskZyK/onxvbLXwvgzGrf89uMTdOdRYPdmIwbi9rpF4HvFECQbZufqt5hLQY
lyBTc4MOOtyJJN2gJoCXgPt4AA+nnaLS7SDu/Bmyui80i2exL2vT2DNOpp9yI0maR9lAHwcn27u2
TZJPFviWnGgGZOsygS35iDM1QGWvGjRMVQIMAFamRJHw5FsL4+JbD/kozMMmogfVUHGCudCD8OIm
LSATo+teEZZCe51oWCdNBYc8R4FMQUDVU484tMUYF0lTgi6q4m2m9w0E/rod5jfnWn7rmqT93qUA
cPI5mZe7aSbNpR1igDhgOjygNCKCnbfZfGLRON+6rM8eygB8R8HrKjvUAfOPiZ8WyD0tedKurWgx
g8IRRdOCMCx7AsXJKB+do36R13GcfZEEQ/8StST+rkcGOHH4Ekcydp7kLMBn4IrUex+E4YcXTmG6
I77eCxkImGEc8F64TNmN6UbQgYGNQWVAhAN+05r7YOym9xDa9085R/TVVlFzZpOrDwA9yifclpIf
e6hNLx0o349+lPSTZNH8Mg96PmBges5QljCYg5ez+8p1zzUo2Tq3a2XQBjeovNCqxCnSfbzT1iVH
17Y1mAE6urhI6gwUCFduHXKr2JtIoRrsJtvaa8MW/idz0KhaNJpFWGbhqR5H/TNNdSB2XRKSGfjJ
FEOeVHyniOpOWrtuPwBzvUsslK687+BhHZYIH3gMRfQbk2BwM5V1XBVgDyNzgxloNWgQV+AuaK8B
k3iNu6t1AGMNndy1aSox7jCZ0iRfoNyB+wvoo5uW+Lbum+y+HRrSAGvjv3A1DzeYUO1b7ZIYZ8N7
czG+EaA+NOysfkGhSmI/PGlJ8OeRuuwe72X8qecsfIU5xeYcGOb6RNK+OmP4g6hQsvRg0/o3gFj1
DXZRvZ9LLcc7/HrtG1TWdeeTMTjWw5gABKb1TnbmE/j3+lBlK79D5+IBlLX6xwJdpOizQFbntqNV
3kbTsG+yzuF5S+F5RaFkj6GJAH/oKVseowkUw3OLQeCC+X34SaIWB0zQCdJU2fVgLeehc3POmR0/
WO/oT8uNe/QqY/E5qdrmRwfMWtxDilN4GGvafnSzHX+VsYJya0H2bH5iudT4VuusPjjh0ueMwk5E
fVHpxfARSnCZbHrwUiUBL/C3oZiFULzcbkBkoEgIhtkcOGPySGvSFclsUZnx40avPrAtBt6RQ1jF
qzWcKNH3uYHue1zWefyTdFnX543Dn8O4mv4k8+jOak7MDeaX9JIE0jxijHBrbtOlr3YJiJpvqu3b
Y9Vre5VVGR5DVrJLNqT4i2DOqe91pFRVZMzislnw5dgibRzeoYOA+j3r0Auehlpj9jdLvL73WVuD
nvfx8i6XoPwFqzKle2tdK/DE0h4zo1+q5iEKkuGKH76vc4KXt0WvTVvnOrXtfd/w9QmNabXzUhCV
U8nhusExWHFYg1IcSVZ3P7Nm0nje4nY++GCVUV6CE8GI3pu3ttuAbrkgAA5oMbnSsizf42my4OGH
aUCDF5RXATwb/nSUNOcUb2kvUDOXogZP+H3kov+1hl2/bOpNcierBAZoBpX1qeoWfzNY07502YT3
Ngxdctdx6WQBb8Ke234V8Z7AsXtA1V92w5BmCFIsFZILYViKb1DWtrozo0xakrnNuop0PpRomnZL
V8OYif3S/+QY6HaCB9l6P+g+oTsz+el9HLtkn1Y11lvovmnuY0kGmqezjsAtLiB48ghWwu04RBMt
LA/Xb2Ids5cMPjIvMAms8NerELS2b93Op56CBExc9dz4CRwcrWK1R4HhnyN6yzH3PlzKg8XN/ABp
MLlUqgMRJvXIT3G3YaKwDoMlF/jOTqHM3DEZkf7Ik2hIH+VaB2nO25k8M9w6UInF9ApTVj7HCwGc
COC3gQnR20dFxsQdwmyF+5zPQbigs3dsyQcn2LNjmQRpujI0ebxZ7pO4h9ohPMZ0SFW4ieJOgOsK
ErZPXBJ8ouKBd1aWHcjC69/p4g3coCr5lvmsiwCPBuwpnGb2s1vrVBZZFcti83AbqN1jdqlYl741
qVsfdDgEHx3X9XO4VIO8Ejvqa+uW9E/GQ2luVmG7Ml9toj9jSEGv6+yXk4IPe4Wd2cgdBSNXF2Hq
6vbAgEcuMOFRhU59r9kJmm/wjQmQbHtljT2GYzJedTUg57LIMCz6xMT7aJmga7dEqUvYaJDvVLnl
+4oJf99VtVnw/wLm3lVa+kMTdQZRnCZtdoGQcA6xmOXqIUicIz398OGoN1dJ7lYJXk22pP9ZduE2
TDFz8VXMz3IwqDxU0Ec5pyNYdYJkgFxmkHQoXnkcVK+kgcZLB4jVOIUuJzb706X0ZFk8nL0oxb7n
ozrQoPJHDvb0WMql/F0Gxt6DPUX9QyiizgeP6TAY6bHTY3Wc0SJAwfQAiUXWdQ++TaozXCh7iIB0
nSI7N9depNOvuRnNYwrKkRelQ2ukfNq9UNx9B8Zne5pVJn6inbFFl1VIUqE0I8aCbnqFXD33TZ2n
riuvJnHyaDK4z15M9mYiAjd14NbdLOdfmB7Gc9TxRuW4iQEytvP42fRtOO/rWfGzqiv+s+5JJKDV
sPEy44AUiAsN16EnI5rFpr5A+HLvK+8/VxOgt1K03K5TTGOmasszW4bhsgRQXjECiYOrKky18JDD
20wm7b5Kk7jokVAA2+nIQZaePY46XHjRez9cWd+MN6GpDGg309c7DjTjPlkTUaigZjdxV77g2D8y
Kq4OXmq8zvSBwl3OeaJWwNuNQWoAwAV+TldkMN82pKSubqtgbJuiXib12sW++h4KlhWYPtmEC7b/
BhvCv0vT+Ae2EphCIYO1tKzILjAy03NXwuI9Ihuz0TBIS70xEt43xgJZBkx/LO14mqJ4QAc4tYAd
VDzBrYQP1TZJ8sMunfswq73VlQL7q2q968E5rigxsfggWRl+CLQbBZ98d1imhd+i0VuvrsvsXa2g
ROoK/3bM+wT+BJkOvRKw9OgQJGe9anLXsXR+GVP05ottRnhhKhjf+s2bHSPi9u3m145LbD9g+YmD
2tzcZPN1QdnDruJjeJgpx+22+b/x5gTzFuRW3hoBg9h9mcXoRh4UTmO/119mcjdFet8j+wWKt5na
sYCePOIKj3p4FpjaMA0HsfkJVTvSu2pzrFNVjulLCuvbQzdvW0wmI6mKcXO6BxLMiIht/ne9yvan
FwPkiSkmChI8jA7xoGsTvpbSdWi/G0QO65j8JFXA7kmtok9bB10E613BgDf4Hc4TphsADAqDRLp6
+drA9kgQGTNEPsOfatsTOBq+NwIuxp5vfr+rDJx/KEBnP1ngAPVGBkSNIuy0CSTvINLgjX5BBNR5
BgPmCy4Y2zF4jjbiYNzYA9wv5rlS6fhONjIhsGAUgCb9HL6ohS+AQW0sQ7hRDZjrADiwEqxDv1EP
9guAEB5xlQI5HzhsxBKYn+MXMBF/wRN81i1/rb+gCtjRACxsqbaWUdzMsznIeajxRYwZcIzSIn2Q
1xulYTZeg6+0/B56DYgDGRpY482Ywgpp5XCBggPgg9c9gCACNv4SgMvTL3M5rs/tuHEi2gMTvXZf
/Mi6oSRyBqG3QJU4jnH6luleZ/se49sxhjgHtXuVYFLiKFlvMXQOP7MvZmWeZZI3ws4FRrPgxfCS
3wRstQVayDivNvQFjxwoGJR8EDH9BsdEGyaj6ol/hzIT5gHuI3TSQGnaRpm7JAO4BzII6UakgeIb
v+E30Qbi1F9MTs+BZUF+GMDrRGvsoe1kekjQ8UEwAKK28T3MzEkEBwHYT/1FAM1/0UCqt03OvRnh
WdgWxJD5oodiC/PsqqoNypfU43G3cM8TcEZ6jE/2i0JCDABEkktduBuaZEwLuiFLcdlvrbLtYE1K
q9RLAzkwKcoNdWq/qCepBxT3SuNgAozKGnYBmUPfRWDhoUyV8EWzIVTRBlMtaQKPjlbaX+bMsI9G
ReY70xH/sbIWRp4YquCh47DhC0spt8Uc2wVxK+QLD1JNwxmduALBbxpVlMtkMd61fdgXBvEcnicV
Fz9pDye4BYdyp8qWA635QsjGdEp3ieTJL/aFmMFxbK6MqgaJV/Q8P2ob2OEYIXR0rTdGTSdhfAIY
0eXAf4CwtYHqT3MZ90NRDZg9kAURI0KoA2tv4CUIktsvNE7HDTV79xcyR3TgRD5/cXX1F2M36Qg2
j0upz0tV+jfHNh6v/ELzvig9NnnQ/HO6RSRIM64mT7MFAppr0CVPqopeeMoR2aIjZ+gTNhiQfYGB
IgEjSOy0Qrf4QgcXEQEL0I6OwyXb6ML6CzTE8WR81/xFINKNRpQbl6hbwi4QRFJ5aHncHqHWqs+2
1+QW9ghCC6qZAKRpmw7sXn7hj0gpfu/n0DUbRcnwMb9YySZI4SJLOkWIM+GoXMYvxHIceO/yyYns
BWgDpnkP+yZfWFR/lMuMEMVECDK6qBMw4kQYGRzQJtHRmft+aI+CZy6+zl8UqKx9+mtIpuGbYgSc
QyORM80bAkkP/mG6FAI2r8gxC4AvbaYBrClQUXCnwI/SqycDtFKZ1fyu9hKMaor6iYL9xa7qL461
aakId8kX36r+Yl2rqQ93TjpzV2sFGjYDffHGyrrcgZ6Y3vAkgZsdQiC0ArbydGO+8No5SONsF8RA
b8tI1tXBfxG5ZdnC9se1hLriv8hd8MT0smbdSnIQijDwZlyTNA8YGGDKGrMPiE263JlwuVnaAHAz
pshAFAaGrtivqlP1nlRyfSR92ZgjR2c0YGTK7A6xnApk5wYlzz4oQdyN9brvwxrU8txoyF/AAkck
G7+YZg66OejmcLpZvpjnoMctU6gvFloOIcQkm7KNaATmdGfXEd292kBqCV+1BSCx8dUcTj87dl/c
dTgLiEVLhzcsgo3MtlOblAeloz+uCfjTwNMIymPNGGCubvSgkGrkAZNKGZUHygxA51A2Rc7GPngU
GDX4K5ErqB/mJAaYGiQzn8G/IsZcUvmH0nb5qdCQJXskbuUTVFwKOqtN+l01pwBBFF9O2DxQuUPV
+PTVyAlhl8WJ11pX6KRbbuoH1asfJojLPYjLtDnXuET25URGZGFHVyIBW7bvMHSCz06a5aVW2RTs
qs6HaE1RdperwlU45J4rAOYk8/yEYBC0bJCHv9DMDR9hzfW3FXSyLDoz2z2GteoSYJ0Fh2e5faKx
nGLQOxvnUin6Owr6+QDVIj54CApXSDq0qONkerAhCO8duLk4ytd0Xk8xDu7T2M/mqVw9noC6ieSu
IoI8Dz04W4j7fHxpOIn8teonc1ihr4jDOqeuKjT8V8gyBnzgoaTIlp04jm+Nx8jFGxZQzfUdxIYG
fNgKxOoGdn/GTtYnMeyZauRw2BsSnceleq56ykBgRct7WMp9HNBuZ0JQ3bxf1fwLhgxQ3awnP9CT
+QR3W12x5wajCcJ2DTdYQMDEy0Ai/oJeVKxFmFVpUISwogK0bX3/naVh9ycj6JzhvEAHKLgN9W8g
RrwpeFwrmPoeYn8/yb5YiY9zqlHo0VEOTB//e63Xf0ZG/uf/R8GSmDKKvRz/52DJt//d3sWvFSF/
vfJve5ZiIWlEwpAzxpAyirBu4+9dH+n/CLFlAxtzKLJHm0H7z3QJkgCMYDXIBnzggP3Ln42xxQpC
SobdLzQCG0T+K/7sfzZnI5yhiKbbHjpEYqJ4y578I1uCLjljw5S4I5qL7HnGOoz7tquZKeJMDh/Q
a5rrHEK9Kf7xRf2dVfrnipGIfSXH/mkLR7CeGaD3BIY1YV/bTP75L0+Wob4nzh0ZncqDHOB+vGsy
48aULqI6n0zUVIUEtfNDYVnCuve0Mzj8KUa4omzmkB1DZSJS2CFWbyXolhEBDLRXNFrEWPAB3E1o
TVkVjUaO+DRDaYVSO0XBmEfziIbadHz5iGdYrCOEuiPBwpY3DYz4felI9qpD1Ms97jj3iG46Nbtm
RKJaVgrLPrgpTV24iEw/WopuIomAqXKtr1TCfZ3FYZlXwCRr+4EVF0U1xm63dlG3s2X3y6khurHD
XMMjbtLv2cr6Y1wG9c2gDfqJKqGsKwLBym+BU7LeryLozgsnvmjL5XfaJc0RY8ehxJKE8wgzYoed
BA+8mtKD83rN27RriiBqX6XUgKuNR3sNCcyBaERHQJ4W3UNnqdUW3ewmn2cxvW/NvOMeXgCJQ7ET
84QXDn1yaA1T2L6CeDkzQ411FeQdOy6wMCGjWJVgd7ZSaGTi4Qhb+oAYkYP1Cxm7j7MjY4MtbLIq
/E/dXJDSzvfzMPU3SKuO57UcBvSGdjrAI9EAj+gEfy1EPE5YOLuzTPcNj+Od9eV4HBMxnUloowOV
cXLG/liWB470+2iYpksZWnmM54oUK6b/YkrgaTVlPR1KIzRC/g0yUYkqdwNC7McVPcfeQXeHbRsJ
dW7bgH6ayInTRMHzpAEL7tbawYzsevm0rMo2u5YqukO/I2uMHCVEyboO4xqYaKXFjvKUZlsqF93q
HFP7jvGo6QqzgkgqZLWmb2Ki/BaiWvSBMLL+RO9Wp8B9TRLnpJqnJ9E1N6EPOgXdP5R3Ncl6XDD9
VYQ0uOjYmAtoge67RoQd33U94III4Qyv+yGZ5VrYDLM2dN2OsUIiBvagYdqgwyqTLVzUNYCKNUnu
qG3WLUMcqxtldXT0kVEai08q/qw3Bww3LA13PWtXssc8jYj4mjJ+Gw4xWGzbL+6RBONyoKJaxEUI
A2cTE0n6Zke+ABZGtuOuT+OuKnoMHk8L5sEzPB3fQtoUGsHcjpybCDtSENPgAp6joi/dMCC2wxmX
C77MLcUVL2DBYfkYdR/rzr3CKkVwmWcpQHfmSXwVAR3mPU9m0V/QUEe/u970Rxbr6LWJcdsfRx3R
Py2by+xAY4KJIoaYHAI8W5LgibNxPoDPxTICy2s4vQkZ4gKTFQS3GOLay0QQU8plH1wHE2JZCv6D
PCdk+jStCOPg/Wl7UGtwX9Llk4nmw+rqJgLSZsKAHqYFsLN2RJ1clcX3jNZy11OAwmODYXVhzU02
yiZfo21jT2gs7NpgPNWmv2sxaD/AXf7EXgiWD92gi3JU4hTWqblt0Z8diMAnShdtDgKIxENVBuMR
Vgy/Tqsne9iY3cfKBndYQJndhUst5A5Z/fmmtI3/o3UJnA2IpLxmFfpCHGCO9NPaYvMR+L8k+kjr
WV6gX6lrlqb3HjtxsPfGRiPcq6i17HffweWSedottOBtoPFcBj9GLfZYL2ULIODJt6ZaYKi1bnrM
4ijs80qWfCPD3GWd1t8GI2VdgDKkG0RZ7jJsRbh1MfgO2qwxIkWB2M9aSDD3lX4Iwqjs4atMcRF2
c/mUKtrELy7AypY8XJrx3AisShgDPd3ZGUuo9hWiALnHevF7PqDNW8aORDl2B2FOSpA3R7UQHxzL
jHZBm8A54Jstl6RhoeDUQ08i5BtXCK+AgoP97SF0YxkLcg5zc+dKRH1mUZ4mRTRABQh3qkpvDWHV
ZWLJH9xO8g6MrzkqMC9YdoCTYs913PjClIBF9sO6AvaUVkTtLlj64VMGoP+xZGMIb1LW2hKYaT3C
3x2CGtxC4oCTV+5JLqL5Pkrk0VUa899hFU3HRcYeKCkemGOCzLw7GcPgdDnn+B02jOjXFL9T4Xw0
nBaoAp+TY/TB+r78WJSK6DNmd5TZcW0r+K4jMnpbFzrUO4PuAApAJOBbmmHFPqs1RhI0/DDYCnNI
tF2PikSwFWS280P7I4CUpovKWwLOHzBLCoCQxdFR6gkZbYBTHDGbHsTD3BAYomVU07vUpsgcLmwg
uXJz/7Dw9rGMEUusQNPvrNHBgxppeecDsIUNFjNJTg8hwA6E47a4Vy8wD4mzBiC6nzkdoF/gZkoG
l8fY2YSPUN1mLvzsU/9rQX0/zzZFqxCS5SzXrCoC0JinAJuvcikAmBKibgxXHvtNhuTIHXLZpSCY
cyuBH7ny9Fon4lXE2GLTjzMOQDmjPIM3h8xBIV7rYK2etDfYk1PLQzCXe6lZdBiXidxUHhvwIfNG
m6MqP72ANF9ObrxVlsfwiSKSd943UOiAAgtbDkeTLmaHX2jeoxeMCxu1GMP9+q1UDl+k7sxeM3yx
CvDXbccdfA1rvs1JFbzA+xxOY5ZMW6sBUJwN47FjPDqiAvGrSAzSt83AsLyGNJj1KTthoxbFzJQ9
2GDB46sJvYekuw9nBUSaDM7TY9AwucfgKI4ApmA/xgPWd1hJkyvaBfsm+fajVlmSHBDssQ9Mmmxf
R6NFrqct57csBW+Xjmt4DTPV/MHwxIC9QuSIXDZ/r41iOxgjnTvMSdgh1wpKdyfSsPwTVut0Ygnc
BuyaImaHa7Y8YltSIpFCiqoHAEC4ORvhwgsDXnX0pI7fs2job1xI/D1WlzXIUJg2A2Q2QecRmcbq
EOdqfRFkks8Ca7GvIXfRC8yv8reyWM8E/o/rIx+EbFCYovJcj2FygYbfhsXq62wv4kBe8KhY+A4C
M/Sxgwl41CGJXmMo80j5ULct8fBZUREFlK1pQwfCN0s7/AitfsCuk+AF4fP6JCu7XGtfr8c2XNwP
msDOmzDoBoCqWXUHiMEeIG1lUJPCsEFKsIrXl6Zelt9TzTQeU940T/By3VMGK7cvGgleDa3thC1a
JD3UZWNf+dKFd2XVtpcK+xqOC8JNCpdfOgNCxsT5Q9Ke7rQO1TXxgX9xs6Yn10r3CL16RDfJygeI
qPwWYYroOrY8/REgSFT0iLb+iGl5th0MawhPdwOH44P9awF0FiCDDOeManTuFeKCqHhRjgC6vIHg
DKcrHYZjBwotzudS+iLtMVnkk93EBIW5AeJWUuq7MkurYwYSICcwvgqil/GJwWw5Y3dUU7S8jb4B
5IcQh2WJ2GZUzgyiUEDq6AFXBO63SaRuQQHDch9tsbhPKWsRtmizA4tbbGRjtL+bGloXqcrea2ki
6E3wrCVvlyNxNTsg6lx9omlR+4CZURZiVUTkk1/ao07m4Wx6Z9/w0K5PQWbRbSa+PTYD/hEehGRf
p7zZJ7oTsNNj8dD5gdzNNnT+vYuJ7x+x16xXzwGbRbobzVqXmEQw4IGHBIqZj+3gy4ISB7Q8nbCA
L2fcBcfEdPWTprN48SaSf9agIcdsYUh9wVsTx2kI7aNZSPQ2dRl9mfwMHGAZSPZjAuG4Qh7Cqg6h
g+rTz6y+BIzG7z0l0A0hy0n8HIb9G3tn0tw4sqXZX4Q0uANwAMsmwZkURUkhKWID0xCBeZ7x6/tA
71W9HLqzLPe1Scu0yBBFEoC733u+c8cHnQ3qz9oo5mMwFMQbaOZWD1MteFbMWJXYsDWCp5rVVsGu
Gil2rurG6F4UX/db4tvmN0vpqn5ycMK0dwAsprGZYyQqG9Hg1woymiW9McVi7VgBrV83C2hBRZ2Y
okMpuAi9LtD8mH17U2/ajGIpVVjuXnOKHQGL1Acn8ChXEZmqSrJgdhh6g0YctdJKW3C/23Ii5lMG
h6rojO/pPIS7XLjlc+nK7o1UUrauzLJ6qC0ayxpZQkBer2wc59ROgeHRhR0JJyj9LbbD4UeQu/FB
gQk+x3OvvYqysJyNcifzu4qm8di3w7RFV1Bc5WyoWwB2HaxEMPp7M043lOSTAzvq8DxKc9hXlKn3
HR/hGz2gnt64pu7NsKy3mWbvBOT+NQJ1O7ZKCg/jSPyQm5p5cVujozjotrpYV2U0UWOryPDbKTms
ogbmMi3bvwR0grsg/CS9Ot6wYPoUAKs642lNY2pFxMP91S1YXgigsjWlCrx+kOFz7bjdyxBz56Ra
3r7EaRB4NHmNS45v4RilZgabY/4KzFBfy7J1Hyq2s/cofip2V1H5E5aSbk4wyH1Odv5p7t32OAe6
vhFzOwBaGdBpWhLeNb4V3xdzbWympSi3yUTZnkffHDBTBuVBBVkI6dUozyjBqlZgZeV9x5n0vZqk
eQuzvN1OM7G9xinqa28NyaGwK1DSMSq80ZET24PM6DZjQTmxHia5Tbp2RgaXTisxdjr9SoM9UBtT
fgsLecFQlJxSlbivkV35P/yIZz45u+bAsto/YECafkTsxe7yFqhvbvz20qFofGzZ5UFlpLq5nWlZ
HQ3TLC9+wyXfNzzv7bLofkQR5VsfqORtgiSzUPVwpBZ5b18cm8MadiburohVxQsJ1q9mlzXFGaye
djdnLMNPtnMZxpccyPs5dazmaGE6eoZi54AaqoyTYJ97TjklHp1mcW/jaz36dj94Wo/4cJxKSfs8
y3+Zw4jpiGigJJ0dt3d6xpq3mnLf+HSChBNWV2f1SQ8auhwzWeS9xoUmNjBjmoCmSHBL0N0H/tPM
8qUdy8rl3DWKxwRY7smuZfMWayG1Ffsrpzq6Vf7aNKn/NrQ6DW+X1FN8onum7hEaBc/zV8o1/kq8
oiwx622cEGEP2oHzldVFxnuvcvVcyGyG4LGLN6JvpSd93X4pFEUai5bUOWCnRgSUZwe/EI35JCfP
HdFVenA1nt5C1YR9rb4hg9n0lznp27cuAywUS6C3kY6/ATBP91NnUM5dgr8NhfhVEUTla23r0TZI
Mu3BShMLN5juA+utWx7xxRrnRv5ZQFiMd6T9QmtPH5Q8Mh2iCYowEM+YJgkeAyREv3qSF1uSqdNm
iqdRrfx5oF1Q5NP0knCG9AKiZvvGjqj78uYD9gRf4WYZNma2ZRdQnye9D79LNxJPdpxzAUVi5nfQ
muJhKpxmpBAU5M9mVv1qvqLTtKPzt5l43K+CPegBfo/HEPoqIJyq8GDEtJ0igp0EFLZEQdfKnt4o
QE9ey9IMC9sa62HJcLMZe+YhUxynunnU/UHugi7STsGS+XaX9Df5R4tkQHFOutJnl+48tFFjXvFh
Zmc9MFHmGdDA6Wr0EyRYeX4aTEQw0ThxOdADtY5zVneFh8xvWaaybVIgTnSBwFmqGu40KApAXecS
BVPoUfSgLbnQFiGXzzuwJGXvJC8y/j5chgp169Jzgtqq1Ggf4sm+B3cXO9bm4SHxNRq9rQDx6DRr
2KWaS3CSotTVAgRZakLf4QmBQ0gSCMNLtDy+srPLghXRmfgS4tuh2tVYIWaL0ET8F3PwpMsxm9Tf
5taDSEmf9dRO1codanVja5CCE4SJD+EQLXSB3exbM4T8JzXuGThmVo4/cV+mvkuIDdfctp3bpQXb
FfXJrKklrs1O+i/VAtk0dQnXuiA4hMbhzlWo8QA3e+tmRF11gQrGxlFV/n1IVOGif1E9vlvYpw5Z
EBAczI/EWHNCJFKeIjjFByXScpsPikqehKt8hbZprxTXGqAqo2FL4yxwUYX5cljNZgnMbE4f7oxe
F+OBsSY2oX9qc5Acen/2HxVPppWyO9K6VUnrTs1Osg3iLtjWlj5fXbxfu1DaC6oZZ85lXDCpWRt1
Lr1K5480I9+rYpjfxn6BT60y/qasiqfgWOC+kIbC1kHxSqy4qZsrZwL5rOAIC0/Xe/Zc4F0GmFe3
8F4BLB3HPRrsUCnfnLaHoVj4MDFloGKASeMmHtPxZvsSje7kaId2ocu0hTMD5qp+6At7pi0UWpPF
EQ/jZs9xfZdAUF97JI7bOsHDIOaRhZT/tA6tSZ4WtmbYGinLqZd/UW/TAsCZRsg9XiAcXCtn8ndd
UtWChUf2dyJ1m2fUA+LZgYLDajzF4YrKFc3uXsXRxk5BsfGBRuVTgkNGpznYjBNN1oXU01JqeSfI
LElJtiwk1y3FD4jyJNBeAFubo0P/kNozm2iIyzDuH+YvPLCwVfQY2jM9z9TVKPbOlrIGDyCl+xXb
2bybO6DDRM7qwfkiEW38d9Umpi+J2+ALYoyr0IUZo+OMtMF1jIfGMdkiD24k4fkdt3zpTCN+778I
SdcZdPMwLhFAurqm+RSZc/5aGf6w0+K8uo6014JVsPCVZCpBLeVCXQJ0aA80gjMQ2/a7tXCZvgPM
IZjY8UMryHWU0whOadjGsXFk9hw3QA/0LMdq26lQ4sETJJam9sCnMG8a1Fh3KiLTuVrA48e27emv
+tP8RPnSOjqVtO+NCW7FiwenPAckpJtVu/ClVA2UtQ5yCU6l17QOtHHUTOxLQ72nhkxHuA6K8TVy
FAsEJdTp0mamvenCW1TaXecFuXKfktbPzwEmKMIodeLJhXz1JSvBvmGZAUKhafiO/A9YNiSFgYsc
C1a/oups3ZzSMMZVOUyp60X2RLO8NajUen3h5IlnILDesozI+9R02xvE6vxC4Xy4aarLSYmB8EZY
aHZtUxrfjCQZrzgWzU3kaIO+LRbstyFmfmW2H0GTYgCjaMsk/B6NKj21mujva02SByB+GkLzOMRf
+ApS/hk6wrqbInZZ69bW+tdpXhQQis31NrTGmLx7NF5HgiSoVc3EzeHqlHsr4nrW8MzKBQIIEb9G
phCPgb9YV6OM2Ewc2ZIUBeR04SogajSc1hrlMgepkYjFXV2I5gELtP4gByO/TpoFij0R3f0+Y2S5
U1+Ydl856qI3GsndKG/ifB+1lfimQleeIhKnwTqrIjD7pqP+Sd8cN2m8AOBRQhqp/KLCh5AN26rX
q0W6MIc5Kl+DY9xc9+kLV1vfr/M0YiWg6jleG93wP3APLg84biIL29+LbRvyYIh2vugyt4/hgqsH
FeA6z3YWoMbVPxuzq0PPLVj50ONC2S7IOzZ9+ziizjqbCxA/L2h805nRTn3x8oPjViiC2nH8qWI/
8+q08zhDpPG6VW2+z80ZdJ7nttfbRfpoEqc/ahIT0ZxM3WcOHVauZ1LfuzLV831s2mPu4Y+u3kSJ
5GgTdHbxwBGJ6neZN9+S3nBuCFrTj7m07cdZ1vyj5jnUBH31ir0H8vkrQOBEdqMd2wQAteMzfERT
3H6wAmX4ouzBfSLpZgBSZrWMNkUT3new8w+oQy26Bzxb8pXZmTjf9ba9zww7PZXQn0/Cx2qO+tq+
V2NONUGfsu7HTFltWZB7eXG6ptn6NqcSzGpD+oBsK4nXoRvL8tH3i/lGCplvhM0NMqNI3Whu5YdU
F+FDg5MGnGi0yKJVHDVIVxBZESEkx+Bfs35SR/5acOXu1t7HJbbBf76Gfp9sRFSQnl6CHd0S8ZjG
7BM038uSDodrWKC7id3potqJANhgDLu6sIs1kaPHCbnEJlGpxcpI6fLQNjrSX2MYEcJKXT0ZA+/L
JWtCSnRRWaTc1yj4GwI+HF/p0JAGOWhR5h9atu0/7LBQ976uw+ObBoEWkw09J4HUgsl18N2t+iX7
En3FYKYlERMkY32mu/pRfMVlyraxrmEg7cugCvMGdh39yL8iNgmikpbjLu2bsONqGvRgz1PVX2ZE
EAHRqSkkdSd/lblP0KDRK9yuomi0aE3ZvRZeQiArW1tsEU6dZucvBjQkm06XLUtIhTMRciAV/5UN
6kT5TD+1PWR8vpuwaov9GNaOp9u6sXGQKRcgs+QJcqg5mlYtySNl+M2F3mG3SZdwEhro5jRoSUot
WDjfdUj2egUf7GjrRO9xxPoWG1k7pm9lzB0nGCnC4dRIVPFySUM5dHMo95bWW2mZkCQh7r6DT3Rl
ZVIjiXBQJfMFxQMPOdeuSnjyJny0cno+mMcIBBNL+CwIBb5HbFufEEOR2FDJuDz/SRufFWBVgcyA
ZFeV0L8Er+LQQ4mUrcmcccZDYM/DuO8cmz4M3C8LTdKGF6IF+nv6FSgbSh8BWj2xcE05YTN/IRd5
U4SKWYPHdVga/WGyGL5ADJPoWt1Y5GjLQOYlPpB0eqmcRNK3IfUmZcman1cLwaP0wl8XvtR8r7Wj
+dJF/iLwWXJ0NvmZYzA2WIGtZLI/ECCBZimdjh+ekYLVSn5F84Q7WXdltkT6KbQx1CL+CvKheVx8
iKozqrM7jrxMskQA/aYoXPKGpAPTvqaPIvME6509EsPyNe1AkT0DSazJJfFrcNOt/C6S3+jZGinK
GcnshGzJIiJKzu9KOqg3Fi/2Ll+hRZ+IXHMAshWJx6CD8ZV6s9zUSaw9BcvpKnMYt9GRdQZ+pz+4
GSI9IbCT6hdIOvmZmMWyiKWIDPwEBZcput7fWlAEa5fi8GnOdHEk0jveoVAGGxZLkTwLC2LWuMAd
RwnurF5utHi4Ede5N/Dvc7puXjvQ+uPk55iq8XKi/xCNN0xV/1OUVnzp2E7cyeXpHMwTQilbz89a
X0pyA/wbTomW2HHX6K867uG7hokZl6Qe5KZo9XAh7Xv0wzjdX8OunElr9vkZIIjJFaHQNqb0s0Mq
bP0jLXsMMKVTn7OuCK/+XMX1uoyGyMN7OH+gsAj3iJjtA3kUJCwd9rGh6ALrf6WzP///g4j/9UcL
4SNhZn5HvPzFOft/muYt+6/hW//5C/8iglz1G2dLSUwHxAjtrPpvIshxfyO4zc9WED4m6mP+JP/X
9B9p/8Y6wTxIm9kZhnAMNAr/ZWwwf0O7YLlckbZlGbYQ/4QIUgt29Dthg8OQId3llUCDXNvktf7k
fC5Ce9BDwqx7H83PgGNUC8WGhLHB9q9gDsLaKeb0HgEaGiTGCDn5ug/I+TKHIV4ag63NyYzToV0D
vbQC1FZnx2cgGGUh0Do/2tFH1vaOW/cbKYT5c6LTTOsmt6OjaaUdmENHUN50++igCO3FbBbvTTJD
N7cR5HTkhK1UajllVjc6NIE/XjiePjpm2az5BKedXoraKwrZXuKGprRDL8kc4o2ljKONs9Mu2b/P
9TCvFdU1dKolzfDaKWiwJ8iYkk5uIA+xZ1buhUC3uOu1JtiZc/iDXH50mtA4ecyjUOtZb9xtYRmf
1JoZuNA3H3mGajYpqfSxECOxGv3pEJeMB5hddzgm7E4/3Yp6w4JPHnPRvtkjjmkWRipkHQ/4gUTz
xYnUT7+3xV1bjZ9z11lbnbIK3n3tTrFLLOL53SXHqlG+xlP4MlbGCZfT2bRjjw7kMQP1p9iTM7Sl
0j5weg5bfzQ+07TcNQTKV8R/6WZPxZqd9lPgksIvIo5SRMZ8L8MGv6oEAl02+5gi7FcS+8skFkI8
tHmboV5HmO83kBkOJhyNatsAByorccyyYqJFbcIloNBkpvg9FbAFo2XJwQ+fyf1Qmu/M2kg9GEX9
RgFdXhE6yXUK/fMja+j4rArVBx94l6g4xSM/oUNLkIsBG2fdabu0q5xrRgPhZIxq+lW7LbQ1TFC1
KnBInZIyG851mFwhq8Fk6wEh31QClOD9AeqmqGVFaftZJh2AlKM9iMo9Jl2brUVAnATLES5E6Q8+
3XPnPils1xvU/OCExS2x9Z0WDDbVzWg4WGBZHDjaRfKe+PKeKDWTYKzpgxPXuHW09AfF6f4CRXzQ
5BJ06WWTPNh2R3CS3NRppAm5qpSzNeJyYDKOMa8LmN5Tm9hXoZnWQxs0jTjbNs57AhK5qLx80iJj
TSUgg5jK0o5dWToE2sZ2U1WRJOHNemlpLhURtZhhVRdl6cac/UzfJVHMwCdcKxIU2eFARoCkIT0U
GZwzkYyS9uswNZHPAdcNNpylp8DDfBIpdHuFb3sw/AOu5lhw5mPpY/RQHhCNPGsmQUzCVW7Z0vyk
lIHu34zKFy2J6yjifmZ5pkFJ+msFzMoeunfy/s6Cfp72nHHr6eRXYTpsndFKBZv9ugZGkgytOiRW
qhW/yoTePa8bu9wBoGbuOpAEzTgW+gwu6XwkaRs2wUW2pidsFbvQUBPNdasa1AbFFvF3P2OU1Wch
+5C2vmBTgHR3onZLiMrCaIhsLh+4Y9w29u/roHYmL4Zhr1aKGgRGfkntn24k9fW1ikf2eVaBqsmz
k5QPy060FerbDYWSAC+wzh3SOtwKnPmhffPssYmD9ufgV4XpARYPNGzjSCT3qoizeDt3JjkrBlY0
wV2Y5Hz7JvNydkE/ynYj2a4Q/1LObHh4L0oceV1oi4Oq6jb9qGrY+K2LTC2hMMF+hDEmYn7LXdKk
bFXDBzfHIYrUkBfsysTDxkpqMy85lh8mH2x8VfX0vGj4KcSh6NSikPiD2b4NedGZaFvG6tIVQOzU
Aub4kI1qfnMsbW1RtF7pqnmKSYuF7fjqMEzHa/Jq+g6RVW3nJExvRix47FFb2QZ53j6aFPe3mEGc
74GsanSNrTn/QFzxOagOJE/v8mdfqz0O557G9ABGNvXtSfFz2W/TAaNlTFOzz85t3SfGztV8PtF+
go9SwaAVKw4E1XWqU3q54eiTSxjKVuIUYD+1IciWDiee2s99a442EdiqfaQmkBoPTGliI5jaeKkp
yigODjmkwFS3+khDICItnZoVLTM9TcLHFM/kJ5Y2jqpDlDFUy6nN6Kkmdd7/CIqZ3MksRnve0t9p
1Kqi/C+iZNonw/iOLdWnk8u1LDCSEGqUgHNb4TcLStn0922LQdLUcuqCnCUujtHdpqQzDz6elJuj
9G7bpHP+TZt1+6y56fgdmKK8lZqOQbJnbshTwz75Nvl1lt73pFffcyZ97LtkHg5+n9naChtX9qb8
SNy0hsqeLVv3OrZLOw97g/MeSKd7SaOEQVZ1jud5VRudn8CeGc4vJ52rM8K94Zcf9ojzImrOTNrS
Kpt4BJnTpXTLHB67QGvyiyoZI3PoEOm4h3tFDYCoYjZo8S7q2c5vXXNS6Vmw1eapQNBdy936qQgq
piw0yZD/lDYDYHpbY4JcJbsSbI6JEsrKaoq7ZCUYrjfO1VUrIuMSpI2GJY9ZSU9abFTZOS9HJ9kT
PzbVouXoGdHGPvrVLgLMMnHjjru49AuJcDzhUKfV/U0lTBHRizw951EbiRMYov0NKNf6MXesIBiI
eEja2RS8KkqdNzmKgKlEUzpeigmQ14Hm2PuDSz46sMSJ03Z76E2JQgFLNlNzumEhSRMO5FunrjPw
fG0ySRy6c/NtZBN/hyUaTpdsdNWtVJDO9SXTImwcc5At4APIBgUYndJap89TuuHwWhybduzkdjaM
xrrVcZ++Zk3ARVcEgdET/Ox9g/aZaxMAxpcyHxzcnwwui6RW73XIVuzzgaPyW29JjQi78kN5o4pL
iGks4rbngGTgsGmMhUQqQ946UHEaJCsmCEBkRo5Ihh0eVis4R7mmgMzyob8J6UfB0SxnSz/jhJqz
jU4R31mXNK/cYiw5xsXa1D34ZIDKZ5+5R2Nm5bRJ4nIlXUPf5Am3vBuG7noQqr8ktnB2Q1u5T7hC
1C1m50JJz+e5r1A67hESGnvXckaPrCg0V4y0ypjTbO/YjUNjjZSUC9FIdThu5jNRGadd5Y2BrhB3
OOG5tCoHLoge1ZSjKE6NZH9Jsup3zcSpCZ//g84Nv66byN+0Cjil4Yz1ih6yOtEtCL7FTUWdo+EQ
T6+B9IZpBWGwYXeT8w0XTGRE4lye64IA945Wcezu1eg6fK1lS6wasarZ3gOe6VensY1LqoXGN2qB
Y7VLIwiydbHg8KusVSrxSrRVB83xjW+T6CO+5mmyGW85dd3jaNAsP4jJSY6hnINPljkeln49WOOq
H0Ij2KeR7m8E54+3UmTuCSdDeo+5/76yxbhrIC/oD5A8qvPZOhd16Xh5Z52q2TI2uWyfAhUlgvKq
T/3Fmt9YMOLHwJbpZ9mV/a5KKlFtB6YjHkRbQx1wlKk+aVGyBSss/xCk+rBP+4wFilmcuGXNiNjr
Rm8Mc1sZtg5da7AQ7IaRbfvFClt31xQM2lucLvM1MRsA/XYqPspm+iANhRO6FVHmrrFyWjQAjNT1
PUGWOF797nD2/4gj/HHMzF9PPH9S1BlAaHpBNutgFmnVrgxglCPtkfjpn78MiQ5YI6lsW1p/GuTR
z1le+L42HOyxHvJVHAQxjaoKO/zfvw4plT8d4JbvV5Ad0TkRcp77Y6hDuJpsHbDAw9zl3Vu8rPBq
4T5XAeFXnPpaEv3EDBRSZWwz6fwPry6XT+s/yY7l0xTCJixhuo7N6fbPbxNvEtr9GqDMJLq7hUZr
H6XDuDBz2Rz0Q5PenMqoaAmbePKnYvQCdhO9jtaP3YX5tc3AcZAuGw8irtpuHu+xLRQHZVRUP3Xs
dxTB5ha9sjZEKfqvmkdVYc/+Cls2s0Ys9/z3n+df3xAnYZ3SPu/MkcpaPu/fhWRmw0RfVnTlYY4a
5p5WNI9KglwRbrQO1oY1PsAEfvinL2roSqdP4rAzJe71p2uy9qHaeuKNvGgwnw2b3nXWfseeeKRd
VL39/YstR/o/fmW8mNBd3iA/yTSXksDv3mHgGjJfhqYchpkJiwQ9P8dE2zKEq/0f3tVf7zSDy9Ky
iP1Q5KDM+8cXklkDVFWhe4sYNdNeTcGgLvb+wur2f/+OxF+/NINgFadItol4Me0/fWlQL2aMnSKl
iyvUCRed6/ndGC4zEFyj8xIJK7Vz54hzXhkOzTUZOsO8p/0FksKWr/va/ZVkQ7y27vx5P37tD+uv
veLf/6p/+UyEkFxaUGaAEWS9/vybambQ1hh8DkkY6vahdLr2flwEOXf/+HUILFoWk4mogxjunz57
VYVNFQTMPmVWp42Z15Z5BKKC3uXrdf496+nfj9P/nUTV1tFH+/san1CU5eBY/3Ya1dPP9C0P3nJu
0P+UE3/3N/8dGhS/kftTfEeKn4do+z9OV/s3aWBddnDBcQJSv5O6Cvc3ZlcyJcoyLek4BA7/u0Qo
rN8cbgcSg47jGLql/tmAcPePzwub38oyULpCTPGQN6hU/vE2jhInatiJBPiMwHRRd++zdpTrIrC6
ratlw8/YmfIl2+3uuyLDFAR2iW9GGVClhNdcNFP6hnwCZQfAd+uGoq3ditnPD9wJGROvEf/bfqAu
BirHA/MQi22LjBofiV9s53SEBF+CyO9s1vTmEvMY1TH7ROpVWSJ8bmlzXqqCJA2seRv5GBp05wTT
g2ZoYM/F5tty0z2EOaqygKJW15l02Mj4fPjRXAMZOCcnGfpXRU94bRWlJIUrVMTqNUGk1EQw8H3j
Z1hnNMIJGxTxtzyzTaSPlRqw66d0yEE+aA+sc0T7V3pHJg1DnnY5zhXXunS+E+XMnLGtb3mt999d
bLBsxu2oPZRu7D/RuMMvJ/UEAj+qFjycMy3jhbQRCUGLM+raMovweTm2kf+vI52qEmhujzVRsGfc
R5iLPgo9y3By40hlL9s01zahkusNOUntifPss68Pxrk18H2EVLhetSJHzcoMBDpPVT/cej/IN7UR
BJ/OlPKBB2pcfvHUwMzO796FhIQKp94XnSzO5Obpa/A15++qQ9jShDrlIuZ2Sn5JIlwrbHDFLtFj
cWV8CWNgExsjlV/EQbpyNKNdBzR7dnQyCzxNoj6YIfmhvhmOhd3oG9lR+WG4QfjQjRHn2jggGjFW
M0NfNQuWOurm4S0Iq/g4ALtfuKC6GGzJKcHhkENsAg77Xli75CoahmjSaAYNr9Xe1rLomfNK6zHI
oDoJYngPsDMZkwnG6mpT2kETRahGawfjGrqJvkkd4EnVZfqJb9Q/SK2pttmc6D+qeZ6PAGR0VI0c
QVHMhVoXg/0O+jVudWNsDkkhwz32h6cKi+ng1gWngi68h97g2OfW5TfG2fjboHPMt0h00ynSa5Mp
B7hzYXRWhl03L7pefs9CsGBhI6Hia3pu3J7hYnnX5owQdq3okQDTHsnVfSkRfofWUREasyEYGUCC
BnFkKlPVld3eytuyXOtSJqhTwVWeuA/sC1oc9eAmlsr3OtTlMcXN/trYuoPrKi4Sjxi+4ez4nyjw
laMBRRfV6fQoCQPu0ZxYdzofH5xLS7RPOpTnM9cgsZgVynzOY8e8szL8sKJe5hFNGf4y3x6iX3oP
slYPcL+Mwfabd0YZBctN6bhPdi4Y3tpGPCgCpdcDRJGa7kMzCm+MuFUewnjSBnJ2gvsSTwRznJmi
/jA6zlSuhynMNuzG++9lFDPYLTKH44Te9Q48EAxkMLCshSZNZkxO4sGVlb1HgWu4Kx9P15OzeE9B
Goa9Gsbp3U2j7GlqZVHvEeya71zf0a9Q9YZBaktUziqfZPgm/NQEPmPEHVN0QsJ0sVnlm0mH7FkZ
cfa1640rEsIV7d9lat2uJDJyZXoLATeG9B392pKPSdYY51qrsB3xoaj7kFNb5klVcZSqGa+z6/Qu
uM5DLG491vod8b323IZl9hFzCfOt+oZ8ZmZ8e06TxmB051ztaShFJ8E0cOSvGTXKtJ5yOteGr5+U
X4q9Ww3BCcYlPguCJkyOsqwFBNGEeMJth8LBppC14f617+ykzW6EZvQHE8UJVlqhjPBYzoP9DdGx
zpAkLNAfw1zgNcgIhNh6iZS2tirq0s4xZugD93zMIBKCfz1Ts7Qi2UXZUDWbJHJC4jZpuB/c/E6P
61ZbCc3SvNLAfBq6rdiPjshuKm6HtcWNCwGWRTsA04iU85w/NmQN6L1E6HEj99pzbr8kY+Z8JMTZ
L+T4kq2QVD4ppPanQNGUsFtLf0/mKrn0vTWu45zAcZhZ9gkCZmkOBQjG3YpCOQ7bNc+i/ASVFVOx
p86zoZv0Lpq02KSCQosBAfuihRVGuO4lVvRbuPXDg0gUEIQMqUsk/Sd27p9xU9obRQILMEFE676A
c06N6hhpaJatzjIPNJquUjPpnPtKuwlaY/tpDvIDUYmjHtTMpSrUqG/aVJtepzJnugM5kvomffbe
XkDJeFOb0mPC7dOc2eM2sxixW4Tla4pN45CWLXKrOnqniTWkR2lK21iVhNGJuJn42RgIP25b3+wf
RG/Gl7HXSkZ9l+1dLeXJdqwf3VjumWMNltfA9THAumOU5CiY3yvPwkTAsSpCen4rVbshAL1LBbyw
u/gkKTJRZSoBFlej5YOwhTr/2hVmtquM+FgnfhevfWuqoCFDXTc94YDcMEVxKPd9nb5lU8pkl1R1
3420bAjPhFN0gaTvd3kI4brGYl09VG1a7+ZqcKhxEM9e28joUBuCe28lk709zFiAU51m/MzaoI82
LPFWsjHLNmQzowXpuiTTyXy/smEdiGRTYPGTACnrOY3VR05l/GqTJL5GSYhMmFOTR7wKF6xLy5Dp
HRcKQFfeFtGBwJriJ4DgivKP29KOEv4wPvs+TUAu9+8Amh7bHsogTrdNmip+44FYPUQKQgX6NDOW
KjGpfwO4Vo8DeYupBX3XgkpncGY6HmOjdunOUqhd60M7YWyohwsxJOu9kYn/I+CFV4Fox43jGmqV
ETvZ1kZZfyvsPt8zqwnzo90cVY3fvoz94BkVUbnL5sH6ZWCzfh16s9xKe7aQmqR5Fu1TaJT9kLsW
Z9+SwhFvvmeeGz6ae9aAYdelSX/nWM58lGzInqPZTo5jo43HiqCYZ1SVfigzq2VBsq3z3OfQGY6M
nAOqqa/Ey/xB80ffO0HbeAbT0LaU7Th9ZQJEN7R2MNTfSFHPCFYjz6bjsC6N2pMNDRmd+pkDycEo
vKzbdEP90zAH9nMFlyLjRjaQWAUjh5iI2g6ZZyrNU3K6aUZlHIsCh2BSTtYeCKt4s3ieIeViS2E1
GVM8nFzflm1UsMIgx4lpoN3UrIlz4OOryUpsP/nAcDNEk3JbpnnpoXddWxS57oK+O0k5/RKiwWfW
s0zhmmZf/dml/5e98+qRHEnX819Z6J4DBhkRJAEdAUqfWd50mb4hqh29N0Hy1+th7Ug7MysdaG8O
JODc9e50V2alifjM+z5vx2ZOYZt3KLVuA8YghzIyzRVMxvhoLWwVO8OtErRifO7Dtv8ySxJLpmTC
MymmWztCmgMSugMkpFMSyTBrd5hT9yjhWY7JOji4HGXxFn0pgs9xvE4Kb/nW+guhn6mdHmQclXAc
M/eV1xsWjURSmm3rOvEOdZzJvYps61QmMr54oec91ERmotqpCYwHvHTnAB+/BXcVPjAF8q8L0qiu
xxhn2iauM3XPNxRcN0Hw7TV9SPFQRo76CQgo2krEsnfu5IhbtdozhzZXP4M4DG7YWAKrQpr55LZN
c6VsLcm8bsrk3RJFf8OxmZ+bJTO7rvG+R8MYnLwSAE4k0+GW3t5/l7Lv9yW4euaRXPTURWxWb+q5
IcWvTVxc5QUbVViv9czpQVJdtEzlIUddcYIyzJZWefMjYKeOdWU7XCoipnalhRHTnbL5xbgAgaci
fgPmGN7bYZ29G9tvTq5XJ7uZtZRLxA056mlz8BIt9jC7o92M9O229VJuuhowaU3dtC9tDuch0IAk
iky92rQyvMw+UmhsoGSsLogRy0R9Dco8A/xX8gFuO0nGZL+O0qNhgJ9JKPRD5BAiUwyagKZ6mb6H
M1NrTWzGJvQdHhm9P2Rr7vHJ8zDPeRA0+zF69VcwllNoe8fIiuiA6IzG/4hrlmlykSPPr8Z7btQJ
VxIl785WyJVJEUCHz06ANqsHemK+J4kZyKOsi0uK8YqP9UjogxLi4k2kRrHntndTQU6hQcoU2JDH
6iZPyW38YZjv/YgQPZ/Tih9FCcsY3eTt95nw16t81BF7zCQHdWAItQoLRms+0tgDOaO8fNLIO0v5
83GJs/aeKC44Kbqqv9l8YHB1ivGcOr3ZgP8GciI6ygmI3KceduNNwTpoO0XJjHo06agX0vwjE8HC
r1KTc1Uu8XeaMec8EhrH+pccIVxtzRfLWvCWjAtDxqZ0xTtYFetrQQb7AY1xfVLTmraWBHkdYBQu
aHp6X9y3TNCQeQFG8cHAo9EP2AHVDO/JSKg01jlkbqxHeL8U2Y5vJBobPlkGkpgFXqIMhxswWSAz
uFKqVVE6QILBNvYroOAf++CayA9+Puv2aSyXHbL8LeWpfUF8bu8Lr/jZmOlkoM/5g8+PYXVwT7Qt
tP28nE+4n8DSyLY5j24FQoHf8r2xK2ixI9lXgRfqF0s5wTUL8vC7Rc2ElZTp8XZsVXDk7ZH7oMDW
xsalvta9LN49lkzURkqd2QE2R6QaFrfgPFl7kTuJfQKnzGaiFNZ03ZQlR3zDJP9IdIPaxIYRIKV+
5R/CNvW/25haJVhMRcRJHnpfA21pb2NhtX6pKZH2NXS+294s+RvyOEDjcZgAf3WnD10CeEHPWIp7
bBb4JGW5PESEel4ytUxsPTsDDdpk8GYDBOhh5i3nhUnFY0Bc60eEwPyoW1O/1dxvHPGde/ZmWex1
ZtobHw0ByYF9rfdDL2z2a0310KteY46qxvanvUTjswVsxNt0o+xutCIi18CvrzaE3Prveec2R69z
fiVZGVxYTxFURjaTe+/DLNwazEKkPKCvbO1uiHe1pYYb9sjOpQ0d52DNc/E2qIzKlVCce0CxehP3
eXUbtqO6zdsW69XSLfOuikvDGL9wuvvM6+s7imvWawRDzjDRHY6ahksUyEzTBrizmYbWukCiJJb2
Ka2pYYkTyIpT4QRyF9DFXDuRQPKcIxPXNhv2ak1EhF0bvcgU7kTYhliEg2VMz6bUzkZ1ZrkUlGcE
EizmbSTg6zmgCn0YHMNtsqTuS+FMySUYYSBG3sBdFJrllrEsupystqPrlqXATdmxko7FGr2yhmQQ
K0L8B44k2POwqNTHCDit3gSZa3/AWciQUnjL9CozePwblNkdg4de2s0ehPNwZS0dxkbwmgYakbUc
Zi+rb7jH63c0AvXL6DVqv9SSxsDvuw1gperO9aX/RXuZd/Fb9mjoRBUmY6e4Vc1MiQWfA8OOlybj
m/B6vVN2iuJSTs6x7cTibRyT6fdFhGgkVvcXkM78ysoUVWeSepA1BtnsMZ6mpKLpiLfW/6gNE5A4
ZbXB0AojID04v4fYOo1GLeRudehzumZIoMGrrLMHUfAuiT6AhmrlxRc3t5tLlXUDDGEMGt8s8oLI
IU0pl0CTor/yrKZgj8V03QYLhECP5INDRz7GUxKm+Q00B56sA59HTRIS1n/s/Pf/xawuCG4O6VV/
GLj/k+Zz9zOPkz9Ndf/XP/r7UNfzfnPdQDG0RbzBrbgmYf1OgtO/+azrOIQQXborCu4fuk//N98n
iCvQAmEotDdGsf9T9+n/Jm2Hf0UKo8D+p/4lEtw/zXRtlAt8z9mGuGArUKf+ZaZbqrrg6TXHpCWH
YNOYpn8exsi8xWM/UrmZ58FqrcfS5evAhDau2S0H0UbVAm6yMmn+XmTt+NE2VXIOs2DYk5isoEFg
5KYr7EHbJgojDCIbfjw2ndX1HaFT+4kF7RscH70zS2DtGxQfO9wL1X0dmPC5cSJoXY3oXl36xI8K
Q9bOcuYRvHKW3c+VeswqmPe5wHw+udq8uKm2mVOwDSSoGOBA1ldPiNTfoDTLrcCEu8F+N+21ZZkj
oXlQLB0HR2BXo26bmyfYavE+XvXqOKqCx5pl6W4Y+uZJFtLad1FKWIfBZO+TDHJKwqyBAg3YxJkn
nL5OmP8Kwrq8Ht0o/ubrAnTn3PXfhtJHNzU4xTENQz1ScrvBTo4u/oCUYCmxaXQovgKJnLeA9Ia9
3fjBNcU+GQ3OwgB9i/Zg+uqiQ6jZ3isJY02O9ntFsBuor9qAJosAJyNIUzeqH1NSKtZYb7SIHVW7
QKLg+guFMfhVjvz/2G/7/694SDqLdfP9f8ZD3nzEH+1HF/ftn3Y9v/+73/c89m9Y9hFca5Qrtv3H
7D7nN3YVAq+P8vXnN/8fR4Lzm+1wFLDJ4dvPMobT4vcjgT0PtK11wfe5PhK+/Fek4MLmCPnjYpif
LX0pPeG6LmfWKkz/86Hg4NGeeseC3QQOYTxp2Bg7LAq6x1UFKWIFmpNi6QXubgpG8BQ+HjLasMgW
V4HlWXTQXkoTjt2veis4L4LbcbDXv1F2zne3YSe9SxbKrknaZJB44YQ8xQOQvYGImNcPCiXpK5rY
JHqyZ2mqB3gaADySFKraqpqly29LHTo4q0yLVyau6SV7wjqyjR6J/twEhVOAMgajZGgLKQCZ3JXR
PagH8UuklcQyTBbitsmG4Iy6xXp0MhzY9BTLSFhVbCTTjkQ02R14Q3NtN8AwNiq3O36B1lx6cEH+
rlXVGN6GBVxpnKqYUB4x57yl4zKLI3KhiSrSoxQDI0WoyJQQHI8qmsLnmhMAojxnA/pUJwPEtKtG
hg/wdqDRsT1CMwEkL7Z3Mx69BYU5Ebl3nQtwI0oYTuuGMbFluzN8284f85Plwyy7tFNNrAANFUOP
NZGx3sxdQNDDxPz9welFNm9rWxIMp1S861NQEwZj0R2ZJdW1aP34AcFb/d4J67tqezLLOxx37MuD
QoFCwQK4qQZNESjz5JWfhtJzjNr7kCSh6qzy2lCYAn7wDxjQ5WM2w/i+WbP7wq3OBxlswNa53bmc
MYkfaIoQpONaAkYve4/kosgTtWactWAQoPFIXxlbmOE41FE43oQtXRfTFVxAO9846r6cJmFA+IRd
ee3bpI/Qu+UM1uHBiJPqA8nBOZMXebYJHayvmAQD4PM16uw9u77y5Ex+3++EWznVPmLA0+965scz
QjjwdYc5y8b8bM9VN+9xujmCgIyaoldG9fTcxbHFBnFy5bdah80XfEM2qtS2/VF1oZgufOrQlNpF
OMO/aXuwz0pUwSZG84pKas0NbBZvabe25Y8F+Qe4qFeu5Lc6EMN0AvdGKFSMRnDcNYHDOzZjR764
pucQT+o2QxHLBqRNvHtyvfSXriMOctuHjXWOBhFffGM8EkhEUZMYkYpHa4i7rwtd1lWgstOINYLF
Jw/tPK39BMQKtnfOc9JGoDWFnYEbHux6fqJ7XH4UMXnpo2L3ss2xGom7FtQSQJgqc1aVLdfKabGj
4ga0SdufgLTiK7bTsXiH8dDcBalnIy8NaqYIoc2wC2qbK5+bOa5REzOP4Ia0fLffZ1mprkluiBU2
tzmBZjZbkbgaXM6ETRcV8qatxYBFAuY5y7C0SL4STO9Mezo2Pu2I/MkYAYbk7yqyOTfSt8MXa8nD
4+KN7GknoB55bQ3sPWLYH1TvryQNAgeCqAyOp2mLd5IP+d7UQdffRZUCTSaL6qokM/u5izQWfiSg
nAV5MF0SKd175JAUD0SRp6dhrIp9maBM26T26BQn1mHyCzV7d4W4MPqqMicO9kvf5wRvT4ln2LvE
YwjLiSkiITDxt6m2iHoi4AWnPfgsNnpQyZ8TysjztHjc9zIvMTDEGjmmDFnF/KhV3F7cdgkYLk/+
8jIwMfoOv2QMDmPuTtERRBvOlyLziH3MDTB9SrnbuKlwQoIjxqMYVbl5qk3CxBJ36iR3cV6SrdUS
GSEu2gnrywiKczhOM9Y4+kS2OLsMR1O2hSCT2ltlN93rCI3jDrJphZMysb6KKPTKLz5BA/bOTHxR
6NoCe8eKR61zWu6074U1u8QqL+5RtYaPZ/yK5Mj+1g80+jRj6V4mWXsIhhieeefTbQdF4e4qJnv2
VkZJc9JyHRR08JE59rOovzTzHJCGBXGAAg896n6UTfhYzJb9HM0w84GRGY9OCdyA2ecyTR/sAXLV
ZrBxBmBsUdJCKO6kH3oMq/EUJfaQ3Ug3XLZ+xJGzTYVb7BGd4jsHGDjch0kWPQufY243RpPoOS+Q
R4OURLe8CVTJqpopjPkSzPSwnFcCBULHK5+sfad+yKfGwvXC+q1hcV3WNS50OBIbR8X1Y9Kw6d5y
NsBSjetErxGXVBDnFbvHeKVINHNEjPdb4SXTVcZi9MSHebHOQymiM8bMmoUS9UF3ciw0rYe+UcGp
zNPkB2rU5rUkKuDBGvuENOcmWb6DJM9btHOK/eRElAf59KTgMboa0uUMejHLTp2C/k60OFsZjJ6L
Ize+v74IJYAh22RFeg9bdqZAaF33A/w5F51flvXzyq+5qezakP+aTWwUZcbRGgw+C1aIWMXtpKvk
0fXj8cXMFVacGRXagf3x8giQx2fTixUcVXCwzM/jYvvtzqQZ1xHozKY+TawSf3pGzieIMeI2NLAq
SXc1Vb6pmBU3m9JES7XzRxy2gvjR8A6iGAFZckjrAPwkKDnUg158Y7FFeddrpmrqWFesoRIoRwSu
DmvyqkBmGO/CNY/V5ZDbhdGa0YrDdEMi0DdghuMWHIRGqNER6qraNeA1Yhn92iekvnY17JRYkgSb
YZWPMZSN2dmeiDznjMHuvkbIEtU+bHMDsmCHrwGuxwTSH++8dxGNZzvHcQ2kLdZo2jyHJ0WvRV5t
s0bXrow3XGFN7GwZaWSIR8LlYjWglUEVEn0rP1NwY0Egrl6jcXUVI2Ir7CHgjEtAONbGFducJ31M
IxARGzDdwJbjyFxZn9m7NsupPaY8EnkR+Hi3Y0NM77gG9kqj43dwhs/WZ5qv85ns640IFZIJF1sR
r8m/KGAJNWg5i/Buu4sznmXJqKJhlGMfRZk71mUkSViskcLOGi4snQWLTQYKKdckFCkBtOnWTZvx
FznaZBNHXobkW/cxmcVxasgvVs6CB2b2a6TnnwnHlcwmbA3EHoMjSsaXKjTlylgQ1Y9GuXb7YEKH
vGSogR4juc8c5SQQvIxRxPoOIw1Ry260pi4HnwnMob2mMVuUczM6pTWluQTV9dR8ZjcnmVU8mc9E
52rSpDuzvngcuxqUmmob0p/dwGDP8Fxgku4S37CKS074xEiLRrPdH0mBIWjuM03akzHJ0muwBUln
vu7vUSHF58KP/EuZWskpDJgB2VICY2aFVe0BRcBArxhgkxcdcZdTg/xoJSHXqvTi/eAZhxEyeS0c
vP6LZUEO30BW98nUpikvP2aw7/WRgzZ4npNU/sAA5tb4F9rybgi65mWYsA+ln0ncbjbn152D+2Ob
N5F4ddBavWhqtduuVxHExjFivfsZO6Dwged7e00jgExWN1sXm8Z3Lsh8x5VFcAGuO/e1D7sPp23g
sk9jDucpcrIar1fTvAp8Auz7P6MQVDhQcFjJXJJAP0TP5jM2AVp0jAfJVk/m77kK9ZqxAAwRLu5n
8AKDaUTnaxqDIJZhoib/EBMo9mGOn9I1u8Fi6UYSyGekQ/MZ72B/Rj1kn7EPRV4O6W3yGQcRmDUa
wpJrTIRTr5ER/KlAyMRdEm9tscZKJEhpWLY07gSJ2e+fu88IimRNo0g+gykcyVUeE8z92M5d9Mhn
fzkt4wKeOCM0YNiV+DvvEz+R26Bz6yubofHBWbMwgEz9lJ/xGDWODupGP0VUlXZz/FoAqmSg7YC2
B2q1UtcX1xY3tdsM99JMO4tIrg3MgmSPcGy62EVQ7VH/dtuxG79mg0lQ0jP1DVEfeEyFGcir22YK
+kdjhcsxYhryVsNGAI4+gRhydZlVp8QKLI0AWSbJ3tYxCeIS1th73KPPvhDoVAZYKQrvC5oaNkxw
igR2xXasvtu57xEDxEV7G7GaRBrgdVnF7R0wikTsk0OrCVLeQrW8uwkIRodnocH1xAAQfV7veifd
ujtKt4W24ERQ83DRybskdu1nClxOWFCNFOtAVy6hW00/i7CZD3r28jNA1yU54YySNzQNfngh2M/5
lla1u8sF7cyOImMBksiEqt0uGTgHAntglCPxlQ6r/3Bf5E0CLYB3rAd952bpni+zaIgBysZvfH31
dZflqNGBc3G7j7KEiECoHmvgGCC+3SCsmENV3Dk2xdA+hIglLhDbQ32gI7aRaiRWSldFe6O3NLnL
MZCZ81VBssU21GOVptmwJXuDAXwhjVKg5y9t2Al5snqXxKqkK+MfY9Oq8xgP4h1u9woKUO0pqznm
F4fV5EbNmrOGKdgeJgccQeXDqUb0QAwATCJY1ASGd1+l1YR3kUeKsBZtzGbCR9gQ4UnMDgyM9cPS
9lV3aSogfbsuWB26qAPBvhYTuAuweFgyRtKZHWyC5XTn1z7U5ahPgh8JBvEn0oG+xGvYPAN+HQDI
Q+NZ1It3YAJGjHFm+5e5E+TqsKQ/10QW3XsjYUR1q3W7527O8/2cDN1jGxpBHsrgrWGWSfc97WPd
H/Cx9y1KnnLNl45x+PbLeDeR7Cb43WyPBRE+KS5pKEcfsjf2Lud9+CUzuTyOMRc81ai+lkOM56iG
JFvEobkhofYqQk/Xb3L0n/O2KcZTJvX3jmip+0xH7Bmd0lyZmC4J9duxS3Mq3lG7r1hnf/Bxm3iN
AWwMOvmRj0lx7kIwynni83qnVMgTTnZZWPWlYGeAAK2q71EWcoH2bfSVmqJgb5DM+klmH3hf1B6F
wZpHVrq7ZCaqUchKnWENw8SB/HZs/bHdcnDieu/co0hKD5mBJU4hCsKzW2enpWQ3zEIxgyM81eUh
LVr3qRVivvIW3/4Gz6m8gnVhPoYWPLsMs6I4BP1sT6c8q+CFckia7ws7Z9aUmWi2ED59yECYdTcN
oTT5djRW86EyWGh7Ai3UNdhFlKETNX2GovSYYnU+1SHxsmhHsnvju/OtVlJh1jD5fG2mkarQN/3y
c0470jKxxNbIJQr/eUbLfD07xG3oDoljPOX+1tTsmR0q+Z+5NbXHtifbkMvkrQm6gZggtFk3neYQ
7XVapchElAqPRRVEp17MxybHoFX2MXset2b4kUH7/UK5izotn7t6izuMnmOqo13TqeyX78bBWbWk
Rxt0X+8ij/RjWc3DtIFA1m0bZ00nLe1BbBPFccnk5ohN+Gzweh7ZXeo7oMMoRLIJeI2jqpJih6yF
gzuAUIm8XpH9Tn86eLJ5M6195YmZEHrsDOoxx5R7apATPIAgZXBkx4UPbit7a3LXfgvtAmr40La3
AInEHgM5ChS1js86s6uBpm+paNR93KzBtF6SXIjr2jTuPJzg4t/6lHlb2XjyalaOoJAKlh3K9mb1
gCl65DEhYhiD+chlTGaCnWw9qK3XHFTpnq+M/0q6V42Qgv07AiUES6SSPs85dOpjAvT4WeupO6CL
JlquCQZ1h4rb18RX6PnG5JbZc+Li9nfL/IBes7ksS1Q7V5NI637PNA2fcty9W6lvPyvdoAFE6tt9
ATdLtRehW2mm1D5CMbR5Vxf7VONs2LZl1O89IjyjSzMZyhATm92IGYI6Z8m8b1OZf2iLX2SqQEJh
hyp+IuYOj5wP1SPLS0M5FFq36PD8vQzNKywL7IGMzkn2jOvqqMiqwbvI8qLKvdsaZDXgVNoBRIzE
bHE4G5Vc2VlbnqE5QOzv3XuwM2ZLVMJCQRbO9xoXLAw0lFpoBqF+MzhJCf44xlPan/W0MJuaq0W/
aKdQ7yojDqqLuUkAc155rKGPM/3GHi9pmdyGID2/LUnufkE8bP8iWIWl9BKoe1LEj2xMl/62tubM
3MRjHVNTW+iOF6zjSjjdnqy26UTpPf+KgaTdZ51yTs04NntklP38ANMALNVcHka/FyEra/RL+4mY
V+cMoBVOHT72xWzZrw4PtlugO1Gl4NL7z7XC3/0ez3P989/+y8ePghyApPtnE4ktcJp5/66HZPfx
o/3420f542+3H9FH+7fTx/gz/+vq8fef8vvq0cU1oikpGeFLjcEJj9Hvq0cH04iUAY+pMIf8afVo
s69kVuCrz2Wl84fNo/2b7ToaCabtsISwsaf8t//KIif6Wf3JHvSP//3HMKh1h/AP85knVWDTDOIF
sXkmGO3+snhMU2KMXCgTe1OnhJNMR6DwB8GQF9vE37PM/vTQf3wo8de8K3oDtinC5wHF6q75y2NB
Q6+rWnUhA2DIBB7456I5dZl3KCt1WILmvbDJkDOvjCIsb7mLCmJzYvctp5dyGLhMCNU1CUN/2Av9
/oL86Vn9k51mfVauI/Ho8Aet/+IAC8FgBywLw30dz/CkmnNO7701WOfXVI6FOC6cClvdaoS4JYBe
8oRDuSZq1ySeb6VTP/z7T8j5fM3/+J7wOvlsovHOad4TZf/lGRWMupk7RUCUlyE+Oqk8R6WSjzIQ
4d2ETW1TKyu/YwACGm3SyyWpyI3vFzUAARnlGbbiVwt3ykPYi/zKHfwQvwTEd6/EGDy0O7c0X8nq
YAi2G/t+o6vyhrVokpkN0nmQaGrj0DihA9qjn90yPYUFztyjWnZNrLaAkm/sxtoFdXqoZblLc8Dp
2XAY4gSoxaNxqkfQJzuHzlSSYopwbG/Zw85QE5cAtMnWOg5Ndd1pB9VnuWnat7mwzki3t8v4zaIS
8oAQkUV0qWn7HXnKgpdxGF/HIQNWznm4rSfvLPsXuChnfwbnQyiH2/YED+Sw5KKHRV5gu98C9IYR
xBRRzcizwgt+510mw00Q5tezMk/FiMTQ9Q4TqCWdRcV2KPpDg3PqYKHpcRwPyX+wZRgD5aa9GWN9
6NxfkwcYVvKYuUFWOB5com869ar94JJisWcdcBY5dWfO1j0ZD+S3blNVnVqifdk78PLwMIh96sY8
Vq164P3cpJZ7GnpdbBYzoqylck3bnWi+xd6dUzbXKEwY/1F1cdfZdnCpkZZno8+OvaBBf8pMdbLa
27leC4X4A6XrXspvzVR97QAitbg7fQYUUXDXoUUJ5nuI6SdfEKLie4ekmLZR2A23Nqrip6RHtewV
1s3c8M55Q3YH+8Q8OstUrf6gAVRTGNyHhay+Ry55b2vsL1adEdcv+Zf5z24u4wdM8dVH4AJ0x8a9
fmnW0BcRxmeGhU+eGFibMRI+o5gd3g0iZPrWIDqyL2EKpHM7eilwNzGddUGCh+VCHEUmmL+Haiie
yEMZDkJ3RDjAO3WZMU4zM7laTx+qnfNTqQoIKhOq5fXiTa7dwb1Dw6kf2mX0HnunaA7/uXv/v8Gv
CU7JP5xo/yTF+e/lj5gb8r79+PGzi/+kyfn8l78v3+VvnlagzgJqXPbcf7gUNf/FXs8+bkqW3qtS
53cOGyZLwQHtcZXCo/D+cScKFvarGAcQm8Lgbwf/ypUo1nvoT+cvDyG4qbh98ZuDav7z3l1TIY5i
SGFSD8hNnuLB92EaWyjMAR3rO+nFPnFWxNQdSptsemn36R6Bvtr94WX739xMHCpUHn96JjwNz0eZ
5LKX09wIf7kxbdJdyKwKABSKrnvJfBjaDCLC8wjT63nIEmSpRNuSbL1BQE/sFapqHwI1M2MUMfxf
BCSJrDpWWVx8ZcNhb0rEv80mx0IGbyxU9zbpyefF4b6HaTPcxmkCmCBlpL2XLEoe4q61UM5CeSVx
r91aGC8RwEaUC1aLKByv7LwvI3ApsT2YN+FIz6Hxo0fmIA2uaHlZFgUOPVbK32cMOkziDLSaYBar
dMC9y9siccHR6VWsvXS9+2ErO79Rbs4kHbAage2T3VxNut8mgKG+uW6//BBZq1A62gEsO3ekEzbd
Pepl2ts0zrALkKXyrff87ozYur0D/SEudiWcnV69HprG7j6CebqTpTNzjrqXvGKlwTBog9AzQvAf
gNFP6Sy3yCP1mwB2ta207XyJTWAdoDohoy45oZbRda6bOLIO/BX7yApA7yoTt6dO2sF1ZLnmPOJO
23E4QZOOUJnLZriaeyu5HRKJsNo09d4bGocOFJnzAfOk2oe9JGxL6f5ZET2CzLhyd17UgEIqjXpj
XhDuuQTbvdva9F6du/CrNfegiOdNoS1zExVZ+jyQxPxqTDMeUtWGJwfeIcl2gIKbilbehbj8oylS
wlWKrHygz0eEiNVpuDF10V6SyMX7o6HjT+ZGxpjXSuvKb7gAI+hyh9H27jwXsRT8tUhwxWIcJdob
QQOZyB5q22PmzmzlOs3wMOZcBqq/K0N2BR3qrU53iIWhHeVxiKpz6MqdwepxckHI7Oq+bW7rLOvf
EvBdx7LrK4j4xInOpWV98xaEY1j75ttCARMLzOrO5WN1kGsKXQ1nZv2T/hG1gE0MI4TXxYHTvAG4
Pd/grQIjFFfiwZ5cASx5nO7g+S9w9YGWm4V2ugjKuyRnIRcXw3Kso75/yHOlj3kulwf8E+m+WSDy
Fu6qC9dLcp/NCZ4K4UR7enC1Z3itz3jNyNWLAVi1FDsoP/v6hEK3fslL/AdBwu4eg0G8L4PiF7mZ
0R4qc/EcynUrPbfejp9RYRxt9GmcguV6iid5rlTvH0u8HMw/54BFW8FWubCCYI8L0N9OCGt3LabK
E4Y9f0/6hD0dPVUhk8lQ1DI4VyMWBq35rhEcs7Oon7g9i7mATJq7lzn2Qu7hidT1znIfR/ywdtnd
TvXCRHSs1I1fyflIZumIaE6Lm8iP7wIOmT35uXf2UGzz2FBI2OVwNQo3+T5XbfyriNiRrHIQBmNL
eD0LQxyE5zZvEaf+yWWieoGuSsCikQSSlqOi4Pf0HUIlm2wmFT5GJXlJTu1TU6Zo/XozDN9b7KKP
nMz+Ofeq9qvTYFgjky7cBrgJqQsT8JhYoiKdnX0J8IgPf4PHdRjmo1qawuxiBIQsr+uGgNI4MwfV
BX59i5HKlLuhjcDHIsbBqmylB0zO7hb4NNhiWCDxFsWR1xOFZ7v51h9G0uiEazQgv5AsMosFZ5Hg
uHQUqogNsnneZxwCvXovhD88WE6Fh5g9ZfvSEeQAsDmM2KW1+OkU7KWQOIMDZ9p87FD946Iu4nfS
aAGiswLnex2vg47Jxc+w1IQabB0RTO716vi5eFKGcu/Wwc85o4o912XZoIPvy4ufd+pNJkF/WtKq
wFixYj4JFdNHQnOnZRMQKfArqYA0EqHT9r/gOHWbkFn7GzrUgbFOdVfGFtMe051KQiHB3mu18csE
fFa9TvA3s8YQQYkt33MvY7Cs46h6k0Wbn4N05gHY1ZxDQ+06F0V5jqE7godywqnb9k2Y36PvGsWx
CI2czjqdx+C6LkKR/dSW6oZHAi3kU4R1BzdkbdUfHV+FjzB0ypcKW/RNE+E+2IQVF/RetDxaESzm
S53K1uKSCuVLNI5vWRFYV7OvpvCKGV671eAB9Faxtifs2zUovdfPf1S37mOJNRuwKDFweL1m/UvM
jnrkKuz8s/GAZj30XVede08kT0PbUBIgFCJBSTTEu45F0PyKcA3b+5jK9xXSmksIuT+fMXkrsJyj
vkJk4P8MCogOrGPsFLGYUNdhKolbYOHUPDmx0jflxKuaZbl3HEUjAXpbjSZiRdMXS908Sk7rJzrm
5pSWFs1Fh7sLGkDMbA/yxIQ7JHRPq1qPSRy1i0GqsulH472AA8j9u06EIMrGjAS10b9KnRRRAAqO
PYqjEJd3YDf2axW0ybtRiGU3bZ0s3abIo97dJ9Wgvmo7bso7RrUpK9CkXLVpuY8nX1htx7YjEA8C
tyTHrRU9xEaZtxzN0BfXMu5TBQbxEohOHfCNVHdhbkVfSC6Iz1Q1dHV65EdQa5mU1rQdgQ8l5si2
o78SnsTKFPjWg5qdCqXQgGIPb/NP9BfOwWcLhkYXddqXdhIlAhmMawhOSvgVcwbhZr8say7sEo80
Z1FRTadUGFpRwixhZ0/0WJbZVS1rvQg2zg0gcZqqOBZg9aXLxi4iaW7k/ixwUFvBhFuygJQ19MQo
toy7yem2aV3HyD9OU5qDtsQoQCZrFkKzuqpD8o2LDZM6jM4gUs0FUkV8oZypkBQKRIaUDfpZYkCZ
tj7+RXNEryXus4a9rJnpCLP/wdyZ7MiNpFv6VWrVq2aCZqRxQDd64U6fPeZBIW2IkBTiPE9GPn1/
jMouZGZdVN0LNBq9SSAhhSLC3Wn2D+d8Z6lYHKat1T7yVXuVEqLcwmRECqJIT8hN9zJFqz6umqMi
KLu2e6tDnE5hquaTSGW/h2UZcR1Z/r5sFOH2ws0PYPyjO+SRat/bfEZttptXx2jI/YhYWCX2prY/
YvO0ho065vAeKtRgVnaW7ls7ThbamTEcNjZKwu/Ul5BBhKp1UOp5xH49N/d5S2y2lYU5tm3b8W4r
YL3LYTYH7JJd5h88CKVBlPk5amxlH8FwOQdlJh5Zo87Y3FaY7OjZ2SSIoahZIptivscYJyvcoou6
cTBC3cfkb8K3IDf4whY9ex4HtrHQ3cyDGrv8lHYkoJHiYnU7+L/zxyiLHIJGNaVfvB6IGQkgxAP7
8ImJWjUtBjwTMsRiVxUekjbNchB+hUJRgZZRufHJ63SyRf1NGGkYFhH+M2yrC/i2PVDQ8lq6g3mb
Ti6RotOQvWrCJ+R5ZDrNIlW44dEPwwa1IqEPVyaAQ70RizryK6MKGYVxHK1RfB9ghrM/XgfEbTeb
T5w2WLWWGN9hEGvgwHASQQ2GeKsi/9pm8GshoTKfwTUchWV0nZTqGNvkxvsyhX13GIlvPHtp+t5Y
hn8H/g1Z3rzI/GMo3egu41Tk9idFeNNqm+5hmMOZ8YhZ3rioEQmSG83X2kz8ey645lKZE1ESvtHv
4WYPe8w3fCbA0P8CdJrviJ5z77TC/7cpXOi4cDcEp2htvBrOwhnCojnUW78uweHWBSyDXDWPy+Qw
jEHdbN22SBNBXC708SkavZlT/MA200RtQfxogVpli233o7XhWzsRgkZXiZqbMwopOheBtnPCmUVR
QDrExeId2qV4egDcmNVLja9k53DRbHLov7siCd2bGfvEqxja20ayv2Qh3h3ySnYIHWlurq2KsouT
te6qXMuHY0WPEfhRLNGxqvnBhpe7RQ94yav8hWXBhxF6d/3IZjETMWGdOiNSCFsY/EePm4klVeXC
5HBILbnLm6b4AUF1uKuovjYM+KNrDLn16HjRdHbF9wx1Ut/39p5t99aMUExZhh3TSy0Tpta52Asu
JHIoojlOcRZFKMLxvYPKxfN/0ok6x7NzZRdzyZbEuYlcJJxIoluQuBYxnkutWFqJ0aBkLH56E4IS
zHPTc83DtGd7Xm1ZIMKvgLAWxN6YPUQzFW3YRvbF6wf7wRaFdx7xh+0AmPqBa3x60pL0MsxknuBc
bQUlaAm1d8iZhUEd3bEgzINK6WOYOw6BncnZy3pibKZAeDHbnxWfOW+nUsGlFn5yZq8DnlWm+tIC
8AtwnEMpWapqOAm3EPsU6ihCGUXaC24XG1CyPtqIEhuTGmKxRw9bldPBKknzU4jVcB8i7XsVYV0Z
W8CaxhqUYgANbfw3U9X2AcyE+NIi7kPAEuXnWi9DIMhiBhCpsGJPPuraMZXfPMuzvjjuUj9SAaek
haBuysqwOlllDcp6HPDBQLHgrCSYHhtkG1/bPo1v4qJZ2N5i3RVkeZ88USP9tPvqp8VmEHULuYwg
qbsiVMFsht9Nzd1nzRAtiT0iEe65SQfjgt3G2dRInY4GO76TloN/MzmT/7RmDQZl1KTglSlgR7e0
dp0lvEC59XVFV4PhqAKHeL0YLFzgmsVjOuqMOqFs34VTohUziJCB+2icOkseyeUwziYymx3U7/62
9/vujFP2UaGGVB5KOGm3t5X80pgw36HxLJa3l73zNYunu3IyxTGL9ZOHMCIyCib77TEk3ItrCWhS
KKpxS2n4pY38t6LwAzkm7y2DDfjjKJYjhKiPK+T56PdkknHNlFc7mySf47Y6+V528VRMkrC2l4uD
cmvnKi8/rrh3e0bUjHUnZ9teJqeJ5PaDNQ5PplWSQjSX41bmNHjLaABsVpThJ1PRXEFfzH5YMl0T
9lyAIgmGygAckEGRbhzjKrUC1eekC/kEyFWZG7J7UMXOIPXl6As6/U3ZpO41Ibd642k3WB0ApzbP
oGq4JzHEFwHdZLGKZkd0rHqpa7e/mrZrvaD3WnV5+Il3CpT+cmDXX5CvGs7esPVScPNLl9SvxuTn
gWfRoiwOoVnEmtQXNO7jE9qE+zXiJ53JnfaI/o1leu6L5qPUCpRtNhsFI18T6g0pgCZ80aYVxZ4R
U31KPVRHDa76QIL/vkEGNQaOK80fFr/fJiIAr2eArW0SNjx8yqnn3UPmVPvQHEVQuiwBorzejY02
987YbwfgNZx51ZvFYvdxDNOODkf78wM7HBeHluG0+541x2FKmPNOk8lLn5ELTn6mv5sMohU3dauu
BXKfwKmd6erOoYd1qyIC3dzoRXwQeIpRjbgc338i0w6Qt3U/J/mp6JPvDJA/5qglp8isKwpx2UDs
Uk7EOgkr1p5r09hOKtdBKg1zVwFFw1UyInLBFXPk5jpmQh2FS3SIPQYQBVZSCjBbJLglQ/Adt+2H
M8lbIuuBpLrLURniorxx2VBr7dnXfsVjCyVJW1Z2argOkHOY860Vxl8HSxJfVhmvyJLVXQFJ/x3R
fX3kz1FvULa4NBAn6BfThhLFeNK+dVNZDdhZbW7dqnaukIdYCyj5xgGObMRs1KtlFSIwYmcOvFm8
FqzzgtTx0E218Z4aettCQ5ur/mMwMceNXM0b3wX/nw0e8s/C+ZW58uTEAKEy0m2m4rlx0CCTKrTF
FL/6+9iDFGGNasw6YFd/AySM0Hg2sl0yhaQig1Xqn2iyu31uw3wJsYH7or+f2pxSD+HYfdxZL2nl
r6g5IM0iN6kXBRMjV6BTtrpkj9452dqJzBnlCftWa4fo5px41axNw0AhZpKQxhwAvhA8xHi2M6Db
5gWBfMLjWD4NabEZ2NiEfucfE3YWzuJrsuuHwQ+GShTPhGTrN7/sz+mCQTKn4UDjpI8OSsVDXyMX
2uUwh09J3w17QtbRIopYHrOONLZmGaNvUSYwHbgWHsfu2YIAP90DVxpE89NlzvU8JbR/gtL3FDMZ
2pV6vIIlp6F2kCaa2vWOtiQwrJwGtpaMW4ahql8tFMxHQsRZpiXYLHaiZsUKurwNGhwZV+kyMaNt
CFmFLs4TQVnJNjQXSNeLDXApBTl1cpwUVqShk6D09RU4GgvIKdW8UWZ0qGFA71zpzv6mqa3kBfCI
fcvnDGLbfJ2dsLumqNPJrDCZep2WVHo7vrZ76zrbOEk6xV1lmXDgzMX9US9hh1pvevLD9KmQVXxw
q7Q+4B3JXsn4BAuu2vsBuNqG3E0i6vFMBkZoEE3APU+dPBoMX22bKrx+dEz03SgsdvPiop8zUVSf
4PXV22aavmLXgunDKX5yksi+yU2Cf6KVYYK+I6uJZox4z46TtryrG9VInJgLkf6oUv4eoOwxiMuY
CVWjfrqMujYddv974pH0Q9pFDVFZ6zzcN92JSareZ1JGX7JFZeTPVuW5tBxd77okZX1l4FtCODIT
qzcRKPqNHGQE2Jml9hWVJgVVNgSFzY2cLGZLbJhbS4NzAXbfja9cEhhGZ76UKjVeQ0ggm7Sm9dh1
K7ELKgPwLvkJ8sqrAhZIR0nmrpyvcRLAAt0I+FfxCQLTswPSa6WDhVEHxW0lhpkSoBi9vHwFcaFg
PTsE0MbwxcbQ7q7TyhwrDct8kKWK7kiJtQ5N3KYH1K8UQGLllEWfyLKxLtTVHPugpfizMBe3m5Qp
xdVvlXwCABud81nKZw5+hMeOFR/GaAWjrVgPds4FuDT9iU6D3a2JwkD37wuMcDNbXcZsJKgTjrpi
1zyH82KTQHp4kcK7GTBhMMycyvu0qZyt0PZH6GOuQsdQxQGKhvBnuOLcKEO+ki4BmiIDnjV0z9LP
SMZYB14ABY/9Mtf7jNr5orXJxxXj4BaK+kiKzVISLZa4R6/Groc5DZhlhbgyWmlyeE6WexKl4P2Y
eQ9GAyYT6QikpIWmzYDOGWgpKhfha1rfepk1bOtGuyjv+5dxhlhnyvYLlkOIaSynD5lUzu2yQu1m
WIPf7MgjTNgEm3cgpAbd80ASKct4GpsofIal7p+gCVPuDJj/vOGikzTlwAPlN0v3V0L5v3qn2EN/
IvW4smu8HnD28C5xmSALJpC9F+XVWcJ7svDunYh4x9j19Jb4w3pf9fJHiWxo0wI5utErwa9NF+vS
4dZ6hxKCyLXyv8Fp844OKuUNVZK9nUeEmaX/CQIMwcHoUQo4iHgva3kG4Fm+pCs6UAo+fqVrRGco
hcaRxm7aUbw/9AmCPLBv5h4Z1FVQqHceyC9rYSq5G+UCWLErjdtxJpSb9+M5BnERlFnBeoWssE1s
OGMwyJQRfssvn9cwxa07vGnmlSCthbBelZ6FB9FZZJnPZMjJLn2pH4VseTjb0t240yTO4PWfZt3b
F3jWTyYP0cZU074dXX+n+/y5ytPbuV/FIg7GNk00MELETEDPUAMSNVKt+z1OdpZJ1Seqsf/ENk6I
zy5+ZfUxUwBgjxVuMebVDgeyWIGQM6rrnxXEpcCowORTWCy8vSSXE5ONBsSrCTOZl6ze1ytzso87
ckxWDuXcOx4haOz+MwJ3VeQ8OF3q7/FfvjupuOQ6unpMuw+2Ip6wna0Hn7roksTDtm1g4Rft6zyk
b2qsGLR2dYzwAhxL9hB2YxwsLFieWmVhWV1xmZZJqnGzIjRHXCqvSqbOEVYpJc2K2uzJ/YsW4SLb
qOFTrkDOovcJeHrQ7JpuIHqm53SFdxY6TMJt7taU3X3L7GVQPAFoTq6s7NmLNbg1dl7dn6PRJrYD
Qqj4ZIXaCsWbR0op3QrVwib9xIoWOXwNU9kmI0enPJATAYHU9Qr5ajYxXFJ3RZR6K6xUfHJL6xVh
yj+anktvfuk9RlS5IfcV59uN/wk/NUZt/EBHCBzGIQ8umZbxFNUrMBXXo/mmktZ4pu+3rgsf5VfU
CONWM2OPgwzr5R3nAhDWaLDzb9iwxh+x29PXMTTwR5ZCGbCaS/eJco0Te3hVAAzvxk/U65zxJrBj
muJbssXTebN8gmHz2vKfEZd2J3wjsBqKlSE7ma56GWIRl4ccbBuuW+SmTDJX9Cyrt/wuUiuQ1vqE
0xI2AajWxXlQox9ykxdi49oT6yjKuHKQyZ6O2j66QwH0FtISAFwXzfjWX6m4qVv+iAvL2PZz/4O2
HHRuk1RpYDbyR07Bx8JtYWC1MVJGIt2K3h3/TuH9O5F3hfPOuJEoKU31VuKTgJnyyfE1LKf7bkEP
ImRkBf3Ww6h+phTk+2W0HVItAAKzZdW3uNiwCo3shFuEUvs6ydXD8EkTjnGWmbvG5d1D0G2RAhm2
7J8AK6Qeax8mXeTadNb4wasz7MsVWuyu+GKyjx6dTxZKHgpCKlZASrqiUvoVmsJkLd43cBgWRKjm
ltgZ6CrhJ2ll/qSuuI6OA1eE6nsF1xKz5Qpo6VZUC5krIpArvgU4rnWXfzJd3E++ywTpBQs8VSVq
XdNCU26uOBg2igcCastttHjvZWxGe2+Fx/DBb3aL4Q8n7Mryzhzjd79jooc2RxKrPo1fYRgOwOui
Zoe0/X6IxzyQdYEzw1wGaKQSuERfoKCa3yCXZR14QEtWt2wEMc0NjXiJ6iYY56w9+AmG0nLEeK4j
QlRBX04BVmsS3nI8pyXeWEhFmAyUCVTGMsLHoTY56wfnmw57FGxpSY626Y/tTeox/NKMwB7tLCRk
K0VE9syyibwcwnEepnJK9r029Fd0Yh/5wtAh80P7jiyo4hU2GiciPhlod37yMEy+dRiVkxfblvwz
jA1cDMsW0Id/SRhL0nVkafocD2b/6EoWPpAdkwidEVFQF0WqZUlbaosgsriTFSCAcLH0k54zgSlr
GA+29mnQgJOxQTzNNnRCPizubr2pXRoP4LpgNGoEAZjwGvNVDwBDiA/CNdaP+bqYBR+W4LOtVP1M
Z0aV0tvtwcNtcpNO6bgHXrny4uQ39m/hhUIkveZUk9uioaGZk8K5KLB5W4S5mB3Y/d0QYqq+uKiH
i8ic9mliAfHqexdvR91e6kUk+2zozMd4kuOBJQNjzr6esCpQtQAlKafwKR41eXk8lvyrLAXdprQv
rKbFPa+qTX1A5tSNCAcEdQYkFIyTEOG3ce0taL60+2vGopof2L7QA7J10+ep9ZOtZy98epilPkeL
PdxZQ31vREtQMs27aXTvnOzcTcGSwMO6RGXEMK7B389faMdhn9YEivtL9YuQLlFuJoeViltZw88c
6cC+N/LwiP+O71d1tTwICoWLvZoQirl/z0ZkPDt/xLYJWrNMXnl/v82ySQ+aIQJXF3v1TVQI2jYd
Bk7avZk2anxYwSQITQJbzMZmTMdwh/2dGeDhxg6+WAPUrgz73qYV42VeiKT1mnL42s/WfJ9i2gJh
hw8Mum6zaa3q4pYKlmDtKC4bdubU/3jZk8e+8RrGxWln3RGNm2/6ysQX6++Tic9voeYXRHnZzwXe
9DNRTO5PNnD+VQ3inAwp1jv6bUT0npxa4loTkW9blOFvBgvZu0o0uCTKUvCpEPD4MryRk0+I2kYT
XSwBSjiMgqkZfjADpfOQjXUXIdnFJ6xx93hlccfiX58ghfkQBAFtXKIi4dFOexZMhkLz3xtfYSu0
3/yYegOj6GhemD5z20CSSX+EDCsR2GH6POA0SPEbK7A/1dB8YTD0NYmX75P2c65xp32xZJyfkkbB
heU6Td4E/eeXfjZZ6wyQBI9QNLwNvUZHN0XETubRswSRn4z4/3X54M3Fsg1Lz7nriwKfZp1PWFfA
8G2Z9AGI76IVlkmOzxKB5QoBe0y9Aczc2n42OBljif3itg9svMSmTapV3BihdvcMiR0qNryD0Wj5
UNnmeHUNNq/9KmpF5GFgt4JsQtGu73MV2UdgENFb3JfWC0H18ANQInIeEK+9MQx7PHTDOh83slbc
pnJi7mTi/WXh1XfbiST4KlGIidyImyCBF1wAQs+KDfChoDeEvJpDDq2hlIh8ysWRdVBBSQmcxinB
pXS/UpFAooAFO2y6FDlDm+XLTlri2WW2v01M4R8cTtMd+93iauTyXoED3HdOhWpWLe7tDIKJfl/r
75AAGkhJ3rS6a8OppUVa/FvcT8UjS1r/SRq2vmeB7XyXXlxejNlhr1aaI3RHd162UZQPWwuY75O9
CmRnq3/rmENn8PTb5cZKdLZHSdMeuErRuyTzcAfi6BHxXnbV1FxH0GxWYE/eKy6WOOjSJqGU9HT6
0qDXuZ9GjdbUHOz0FX8HOwLDWxA3JWO9ra3lpuUDsS2zcLQ2kFUAymeAmaf4rIqEcWToQZLGuFhj
VQqwHnpHTDnliVnGuF2SuuCJ0NNZ1AhnlrRlvtm6brENiZ9+I38L1QfEmy+GYz16bfiC22e6j1vS
u9yQLi7D+hIUE3SUQqcPMXvCBDXUEZgwz4/vzxecGExec13eZpAAt2WbnSzK2QfM0swNaKKu/lwA
eKV5sm5q16+OzP1+eF39bJvzJYpYGHmGOpdNwdLG9KLhmIbafIvbhrhSAKoHZdvFixhcDq6enfQJ
uOlZVM5wYSaAJsRWOkiEbF7zjBfK60KEuSQnepuWRbXJ8qFbj3SsGo0z5fsInMxKA0DWQQLwtjCb
ej9lPQMAPcwSJXfEXjYmJuqBY3pE+GxnesfNUe3ZSZqXQY4fdSuY9XSROobJxGgPnkB9y7mloFla
8xk9gc12OtLPYx/pW68MpyNG/+URiWW+W5KQkZQvyseG4uJx6me5i+KiBrgxotyNBz1e8KV3JF8L
75eDFeB17DK9iReaUibSYQO1u4MlwnrJ/1Im+Rygl2dqEFdGkJUyQ8uv4lM6YRxCty4fROIkt1bZ
MShfYmLeMU/398wG4h/5xD4ZgAqZ4BaDSOQORMPMTme/kXCmOc+WjqmhVrh5Z7/dzpnO0W0l7BMA
pv1oQt8+U6hEPxgSrlbGdRRlNelDQhNe0AgM6uz1b+so6IsZosra+JXZf11CR74y3Ui+ok9b7pht
WJAKQ2O3tH76ERu2eJy1w+YgrPLnMA3jHWsB2vvSWC3ktfuksIwc4qFRW+k58SPgjiXa1vaQn/s4
zX5VwhqfSq5XFjNzeNf4jVJoJ0hGK/rUJr46DM9DYVn7puOuoXkuzfscYPNXxizODSurHNSqB/4b
ZE13x8bAfioGGnCjmrOnrDK+p10Lzqfl/hzy8ExqOyxdS7V3UaPFuypHxooZz8ymJMKaOzExEAaR
0dgDcDxh5jNA7hjj4wIPmvn8hPo/L916v7QMMurUn7bE54pfMsUjgEKnLjdgWgBAzSHZCA7FwZ5l
XAhlkudwapuCjy2t/mZymRawjZKPE8Sdx9TH5RwhBHguw+SJ25WaR9FLc/1ax7bA9K+mOLtg19Uv
zgQJAZ4ViycjhwEJta0NqJGzL35azwyjjTB+G22XmZufpxNjB+bbC7oajqjEyPYuuc6XTq7xVBA6
Dl7M9q7r4XX7tJxbPwX6wXZnfmIa1h+Vcld13zp7r82h+4W4ZiZAOVJPSyOW04i1d8v71m1outDW
Z4SXjqzotzyqxDTaxcT4pHOZK8wOnDhkeQkfSzbYhb4dk/6hWESPMo4Mv8EPvT1qMmpObMWHktXN
UzcSmBWNnTqadiPpqjzCVjYzu/dfi+EoboqlfMliXgOgKhamc6c6VeMU3rbp0N7ZYUfKnODnjxaE
gpvMtT1ecvHBgWPcjOHc9TtCATyCdfOcM+i/oxVL01TmM2mYkwIu4VUfqqnC3Up7/5r3M6DABMnw
i5Oz/1Cor+7HMky/kXI13iqLpQtzWsSw2QhKNrbT8u+2lv/bwUSHj+r2vfjo/uefQJT/68//S/7R
7993VZ//6X8omBKMcsNHOz9+dEQd/x9v1Po3/7N/+LeP/5wQ3vL/pVXs/F4Uw9/+23tR/4+/XYDR
FUn7Zzn859f/bhJD9b5mkqP1xhFGwA8wuN9NYtZv1vrhRfaOLB7NDHag3/XwlvoNI5VCCg8KFqf1
Ksz/HUZnyd+k6zBwtYUNYMCx/0suMVjof1KiG2j0XdtliPGX3CpAM5EYQBag1Gv5iACy5kFglMrV
kYy3tZ051W5VuJABYfBob4bOznaM/JvLrFmXYP5u9khM1a1T0qWbM9vSnFvnmK+KG6MPkVzVsKbY
2bH3CcLOZBUXWt2mqfr5VKCYx1Mbz18ocruDC45t1zVmfIR50dwxnMq+RG3Y7iC9xoeCrfV2AoR/
8SMmscCrrY2VlAWcaWhNRTKynUBk8E72uXNxE+YuQZjWSIm7ylKBx2aWbSxBBSMj001VTygJpshK
n6qm7C2mNQDXlyECEBRXuv/AU0s+gDJG+dyXRvXYz00yXxog05cZScG1ltrYh14VQky2f9rpQuK5
54CjM8o+3cDvwp7K5sA+VLETkl7N7HtZbHlp0rEOKKgJG8jIU9VLbx1FiNQzc+MZyT8WvksXYWhH
XgujZYcCF3ifcApmTi1guRjRysriCS8qdevvdraMZHLURuCRpk6YS4OapTPbD0Kgsi+umusvUYLe
07Rr+eZipnUZ3cXlOSksgN/Ah3ra7qT9MZBOe7YGdOEHBtKZifG2U6cJnRB4/hStgmEUrr5ZbMy2
h2XI/V+zWMjy1Qs3cZIb7QUkXf1u1ElGoWyPWKsKwPGJiXM/XFL+laRmtbbFud7vOhqwY7lYEruz
I4IlZ/GJhtEMCJyjsmO9IR8dORQ0srwLgWyt+pXEOYzAnt/U0UtnTR6zh1E2C8LnDjlSThoTHWjm
RXeF41onv2jieyULCbasRTxW1SRh8rK15A01QzzfhyTbb7qWcYDNPynvW37E9wGNgtgpo4eyMbMQ
Y5tMwkMJ+GgfQoqWCACL9hTbxrwvYhH+mjEnkdFR+CrfjYL+Dhkxs+RdODXy0XW68N2HduVtVGjw
Hy3kjoxzlQYxyG0HcxmrgJCNZWAid36opEScjhKA2cOw0BFJuSSPiZ1HvxRQkq0GSbObZYKER1UC
HH/etv2AcgSyNmrffKDQ9QzzJ7DA+X2hvnux+LYqqAxh/YKi6vFIM7RkCrUUHYtyyzMNnp+uJtlx
5I67wTHnAe/IbLpIL5dVFegRBZ+v0KXtpeF6Nlk5KOmRiVPN0zBrJ940ZP/Fuxwh+hO2MCyGLCKo
InrVlXKXigbSudSD+THNTXUy6L4ZRxYLMMYmKl36PTNUZ0EAK8zH3Pcfc61/SBOP4ywq9QPgeH40
2fM8kilWX/XAFbcgnb3nRfHBkXm1foU8G73jPmL57dAq1DMZM62kacEEQyKzm/nyiTyTgt91iZkJ
FtPI+wQbBfVpukxVoOY2wRXp+EO9m9qF2ILYiJ4gwAyoWBBet7ISWaB7o3+FwhZ/T5Z0+h6FDJ0c
UFG3Sx1NkOA749zPqrhn4wXWImoNkJi2mG2MmrOFb9G1WO3id62u5GoDsygqdtJhShsXmwwzyH/f
Trb/DQJBvSPqwiHDgzbWG1ghJxSRVyYm6ptnR0xLyiGCQU3Dt0IJAdHULmdPglx83IpMJAQIS6Xg
G1nVubDg8AceyqYk6F0ZXtPU1cfZQbsWt4WJ/rL2wqvqBPrJ1gDAiV3T7VCM5735rmrbf3GsgaVZ
1/mP1ZI/zCUhypHWhJTYXrkHS0kQnVZD/eyo0b8UdY5TAC/qD8K47POgFgw4IEkPlq1zJCdWslMd
gnFrqbKjTAwV5NQpO5YRU8Cj3u6q9UwvUfcFTW8bZwdF0Nc86shsTtgsHNRk+VuQScmtwbl3U5iO
uPM7Ms5jFY4Bu5LuUXHO3zfRiAqU1EfN/g2IMDWpfe8MdvYsOiP+EG7JzAV25bgbPOlfFjrRowmH
4YgeZkI/Hxnn2o/VEcFmWW1z3Wn0G1OR3kSqmLIdzoDle2Sg2EqzInksjBhiu+4fGL0h6+G0XGFy
qS+/cm/7F7KqGWEoSDEPUP66DbJjADSNbxb0M7gqqQR7/YqmI/6Vpln0SBsRPstaU88b5uR/x6GW
bo2uZfUfyfZ9Qk/0ZUgwkRJKh3g6wedBRgekdJ84gH3puDYRw8jCHwptude8XRxEZ8t0HVvDvgXm
4ALZTEV4Jh+3AocYTSdfJlAbY0ixvTEyHlQCoLQLIvZRuV2xS5IwZt9Wx2D5qSPjW+mOyzuCB8FQ
NFsgXyAxVxCttL7GOHu2oP8Ro5qefV28Yvwq4TojLDWH7cItdhj9ApZoRBgVwMeQSHRs9eW5YfJ2
u3gOUwCM4vLDGqvyNvY4frNurvwtULBl0wxe9yNc6OvFUsr9ODXGefGW4aPwOJIRyoxPWGZYNmKL
Jyfajbwz/Xn2TvHPZLL0ZXQXZbFZMNRqCRlUREevGqPTMNg2t0HtDhd3EuIyFuYU+LiaDwj6iESw
K046WH7JKRFRdq2aUN+nXuwc2Emm587xGl7NvnkBiIZykeuE3dqMBklX3eOk2mUPgtR97lIfafM4
WccFrWLgUaJekFHdAmMqT91oMMtfOtbXbuq4V5979fv/Wz/rnwr2/z8qdBdhAVGyf7Bd/pNb9TCk
gKL/FCX6j6/6vTK3f8OF+oc00H9U5o73m8Ceb5lSgISWlk1x/HtlLrG3CqkIuHMlJj+iQv9RmUvz
N+yrXJ/CllKsYPn/ill1rb//6FU1+Q6ez9gRfoN0hfsXhyjP5ohfVbu7XqFr3uB4mL/E0tH/Jr72
r5gI0/ccVpF43mkq+L3+8m06x2TzukKnHDsbv43ga/d0MxHz/D4bD1FBPvkf3oX/wPwqVsjBn38x
z3EUXa2Jrx3Z6voT/SEV2SfYkblIyO5HrL6YuiCZbjsYjCE3pWsRJ+UUyZOHfPPYh97jMJm+sWn4
qm/lbImD2fjrkxdbZ9GMcgfIPT2zTJ5uimhZrkITS/Fvft4/N0ignHmFeMvtNeLXpFP6S6OUukY2
T7p0iYKqip8Tu7wtlSf/zfwSuR46cdoJ15k2YKh+tpW5/ERpMb2SXQRHYqjgeQ9D9lLSWyB0ZUnz
r388+c+fE348lrpYjMAaSI/P4x9fTtfHTpoCId4NzGVvkkUgBUzU6i7tppihqiYsg7jH6pL3lqaB
MwE2Rdgh+Jm9IzZE94vEZXI3a8Stoj6ZsfGgGfnAwUDCAtMHvOZXi+b1gEqpvUdQX32ncyTkaG7q
x3/9u9h0tf/00fBcHiFpWbTFf81s9kDgmD2+xl095DE0hxY+gtbkL1GuxCzKGHOsCjm1M6pu+klK
DEqZvCj9jAIdM6F2fONh0Lr/6tgjET1os69FZqg3LbJ916kbt00kkleC6FysSmxwhvHUV9SxeAS/
1mr1yoTqDT6Zddsbw7Ys5zsPm9exxrVzytrcuQVd1FzxBS5slzBDkWUIBmEfkyeJSIJ5GGT3VSs3
WYCVzfin57TRguMFCiHMpeWmR34FutCS5oUybAJOLA2/D6pFp2//+rX8fHD/8pgxMlO2BZJFWI7z
l8cMQXGXqW5WOwEj7a4ys3JfpZO5WlUOjCp+Gemk74Y5wbZXaEzgR7LDpl9o9Nrvdt30OPEmGNqS
AdcJ/muOLYDt4qYsabqM0KrvGRQjLKSo0ZeoLuaf/jCJp6EOkd7k2ngTVhZd6wXx0javmUHNkamv
Xjak+35wzH/zweFk/acPDk/meiV4Nt70zz//w5lSe7gX3PUhIFNmvMVDP7CjYg+Db7Jq79nA+PtG
wFsORb48tI0XXRizm1TqnoeCd7G9FwX++KOdIvPHv34f/oPz1VuPEMk78L+pO5PlxpEt2/5QeRk6
Bxw1qAHBVg0lUk1IMYFJIQl96+i/vhYzr5VlxM2KtDd8k7TMazeCBAi4+zln77VdwqN/QQ7k0VwM
ucQAPipLBnZbfcUD5qwOSZg3DX9mhP+fIJ6/uQ3K8S+x5wZMAZb0n9eCiv2B8VUnN/ClvBeD1KnL
W5ze/f6S/mZB/OlTLgv8X242Yb2Jq20KlMxOkk+jgnCPvVWQE9WV8/b3n/U3KwKYBPZodlRlOxda
0l8/i0cyrWsS9TaltK1rWxTLByQ8wIKtbZytiYRrGuSEYa7g95f3fhm2699/gb+5pT4dMp8ITsk4
wvn1lopR1tBxJBwIb3g2R/ybEz2Bf9iFrV8JSlKZHBywkbCEWwaUip+v02LJVUiiaFPL9lxr6zJR
wpydDKepeKz85A5IYUBazMfFJdjHubhjjoPPaqlwt9rjvPbp5QVd7FQnV9fjjilpR+fhrK0atthM
e61OyNM0+vhQY/O6zECWltlE85mCPv79Lfv1+ZBKMUpjr3QAfTATv7Av/vJ8LJDhGsbW3qZh2wmo
VNUKm2y0XlxGS7//qH+7bRfIFRsf7SmwHiA9fv6oeAmt3OuFj/fMJeZ3zsQe9SEptC0QPFuHUDM8
0/+HD+Uo+OtbTb+W9YbjEisrGO9ff67R6ugxmWO4GfLxkbRwWLARMwI/nMYX2EFMRs1Jn0WUHNpo
fPX8Mt1642y9ETgK4M6IIRIilvaUt7JD917XNS0wi2SzpK13mOuZiIbJa2jp1wordWIQUq4UFGMc
ReAGc/h/3jgdaC06TGC1ce+7IyLsguozmRkpCAkJLzFmYwus9eLzDxk2tAatS5FvvWlEXhda9EXq
4tQ3UKDKhtKJ94l4m4BF/5A56uGS+nW3uG+Q3z9KY9F35QLbtZQyetGV6O9Ek1rbEW32pcsHErQh
ArvVXroD+4k6pSCh8JU4CnM99UkZB/6khw8r99udEzvATYvOdl6nxFJb6uHHuh7uW7XruU7qSJO8
eAmhNKRzkoio+O5JKK6rDqr2VjZZRiiAD9gD4w6Y6rY4Ok2a3ZuTi33VSpsORgpdbLPtrU9tZ+oW
zYPeUr+ZaxDzJGb45hBusCl6xTpkl/qOznXcwHzF6pYS4pG7D5JJ6JqGKi7KkhIxD5aGOMXWjp1T
GA9NAL17M+EK9zEeIwBZdlZu77H89gOwQZD/zGJpk472TTb2j83Qf6acLp8Tq8q2iKOLja+Gb0WM
lK2A56h7WnCh1ZjPTZrapyFrpVrNdUUE35zjEfIXf+XbzQkj/PMU9ep2YGK07+oWoAVd64vcA3WN
Kbrhrp2WaWcuubzHuFh8ECSs7/pWGXjT4+hLDfAzoosdwGhUfcLkbb6UTZ1/GxN7V6ZdRZhUOqn7
qirqk8igYK6myAAMxhB8RmcwzE95tHQnO5x7/JepH4Aunx9FHNY7jHjZUdRNtCeDRZwzDlrHPgUg
mRqWAfWq8Phkt0ZuibOAobCx6R1lvokQySlxJciUW2RyMb8eVIOiO8V9/o4KeH5PL1c4GlLs2nC4
J/xkt1SPUITAGBfzHX2421B4epca6YjpPKt+hKEZP5KdSPqT3SccwJW5Vk1mXgkvX9Zd15BK75Pz
V9FZPHkNEtDsAkAjmMNEKNyWX8rQ01YMznwFBhqVj1SfmPpeS8MIsUqZFW3T1kqmb572qr0TjXQ8
ZihXsY1OqtcxUuIR+SDUiW9trb+RttWjc5Jm+55XZvccqczdwxUodr49Vxu85BYOxlHftEUrSfRo
3X3KlHnbChVtpM2XMg23fIYhLm4TvtW6NrF/tFl5ZoWdAJk2I0YC24UfXUY7yxtvkBN/2jLCxzq5
KF18TMBkpBLCncT8H0QUP0AgUUgRBoEdVam7ELj6xqwEQOF+ftdKVue8Hd072bMq8A4ua8LshkNe
yPulNuxTHxf8JlaPDDbWY3/lmFDQsA3F29gfRzho6Iasqr7xUuIXMmRJqz9srTJc4qfOjjHU2vVy
bRgNF1g1OkBDmG6lo4mndhHSQ6hP3zQhmTdDJMdjsoRIKOZqvO0Aj21EDREuztOddJLXBo7DFlNo
uWbkzFzXaNfZwNxnAtZ9rLISTrSYCEQa0341qiZdI7kiGSmLmntLFMitQko7+vGF82yHjbwkPKbt
Jo7LtemBSeuM/hyF87WJRLcnXmeBwEM8WskV19nJNibGD3NifWDtyc/1kHLSV2Ts7FJteahGFsAF
U+vetZbrrMua6Tj8iAcTy7QsHQsnUYi60+t3hL30G7+13suhuY5NeqNO9k5SMIS1cnB2I+k4O3q0
D1VGZGw8DbelHMKbsa/SZiVpLL5AXTXXoOdKQG+UZ8MqDgtvO6dzR3W9tNcdaQWE1NqbicjJY4+n
Meis0cQwRoAA1jRGGaJpe7TefsnUGSDwFpjSxe8dXnHsgDJFf/K6ssVwL0w454lRljdxVdVX0tXV
2XGbU5zhjKkAVL0lTlu9La2R7cBSJM/IzpxNNzkJGZWt/cK3Jl0eehRwliTfgV5YdjGehjffFOlV
o9CReEBuz601k9FR1GiLgb8wqUopB/MZDndUFYfalglLv2wQFWXGbT7WPZEcLN5p0p5a8yuL6SOs
XDHrR9V5JQr/uL63QCKf3ShT13WbzxCavfTacOwZVXEXfivJ8XlhxAiX3MpNxg54ZVCxsRfGVrpz
2i75riq5IBDRzXZolPdSR4ZxSGK/IjI8YrtltmS4GYGRmR3d09npgOX21Q1aRnndIRa4Ce1ebuJw
MB4tI05OSOTtAwBBdUPeH+F0fhrdDoXi37Q/HFFHftRFg/JWFoRNAizf84hu4GS8q0LG2zLnvLjy
2svq4kO2wBpXc+5fPHc+aMfe2KK9qvs7aASbQrvl3ZgnSOXrSXUMxlwoX70idrZxmW8uifyQSVO8
oFOVAUK8ZzCYjI/QSHMywBMix6H1V93SpTvD8ZndOG5xwVS7rGEODnNPwM82cMR7om0ehBygUk2M
GIetR57OobHRpZAz5qxyE0TG4hQ8+GHXCsahpescUOUuh1IZ35TTefdIuCAET0KcSh+h+JI0H65G
oQoE2OYEnLflQ9n2RwHd0dPOV6naqyhbonuZ+e4aWAV2IewPB1TG5NR4icQZO48r2lG3OsLlGsGH
Rpy2bQlDxptizvFmEKZ/N8LGues6iOqUmK4JzCkxt75T0v/19NAeHdsPn73WM89F0Rm3VjfWVyh4
p9tpmvSHlgmz2qGJ48ex5MsIw5Gf9mT4PxTMgKssAZ1hxfw5M1Ri3eJboVXPoW+LS8ZG5z/Z85vl
a++mGPQsVpFdlZvW98pzzawM9lQKqXackBGmtqivI0z8O40Emn63mZhPIuRMAiHNJ6VJsl8PtH8A
oruwy5yxRgWv+iZ8dGqTmS/DNo6RYxHt5sZGTanDxiWMOcaKQABY/lxJf3ohFi0HdKXzDg4jEbvh
JkXs7zK6T/0jnrpha2UAVmyKIQRloZCvUcMW5NXoURjfejtfCmRW2cigYRwL/xbwWs2XN9yLoIv8
2s1Qi0avcqhzd1NGgxJLi67v6jnWt+mQngt3eXe89FtfOD2a9pn83iiM9n2/vPQLamq9kPIzk1q9
7xkpbfBQlCt12W4My/Mu5pGlubSIwJcULhOcXPU3lt2a2xj10xbIGcIn4ZWYdIpwAvI/bvGYkBmZ
+1t2VwQPdoETghFNeo1Ds34up+W6Dz+YgZ/VaD3ChX8zG/Ahc0QIlX5BqeTsC8zxp2Yw1F4bpRc4
RsEMZoCKsM6rpFhXhqmJBCK388j4rQV14S/7IhcQzpkvc05SssR/2HYPQmfZ2qwUUglG9/0xK7FT
rrQr5ds0Qn0I+Ar9fRPK6ERq1kM4FfaezL7ydQLZRFjliDSL1tL4CTO0e1gKr9mRCS02RCJ5AJ/m
iIk0295H38OEJZsUi7hzCR4o7XrHm6yaoGurk4rScT8YZvSK/gzVr9lDlauikjGfj1khq09uRsOF
XJGEwTLW9oNH+NszkmQ2HaUGuwE7gw3OZbL3MRkoe1ZAcZIv/gyO3bZYMJ7OeMgCjjGxgwOEOWo2
qnTD+V+TmkeWzsah1bppLb+4ASIn5CpxcQ2g3wd87xsdS65T2aAQLIZfKLQexHRx0Xo0DZ+IQq1Q
RqGooEVRAfK3fF5u5LQiEhFRX8vJTMeAgVT50dF03E72ZeyZGNZmtkfmN6gs71FA9JvJ85nNTzhj
QEIocWvEdkgAHREet3lMtkPL4WMjY9imlZlXOzLPMXrZjnldROopH4wr8EPVO+qSBDgGsD/yPaqH
ReLy6WvETmR3lxcZgXvyfcv4HhMKde7xtt5aHnQH/srox2Up/F5EVfzQjwVwCQ655nWLixyVn/Cf
vKXrHpl1Z9ilu+QHC0t+ZNQ0PY0GGTRrJvPV1sRB+n2cS9zpZZzt4wgrQt4l0dFcouY0tBMInrS2
D3XUd0dUzJfIJ+y1Sd2Hd7WFfrfO6b2MrkquCw5s38hwshH29xfUT7TU9aYhSvqP0AqI596AbBZk
8B2dQWAaDp3BSczFVeUPGpRYNeoTBHaPdsrSzntU6NAk8879HM3GIp46LZMT8I361KgU8CxpUpZ1
gHthcOijmsQER1N2VSYocGH6lnuILOk3rYv2tUkdg4hqg8HBqmoWgyjYaEyfelNCpcBdvyEYAjml
h7LrEqhZGCAeyU8RLlAFU0KKHEjtWwnbrCkD4/aebTLdtiSz27wlTYRUUM3PAv3FE3JFWHFwiLF7
LyHFYdkdM2864T/yePiHDMoalyBWtarLL/7TcZnxEzS1QSIIENDH6ASSOVKS6JooWSOJ5BQSWpnD
dDjST2Zn0jA1yH9HuJE0P/I6RDq8DNadORS4/wUHHsA4YniTcZi+llKU7SY0ZTcEVemMxH/FcbfL
G5vDrljmHs6Po1kZohkVOa7goEaGQ1EFFIBNfQZw6Rb7zBYGueJhqL8GK0UibNE5LK8sp3CR9RJ6
MF77c+JaqyU0vXmdIzoe15ykhbgDw92paxO/ONZSKV/6Yir29aLsc77YuPpF0mCmw8qrEO1AGeNt
l7XaUGeOdx2QNJaCZenJswF7Gm+LcqrR6ZMWJb1FoXzR7Wzd0N4DdOwiGd/gUEyXlWQGfJiIyrjN
bF8/JYMkClQQJjc2F6SFUNPXUvsLzFPLGa8WURXv0qyHra5ztkjy5Fn+jXGwbwqvWL4RTqO/YvpA
t8YixQeX3rz24agB4xEFcsVWyDLAb+Mgf+kL1R7Je5mPunJVvVL9km8HORg3dMMi1vOhyAlJsDEm
NUh37hLMbcfKkOl3SkvKRW9s1HuatngXLBbub42p/Gyj7PE67WJVBeMoSiiDo0tcaEMCXl474Qsj
Jd6rIU8o9JLqoRxCdRNekEaMmO13RDsbewSh7XQOwxP6mbt0WK6ybES3v9ACwxEhojOhY/nj1E/d
1jbq6LqOlXmXkWNA4wPvAXCDodTbGTL1YS4aa1OTdddtYAa034h/JleB7es5whHdscLHbsqVmPqq
XdLsreK4tBnHqtvzqkbXjerN+1qnwl2xA5YK6y5MgaCbOgx40zSHOFW8mF1yGpbb1DQpDKiG3y3Z
qAPd1ejaGqZPbQ6frRZPBiXARRtvHuyLalZVtrN1RpZQMmf757aOoivl1/5NSo7h5+AViGSWKpmP
dLbYGQoO1kBLLI+8WMekDdomyI6nWnxqfySWiNnal7bkqH9cPoKYK6yP/nmKnZgIIWtAtbgMCaW9
yzgTNKo9w1EzQUg6IRdXMexviuUZcBEo3GwZ3xNSm7JgUFN3N4UesLJO3naswbAKl3CddBM2Jz+z
++sBIfehhZIJhXd+NfhbMBlBJ1pTmGQ7t5uxO7FETFBml++qpw9HLFjhvHqtGu8uGUgvmku/Irgb
Dy58jAMzrmpDd8l+vgRMOXDXgReEszwKPBvYtMkSGvMMcIy53MakJF77bjsEYdfUH3M+0W4rerEL
a2pdMaUQ8JqxC3ENzWT7qp73QJhEZXGkxbrFZjWS9sWW3GXWtHPBdu/AksJ6at0KTFNv1UdtiRLx
R+sdKs+KEJjGkflQq9b9QSsDytSYKrgoIoVfYeozGtT43ryAxnyBaMZze/s2DAlBTnkOZ3euYASo
at7zi3f4lCyHoavCsdbH6GwG/2UUtveMptAl8LCtg0wtJq3ZgnxY9t4r4Kv2rRp6d604rrwMppte
F7IoAg4H9caaBngpA8R3gpTH22lUGVlmhpg3vh0zrUMzFJ+8marYGcbhuvX85EfULmzAsIwDWzJG
y5KofCpcmT1GUb+cgeB4z8zrK0qiJCwuyR+4E1RkoCnCKY57p+zUsxIJkat1bj10c+lTz2LVpgSq
D+aiNd5zWwXt2KaBbrKhDJySR8V3piLZgWTSO7bplNQuzyDPLZNYov3YiThuzaSRJX4D/R8Ynr/1
kT8CDlySDrELtyWYdVMXW514/RmegLEHUxJWrKaqAYhPTCL2CjmKU5LP6bGpqvBK4crdxRW8r3GU
7s3klM1+zMxySyplupaDpgbSF3Aimtv7ZKruNa6IJ3MCpdRa35PKffMJVyctyp2Ac7gkorgxQkRk
Wm4AdePW7UO5j6LYONcVuhyk6uqqmMf8NtHZYxn7FgLBIf5qTMt88FrHQSpbhYeEI8hGNMMDkDTU
oaE7nsdiNPYQyrLjxE5a9kW5QYDUn0OxRA/uUhQ73ZH1YBV0mWno2rdj6fQ7SVDRttcVIr2RNV+R
FmREudiRcncY8tbb9Q6PURp3Xx3VyscMjACl4xT0M/FmE8aw1cDkK8McdYBliGW1LbOdF2t6Q6EH
5xiyWbRZkCA+dn2/XZjH2k3Jb8ysa2PM+oejCzKxxtG+U33XYjEB1levBCtpSf9p54RGD6jKEM2q
7uC8WPKuAXS1arqsHoJWQr0hK5Y4mo7Rcr1ByXetsHkstdj4aYmZQfSvyFQ/sJ5Eu15M5mEmpWmF
Gd899UYbVNq9sZZuL2rqu6oDCdc28R2934rZQYGGOT1VQhrvcQ2qDpoNOMaReAEft8g1DbCnzHdo
KxhewOAhQE5Gs2/o6wMRadhUU4daYso/bMBqQWa330kkujFNqgpkYBVuOtw8GE9qZbEdCJincAHk
IpMDTmMNqsVvinrVlUyyOHp411Jg1GsXCmQypbwV4m6cfWZB1vWlnJDAc7+XYDquiyFz1nblUrT3
E1kN00VoG6HDzhOc5CAyHlxEqBBuYituV6Ow3C0xpt0+n+faoddSYYcTSYYxszDlazsAPn0L+R94
PVuAVmvbNx9tHDnUWgPdtmzGZ8l7WwfU0ptFAUjfMqCgldEm8ykUTvgAxQeDVO9X/s5T1sGXhNSp
xrpqpJUwwBzGcd7DCkreQi9kV/TI/sNoaVbpo0B1ysjRJC/rLcLyJVemtJFyk8YcXrsJ9UkQQT0a
X30/zU5+5EkbYJ4iO2zumY8woMUQLS9Wz2yaAuTJ9ETdDt9oxH7oGowQWE99lyyJNjmn45A99J3D
asu6AeEhXehpYponzNpNXO+1LvP+ba4s+QHZAsOi4/cFgC3OzZq6LrCIJtsuS2dh9p3Nbp9Ktnti
4ehG4BmnWgxBEp6UaF9oFCPut0aAWFPnXXmupIcvPFxyBGWFS36E8ThR/zZ3dordqajfkInjOXPH
O8n+HlUAukUEIKUTD445zjikcEWfJAeSW564+DVs0oaKmFBBHRkgyMyPVk49FBmr3pNEih41BJdf
pP4Oyu93oJ5n2UwveHMmsulCjhnwV5rDhFUwUiDLHUSlR99GhepClQ2KhGZjJK2LyMbsz+zdZKuo
jC5ZmhObShlApdphA41W+TIUn8sAXLJ1bB1csKNlGdsIg/GqKWcwUJm4TKVqX48PflV2T1EPdmhK
bJrUADWPKQIGI89uL0iADYg6cw1ikSaFrsKQbLYLmAFVGvBMXIuHAerJ98RMNXZ+sPrXS6eNCM9W
lnLwBb7rNR2bbtFHLHngWOkXzGnk72eD1EyDUgc8cFZURyMv5UMz+iYHLfqniYHDoJLpK+Fl5m4e
WHHprU63SSXbNeDn5WX2qNrIQOkuUScuD8ud2xYvI1bHE6CSMNrqzp6/Ax7N9j2n41sHHuDL3Cwm
zS/GehyJFhlU6ewbt1OOHnnledwG9GAi3RU6Cu9sWkM/qE2pQpY0PCZDVNKo4P5xJ0XsmZtQmvkT
JVyy1m27Ax4VjAVMJscXzAv0kD0VXbNv+xo4eDE+d7pouIPREwPkXY0NZ58zS9r0S6sDY57x1eIq
pMedCoznjBRZV5KnjrhWFCNY1iW8J9pXrtF+lUtyxMuObT2Zd57VrssxrzZuNrJl08gPFjid1/jc
AfpBUNMobTADW3W0xcwKZLBCDeOuHZm8W71FqhpByuO+oP58MUqf3qrrNAcQWc0HUBSikieLB2Qk
ghrYUeMPD7k0rSlozC7b412masAPeEOKBYSMydXtrqdZh4bWuaAERq9ZDaULxLnJjp0HY10Tp3LF
5ISRAyTd/dT6IIVao6+gdQEyOS9TUu4Rno1YMQhR32MPyXP0FvhdrTlNX1JWxR+L2cJVRlzz4Nbh
QJ94qiFDLA5LmPSG+y5jbDbgQNywbojrPLFqSqamcg6tNThl4GIhPY6cY66GOYw6Rmg1Kuo4njDv
LXnFy94ZFgH1Hbc8EFb/nOmFeHG1qE1CCsRuVGbKsQ4MngfoYUVi9U5qTlArilLrlgquWsUtU8Vh
3TTLqaw/NKaWzyqbRNB6vbjJLifecbGSM3o9kpEhCAVVkaf3GHvcPa+Sfe/TDnp2YsvbKB/pOrRA
Ytwuan/oEERzZuRzEH/OuoVr9gadk8OxbODsHDZEWTb8PgNnuW3PKr1zbSy4gPQvk7EmNL/ltBuu
QqZA6zojaLJMbPfcL35yC4BR/jB9D4IjXT02jyyd7HUPQGUVj1iVsFqNa3pI9toAWb6qM9G9tEks
H/BGMI6pTR6lyMY25SzVWSLVWlXMoQJ2Hr1OWWRpUGG2MBqDsIWSwIO1ymTxkBDTs+u1231rQta6
yrAZ6I8lyjZk3SlXXAgAKEFeQuGrI6/DMVnFP7CpWa9yUMndbOlmzTiRUEaEigDqbBko4gsDyyCL
VWZ5FZCwMV/DDGDLiaqBX2esGvUmRvEKJOgzGjz7Vvr2PQ8U3Xq6SUGRd+l9LMyiJ0ShvVQODrTu
o78wukamPep+V7F4Euze6mHPY91wfLRpmY6FioEHJNGT1xh6vmxEg7FGqT9P2Ko9D8nA4t+Ug4lp
0ivaHxb0A5uee+jZ3V0jivkA68ELskzgRu/GFPlMDFHnhJemfuDpSr5lZW2+wJvJ166no00kZLQN
q3C5c8sqDxqvp74M54Gxc24aL6guu6cMoPraUQUUgnQxAY+3VoPG3Y0+fcA06zo0so3vLvMDhuP6
pgQmt2W3yDeu1+qrcjJq6lFjsBi/mH9UyX0w2WVzLaB0ksyV51dyjmAgXhivlz3EDpZczVvtDMuR
RguRDHEm3rIocp9toANXJUXSHmuEpg/rxTu4ZskWLt0mx7vzIdDjH5LRCs2VZ41uHsRmcgMwabrn
icw5Ujvta+UO6Q/bz+mlx9Hy4HnWMK5m6p16PTM+RsGwpmu8Qt/IP2GNDI9zFPpESHglJg1j6PSD
ORX66GRVI4+GKol9mc0S7ZIY+42k1trDN2CCvmTG/WzHGPGFW5gQ6+J8U7sdGhUTb4UHYf0RqIF1
jOuKg4jp0bTJrZH3mVevjjRDTLXkT3FbICEBLs8UtLoVlXjySvFpI+18LGrRnKveCbeimpLLqfaC
tk2SZ0O0wx2sR+8RxupwFvNQrdP0NNJq3VpO2r+Q5arvpWlPL1icu02KEOXarrC7EFDZv7CsvLhZ
bt/O4nI+GIvsaGf4ActcG7scy/49ib5ZEMoh+xiGUG+b0TKCthgSShWD1QGB1Z7aMImCprZgmiH/
kIfc081uaNXyWkQNaL1uXqwf0KM4j+kafxf2j/k6TWS0Lh3X3zdOWaw1pOMggsoVNM5FGlH2iqUp
qg9FDQH0j0Bj2+uvaizzANdM80X6OSg0xbcqYFEV5olma3JNlIS9pWeb8rd607aqjewQEbhwX3uN
3hQ+ZCYRl+q6N2lppOXXSL8GfyQ60LCfdhyj/Ut0vUOCBxaoINRpuW8Az9JhiV5VHH+gUvpUdFsB
+5NlFprbyUOi1mg33dVN9UkcBhRUFy92QvLxBQhRZ7OzjovhJmqjm9GrnifgO2pavPUEiZTggpl0
5Sje8MoGvemQ7eGZh3yoH0hH3qMYCjywT/s5hUcuR/ipkqlQtxonBlmK5DHQ5tAfLLFfoE/ltrPv
0/nGaeh+z4Q8nWl1OXsNf2PrdBF65HohtY/pfvrdq+eW+JMovVVekj1YzL8eZUnFWC0JrfCiMnf/
sVQwaltG90TsdNEbIQXOLSWwsV1URKCuTvTTH4q5f7mm/6W/x6TxY/qvH0Qot2D1u1/+878fKzSD
xc/O65//xH//f+TW9nzkPs5v/dokl70Vb+Wf4Z6Y0N6J9zzo/K380H/1bf/v3/SnP8S3/xMTCD4M
02ajMw0fbeifzm0fDzbDSixVvoX+D4vw//pDTPs/L4pA33cdB1+1ZSJJ/JdzGyO4dHjb6LdKQqz4
e/9f/CHmL9pH5RqYQvhmFMy4yBlK/6x91JpXokqmdgf4116lsngva5VtbA8sfRwSYoBx76tziVpf
/OwdkxRRL3hCA4aUeOAq1Eqq1GsUi0Rgj8nzQOvoH4Sg5i95a5evqLC40zf3uCPS/+Ur2kMIZSOL
gCfwSq0ENmiK7oYSNPZvhqZ5c+zp6Oqet9Mi1IjZwOr38tD/4ws4ts/AzCZY/Bf1rpWZtWL00u7+
sP3ayzQEtclEx07CTcxyGvRhSEiS312RzcSWbPI9fv8VfhHD/nELXGXjCZK4/NXFyP9XMayGjdzm
JN7v2h6qFaDVxz6Wx6Qpb37/Ob96J/71QS4f40Bus+xfLhW0qO5oOSJbqYYKi0fnbwmpeqmgNFJr
gBgDHFwFDcrtFf0GP/BAhN4gjzrJ8mKTQJiAaMQO33Qqx007WcbZzgiUvLwXzPOn9tDDAtq1BRQA
gYQYvqLjbeie0anoB0Ki62jZhr1134iYgxLa1dXcuK861Aej1WoNzh/rYYkfWlg1gUhyiW/n8GkZ
HZ7WYnmsTCW3zjROR1RKX6a9ZBs95O+lIL4nb0Msgv7nEBdne/G+/f7O/eJH4sbxShi0701Yho6j
ftEQe0tp5IzZMOvYIUXFNL/CdlkrND/4+C3o1nHkQ3kb/H+QtluXp/8vDg0+2JEYM1D52tYfy8jP
jwbqJq9mcJ3ulOYwozogrp6iF2dZtQVQT2vGtwszvdbiuE5bmzE3jXlPlfyg+WRt8pgyXmmfpgLv
lG0CUvZDlGdVM867nOl/QF3kICMlkm/z+3tmWf/+3V3KYl/xVGNUI5fxp8faIO10mL0YCZdpletG
SIksBfWUPeDlRve0ybwu33VhVxwRHSHHMQ9jRif+Ij8JC/fw5wLkcHyQNy6Sr5XSPW52wUV7KFPo
8NmEitvLj99/73//rR3iJC0XybblI+dn1/jr29hZiTAovmDeiNam28SqpAwffsrlRrdujaa170AY
OLn1T+/n39wwy4HkYbjSNMjH/PmTe4tArN5vYaAO5AsNva8Qa4MA+P31sSP9+ki5NrALhajXx2X8
i5uvpPtkiybPd/HslTuvbbIrKAjvv/8Q/Ct/8zFYIiyCLckxRj3x88UA6UBmkw75DgDqFz1LDmKu
RsoQlTZncYeX3Bc0DUJSiDeluWRXhcy/zAhsWL2kgKX6mH2HkAjToTuBc0vAg0DhljPS2mbpaEEd
JJEPxcWjQMW3xQNwtAiFpRjp1Tqb0LwNCJm2JDFCmoA0DmpJ7gxACTDmYY8mDUmZFQzAlY6leWMw
H1ulPZgJP+TPO41CYL0IEnlp1iK+gklBWlG1qrELb8uecWjs187WsvTz1BGeZtUjPeYufS+W5B3B
1qlg7H8V4rpbOXb6BXSg2hP2BJ3RL/diAmWKw8nfovv5QrakVn3FmosK7lIA+TxwJs93GdE6GOr8
3R14BonremqWetkOuf8Y83AEosv43vYJqbvYjzFOR9vqXkyELsyHWb1ncEXf6kkiEhLQgKcJHTEp
yGqV+6nzBheJZdnyiGoak3csWmptNwArIzdvgsSS3xnNpEEEK/w8VDjvyZ5nI14Ihvby9MuMuegh
6tSaRI9phZMEPSb5bRm752jnN0wrBkacLNxjX+tNxgayTuGZBEUrXjwUqWsnbP3Aj221xvASQtPW
8ZZXDO42jS5QORfMOMglAY4SCS0QlsIpbmReP6Sm/9hoJnNNj843Cy9hMliB2VgGJ8htfhrSsM4u
6HZSAMBkDuEu9Mr31tDtQfcwolF5640PYJXKgMWybVLIk7m7bZr8i4aadfEzXiNqxPuffeXwAHaT
njWIcS4UWZxc4dwLbZ5AKlG1tgzviOsTmEjDHpDZDhkbfQPYhFTK/yHuTJbjRpY1/Sptvcc1jAFg
0ZucwFmkREmUNrCiJGKeEZie/n7IOl0iQZF5C9ZmvTjHykoqIDIQHuHh/g+bYj4yx4L8KtF4FdDD
J+BFrFi+LMIWTxZY8W2i4vLQJSjD5JihIJBC52vwg6cCET88W9mt8YtyuDChlIy0wwYUX7RNp+wR
FZ30g3Q1QA8d0GyweYcpDh8FytBn4agiuwKzXG0R3q5JT68E1m7744chM7hpBI37RGNPO67dsWfZ
qAiCAfdLWyB90aMD4m1jBcadgeOjRx/u0VG7GGey6FFrCY3jwq2BfFLVGuCMAHzQMuGNunNfuiQy
IZWjv0MgY4XRwb+juUZXvyP5NOGMIALHx5LRnG0oPA9OgbFxQC9vEawH86QSLqUs8BTSu/CqVxWs
bXu6RKXDoi0wAjkOnOGSxUh0GGOFMw2v+/pSt2TzVbo9wtst/lJVORBqdlheF65boZnBt8M4IdlP
FY4tYIl3VgbXJWrdeBvj7lD0dDfixI8PMxhhk7GBKaBF8NXAGnfid7B0MSSYPzCGJ3eoST4A+YfB
NMRPlWDUdBZgJbDAEBJ8agfyaKdjJ8jjgBc0aAu1KSdIKUbk3DWqMLJnErkMkA9R7qYCh2h2Z2ln
jqXTmikclBGRN0DJQkv2YiofMLO5Op5OGMWjYxgwA5Zm+he6iJ8wE/Jvcbc5QBxBs5IKzL5u8hJ0
gQ721f2Zp2wmhs7KzUm6Nk0TfW4a4phiLLrj7LWIOjEhg+XVdvqIwu5xOxtzJiKE3HrclKTF9sKd
8gEuyCwsJm70QoBdRwya+07uRfTZuKvHj6MSxVvHQM+Nu/R/bhPhfI6KyMBRgWMHvN7N8Rf2Y/I0
h0QVWXfzUQAV/a4tGdjxG5S6exNlSr9Rcx/rmf4K8KE1K+qwbHJoRb6ORU+hURKPTe3KquOnpAzS
fQ1Qgmo1i/G40zmgJbdW6NwXo8WOKiYFGRq3/9BAiNwPCvEbE5n7Xpn4rxxTOUuTxr9o568zKKw8
ayquJoR10VAlDodyGi6OOzEEWRIxEdD/jhzODJM0a5ycexvjMVSIZup8PTnDgdL+nMXwAWQkywPW
isg/IBNyU7h43DgWEDYX0C5ydszY8VyBIQtSaU6eE2HdabW/B9I6eoaP4XEyMpHzChsQ/d6EJWk6
O82hm/hUfcGiQzS4hFnLsso6dh+n49MYVP2OX7eJ6wcEshC3Ctn1uQXlXhXwwAoK0OG4/9Len/uV
qJrniWZsFLcozqoY6bn5jKsRz98EIavakgSQjfSmEIxar9huZrHh3TEdRowk3UuUWa8VPx0/A3As
zuwZ0WiEJFfqkDwe10reZo+IZtApGe59FahbYmHf2nVM9Xza+C77YtISAn7dJteA0ZKdAJW3MTuE
l5CtTzZ0SeVGlnl1QIAE/KaAXdRHzCrdD/Jzyz7EVRWepWXBgTe21Q27ZHUZmWF7jj2wsWmsTOCz
GuLCoE3uIZH9jD7DMBC+kYkocg9C3A8t9awup+AxtMF7kk6b0aEDMUavPGo816ayFw3RU1EVD/gX
tIeBm9UPhcbVJ+wKy0sVc8pdULafYth0+HgABKVwqj2opgYeKQP1mtgG/mtS83eGgXlBkOL8iEE3
wsnBnBqUXXFeWyFlaZlRt5/oYJk9eirJLKBET5kOekieXE31jaGF5sE2B+yv3eBRKrMdkq032y5B
PUxHF+qQ9Op0OWHAtylzNvv5mlfYZbKjgsv/OeBLLJQbz1wlq24iC0vHIY+jLTzvdg/pQd02AAA2
QxqY5Cho3eKqxck7MmOdXv+Kgcjt2w6+jFbl6DSBkNtjx3feutVDihfqBkWladMZor9GZZ4GOVhm
mmxAWXDJ8nk9/Ki85WGmJnn2lNPe0DR5qKWFZXf3PUiD/lfS1uEZrEJ/1w8+0AJd/Cgxf4mDEUgs
yTM2P2xaCgKnBYhLCCzYMrAasEIBMI0tH9LpPnLjFBh1XKn1CNH6GHM9o+lxFQnAB6jiVsE/RcHQ
jeNIHgJqaWB0+KZBeK309WVUsP8C+fmsqf1FLVJn49AfYStXfpWCxWf3iKTqs7hXIpW/QF/CxK00
47ydzLsgiXVAdepVrRgJ1lNsmWosmx1NfWUuaFOQHDKidr754DQBpHhiW4pk9KQNhQvknfxJAxG6
K/Jw/Gy0ZjV/4Wnbp5xAsBL8pz5WCurcTvolr6R5aU7qAwqXDfPSPOQ+JY4sqeofwQQ+g5NY7idh
t15SkASH6AIjVUvGpM4I602s6Gxc8z5uKglAS845atZbVbPavdIBWZBlzX813+gtl+SO9khy7VAV
5ZDR7owBK6o0p4Jdw4zAT50lyoXZM/v+kV6a4yV5dxc6rBjfRalNyfHamjgK5nF2jnqnUX3wGqFx
LeS03rik2VILHxOreFATStWdpd41tA9oA9qs0LAZLjQNElmkzk0zO7jN0/4K8t53LpDVQYU+fdmo
ev1ZKsm3mDMtaG2v0kcX9Qg2Nb2PE4TjGY1DVgVqoSW7nrfTCXGya3Dfya5zWpR8LefeiJLHEi1o
Egw6HvZQkwUiPFyT18AYuaKzJLg3Ashv9R4rrSFDO6zfdzoy/K2e8lujGghKH4e3aq2V346KeDAJ
4Kcm9nlqssKwW1bOcGUrSLCYUxrjzLNpO18KI68vAyXq77MKv8wWOtVOn4tXUYCrYpKE29FhX/Mb
8pykCocbRTEw5BLuvEln3Fa6Dos4q2lBV/bkmPrUldTLMfzALOIsDTQPWFFzrrnxU66ETwGnPQhG
9Ply6yYwWCPHEx2EH8ZVpDvVvFYDlskNxCBueeQEXK6ReTOwXlQYMMJSnJn5WKTZZr61TAMFIkAd
yU4G9UORcfR0vew/BCUhpVsqHztvc6/FnfRipDKJsVMKik60ycdKdnixg+RWAhW3Dzsku+NGj58k
a7Jui/wqgtuzdc0RDxTH1a6CktekOmt4CI3pe4Yj6s86GkBqUNanAkIvACozAoQKq8kdff+vtG94
Sp09qZOqPsJGyq9STr3j6ue+uW/tOLrgsvpEEYJflYqPzhB5wtXv8NLkqudzcsUASOdClWVO1ZkM
3O7aomyPCOx8BgasT1no3bYhh2JTCMq72kUZ2mzdkiYa7VsYYDdjxDZGMTLZZ8jzbBOrvVDkFLHj
lpcYD0x7s+L1Y+qQr5okWJGif0jrDr80ExC5EvYamD+qUqx2jjhMdbddbt4dz16ktxtWkn///sX/
qAm6qFgJxCx1VdNtoapiofzQxTRkA0xYPRDnXMRRacYvon2oUAvdx2o2HYDoJ/wKvnI7pdhR6Jlk
qym/WNVXpyrvVSfSiGEuunOaIW1VobFp3yddcKvqw4R8tK2c6Wktd2Gv4gvRd7ciU0AfOC0JcBt8
PhYyj3ckFHt+wjUJkbYG92614k5LpnzXK612pQN9uRDlkF0NikZCB3ae1cAdqDXYQ2o70blfWzNK
HPvz4yVMos7wUTo/UfOpL3Ng11szmLPAMMLQgTvvzgoc/zzRtOHfl8jpCBg0CmxKgeghLSpScRqF
WUCkeH7DlQN6gH/RwPk4E2AJRJZAGz9uvNTxt4kk3JC7d0+UqP9QFHNcmhlIyQJdo577spoDB7jC
5DeRXmw3MI30KTxravKkUIA8S/CboRsITgnwuXGiXDVr3y7rVVzfXURbUKpBinbxaiJbkzg9S8+p
hm4DA8fG7kPRPkY9blMm3JLvEs/mPU52kFKs+Lbosu6TW+oe2oraw/ure67AvVrcoFmQHbLxnlMX
dWCpS7UMiz7xzHkTmAsG6JmQQgMJ29eWeYeN9qn+xPzzFq+kPgr5kPaECuRz8fMNIJ5cN33pIfvq
7NNqdPZVwD/BJbofGmB1+Of1IHfq9AwAXXb2/g/+Q7GQPgEDcB2+Pq2sl989Y1INJG5br3JIxjAv
wYOdC8WJFf6HaaXKrFsCiZM/tKk4TXWLLlnrTVpk0nfHCqCOh+8AyG4aN/02tukp/ZGlGtBcWHcN
UCIO9W2N6v7ih1V5HZCWZK0XRHFz6bcUzCNsY87ZEijl9M493WUE0VWqZ7oIHrMhHb1ugPgD7Vfi
gx79nNIv78/1QjDkOCT6iMJCCsikCLxYXOUsIuiqJTGWxN+LEq2hv5PfJCbHS4fqhJ7M3GVcrCy0
ZGwbZRTdcedG5MtvK3VbEX6eNJ4T2Tc1ikE7zNHzfeHD61bJmjdah7ZHGn8u1ewcw/nP9ewH10X9
NdrLkOL6dAMQdzqhpTZ3ZV8Ny9XRV2S1zaIty4agMyAFj+irl7kddZqU5BlZLEo5Kl6yEqoX2LOr
kCLZV6Mty0NT8IlQhqOki3GLVg8Upsjj4Drr+oY2OwxoYdz0GjzVNo5/iObMalVcgU1SkNY+B+Jy
p5PjyADJySyQMbrUwT6kI7+1J+zoYabs0rnrmKBhvNFVjD5N1P23DeqpwIUQuMTxLNuqvjJ7jVDK
mtt2x4Mtxjvy/P0Vor+em7mTjA64ITCUEMt+LrIkQ8vFcPZ957oAuz3Y2m3QbdI+oy4GchPGqxFR
OsigJ3RAmeafSWkVnGFVkBDalGp9TroJatFFqUplb6l0ibo5b8aMHC8TJPKuKUkA3HWohAbZyf1M
e93Ssi1HRdDAsARNaXVxmlHLYJ+vSTZJSptN7MJ2pqYGxNmuH8A3gsUT2ZUDzxWRFuCIShodIKyW
Jw6014sf+qzL8tLp3M8yRC8XfwZ2t+zsoPLAR1zoPROjsxJQUxAnXrQU3yOsaR3Cz7Lp8No66KaX
b6IL4lc6qgGen1MVjMl7EAacDpXd5k/p1FDhwF4USDkftBowj8yTmsFIDHX9DEWkvgwfda7w0Bn1
KzvjvpdwBWR+k30x3xlzLu/Ut69qg968kVKGU1B53r+/8P700Wjg0QC1bNUCtLxoTWFc6+jaFJZe
2CAkoacmyHZIeNusIescsqGCWyZ/zvelMaH8JKvwacycEzvW6w3SBhZBPxGdI9N6hWZIddnYpQZs
UTWLX4aL/APTwMvSGiTveOpt+usOlm1DF3Pp+xqaihzDyw9noMXiqJgE0b/sg0NSFtjl0pYE0An2
XQuwYBEk1FNLkwPJOcTFp+KhGIrkWmQk96YaPJaONl6nZjUhgqc7m8RMuJlnM+USBZZrNLlOqK69
PkcZsTU3im3UN0gaX44Y+DqKfgOhZStj5BVN2e4UxOb3EjbQhlK2uuvU9ETT8g8JP29jRaguGSr6
Z4tISkkdwGdiJ4aDCksY6h0X8UG/igtzOAuzlnoqnrfcaCWeJKG4hAF5d6wZUm9X9lAHkVvJKSH4
NIp2bdJhDm0Z2HMVgXaA/70vDa6YoeDabVjtgz6Rbx1rIrnGxUmn/Xxo7Xk3iyzqtXP7xdRldJdw
o9pmhRGemRNUxyAB/Rn5xue0guukKTT1Sk1ANqXpcAjtOZn3exdYMKVJzBbuYHg1yLNQ9ylSpCro
uYG0jZ9E1PK6AX6P5n83FOgSZdlg1A64f822IQwTAI9AXxbMxstvWTpTFNYm20YwtuFtktHG1Li+
HHQLkheF5YIzkEtu5OqPlM2pZlt86LyvnF0v9XSfi7q/sEdqRMe9PoNHcR6NUUnNtCktRI70b8fW
JpIPaEfRrUXuoDZuwpiP8P7eMS+6lwmsw/5K8griBCUna7Hf14FJCxYJMg+dChj+CBTsEBwgJMyw
Q4TNzbauM2XfTGSQd4bdJSfOzFmHd/l+3YTTAuYFrJG2xPe4zpC4aLMWnprSRSv0erjVEur9Dg40
tDxd80teQoOJjDA5lxoxgocjVQWFOnY0/5OV5NVOqkiBBRPLlLOLjpJNA0ig4K5qEjohhnENxddj
/4HShqZQ5/OHGCUXQPpWOXcDLIrsMUVJT83mGt8wl3NRXr+rq978oqbWrlTdq7rDi84Sk3UYZ8xL
FrhP/I+mB3yHX2YTp14Ow9FLbNqN73+kP2QWjk72jRWniyyfJeZZfCbI19GryzE7LbCSJqzm9k9m
zi1hjY5QicHrfmqxPEdG5XxQcYDAlIe6T/SF5gFEtbkNM6kS4FSNshOn9V0672+VuMf7IqIvXsJA
z2dqDb0IW81G7/3Rv9730M4koyDuVa6pyzuSbJWyySi8eIpjzppCzWbeKhKg5hR4qUalfnZi13uV
PNusKfJTLmXwKzjYFwdiqDX+WCfcBCltg2EuWxthdY7jYy+mOX5eSVOoY38ByQFoRM5twK7FK8wo
Brmvqxr7LMAsG6AapzaP5UF5HJxFXku8zaih+c+ffUwxOnGsYBfgRWEF+aVmDCNphJy7rPh+n8Kv
/eF1c4iDVDLQkUVl8eXr6qS0oBAViddb86q1s6tRIaEyG9YOd8dTN2JnmQUjqgg93QbRCZAN7/LF
Wg3rjm4jTAYvDEPrysXchb2wBsprugdaTej39wkZSZQHnBmkoWeRhWKHpin5jVmY9tfezNzbuJNn
GBh8QKF92FeiFRuzh3iKoyIKUrS0LlOUGTy3HwWsyjy6yg14BX6HMXg0tTnsWB4edbWYe9d3EeXw
81jmGvq50BuUQs928awbyx3GDLdKEfVITSA/oBohbmF+D48xqZAUrkwPM3bjAiyHQkcl+dCMOLpx
bTMgCuENYeLleCUqJcauJkGNmHvyYeoUeIq54+xkyB+EuvKozWg7hEfl3UiidsCFOd7ZITc1v+g6
yoZIgUhybgR86FPPFt3GBQBVCxxY4uJ/mFU55o5mBAu6BpufmXlClcw3kMmvnDM3YgxK6SPer3wq
W/NDECKRjAJ+c4m/2ET5Z9K+y9kktrUT60SgGctE3cYVXgOJpXMhBoY3GyA9X8su0HVXSTnlQVA4
WGASY0YKaiRvVDrb5FIxEPgPZVXlMNN7dCim0dxjkcAHLOB4OnUr6F9I8nobZ81dlGJGp8fGwQF6
uOFkEJSUOnM/Kg4cITZIiNd1fqCJYG7nqsTBMSblHm0588qdHx8X7Yc21O/hLeHKAYFq71rS2Ms6
y8GJN86JgtPy8AL2R0ARweQxbDTqYqmzc8LlrBLnENaTV4eoC9CJ/Xeb5/EVNghDpMuFZqmLCeYW
BrFWBA6AgRhDzI7ya4dUwS4p4a83rVExN+gYvP/SZVLAS9k7TZIb7hNsG4sdKoDcE4uwtvF2tvFB
DfD8K8HO03ZL0KIyaOkpxuy2Xqt4xbVJc6KspS1ze9vgnAPnRwJPPZWKy8tVNSKE2sUzA1OKUqEv
jzJZqRsTpI35hfisnpdu63jsdveUHRIvNUX3+f0pOCLgnidGxzFQIkfY0wH0OwPEn69swqa29VoR
h1gkyq4bq+YsM42ai7jaoJ3TRe42wp3xL7w8/Bsm0rwpBlCneasjZJTY0y7s7Hrb9GZ8kNnkPKiN
zlRWDdldWB6yJKw/9og8n1vIEZyXbWhfVZUpruyyr77oAaiEzZBrSAW47S12GOUmxPztRPJlzZfb
F7+RBNZE1dowDArXnM0vf+MYtbATOUIPkqi66o16OCArom1dWNEXxx/holR8q6I0f9Ug/7Cl8Yj8
6qROu1QDOzKRgu0MahFbI0Tdy0XXbGdDuSSu1eYcg6mnEizGmdIJIGSw7nZRYNwls5BhWUfdxTSF
DbRNUYMAmBxPDHZHV7vZo3sQg+YQ1R4joAmED+Q3TEWUQ4bhOjIFFtSecDgkddXcQOCHHiQ6IBZh
8HFU8CcXfp/ejlP5ZaoRKqtDeWH1cCUnrDw3AZJB13pktw9Kkf98f8kYr05appMiPJhKm1IwIlEv
pxNVDT9Cp8E9BElN7UQq9RYJzaso6D9lmekjwmNqh6nVoBeK0d/qVLy2MUI6Z4mT2ngoUr2CxI3u
gEuYxRiNX1ZJoP5VjTEW6GieXvIUcdV1sAkHxczPKCRJNG1C4SVq92OKS/eSW566VVsge1bbmIdK
x2ooq/V6q4jii0xHeegG5T6jIL1LJkyV358Bc5nqsWdw5yZiDcshgLXFgopRCROUU6wDAivygwNH
4bs+9DTBGLjPCeroe1k4rdf2WLChBa4AxKlC7Jxa52w0oxKZBl9usrTIPuPDC7wjIuySqbFQiLBi
5aD3JQtTBEjwAY7bqTVrZGyLGBExJ95K1cENupbeMIbIrurmp74zHkxFSzeja3/yw+gndx24lvSn
LrNWsc8CQBvXAY7qty355D5MMWh3u5TreB6WiGsPrSeoDXgmLb8DjUkWescrsbwzTtRw/rR26FyY
FL3Z+14lheMQhfQoWTtozT/BNnBu51iB7owokhZ0J8q4R8uLReQblgFCjUqu7tpLMHMmqVWpsmWH
BU61i+lDPwAsC/FPz7WtOmXDwVD9+CYUbXipOzUbXk36pfVM+tBVZPAOjHe6iV8710chU1z7k9Uc
NFA+g7jAOKNAHI647mIgr/zdbUlOuFNc1mWNoelO74lm0vanooHTqxeA+bRq6n5pBZYE0iAGSi6F
V3Gjin0SGMEhBBL/uUfO4yMNf3+n6WF3V0bRtDV1cBqJqVHiEmgGBgpXG8BcLgoU4q6FH3PmJiM7
x+TK60zk9lUNu+K6xwIdPn2CqcQ8HDqmWJPD2PsM+VLZNR3HjBKiwLy1dDs+FHDu/6paJb7R1QJy
cJ2r3w0fNWJAzLSzQwx3D26dzXTsQDkgyclmZGtiH1ILIgMlIKYTgfaH1cIioRYz49HnU/LlTtMI
kSZZACrWqQHloNKA0FlpcTgVZgF/n4B4P7Bfv4+uIoh0Uiwu6tbyli6SHGTwVFiHNMtIQEqiAdgc
To5x5JyFE2bp779Pe51Ycm2z+G0aF16aee48omeXJAd4W6UHgXkAx2TsoxFkqIYTzVWU0YjKJwTY
BxRu90EjDmUh67O6YbsQCSo9BQZ/WxvO8xbpA387cHPeupKDSu341Gphovpi4w5bVvwUFAnrj1nD
dm3l8+FuIQhkTVF6a+XFX+O8jQS55YO4ZtEJLf0L/GIFPxRUaFxEyi6gNnlfoAp2PgnnGpWb5ECX
4akqUP2aeuspsdO/9JCxK2o7HEbHny6pa+l7TQ4UVor6vplY65rCzn88WuGQ19vaCcIHEGXGHrmo
6U4D5AtGhGhyXU7JkCWI33WqXvat2XqFmE/TLAEMXpKX4LXIUZvJaaPOsYpYRgysR46PyOMCc+pY
51PFEk/qujkDFc/Zg/LNrknK6ksUJcqBeTOQd2RApW0XOyouE35aIV2AsRr+86cp6x1Xc+VQ20h3
b3DGhdmtY402AC3YjPOpG4d6c25GSFvV5Dygw3rygXaYmMShOQ9b1bnWKhr4Eou2c7cNEN20idA8
5K+oARlE7uOq0hSAv8F84wsYNDXKhqCI8taHvTv/TMXS4ptOmaZd2WkNxi2F8OAoued6FjF3qeV4
6SQ+i9H+kYHX3SapqZ8Tnd0VnBrUnHqiJrBGx+sqSM5ORBp9DHdXMH0gTXmDwilQumQ6IRaFGHEb
LZd2Psdxtf+/ZnReY2mPFcdTu+R9/v+z9/pRyLytx4+/UPvJnxMxwYs/i/hX1l7n+c/or1d//z+k
Tfu/TI0e/txjhFvlzpvb36TNv0294MawM6iOTmz9Q9o07P/iuBDsGH9fGWam52/SJu1kIAq0d0yN
zpz+b0ibL698yt9mu5blWi/3I1DBfoEslzgLAe1YH5ruXxm//H7u4gq51iTsrWEvE7J/rK9CSlrc
OAS2gff/AxOrlwfE7+HPN4xn2/RvKzB6xg3kIC1zkSQyYkvbqCjoAv81qtY/PFsrt3+nKf8Lea/b
Isrb5v/877d+zCK//u10NqB8QJ/h6HJWjML5/v7zX2axv3/MouW+MOLSNCpRn3oV0vfV6LT54CnI
Z9XQUk7bZjFLv7Oxf1647GGVjlp2R9MjOhj2cFGEEsU8EyZSdOI8nfOBP71gUT34bccFWtTuL8Ro
+Pq2TBo9vLKSMNavNZkgJ1o1FTKBFLI53Q5qHnb1v7vR//6Fi0Js+Y+HlQwCNK7/r3VVCfIMDaK/
HarkaCuwOrAk20u8awF2KIGjn6oJv7FolmZ1f7BvstEIOPH73nr4YldYadf01tPnf/8suP5k05Sj
YiZPJHdvPX6xN+BEvcYY6a2nL3aG+h/fp7bgiN6rAyIsO1EWhb1y+IvdQP/HcGkoTK73oxCDuakq
Qmn3/nbw1i9YbAd6DO2WLi06FcVoi1uUHML2C9bYytOq59vLJB6vBLUfyFKmQsv2YwAPEMUXYN0n
JmhehH8IfnsR/C4F1lTqo+/hDDJl1N7hQuzTftSQtcWU1135mkWIGyY0ur5UbA99bh3RQ1HkKjKm
WjrgWMVFf12o2YsLQYWesG8MmePRsJvuE0TcPuT02e/f/xZvzdUikOlIOBomNa6nK0O0h8ZqG1eB
CRn/a2I5+DG+/5Y3VtTSiDJ0gjJx7NLx6tQcz7FCUz+4gQb3dt3jjZf7ReFHo8rkCE/aiFbBVxjM
b2JCIHXd4xcRLTu7sLmLCq9L+QJtGmR7Uyr2KezPW5OziGcZGfnIrY9iC2JvfIPRQeO6QQT91OX5
rRcs4jlB+qsCV+2AGKGlck7tHtuoOran/nbVBC1v5bY+Go2mDLhqNCHNV0g6t0MUIJ39/uPfyLWW
2G2aVb0Vo2LkZWlT+R/RQa/kFwPwnXqBgp5r341BYYjz91/2xmSJRVSDTUAWBLwRAl1mG521kzG4
cFtnhdZ1L1jE8xDR4Wl15FmTJihNFCIhPVIzNetTZ/O8zf1h+1v6NlKEClSYFI6HLiB+DXGAiMRt
pkyduAhaP0v2Q6CP+UOK3fp3mQd9fmLmFl2Mf3KeZbM+HQLfxjSBfTd10vIiVBofS4uJzif0JGTI
QIjkbQx2IQoFSr7JMAX2TiCIXXzq1FbIlRO82A1GXyi2kyi+ByRf7oyoRwzJhlb0/udbYM9+/8rF
bmB17RBRXnY9Q51qdKs1tALQ5Jym9KwELj9+CJqseCoVs88A+TjwUgbD0HOMERwnfnASKpMnhvLW
Ul1sHE5ODb3oI9MrbSD4WzG5v8phoBzx/i996/GLbSOtDaGNQ2xj4VT2XkD5njaC4QQ/Vz3eWmQB
Uquh4sYBIChkNr5ZHKU3jYpP1rqnz8HxLIWsDDR8FcUGGAM1iQq55mQT9NZ6PNWzeyPKlpXBBu1z
Sx9qBwZ67+vniK7U6uNQakQc4rwqgEm4tOjkT6IMfpTZrLe47pct9g+jz1MWUS08AROemn6lN9lm
lCYt73UvWKQEv00wZWVp+/+p/+Ubq+qI23v2YYTvqnlcDZPXSNRppxzPC1GX8Yk96K2nL2If8mSo
DBwNXqxHGEG0KGz6qHeuXFSL0OfWUzhaVOCayL1xg3zl1zygqrpu2hfRrIkyN+GtTl5gj+21HHMM
sNIq1E6VtN+amkU4h7FsSwNJfk/xM0qF3YBWgAEwadXol1gnUMtW2UL9RjhHB4FgUB4FknuKH/HG
2M1FNDs5oMAOdJ6ntDgOYULQbXAPMNct+GNz79mSjJFJVHu/mbxKi9IDWMtZd9icDu/PzBw2fziO
zUW85r4VTpOm9Aj3WL/w48WDCugAIJ62t0/hF96an0XIGpDbcpQhes/AlIhOURHvNbNITuB433r6
/O+fzQ+mrobZT6L3CtMS52Dg5Q6Hm5XbzZF48ezpWgssyJli6QVNal5GaWZfl0O6cuiLiOWgxvZQ
o3qNAZivoToP19wOB8zu3v+4b03NImgtP2gATCCND1l9uEAHsb1Cly1dGVSLkBVNqnSajFv45UHf
fDJ61Uk/4BKFlv2q4RuLMzjRMI8IOn0gJZTTFsDctxE19BML/425MRZBS9saN17H7/ZVGmobo5EY
ALuuXDn0RZ5ulLGp+7HTMfPKtxobW9wuBn/dZz0CHp6tSTBGtaI04j9DN/VK31gdJnbrZn0ZrZaD
mFOodXukYGYZGZ7erJ+Y+XM8H7vaYWbX8PQhdkPQJwnsaqHHK8e+OGBDQEMF8E6ebuq/qshMD0EU
rKxsGfpi6EOWOhHk6b07ycxLbeRWw0QM63KDuYnyfGKgKNk+5k/d3mp9TKy0Dn+OEqm5dR91EasZ
Qid5gYfXHpkAhE7C6JdEJnndrC9Vy5qpbssiRFYY+JS5AZX/TekafeXDF3Gq+hYknVBBCLFSc9Qd
IjxsUSFfNS1H9/hnq7Fq3AFjNCnpHQOAFTHGMRLRm5VPX5ytthFjVK5gWEoPVbtuaI/c+naQrmtR
6Ys4HaSJuRZPhv9Jf3Iz5Y6wdkqrOKeIpm/skEvEsF4NbibLoPNGM8tRmDBKyyt7vf2xbu4XsarB
v66LIeNk9Zv0wo0bjX43Kjbrnq6/DCdZozSFQ6z0Wtf4rsX6XWMad+sevYzUZoyzcYTeG4XKDdvj
t1HHv2Ddsxdx6kZRZms5iiLQCmaosnVfoJO2bhPQFucprFWUsh0pPSVCsTmNcTTQK3XdyLVFnNIW
7ktYEPhhpsPPaNS+Ii51uWpSjoK9z6LUiXoU4GNl9Hhs027Q9sFTZ2yMYN3Wu8TVYoeNnQOypOig
ueqD2bIPbJpo0tZlGkdWxLPhyyqFAesX0suKetoVg/0YgihfOe2L89R3osruIsB11liP2ywrGXpy
qvP6xg6wxA26uAhHpQLfu6hb99ppAu06Vfzy67rPughRvdXbuq0jliOUn42R9Q+Ivqz8pIsYnczC
jf0Q6YXa6oyN5gzfZuzeunEvYtTsUdONDJ6NOcC9KcdrCBwngIBvTPgSYY0xOFYdRoDFta8oWFz5
VygyrqwPLDHrcEBLe1J0pEFU90M22t+cekzXbS3qIt/FhK5jN2dO0jC/Q98J499w3U6uLk5Rs+zR
pKCAvy+m7qzu9UvTWneCvtIOGFE3KUrudiILrpxi8HL0kFetkSUFIUrbIZSSQZfZ5wnnk9j+su7B
i1MTFVK01BI+ohkmj/Xg3jmTWLdPqYt4lFWXDGMvWm9sYu1+Glvdw576FLPxraW9iEgj92cpNLf1
EIVErzNPzlzffVg3KYuITNKosdDThpgfkd1iVvrXLOK7aofFqvBlJsHCRrJE5UgOI3S0rMZUdq6L
f8qaoaP5+/LpTtPZrWl16KKIT3WBOva6TAK05ssHh+jBm1U4th4If7zEjGZWlRP360a9iMmefteI
umWz18LyrE/p7SOp1O7WPXyR2NZSqomS8nAntW4NWf6IzLFe+THn1fnsLHZNa1RRZWn2dWbcWjx7
kN3aZy9CU8NsyUA9h7KxbqhXErHNi8ocxMpZWUQn1KouJZ9loUDBgDgaf05FuCrBMpd2AgM43D5x
ifzBGJHpUE1fFDudDChatbXAlX057WUPz4JeDcIxZoknUfeV5sPnVatlCdbq4NDUwmBepAwwjpY4
yxmObq/KIygIvRx4DVuIejR8g2AYbpHVvQBmvzJCnUWExhk0WTtEwtFJjOs06gT+dra+bsaX+Crk
4cBcIhviqWV6Z+KrHdfhqiTlla5/jS32GBhZ4+lQ/ba4wSHgZ8ZP6z7nIkCBdsMHzNoGNIP4FiBK
GNnWp3WPXsTnULd+4uhKjb0MrOwUDh0uxvE6GIbpLOKzsPoc2ipPp4WEKdxU3NhGcwpjMP/611V6
c8l6k6WOCoTW114B1iZFlK5WLpVOHT+um5lFeGLyy65oSr5oN/5syOCGxnlc9eglmqrl4AlLqBde
IoKPQ1meq1m2bh0ugVQ4dSciTs3am7oq3Hd9AL82zX+sG/ciOKMJy8p6QOfJDREbN8ebzDmVds7n
2B8+5hIyhQa1jgykjb8M+He5qW0RX1dIaG36WJfjdt34F4co+gtDnmAj6SEu9z0Nza9Kmdyve/Qi
RAe1wJYYbwLiv2vOuqbWEL0y17XqTHsRpYEeWlFt6Azc1L5mHaKgplJ+WTfyRYwi0FomtRo2HsLH
Zr+fDDmam9xJw2S37gWLJBdHk8CRDrY40wC/PdPvo2rdXfyV8BgWuxUX5tlxZ3TvWjX64BtiVRvq
lQIORnZ+VnVjjUL2f3N2Zk124sC2/kVEABICXmEPtWtylcvzC2G7bQkkAQKBEL/+ru2Ic6OLbrfP
4bXDzaaEhszUyvXpGHYQsX2OuKv/0JT+m71rq4+K0zlM5hozEWaD1zYUcwbjd586jW71UHqpAmCI
xXBuZ7i0hDN6ox3fVx1G18Prw98OdJpojiHH9ng3+/hOJcu+NbRVQeWOKwAVAXBKK7QUp2DK5fBm
KHbNwq3SKccsgUGZHM5RNz+RyNwPod353pvVOdS4nWAuMHAWzj7W0fCspNmVxKHN/PVoVwvVkvfN
cGYYmSKHCL0wsMPatx9uTeAsaeAHAfA17m2EKYHdeJ6CfF8IyjbHZwhotG+T0MAWkYCa7VCogHtU
wPYNzFaK1DQ5VGmNx7oB2rbMwLV9q+pw3fdFk02EOzcJq6C1M+cVHV1lNNJHnKT7bs/pVoYE5AsA
MgvYWWOX01BirwVeRRRZPstdNRzc8L+eNdACw6p9aTH2XLi0bFE8O1cVNfvuEWiyOUe9nICu11V/
zoJRGrgt9/rnlKduZ9K4FRxF6PelLg/6q0/FeIBjLUwTAdc57doJtjZSaboswI/A+nBSLC5DBhE7
/AZ27o+/fAz+lkxbBQXeSNr+PNKU2yJaY/lV+qXl+/axZHOaLvD5HtCR3p870cCY3Or3i4r2nXnJ
Zs2quHM6SCeMewvHGT+G4wl8aXGza9y3eiMYaRPfK9efmypZP4YdXBjg5g3G7L7Hb9Ys+BZ9Ent8
1rytzAiQS0ZokVQd2L/7fmAT/eIyTnZtD0+8jozuMgzZe2HUvto8/AheL9lU6hga4wGGe9S+1Hx8
dtK+7HvvzWrllYentIJBJQBEX9rORYWg9E/a2t8EMr880/423Q1K5hk4sP0Zlv7ZlxSXCjeT1PPO
KbM5WW0YLH4lSXfGSgXEFNIXsOCD9LhvYDaH6wBGru0Vnp7MfioSwLFl+ycV0y/v239JaLYGG6Ze
IK/LYGY4M8krmDW2DTabtF4kULM5lze69+5l0qO6OscG7GyFMMk7tLil5onmyTi85KlmNxL3kt0N
OBMUvkMKMPZHvpgsdMVKGzO8dyYOpjL0ppVfOyECA8b5DFOlKEGtHZzEaZngf4IqWclwS71cJgN7
onOcLoJegH5xvoxCVBM+BVD2+lNEmvHqnbfgmU7Vdj1xk4sR3XbxOp00fO9XOA5o0n5Z4OJVPVnK
gubbGCXGnDPApufzsODvPfR2TeDRPidZ2aZxJEs0NvPphkcwGr1nWYu+sNCs8QvshF0xx2y49DVc
wM9hlwMg7WCpA3DuAJ+r45w6ihK2EjBJ4gDOAVI053A0zYaapIXu6iG6A9C2yS+gm1t6XjHarkyI
nC/rGujHoZ1DeqDhDMuqphqq9UVFTZd+2jeDNhumXujE5ES6MwP1HFWfoIAF158c03+ztLZKL0Ir
j0BSwSmV6R8VlS9VWu97763Oa8ZNzAI7dMz8qTrDGPu2SqJ9xcGtv2syQ5kSoYJ0BqN1KSowa4pc
Rd2+PXir8gKAiTAY48PLMm7gmC/NT9YM+4K+XzYPf9vKgBvI5zYNu/Pkp/4R3WD1DSzL/28+6P/T
gwDHndcbvGB1OLUxG898kPSeIn6F8n+yn3dNxK2x/6D5DArH3J1lxqcPQ2ZWFPPbzO4c9s1Oadra
ok0k7845ispwHmjugVDc12lGtyKvEEs4oVnfnT3YZ/rQha45LyYE0nzf2GwWadTW0RoQzEjGdbIc
47GFZ0IawDbvsOsHtlIvqw3QScJ2Z1xU/XQ9vU2CcV9HB403UU0P4tVsfNrBSyOHjsyO6aJKkjfx
z33vvglq5sSsZJ5gTawMHDuKtDMEd+xZHO/TYtB4E9i4vlVRuHAECPD3KqbUNce6rncGCFu9Vw+C
RbNyHOG4o4HpyBSxsg9ceN43OJs160KYniWwFEZXrVK3jMwJwPFmYPv0/fSXlerfdhzA6DmETB22
4XZKbwVI7F+Q0/p9peBfVN2/PT1dtFn1iHgVpazlUlGQH9LQpjsn/SYPiYma8vp6OjW15vCOM7yY
rNb7Npxfjtp/e/doiJZpQZ58DnxLfgiozX+s+ooq2/Vht6Iv2JK34HPBEhl2iXNwkfnVSapyLvnD
3eFv+uroVviF3taqAsSrPa8qIsO7XtZzV8JcPe4PbuyCd2g4A0YpV80BUZzMS54jGT0JkI27fV9/
qw9DUzALpwbxp/NGZGWgGw4/CNH2al8avRWIwWFzRc5y3ZkqG1V3uuboO/PG23DnR9rkLbABHtBe
G4M0SACSKxbXOArgGii++ybZL7LH3yYZG1c9tDF+wE8xZMvr9BHq/e/7Zhh5fdwrq73NJ0Bo+6Ed
YTZEfq5XCNC+h2+OY27WaBxlqs+IbQGskrdxPO4rAfxqofzbmOggCLmDg8jZ0nksJaz74Ga7vt33
3puT2Ao18MjN8Fedhuw4iZgXOql3HpVbnZhL4fsD7y/Y6g5L8E03jnwfAhw3u959KxQbG9p2tI30
GbHWI8iQd8rwP3i5XI+Tf0kVtzoxvuCekQ0dyHRLLG4jNWQFPIzcvkNsKxVzktVgFhJ9JjLreAEz
YXMrgLkV+5bpVjAG2kRHWBvqc5rAvczksOmikd8307eSsaFvOYx6a9gnU+Hux0FTYEqa+fm/v+l1
J/m3gd8s0txJP7sI57taqUHIH448P6oQzn5Hhqyu3RdjbTVkmWdVxghMxcMJoJlCJBYmsTIIYbz2
33/H7ybQ5izWQT2aOa8xN5P4BaDitzyqdk77zZKFkwXQFQPeHdW15FDDObBY4W2/6/PCTfL1Ltli
MgYSqsBjlA7V29kH/Usrkn3dTHDVev10VbfRFMajuu7B2TNg9cnZ1km2a9DJVkvWo7oQVrpVuAxH
VaIz2XNAeb1zYDZR8+Rt6ydfKygEYOFUovnQfF5VDr7pnhlDthZhMKSpAFId1BnOwd9QO3rQqfi4
79HXSfq3E4TOIW6r0SGIplV4ZRYGzOEfjph9l5tk6wNcI31rRXUd9j6rUHAcs4tmybRrupMtpayL
m2lZB7x8xQXKTlHcF7BU2XdCAYb2emhytqY+GVF/i5yN/KGtoUeAeW7bzLuKL3C9eP0D2eyqHpGt
OkeC+UPGw/CpQz/f211fdqsq86xGhcsZWElGfOlumzAKH+O4T6Y/vP3GUPN/aiT/cGgHHiFeGJsw
ddiU6DcmitrpppazGU5IxKb4lOSUjQeTqKW7Dzyygvs+bYz+DDQT3DdZvF5SGvikyNdqgruCD6R8
o1sAy0ttjAeZiotq/dZVvp5gU48zt5ySZvlONKV3c9/YW1+L+USqyeER8MAQRajhG/0OkAbfPMur
T8U7OPCCbIKEjcK4Ug+uFIDt8semF3Cnxb8e6wcSwy1/VyAJWuDrT3q1lo6vDclHXl0tJHOZ38d1
DA75vm+62Wi6AOxbVEflOV7CHyw2z+ARPe179PXU/dtGgFzT64ABbEFW6GxVTC8wx/6Tkcb1/f55
dKPp/fXDpykAX2xc5Nn08Oq4DOOq3CH3UD0cHDIEfmE5U2JXdQ1+fa9/LDI5MCczsJlBH7AjlU6d
1l7x9/vGKX79dOErAEEHIs9zRwWATutH28R/GqfrYP/bOG22nCjk9SSHSZ6ZmuoXqKrpm0zw5evS
gAb83+//u5/YbDphlac87o08jguR7CCsGUxdzAOK7ZfaoaPtD0n1bz75VjUHeQIHfEHxI68t3JCn
ZImgDgvUsYZnfQwo/c5rJ7IV0XFA2XU1KAxaGwcQurGP2Ih2HmBb3ksAwxEUAoBUiXAdZ4k7WRL9
YYP+zZfYiuhSAi3nih7cg+QmtZdcjcmpy3Lc+zM+q3CXuoCk11//27pO8GxW12kAm44x/YRed/4p
N+m+1lay9R0b4Z5c1/DlPadpYk/QXGdFJaJ9yQrZCunmGqVIAuT3uaYZPfWz14csr3flcf8ggYas
j5RKFSy/5/o2rEhBO7ZzzDfL2JNQjZ3Fo9eVgm1uTrqOd+WHoK+9/pwerms10N5gstbxXZoEd4bt
q+KBNPn60ZAVXo1w6+rQN87cNuNoz0FCXv572/n3pIdsJXRVkorZkwCTPeLjse8HCud8RU/7nr45
dsNcgt0QBvU5rcf+DqrXj4b7feawZKuh4yzlwQy23BkIJXWactvehEbtk6KCAvt61AO/4D5FD/W5
bhpz6EV2H6TDeNw3Lptzd2lCM42kyw8Ag9bLKY7d+36Qcl9RkbDNSSu63BpFWwBkZ/MoVXduhm7f
Ib6V0nmxLFxzBFLKTnXRTm1Yrir5w877u8m4WZ+w37crOvywiMa5K6AauyIdd26JWykdIMZ+nG1f
o2tJ+7LlfWeKamjzfYI0sIxfT5hcgxQF3lKORqsOpJ5MAUveLbLe1wcJ3Mbr50+srdrUkByQihV3
ts9QAfwhet1AmP9/xrDV0lG2RjCn4uIc+YDMdyEs99FgxGEc+g5OSd25TvIVVG0z6+TIUF1zpbEy
mWHH2TN/MlMOUtDaRzz+qtMkns9VRup0VwUejNrXf/YSmAi+G/aaLg2WX2oSZtNRjHJsD7vW4laG
19Zg4mSRAK5sEAwblAc3rBQJUCf7co+tDm+wclrnqp8AQhH9UWfUwWGe7qo0g/DxengQsiWkJ3o6
RlffL5cYdGrTdJe+GiTT1w/vwdQaKyBnjvME72Y1UgP85h9xdb9Z7VsNHhUTuuGndjrGTdSXBDyx
AhWJb/u+6uY87mQGeC6p7HGOhS6yIEAD10LDfefaVoTHoTUNaUDssYOyBtC2gT+qlNgPu959a/pF
Xd+D0GXsMchx60HlyoHDSPYNzNbzqx4cCCadskd4VMZPrV7kNxau6b4waCvAWxPhjJ3m8di2TJVw
roYjDK32uZ6AOfx6PqocsG0gbsZjnS7DKaks/MUDue+OnWxFeMQBOKakHYFO1gKKK/sO7dXLH/bY
30z2rdnX5Awss1I/Hn0aAdoRSpCi5M5YhW7WaSInFhCDUV817Fqc9T/DQezrJfwH4ypYe20qRaYj
R/fMIXdCAPOMVs59c32zTle0QVTANo4Q2cXfRk1etIj3tVeTrfRLaJSUu55OxzocwmLp4+pYVZDR
/febXyfdv9QEtuovFUkTy45kJ1apZH4Sk671ybNYDSc69DgF//tnfjNxtkqwaiYVjRr8EUkMMvsc
J7xsr1jyfU/fnK69qFILJBw+LphYB0AAIf/o/F/7Hr5ZrrLBdgA943Dsl96DnWeaw6irfQffVgmW
9zS0OgGVfpbTfNIiiwsYGK/7Tr6tEsxrpBvr4IajFas6RaN8v0ZNsvOTbpbrKgD56VDrOfaZSEut
lqaEJHWf7B+3+q83yTb1qU2zqj8CtjaUzdq3Ben9PucmdEC/fnpFqRqihvXH2hoBepJWZQab/MOu
GbPVgE2RR8l5APuyadr13Rr2y4cmbP/kW/+bpbRVgVXEuWiCWPmYDBH6Ua4BRx9Hf6oR/u7pm1wX
hBuUq32en2iA0vkcfO9U+27fsGxWqYziqAI/Iz3B56tSxbxCnWjFMn7a9/jNOo1UR7o1HPJT0usW
AtxmYeIe7Ks227dWt3Zf/ZhNiOL7/JSPUdHk8a0Kd0ZiW/EXjLiMBfMqP2mK4++qhwAdfN+wbJYp
YBB1dUXRn9ar9ZF0ES2pyNy+nTfeLNMmVMKuvqMHuHDdtEP/FLJ9boJkK/sKE4iKCMiRBwb5Q9MG
97Stn3eNyT8kX7AREgNp6SFmk47OtFfouxZOT+/3PX+T5LZ9ZBo1gQNLu2iBhTod6e21Ve9PfoLX
xfgvh/ZWz1UHsqfAgDGARYPxxlbzrB/HNOT8iD7VtLpwvTrxYNfqf5Fc/0pV/+1HN8s39XHVzo1R
SFsX1y5lpGoV90cpserUSVSLVIXptMMR1hKDs31p/NCml071TOgTEutG6kKtcvYXUfmg+kqIg+yu
DSFplQVp/OpcgSCnN/eSRVn/MI+Vi9gFzNDUyGJYFQ/qIiR5TXgx2LRHINQxfLoiyU3Hv/aD0FNU
UJnW+kJWCbtnYDr7KOUHb2Y3lNKTZnmBhZyb6yKRGj08RevrZWyLKJ8CRovcwxpe3kS9ZLC+16hZ
Wl2gr0BNeMEx7dr3fayRyDRpk/3UvcZ/HiZDZ5AYKSxMJ4yQLOfZxfV59dMC6pIMydh+7VC0TcGY
HKIwckWSMS4+tzWV+XfNJ69nNHKu3aDBcqwb/+kq0rvpV+2XooVp1Fg6V4+RPKRonKyOK65s4mMQ
V8tYVhlmWl7OzPlEH+J5TcK7KJtZfqqTadXoCzOdvwEloC1T1s/soQmnOjuENXGkFCkziMIynR0y
DQPcYjGcgbs6uqYT/GBz5PspMN/zwju8mWmHtMiAlUbfyFyfK5oibMRewvR0i6/ViboYMkR2RQ4u
oD5Muo2/GKvZwfl1Sb9P9erJqR+6RD6uQ5yxD8IASPtIbEXI/VqJbOIHtaJHhZ5yN0VwRFhZOqkH
dGhk+F6gZvZ4OQ6gLJ9OIVyNEY3psFvljWdkcd9MpuuOl92MYvAlRQdS/i5a0mX0pWppmx55Flxt
INWkWhegi2WFaAsOOuk0T0ePb9l1lzhBIS2+ABuZiUIymZ+YFG3ZscVpYPQSD0rnNbKcx7twGuXR
DdijHlnHp+bdssS8zTAdung6NcBML2XHBY3hEiu8OiCvEdnnzJK2u8uXFYmfSMJpGQrXWxTzizxL
0hgRlLWAHpc56NbNcySzgZ1gsCKXuzZ2EaraoYW32oprZjtz9G6FfmQWSk4Gk7VQTd9iFaBnZphT
2r+kiQZ3XFRj0nxD7pMpLBpNu/kwNkk3Psop5OzdlUCqT41P0SaUd2GX3K5JEMv7SDi5/lW3qpvQ
MTMEHX00WLTi2PbCx5deR435KAKdhTG2N8lZUqSa5v1jaK2MvtGmqjJfVDzX/OzcPCe34VDT7lPj
mE9KeN6H6EbnjkQ5rJ0Tpr5X1nHJCwkq+beEMNN/RHf5KkrcLuHsQp9H5x+g6hsz/M9dQL93YMqv
Fx333r+TaxiBvCqwkr43FNMcfNx4fbR5yE9hbLLmTTZMKTuGWd2Lt0YC1vjk0OARB7iJhm9Adrg6
EbPL6Gzb/pS4uRF3DTPEn7uuUdXZxHk03E0mT+OyQTdH/DljMc3/ipysHtFCHtziGmn9jtYWXTQu
4cBr0io4LPWauVswJOb1BuZB5JPKa5ofeoVOx+fUC9U+Rryqo4vr6skfAyOa5Sb3Q8jOKVtk+DFk
lazeCpPzvuy9DeCJ2IT5iCYazQDym8EXHh7GcLXhhfSsV+8B7qi6N1OSp+IUCtmlB7s0M/ZOl2SD
OEE/HQ0PJp/Zd+ArMbErlAzdG7GEA7YS0S3uyJLODvwQ4rZqvpMNDI5PFQfMF+DmdObvRDbm9KL7
vmeFrYKBfRMib3rARkdpmyJroyoE6IiS5TIqPdqDdXEYHOzYxlHRqtX1n4nN8QaHJOQR7AwXvEUd
8HEomiUY22N7teQpYGi3ykfj0Jh2TPrBfYlD7xjwaryFLydQEOwB4RL/UWEJp2WjRKxLpl3SffQG
fEYYHGkNy7OCyHWtL86iS/adB59uqAphbLpgv19713VFY3FMuwIV73n87qaZJB+A4BhwIEi41eRv
FZ5y/ZC9nYYjII646Ty2LtZJgd7PNjmrPMrlcZ45Ub7gkc3WO7eMHFWLBRir/CasPGJEdLIJcRk7
3wXFOtR18MISOcQHQdkEam84R/kh9evafBjClTQ3s11dfp50B3ircXHl7wlgOU9hNDb1yxWO7GVR
KwXoMlzjub3NJTKYR4+SWHaissZ5Z6sqMdB5U7Hcax42suzWIbIl7YE+Rd/CMFa1Q/fcOkZvbSg1
mjFaau1TvYRpfNPhyrh57OB0V5ti9hQAHfiKF8YNeXSJSD7aN8logvZrXC+ZumeKjJhjrdBK/EVU
tmImaFi2jceOZ/V8wl+2NMdESzq+Z3IW1e3I64Zc0ETL1MMEyneEMGIKFTuAy0SqHyuskuFpPoom
uRm7mnNom9GBhTmSwUfpVjTW9zd9owk0wzE0xOFx7EE9LGbr2/gFv5l9mCNhly8KpvHoSc9j0dHS
wH6RlwH2J8B1q355aWJmyU2W9+h1SdoWYlU9D1lQ+n6yFGd15xY0kMwpQLc+yMQTXjdJ3izO8/om
aGOKm6O6ksH0Tuu1a28h3RUroqJ2Xb7j1BhbCY/UMIyerzc1JARq3qTrwxrmVI/YiVdfXbIGnx5G
swx0s3uHDdm8Af1iHC6hFbkFJ53lyfXkXgQ8ATiGcQThO8cqD+FXx9eJl6Z23j+TfFF5AWpaxk4p
1djfCklcM7wJbZSZr+sw9rQplJ2X5OIBMF4eKWa/+NSMCxA0+CNJV72RKIe5t5nEIN6ucTMsh5ZM
ib3B+R/0HIMb6/no1jR1HMGT7VZ8zIHPp9nJQL9PI2/104wxm29NA1nom2auRV3SRnTjp6VP4+Sz
jlOf6QIOYWHbY6SI4n+18EwNn+BaT/OvHZxX5BejjIyRX8EQkZS6iZv0Rqd29IjfRJixrjDB5HEU
KgDar9EeLGNZkMzpYYRJQ+eh0UuDb3CV97QMcag3l3Uy8l06YX4fZegUK+tlRc1Vpy39mMTQRZQE
hOOmRC5K06P3XTqdYwXU+VyQJdTmsRdGoOU4gn3nqc8b1T0Q3btAAbabLl8bYLaXUxLVdH4D7PAA
/13cs+bvaNY6ASw6SDlPJhbkUzaC8nIYaYVSAKi9lj36tq/SUzg0Ln6D+yfSvlUyHcFablrTYcOk
WBuQxUOolp0lTFSHh0qrvF9KQOz5k4fyJSgXVuv57bg6g4Zo9L3GroSNYSXLNI/q/o0cUWMqBKDb
II179NWqE1rUomNWkbY9DGEV40vUQkUPdOqFgsf3eA1+MkgrBS/zbE7ig55MGE2FXBf/sckUXJOK
VaNr8V2P5jbygY+sA558QsRVCjCQy6iBK5wvsbvPReoYsR/jCbYHN5y5Hud9uoQI0wkaeHtbeEID
e6nxCuHz1LU2LeOEmYP0YmrPcsFS/5yEg5tPcSpVBDLJAMuziNYkOxAFeXAxkmg95TiMnC0GAMXH
xwnSqbwtNdOpupdj5d9k/gpAXYeV3I1ZJsNjBoLNgmMUIcdhWCm2fafmgF8kaxP7blJVNL9thwkU
7QwZwRevKjeXlRP0BuFacvQSXTQdKu3FsDTiRtgexhoUfdU4bEm5rjbviw4wJHawQxjfcMQDH51O
yR2HlZIuWN6YsRRRzDg8W/u46DrasNvMcf8XRfdP8xBj6ejz2oxr/mCCeHgKHSxekQIRe88B4l4R
O0V0eJqDHrJdu6QlQxv5A+5z0KwNeCmBGznakB/8kMXvOxfwo4wbJgutF3s3S5W/4Q4O+geJaVwm
y+TKWFT1DaU0v58Y97c8WtQXz+fmJSdqKOuQPatk0O+TJm/zgof9CNnJpKQ0xRLWuRsLjmjXnzxQ
df6GzTH/AGJ2f2sbn+UHTGdW6nVal1M7NMmth3yRvndBlr5w5aBaOMS2TYObSqezU0WFmZuhTd6L
8K/aVt6+TxLGfDHXeskg5Yxm5w/11Q/govyywjYlGyLfg6xrzBgjj6lJ1xw4m6Pgdo4ourHRVurC
20FEVf44BstoTzP6/MMPK1MxSN2ezvZuon3CvyBy1eaY2DiIb/q6r+l9s8xKFxNvZ1W4qB+yD2RS
ffjGkIn0R9g0+BaWBCMTly6Yc/U5EGAJN2Xi66Q+hGMjbDElNULR3E5pXQ4KMYorKhIQogqf+Kn+
vmQJMffz0s3rN0CpHMIhYbMEs1thbSV90aBhqDnCRaeKz0Om6uZ5iZD7H7uWEn2yKfadAzIanl7M
VX53NKmOyRs01TTJHfSzJDpE+ZLklwhtU8vPGmJs/WYabdaHpc/5LG5HM5KQFTAUyXA9ujax8s9I
jdMYWTAkm+vdOKoR+4JoUxc99BpL8kUiWXWfZSLzCwVvGwmydunnaCQy+KJxwYo0eekSEBdRhBYl
ZgeCpaKaZuzu4zAth1nzIfvI0NNvP2QOe/uncTR53ByS1AQ4r6o2CeYX5tZm4UUQxykprK0GAOgr
ouLHcc0W/5Oi3V/9NdToZjtmDbCFb70SSw7DgaQbnrIJr7cc2xnurue8DuLuiWGVYUcMyWAybE9i
SVEsFC3amm8aEgp3Q6SQoT7QdUAIUCjGGIcNfIf8AxFfY0o/99dYBBgX654bOwzcnXPJ5fBBjUE3
n7omsPllHPMpwRdbczccTKyW+YvME/QiMSHz8Yt10synnoc6KHM5RXe14RUrDS7C7b1vGsrxSdIa
zYAjquzl0M8GQalhsJP5MK1wyUWDtKnuOx6bs6uW7K0hsbeIDpJ17d94pVQxgA1aoCmMTwR8sazp
Tt5liS85cKrTZSUjEjSRT2kxWtcFfWEn68bnNHKp+DkDbZIdVxmG4sDc9Vwt+AjGxE2FMPu+hjUX
Zh2JNLmtGvBZ73ruu495hkE4EGtppIqwhuThw6jWJkCU6sPgvKyY12fEAVF6a3EENF+dI/UZKUCU
f+5gcZ6KMsl5WL/t50QIWEJHmtVTgUmWkDLDruqRzQVonFtTEdWPWePCtRyw4N/LKNFHVdWsxVKr
ptsuRAXjAfUKkjxl7cLkrZuH/BsqMZ8QetiYAanCIAHvwIiJ37Yxr77Az6KpD1xjU6ybQT5YGyIy
W2Ew4i4qzUTZrx7AEbR1hDd1OhD1YCwZ1cNQTePd1Pdd8zWF6cSPwMhxPCxTgM9Il/SDnOj1ckdm
ONsX6j4wxBL2wFeDWB26JrsUyqX6hGblnBVN7zhiA1xVzoDdZQvqtdgJR9R3bPPo0GUCAmN2rfSg
8Xv4IBGMFXECBfoFpfR8vCcmM8ETSSHigygobfl8mRnnVuGjTD4c0dFdNfVxCUnWpMcmY/UzN2DD
HyN0r5ifyxzLuQwEKldf4NUAGu6QZCM9tiL2MaZmHb8MNfKRs2+bsYgbbKB9MU8DKHY8nsT3LNFj
/IG4Scyl12OEbCelal6KZs5U8Lmuo+pbdg1NbrIFXebvPet/WKksRbibmwjBrKZyusnBBMnKnA36
R5dgyRYZkB0lsCAhPaqcZr+Kf5KsGASfHeFvWVGkMoCqn5Y4demnngc5+o/rvEJlMMg1nJHGHhYF
BwQl2t0mrOu+K7WQCPscFU37AU5teVPGg3DkprHU/4XUma93g4qrH1qoNU/A//ZzfK+Fo+Z9UIUs
+REBmZH8hdRSoDLS8OQ+7waJvSMUvox5ZNzTkFdpj74O3C1Rznj4VAeMoZqN0CO8SxwMRU/5PLD4
sNg1JMeZzeNcKD0tL/BEjujHfsjn5yCg48esSqP30H7Y9dxVaAK6CTokxovSy3xkNIOh79rM/UeM
ubxrIwlZG2vYSOBxQrtLJ/LclEnfalf0QSU/oVN3KUyC5q2+p47dDUsfPKXMLQ8sX0V26ipYLxxV
4pezAVbiHPUqvFAwmbHntWT8IHKe+Dc979A9PM/w+/l/1J3ZkttIlqZfpS2vG9mOxeHAWFddACAZ
DDL2RcsNLCSFsAOOfXn6+ZiVU12SVVbN5N1Y5oWkYHAB4e7n/OdfAtmO8fA0j1i8fsZAhOasX2cn
/Qg0bKvAnVaugzXnOduCb5t2Q8Wh0B97YnhJF5ci0QZKSBKqjFwa2MOqzYg6aPByJ70E3GQmXp2c
EtVt2cHSQr9iv54Xj5bXIAJfSGB4zHgjgZ1Nph5Dtu11mIMObMy+00WqnNDWvJ2XponnZp+3cZ6G
lqP0/OXCdT02dVlVp0WpreQ1CqN/LExnLu/sRM0UbGtm7z1PG80VFEo1PwBF1zu2ibred1LmfWSl
U2lClyMYdtfMgk0Ef4xrvgvgiFjLRtNuz5CWp3UdHnsjzaewlqNZXhvGVG0H7Me2b4YkNikoiYY8
JVuzsHxij8tRzGJX+M4Ytu0wX9uNScGZZvVp1al8hL3cohDA3xGcA6MG21HxR2ODTr73UMisL+BM
y8RB1Avz2+B1iaXIwCk24IG+HHV9rJlQZJ/Tre2rkG8KwbtXpFTm7JjlVIVpG2v8yzEv8m+wSPNU
6M+uHo9L47TeQZEBTjRqPLleFhgS28P97NuXRWjkU5KQrtjSMbH5FFG+9f58HBBl+IHVLEPJMmbe
9T5ydsZH3Q0iiSYctQVMzMpyzNfGoUKLptnv0lA5k4vWZ3DX4jVzsamJBH7z2ccSQMMJqnpM0xex
bOweiWG45rWrzEqGlW+VVtSAhk1hU09AWwEiqCWJcsSF4s7Rbec9EAiSTcGKC7TejWssm2C1NocK
xtfm8NXoSFUIJFIP/4Esm0kd0lXP6qvLh5o/9BSo7ln2ZqlCp1SFdV8ms8A0WdMUpFlfVY8rAv5i
b+W9qNZAIrafADDTekto1AcgB27qhaKQjPa4JVjb7+ObtBHZdjQdsdQ3vganDVxtz/il67R7F9LO
0ltri2t4SbEo6qvRmwzrHt2kcllTnb3NzH/qVe/Jb5y7PUw3XYVMVeT4pZ6r3iAgcRu8o1ECp3wU
ZXX5hlwan8jsfJ0jRqUBq25H8MMiRF8x9GOAF4tpnYRrSZpLORj1VQbPYvoyW6vfR7HrxsNhZr+e
o05qXexK2/bayCKRZiiCtqvWdE83WPqn2MF+DfJleYkHIy2tifI085freBDKC9GJJL6McGIQLKgs
rphnMwptkmt3WuyNmmXQzhUgQcO0vqW2C8BhzSJAMLrlUcttUO6dZTTbd5XJojToHUxnsMm7xcTk
uy6qEj1XwYRs4DCtqBOd0Cg7/+Ba2lqXY2F6tveKZ3Q1nGda+0XzwTMnd6hBFru5kyorlw8Gn8Y3
gtQc7GbcX9ysaUgnb5uc2/HSQZ9ioykWii/4shhMrXGS3K2V2dOsdKPtssCdAsxKhcxaJN2q6Cu/
/pqtdNdw+1ZVifdumIyWYkBJGqZmQNs4kVbTdNe934zenWTzSCgVvXz7VqRMIz7n+dwUeydxamPm
6mq7JovZ7bIHh3KftWz5ypF7TWnUvqfakbMXDKaPW/OsnNF7NsHnMuJfwP+HL37njMWrNsbGuG8S
Bj4P06VRxbFg9UorVFOLrzGyOd2Vx7Ri7sVN4mh73ykaH3dHjuLYnlAAJnION2ZIDZ1u1qlMRUK6
g3eaNZOkM9W1554pi5z+qS7zortWiT03R2MkmP2zLUQsQvdSs+3HpjLGoFTWbJwbgTvVgzH2Y8Ye
hw196FMZ17t1rLzuNusHhC6VFGp63koojaEneoY8mV3WWMx0iTF89dxex8/23LP51+Qb5NN2bWzE
d1Oy4mtYHmed2Cv1FBHXoamWYbxam9q3rzpQ9vlQFu4mXkEVpbzOCiaBoRYVBIAdemLReRH35ga2
dUHUjH3bWdYY2m6VGwFr7sbV/eowa5TYY+yFCbW63WeGybzHrRnxrEFJxJoXrO2iZdSlSjpXwzL6
25V2FkPUWLpZ8+iD6SVkpTWjb+ZnaXZ9/yp7XNXfVeKM1ZnCNlP7Uqaj/zTPjGaiMvHyBHUihLT7
rK5L9xQnZV08zR4X5rRaXtFfi5FInZuJ92qRaL5u8j4fVZVcL3nnFy80elk8hWKkWm6jvPEqYGsH
j7ZMhCOLWRsh3h/uqiPmgMrz9wV0wIuFsfqEg6HozdD3McCsdhWjoH48UoB1XNhB5bq755yuAZ4h
4zBKo3bz1yeby464ypdpsb0wPYmX/cRK3vvbps400a5xsozYp7BzBe511mWM51kHkbuuPhS5auV5
KxuU16a1NsOnORt9TCuKEeuQ/ZDoZU0Dc3alYsZpQboSbe9NoQuw0X+uJizr7xtsF3prf7F6NcE0
Fkm4u9dt/pSHfjXPRbRW3SVRbujdW9nFTn10UPLOV22tRztKplXXZ6vHpwaIVDBvbdZOjfsMEN8M
jN40jT0zyiGLSi/xaTt122sqJLvK7LdFkSJ/irckXx6xZHAGsPc07rZvdi3t5IsuGlEehY3U8ShA
fdsbXAO64bnEkprappbOcjYdo1+/r63M9XldE6MH4FssL9x8ypEAfHlktpL1PWS/dnBuRlH1czis
BIceO95CHo2bZRUh3HiXmbnjXOi1k7f3YTbflhPJwC9iLpL+phs2s75WxN5tl29bxWgd/GElGb5X
Tv4FmM+wo1x6hu4xa6WfCfuau73aUVkXHJBspJc2f+70fOcb3WSHq2GYHYvFazvkElperqCvgauo
JDrp3/VqKg3sBjKVfRsv5+M3NWKfgJZcJse28VczEOx35ZPdddbA2ktk1Q6B9npU1UBMBEWpVGQi
si1pQK+xkza+tVI1zHu2UbwQp7LOpvchX/RybjZVyQ/dMroOzUubj9frqrblg6cqPd1dPBztq74a
46DC7KYNqEaTC1iul4kzlwHmvbeuvrruU5QGtwxKKgTv1MYb0FZbgFpJgisdObwhXG29AGGRNe8W
Vxegdl2bPkKTMKmIJkKZH3OYjZyLZGzg3ehPXuy/Ki18mOa1YJ41Heq4a5shyND7OUHjwSOwQ2bf
3fgOkJQA3gLYiOENtGLLjMAdKF/zQLLLDmCIZYPaI8Cknr5zvyAPJRyoXhw3/YTCeh27YJwJsWkP
1TTILA/nFv9w6lDhLtKMOjuFyhH9Z98N2PMa0jswqbKHUMAI6gPDG9o4xCjZfrH5beM0zWmij356
wX4T2u9FX/ZMJ75rrL7bgRZsIyRrIzaO/xmPi1jW3imvMOpelki4eTMG25rKOwZW9Ri5MeLvP8dg
+jl8zl2dumrqvtwJ/2PuPLvT/s9xgC4Eu39URpb2xLiG57WzRw/QIpN/UkLzc+hcg1ujH2dK7Tkm
BSCSP4mbnt26/zca3j8wrGJk8ONbBwqzBhhpTCYM1l+bNtlwqmajwQOx7zSAkzXlxAIov7Xulx7o
lgYrN0TYGAvf07++fBdW0T9jG/1ELEsY0SyZ0al9Q5ppGWWIWm4gD7Yh9RrjR2Zx3vFfv9Ifkal+
4oJ2bc+tZtvuHkOAVj0NaxOPkU6oc6OZkwl3UuwfSqrSZa3/zRX+A5Llz+5EOfwwThNL7l2PTI4B
25ldC9b8bz7QHz37T+wzTaJfr1JfwhypvhSd+Tp7Ov43dPE/eu6f6KGU6W2lk1juV2I/grRbj9lY
2n/yyX9imA2mOdTN6Mo9GPSOQWoWxCbI47/+mv/onf9ED42XKRukn7n7RBg9Z/oUB2bK6f/nnv3y
qv+w2q1C27CDuC7WVuHNO/ikTG7N079+8j+4Q4X945O7nVnNesm5XVLlW996MKU5FO5qkSvkWZUO
9Agb+wqRk9R/Kp7P/tmmKPWSWeHZIvfEocoPTtv1t7kJvPqvP9Bvm+s/Wd3ip9Wt8tUGFkqcfeX5
KQi0X68zwxX+e1/NwX11qLz5l9oxa/eQ6fw537JnkztNXsV9Nqb0Kkm6I53x2zLZRDcHg6Ik+9u7
+6+vy/9K3pv7v72P/q//zd+/NppmP0mHn/761+em4v//vvzO3x/z42/89fDe3L5V7/3PD/rhd3je
3183ehvefvjLjrp8WB/G9259fO/Hcvjt+XmHl0f+3/7wP95/e5bnVb//5Ze3b1VWRzQ9XfZ1+OX3
Hx2//eUX2IWXMQnr6r/+8UV+f8TlU/zll9u35K18q7/98997f+uHv/ziy18tC7qLcqCDWK50rV/+
Y37/7Sf2r7ZtuY5Pgpsvlbjw9mvCT9O//GK5v/qWZDThQ44S1m/KpL4Zf/uR/BVpputDm2LYx1Oq
X/7P+/vha/qfr+0/6rG6b7J66Hli/8c1rjwhPXAGYFvL9zwXU+kfF8zm9ZaYCCE+At6tu1q9JYxS
ggzHqtvUWckMLUcZ1bAWGoieEcIjoBGxlG8LAQ03uQe9m3ynA8EPdZDq+b62hzRwau8lcSo/AjdQ
C/gyszzmwOGMCeHD1EkiBC0bwxE9lk99ymA+97vuykudTznmeVbv3qz9NgSezHapIj93mGISNpbA
rSt7J4q4gwEbvyyM+uHvuWVACXqu7NV9U5lZHqbC3/UNg4vC87ebstqqcJjhppblmgdT3l+Nhjfv
Zxw+Aea9PR2ymUB1rGzAkQt7y1QRiWdG1PjzQ8sYm2/w2wwgSFrDGdLsbu2tR/Syp6bTSYgaPYTG
+B1Ow3LNYCbfGCZ528FKuyfGEdZdk1XNftoIHlhU9gLvJXCN+TxKLqY/aPucw5AMSYC9derh0Br0
PrVub2w59jTmTXXIluErwMt2G7/2vs1W2Zb+Pm3Ha8dMy1vQtldXrlHZjrvSgbtbOS0bXf0dG8It
8t0ca3IzWjwX8m7+DDvumOrKijqIKdFEaygcymdjy6+MdXwwLDntkr5fXiCgyqOtqp0erSXKimYH
0YdLo9rkqmJ4/YRf4GNqT19iuSrGXU65X0A+wrypnDuJpT0A2MbElrFCSG+VH7zBicNSevJo+dv6
bFfNo120Di2m7YxRXqXrE7HGWxrgdaAPg5End4t741fyxRY5oF7u1vdzR4ztME03UATu4P9FReF+
SMr1tsyhtw7j4hB03Z2Trj8aIIdiSz7MydydlmzH6Djjq+pvu274XtRPuAboCN9q+0oqXQIhr/lu
MHfOQv9+yeRrfUDimOEDcpH2dp3EuZAz+KeqA88D9m/X49KLl7h6tUqytnRawXxzL6+dH1thBB1D
7xcr6yDgrZMM4LVb/b6G6BRW3mwe2lgAcJhvMB+z02b638vcv4GAFziiugbivLcHL5zqHKWA9dht
qflpgn0igqzJds7oe0++W+/rOG553lXByak6425LbXlvztuwz3yMOmrIb1+1046noSuyIexX6d6X
ra2v7bhfT7nTeW+SFgrz3zo5GabvHWE8jkd4YOWHHPRkIh2mz86plYpjignq1aq65BkWDwAGe83R
bsT6aS36JlzbublPsfk9KlWXn7F7Uk+bk21hKQos7HXtnlK38U/6UlKAomLdYprJcTS25QYooXre
hmx5pvUd8cYiy7Hq1n7fThc+T6f97g3SvopaM52gYvnyxpeOPheTNz+YY23fSnMbrwfRmZ9MhAQ7
lTTLfml899SWbnHsKO7utq5J321ATyfoq7X7pquCCU8zcdW3cc5ucu3PZxmXw6mEJW7Ci57Evect
4nG28VMwY8s8V0WTvqx8WZBCZXfmVlFnG8vkMzxhjlPdZWZInoM6mPBkb30+II4+nGUwLsW/q4Wx
eP6h1Pccz/dhhipOAc+FovpzX1MUzE3sfkuOXpKUt9rpmumY91N/216oSmMslkibSARWyxwjuLdb
NOO1sGOonuycYXxhgGbsS3ttWQV5zw7LCDKSSSaom3z4Nk6WfBriMV645xJ5j09lfhpEdatimP+w
jLd77eJm6ECVvlmTC126TV9kvDRBRwbDVb8wFJlMXKvSVT53XZoG4zhXd+4IzBbN6xg/63m2jIMv
13YLe7W1dZTWPHFgzamvQ1fp9VBvaTyGPajachAwu/LdxJTuk2GmbQZJPGl2EmzlxVawxXsLFgCz
gr1heY+jMg5Yr9chpVOk6wuLelBUAdAmD1lVnw07ASGvTNgmo/2ol+Gc6u4p7kDXdSOGAO7ftVFm
S7jVcbZjroyiwRi3EBNuch/S6tRvznSKu+asMpY/vjs0EH0Czp3Beh67dVdJvA3b2U2+ppOcr+tp
dvYGfC86QVfeNmsO4u+b5V6lRf6oNyAkPSbME7ZZHXwg/XDc4PGRzOqK86ylOq9j3p8zafg3oxTp
SyoS60zfhdmH9MVjY7riPi1sCxAxg5/Dd72cMWrLbgA0/BsT1GwO4I303xTcHCfA4Cd9r0qQ2aUD
N+wuK2W9rBnvsnqsyzoaLysKHst4jVzFvi2MennQbdaeHVFzPqf9dKtnjsoaguwbgp2eObLv9Pvi
soKBo8ZrcVnVsSrq5+my0qXJ6aMnjJvayz6QXXYEBi7uSTsNQpC2vtwHrffkXfaQ7LKbbJd9Zbvs
MM5lr5GXXWe47D/bZSfKLnsSaIo4Fp6ZnevEZctahq760HnbeAQZ8o8apvwJ3xImilg+vOWltZ50
bOhr4RbqHvIRG6PPo08UIO5XUNn0sOQujCedufc82rgb0XmEEOod3NddBQUIrAeQOe68ha7Fp0Ip
fJOP7flQ7kDEVT7vVUY+bYTBmluFZmJ36xXk4mq6rVHChEJiwwctw++3yLoQja7M2Y/z63rrE/2B
GQTSFksWesDg0C6GqybppuRslSJZgqbPHICmwUOGAVxP1Y9jmF8HIjHwiPfSdE3wckOasqs2uXFe
S7mJsHPcimiROsdoHyLGnY2Hzo0HXvsAUd3cl77d77rcMSFGdrII7S2uxKF107LcGZ3pzWFM1hmW
Bzr+Yk9uO+P8VBIO1KkNq8exwh8tnGCxlkw9JvFxgwcOry+tTfYW2Dk+t5jZmufOHqzHYmi5LnX7
oOJ1CzcmMjvRr/h0WvVVLz2xJ9b3ZZjO7ma3GPeJG3ByfeNAeAwwBIlDalTEJl0WkwjDMN0kvjDQ
RHZFVaPngKku7IYp/6wLH6wyn7+aqKuIPGHG4a/WfSza+bYZWKNkV33J1JeyNfxrtFoZ+81qRdPA
MWA3LW7ZShxU2jyQbvyIpsaPltK7N+M5vkor5RJE04kdWiZ1GtzFvSqhiIVZBsHHMx4hvnLmZaZ9
Njj/d2LTX7GgQkSTGJgIX5h3kCfuOc7RF+vsu3Rm6O7YhQQkRm2nvGAcv8zN8Gp6YmUE267f/cbk
HhwhEdghACJ8OcQR6ncrmN87qR9ag793Z3+ig7vJvnZN33wffm7hfuj6/n/q81zrogn84ybv9NbV
dJfF2w9d3t9+628tnvJ+ldJyPeG79HKedUnU/VuLp5xf4ahLxs2moNECaf17i2d6vzpseUIwKjGV
Uhc5++8tnmn+SmNn+j4/cfgDFl3/Dy3exYXof3AD5biSoTZEYGzEeCYS2X5s8NxeGhqQZdgxAGMs
vN7BKvpOi7Cf4BsY8fAwNcX31hn+nRrd+81y7odXRhKDmpo7FbI/n4XO9x+BniSV9uZunCVu7Hck
8SgRMMpkB5vlRP1nCaKYQOMdF6ehzNgel14v5bGc0u02M3v93ZFsZigREQcGNfYuHxtvbU655Vic
rRkTlShJpJ8zHF69e6dsYf2OYkr3toytENFqgypuUtdGMoBkwe3eaIJiHDXXBG8It7sjN9ONXNv+
mouEoqlAhA7nJhyMFLJjWz+uFbkMQyJ2rmGJE5R3EThLlz+Syw7ffQFOQdFkmNAZzOJW9SCwwbjk
8y2UsefE93i9eF16ctDd6mGVza7Q+TknKeqm0FyKxd/MjSZDIF3MCoa/SHmyIqyadvpqu4bzMqge
2WI/msldpvzuLGvYGma2xoEF16+iNVlhgEN2hR+eJ6/ZbPqPLgqEHX2UjhhYHMzZGh8gPzpRzID8
I+QROwmLzjHQmRRwi+zJ8O5mZjrf44WzKKgbsKIwyQf/26Dn3tqhJDKCpPMFjevW80fUXW4Uazt9
7OFUlqBOa8HQyEpySErFOh884aUnAI/5NBPtfbagQoW2Id3bJaM1hLKRpTurWOV9axQwsZ1enLN+
GcNRL/X9kszJeDGbHepga9UAQ6WCQq11XB8aZ1zOU+4NpD3EuP92ub/PSdo61cukX9raU1B/dG8k
EUzG5tVCIgVT2vAg1hXM2PAAm/zmPoEVk5PjVlRwNNZxiKOpbqvQ6bVP2YeA78oVItNhk4rtFWIu
ri2wA5NhAEs3ISBq8m3veNzcUqjW5rs0lBS7ZJzq3SQHny5oZpAr4MfLcLwEnkgTyj4zVceFK9Tk
0yGZBAreHtDn4OCXqaMGh/BXuU5q2205lueRO9VxEC+D513ER8Q1NRTDx7jq1YU5LvXNOKbD57a2
uJGKVnxMBN1NPCj9lSuTPfZF7d9hS4ampl3Ltd5lzph+ZHKDK282ZgnlXW07DIXN6d61Rl5ls1Lz
Cg9MfwjXUjmfieLpr1167iWMnamMg2zKU+pz21x3QPvWPu/L9clqNvuxNj3igGbTGja6+As5g/nv
8rXllOS0S2b9MMWm/7n3mvRDl3H1do7XNTd+WRbwwPzEfZ1wdA7UOJoLk8Zseavopl6gdpZWYNWd
+9ZmeVsHWhlFZJqdK0O3zDsRttQU70afmU8oCqrXSebxg7vY6iP0FmsKUrtEVWjNtnhOYD1DzjGn
AupSLasnkg2dXb+O7hwkbaKrIIbu30e9DQS0z1IPSZbblYYZuQvunEkKJXuXCss70IGOSFuTzUTh
4wka4m2aDmmRdo+oLlpEEokoT1tRYLDarDG7CFkTyRxU5WzcrThyUA4WXvGarwaYtxBNfqFvqOar
EBAjIlfa1dXWXgbBppErCPuThYCYnmIK0N5DEdG5l98bSMfurUFJ6HvAigVNijk/ZI1nv/KVyqDR
LrC662l3FxOP8ASnOY0c6Is7acvqoTSzfLfp3nUD7S7tR9jeDRI8tqFPs3Dcz2zmfKMeoiDAGMjy
MnS8yvBD+i2almTRjJIN2ostYJEPdoigYj0aergeE3etkZ3lPqqWqWZbmFDWNVFhbNPtPLjzayk6
+CKbU0KJjSff0lfC8q1P2dBPMkxGKfVOmAZWAxA+8xtcI8Z7RqX6xVsXyVgcFMDbxXPtfJyrTX9r
k60royod2dIz4ZPgN4AYbKEu000GidetydGMDYA7ZQOvVXUl0vuGlI50h3bKvm7g+6aHvrQHakDY
MgnMb5PV1TVVhrquzY23Oe4Wis4kxq2oxk1639c9xhAzk/u9Y+NbAIS5IfhGH2Q4ITdON0UtvCZo
a41RISSchR+1ccMUGylvz0NMKdNg6bzxjM6M/F1UkNc+hNRQW158w53UfVaTYd4YRadex7yrrnHn
LU5bDp2Dc84tr9x05QQt6nH9gEkCmx4avvnWGWBN76qCnRreIgIe4Na2DWzpqG9N7bpPy4VLkDkC
j9JZi0Kz5FT3fR2n9KFzbZ2GWZ1jnSb8+darZnPPB51gBjTVh5oO5DohAyML80vRnWAlXADFbqfK
wgvSUJC6FUtvZ/PO3zbY1+OcxsGohFyDzXStL8zAyltilPp5B4MGWlqBWSB4HH2tuIqTVczQTrz4
TSSraoPRxbfx3Lgr/ZTnTukHgbKML/oi5Qi9ZfFQ7Zh8tiVO14/YXrjPbL8ahozlHhJm4Z8azuez
ayUL6BtYzCdowj68rX5TLmocd0toVxSkHAsOnB/0K5Lo0IUf8nke5XDvKGO6jZfYuheql+/2iurH
i7PtRbKQvvquETvhINwMjKk8WDBZdeg1Q4ygvxy6b1s2IUCWbQ8q5/tQVS9fmvWQgcM9NY05HglW
KMpzO03qk4SP+X0rYqzHQDQmsNCyQMoz5inC12BAJO8ct8WZWsTxsfdxNbX7xumSPbimmS5sWyjL
l8Aa0alFzaCNQRAaUKg7hLRNG4L/Ogt0fHQYoWF3ToSOREaLXfYsAkSxS2/kb6i149tmaj5MVZdG
NVhAlOYmGqCqh41IYQA4Mw6Gmk5r6rhPtGUXJ8hVIgysYiff6xS9I80XxvlVvHa7ETILglbL+9pa
g32qU9cD/VRm0oVx4/dXLbzT8+iYMJ7i9qVYbOeLV1h+eaUEt9nOt3rY+KZFkRA4oxq+e8RktkE7
KhpeB/H5IwSqJN6Pk71exItJ3EfpAjKyQ36JwBWRRMdNM11QeuHlBdq8cTGa0zg5iMqGljuqMuua
Qqh0OPQFx15XCsQi3ka2ZsABb37vijhu2KfL5GNGCOYWGqOz3CGt761IYD+xS7M1qRDDAMqdi6Va
r7M2M77EWQcrLZMOWFHReSLU6D4/XyzaYKyNmfE5MdzGDW388N8QY7IL+FaFnJqIPfOJ1GDHuUom
lBEcVNv8MsNm5jBGMdgfVzwfaL8Tus+wyPM1uUEhaz8KJOLevpwhpQYZ/gxdONp1exxcS32rYsad
C4j7BZWIulb7oT2Y7l5OTvphhuUUSDB/GDQ4RAdF1TdoX9CMYpPBkJcYYKCDwTS+rmaiPwkZ1gPK
WvgmF6UpZNxk8Kq9kxlrgDIaI49N82I6se5QNSZsDzKNKnsSMJ1XfP2X+gq66pIHa+45D7k2jN1M
wuIeJku5U37scORO8T2cYkjFavS2PRHZX7GWMD9wJ9rf4WDluw7mJSuMTvxejV13ztNlNnjGUj1u
5po1O1Cu9MkgQPPGGmeuH4viFQkJ2xUsW9KkvD5fP8SO1z/TQaciYr6xrBHyPeZXyOHG71Dxx69O
OtUuzKA+rcLGjgVwPd3Nd9vrpy7cjDR9dvSKorPpLedm7qFAZhYk9TCxuAuDIpvrNDLHdf6eGQoA
dmurp3ljUwl0jRtoBClWMafHdpWichgW62pE/Q8fsljWa4cbkaK3xOBkvsCDokjTBk71aqccY3Vb
3sKCGKuoQL8gjrIru11iutmTLlpAhxWjlU0h99gqtQEytZ3azRbYTePnNsmT7TgLOPOucV2UMeK8
ZWUuzk3s+s9NPGH1ascrlSAHZdlGIE7MkhoTAjJKajeFHIpNfR8ZzsqlVU7zYpJYt9eQ7t3dWGhx
QiGaTjusC8COE9mXHxBR+f01nNT0vVBJlwZY7VAVMUekRASsTAZUmVbzKka7fJ574X2zqqS5QqC9
6OMIAfNjTWeMkopZ0lvuNInY08bKu3ktoK/ZRo2G20qEeUKRR3noMwLvuMqeZ8OFjx02B8dEuuE0
TfvQeTM6gqHiNgy6bKPAHpFQhL3TiXtLZa15Kj3IxHuE0uJZ1Z0doFd+r7dyUQG6sBRw2wT3DqaK
sdSVdBOY8x2E/mbASwbxIfKv6wyFxjXewtxw6BiK45DL7r63E1K6kYNgY+OgEQFX1vkhY+J7nL1E
6tBo8m+u6gXzTCaXJ7pk+eDmNbY0TJ7mtsGzA2+OJS1e0s2tooHma4f44FAzcDtkjTFEFha8DFPd
u54FcJcZsbdb3UGHqnQEfQPlB5MBBPGrGgqI+xuNxZblUTqWOOxMs9hDpMsOdWvWD7ODKJ3pSBMN
JlWjXcFWjHmZ1SnPTW1mOwM0L1ArPiwrIOkd4TjMtJryauRgw+tjZnRYzPfgweJVIE7Ax1TkMI27
/kMdT2MI7uY+Tu7/Zu/MduNGtiz6K/cDmgbHIOM1kzkolZplWdYLIdsy53kIkl/fiypXWZJd9i2g
gUY37pMLJcuZySQjTpyz99qet0FAP22dYrxwI21Uvun0Yo+PQZ4ELmmL1CdmOLBCSd2XQR2fGkbK
sKaJvXmjN4BAIq+Uh3lolL0uAxmsZxbvJ691dzVK5q/VFKWX4QAZoxuKxSw3eAc3Mq17csLDLx4b
6NrlAvVNhhSws3u9BpcTRM6GfzHVLmdhue56RKBIxRu11W1Ox21vwoRBQYl0ktFlpDEmKvrVQPN5
74poeF+hFHwIen3GG6xP2tehd4v2gQFnTptOjxHUFoGnz7smSZXHSspMtYtxxyEIqrIvmtE1x8mI
qCyHSLKBJaPBmNioplRt8YRBesEuTsCI7THO9eqeCAc1cMbRK0uu+9goA46ZVAp+uuyZlVfFDgBA
j4XKU2CjfGqk9kAiGMtOx1v7CP5xHvDdxYHuj6PGTTHo5uzsnZxjAp5MC2KVWbZ2ij26t/qVVRji
ocPM+lQ5sRkgapYpKTmtJ0/kIEe5xyXfhmuriCiilZWJJy+00KHRyTltVavOp2Sc3TUGSQrTHpbg
Z+A6XbmycdRd0RYo911vWdd2pw856CGdJZHgL+WHCHwnFK4tKKI4JwJoF8cBh/MkKwYTr5SpH/um
qvbAGqieOg+J1RZdXfe5m2av2z03/f7TH/2dDgZ5A63JX/RHnxpEMK+bo8+/8q056r4jsIl5paEz
GsdSRP/xr+Yo6zFUZmEQHMo0E5nZN/2LYb5zdU4v0nYtHDkgnP5qjnrvTBqqNEcNk3/LNQkB+AfN
UVMsksWXTUpXSuEYjm7SiaXXJxZ9zAs1GgQBTaWpkW4WdLQgVVatekhp8TqiW3ssEvpXgd6bp8Ka
y72eW91JmTcpDMycyQTale6DragkMZtGyb2o2Bi40YvyBC4C/A3ppZ6LLLQrtiH6+AsEv4gxByFU
fGycuvxsz05/2qIPbQ69Lmgv9ACOhm1oo91aA3US6aZjJYTdgLRr9BNOcD7wGGAglYO51RtIyPM9
K2nUqsusqF5NwzgWp4ru2nudBTvdFBwWjsyBgtO5rZv+4EW6+FDPyvwADtq7xaqsLsq5q6LVsLT4
GPWGh8HwBG7iNGqR9BNYeyCLfj5vC1h2q0zTY3pldmEPB5MKUgftFTTaQSBUv9ELDlHbNJUxGK9p
rhHhhAYtWoXfpPBtcFLBReQy79g45IaCC8tt9DttrTJ1IYbcbY8IpjAemYHdZAxjU9tdcSLB99hT
RujrOMmrr7UixsrsSe/b6ESeHBmn6s6+jFrLXguYRhweGNRSepm5tQpSABFbqq2sWzMTZkdSUuPE
KVSVfk41mBInE2o58HctuRuL/dS716k5L1LME3u+GfuWo8Swn4JgOucoLy9NkjhRkcukGTcYBsv3
pmXBt5mTfAx2gpjyQ9UgEOcE1ox3epW6V3TpxGeWNSve9KJ38hVHUi6NF3ozx/FEZJveac0PdR/3
HygM7GGrMht8l6fner+2Xbc+TfK+uGGKiFA/Ad2AIZUKXZ3YY4eJNsgZgUXPC6fzvIgy1rauk2Vl
JXUmvmqfl9thWXnZWViEYbTQO06lqc6TZZWWy3odYqx+sp8X8WB2qJDo0bC4t8EMtGDQksmvn5d/
sqgN/h57Qv28PeTYWtK1wjgxrsXzFqKet5PpeWuB2cA2gz2ALQd8HGaX542Ig1x7aL15TOlNLVtV
/bxt6VXTfxXPmxk7UhFg7Fw2ubxKkd+Yy94XPG+DOsSbq3zZG6GasU3ScuMZRDrA9smMg600NNlV
FwnIl/55q6WJpa8JBOsbnw4iPREU9JEH5oOo+hspIf21nD4Q/EOwAGixojxM7qpZgnkHsFT0jXKx
oQlZneombYPeZe43IQjY662e3IGc03d2Mc0bl9yzIwYeTEMRG389mkENFl256mySRWdcGU1c3jXK
wqLQWnvDGVS/llZXJQdb5sXNInPosnYadgCZWrBtDXcKRgTnTO89WAqdV+iKF7BINdfRD1VY9fP5
aA7GINdMGBi8wztMpzuy4WuNwzrqpXBlTYtLbAAc1XDsQ/gSr/IkjT8FkNSuVV+IT2mm6sqnMK+j
EzVBZrqImWgjd+CR6bfSqYTuU7WOHPskVHbvBAd0P+P8pao80zQtuesmLMGr2uocKpSRswLmicjs
3b3WTSzzqwCqHyMEDGFbT6vrx3KsTgtS/TacI/yRnsWKprjFwbknrNRx+LSr/3IqOel91debNB+r
y9YcOkzWVfqH8eA/m/vvNndXLvk/f7+5Hx/TNnr8op6eqlc7/B+/922Ht98ZJkYW6QoL8+fzkPPb
Dm++03VDF7rtoTKVkJa+7/AGO7yDe9VybWaSWO9f7vB0sEx+Ik3XtAWS/3+wwz/Tr79v8HRyJfoo
19UNIUyPwuGNItz5C2ArVH7A3LWTChAbI/yHrgXsxlTST4Wic930xJgwf6IreRdhsT6W7XAPGuxj
XzXnopmnHYdcDHl1d5mEBaM3YcR+yTaEpIHebuNk953XgvOQ6T18PZ7v6WAh8F0VvajWzKDWGPt/
w1d+bfl4/nDIdylfCNdzMUO++XDfmcJjnvgGD14afP330MJvX8nmm3QY6KJc46Rhv41tDZGCuMOC
GEYptoqBpC6Y4akrfaMK/Re32DclwktR8jOm//tXxsDXRi5tLH9YDn+Yb/wH3wMzCzF8Rg/prpkD
fgC2xtoFVi8YYJdmYkh9vRaVT3OwReJvM7QN62gXGKrbz321s2P3I3/rlnDrM80xZ99xmvtQU6el
cB9NZiKsaT6Ii08NXbw1M815NRY1KBIC3wsnVtvA0g+51SN1bKMW5Sl0HBs7IZzQ6VEM88e6junw
ufSYUrpkv74Gzwq+N9fAkygHKHAdCtS3uuzvMV0Eke5Ab6yMnDzVKuq2VRnsZHlf5eJRo19nLgRF
zkUre8i/ZFr09Os38vxCr9+IaxiWabkUyKaH/PF1gfwm/4nO+7QeNPfeC9vGH43sM7zfUzuhFZZl
p00/35bOxNCPTHurAvsGXeDK6psbcEP+6NQ7O3Qf5yR8yCdj+/sYKfOHal4gceA5oM4n544l5PWb
/R6MrOszw9euPLi6uiVb96bWxFnVxbdtX54kUuznES1grd9pEQ0N+nCraIzgmyX+QFqH2xlomLJo
zfDvVi0Rab++qD98u67gUINSRKB34HTzNpPxexbgEGc3lZfUW5XTkKOyvQBBcNoG9CVJYkdwIOAr
wu17GOr5BkPtZhlU/frNvLbKuPab9+K9MXXpf8XvBQWzKVizKNooLYjhwy7c/vblnteklzfU8npM
0XUb7ADKlB8MLX+lLVod5W9PLBfYmgYIsuKusG+MMDOhcuSlP0A6AnTjxpcMvU44ZD24kwWqJQna
Tahy1AeyuA96ZoctNPikvZ3jLD3FkJut+0CO28CJryQVtE8Js9Ks+eh1rb1PBKrWyijqdUMXYTJL
Y4Pq4JQTLIMS5sMb266PKMPCbTDBcalk2+6Z9k6b0qnnFbrOZMWc0dqQTHP56y/i9RL7xxchTF0w
eheGa7+1utHWfxFWONvhNqnOx8Tz0/w3yVo/eUxcfWlk6bRB2X/fZkh9D8e1Evc0HtIn1Oh0KsEj
4X+2cM+20YdkVDd2PZ90/XRtTebHwIPFCWb8oYG3Ujjtl9BFUKOnjFDM265rzpaB2K8viP3jrfn6
fb45nH+PSA1mQYtMbZlvJWs9ye8DNuiVqw+DH1UQryMtAlcNCgRCzwQVqr4P55zjpZq1c0Qm2mYc
a2tvJfFw1rRN7iemSvdO4QW7sBb2AeRhetcrG75n3Z1D5oQ/UfWoujuQTJoJA62QvDBcismH+QR2
r7bNlaambqXVcb4p8VHvIG58GLvkMYgwWY2Vmh4mp78zZ0/4S3scBvqQQVMNm23Q1+FpIcp5m0bZ
3a+v2Y83EdWOY1P1sE3Tg33zNKedpNywSAIMneC8Q1nrdHjNLXcXVOb21y9l/Oy1qDkQ1NC/Qej1
Zp/+Hmo4mLN16Pv5wxxX1mnF6P0uArq4ypjTimI6a8Ov2IqYRqA2WJmSDVZ1ZePPkyH4UmiVG3L6
zZtbXvv1KsNY3+GpRZTH0/S27MuSAbiNRzxnkmeHKdy6+Krn+v1vrsBbcZ0rXGR/LGIur0FH6s0V
+J6tmxgMG0Go7ycnTv3AwbMSR0tTob9WYVU9ZrXzPlHTldNa8PZA7Lo2OWj1jCOxbuJig9br0muc
6Jhp0GCaABLTr9/qz94pQEI2RW6LRVz4emfsEnJERodMUbCwrCokFw0JOKqIvk+o6/BZIzzMNIk8
s/vN/rJ4aF99Ey6YZeEJ4Trsys7bxeZ7xiPuiLtAuSwxDdShEoSNeT1M/ZIT9JuXNH72mgID39K8
ZJ9x3nwv8q9oRlkHO87zSLNR6h8q+o24kynt8/4zlvz3+Lsek1g8mmig1oH2CZtguI60sjz3xuJr
4lonRunSdbr99Zdh/1CneCgyPVLXWYSFR+X++tv4nnGIwH6B6O0CJ9gGCY8LaRQCC9mcnYI92DGs
/Zo40aGfxUNbNuO2E8HHpp7BXAr7mk7U1ySKtvmob8OBA7SWxpdKpLsqIjHSKWO4EOVn9J7exu3D
7QDt7aTkxzNqoEOCRXyVj60/jX29TZ32acr1236ywVKCvZoQiDYLLidQm8Fq0t98Q+5SNr66K4g/
4NiCgNvh2ZFv69vvIYzt4N6auXM1e+XeLWCTVahAkTh3zaYFy1qNYbY2Av5PCeMTG2u76cL2umvU
NR0aNgMMH/RXbEgcDRs8wkov1+9dhj1+LlsG7Ba2rLbryKtg8a6BNzRKGFgG0yMsGOXHQfDoOWWx
EqF3M1jyo2HGZ6j2/TQzT5qE3SCZCl8BClrR7/gCVajye0xhTR/7A2/U0PMLEHnHMUmOaZYid6id
x6HrfJilSOAKtes62CYaieucQTajTN0VTt15axeWuRnRuZeabqx0hQmxy0d/MtJxG9nt2hqR/PCj
g+lUn1UTXpTZvTtLYpiefn0z/rDJehblMo8mRzvdst+uDN9jRi3IhTOOuP1Q7msUM38movxPt1n+
L6nHaW+4mDJeXPHFivzKJXyLsLFvXk9I/vq1byZh89kKzPV/bpM8j0K+mYSNd5zuJW0Qnhe2GI+V
4k+TsI3snNMhGxyGMGEt6VbfFOSmiX9YLm0X5OjwHPV/pCC3xZuHlRENgxGLf5AeiiPk25K9KlIN
RrjR7wFITus+7ZbiZ2HAU4RDy733QCqvhjHK1k6bTru57J5G0wSA7d0DltavA2A1G6dWX7opZqi+
BIx2o0ARoRnaauzq4gYVATIyNIbIL3je5gGkEPSyK1Eh/FTmEO2LVkN7ElbnbrVQcWMCNtBi3Jey
qreCGrW09ae8yi6NqUjBOTntupCgN+ZUAxRtnYNmNlkStfohKmuo7GIY99000YV3rIBXDYeHuM32
2gyfm+KBeSIU6lUuwsuQQYAfm44GA2kKWVCS4lh5EKq7xJ4PlVaJY1QE+JwrePIYULLpLpDhrR6n
jypq7lO9gzA7MJM80wCMAfodA78rFyUpXqIVcvb+Gv/pLm1S+4irbjwxUxo5MyouP6ylRkvViDuJ
NmYa1SpxjP6r0YNmnkJgpI3lXtFH0deyijYR8q8dOMN8XWh1ceZi21kDcMa2A5wSG3PjHqLWrPxG
1CalsXRPIF7ghcpC8akT00Mzyggv6UybQS0+bJnxX7B6PvVCameBQHciFWkWcacSn8O7fTanTb/l
SPSUGJ3aabJ2LxqG/lsVIgPrEwMKrF5669R17Q2cf6g1sm4OdT6a1147f0HYDVg2HesLRRfh3iqn
e84gi098wugsE32Vow+367TfVIDKqRc1aHtD9jUuvHTvlvJBdlmKYJq/PncZkjVluKgYc/1QuoIb
wEuzPSOF6DR2s9uYszymuuQATBNUM/rA2xZlp5+6ZrqBRRSeJXWYXasOYLmB6nI9p9LaqHjp/VT2
exfPOe5SzTnrk/oD96t8GuGIbXQNEOBsUs7mXZRvhqq9DbTgNprGjSiR6SGcv0vIffEHfZC7dtFe
k9L0MQNIA0K1vUZzOm7wc8LpSqwWUjjmHz0cCm5Rj/JI3pIIga0e9xAdfWc9IMRbtUOOJkwi19yN
ZGgEZ4ll1s0unwHEYlmMocxOBIzZYqw2hqNpfsTI8kK2ZrYp7VCd5LFRbQX34EWI+PYQhHZMDkyE
VA2NUxNL8oQ6dOZ6EkRoKBvr1EG7ft0mNuAibAdIu9o70uPHmxwu/EFhjdkbHT3BzhbvDT0BjxYP
+R3EuhhdqUcUAvr2DhkDCnrCo6hgymrYMJmrj4h/w8OMzwAK78BRdWU4YNP6oHkqocX5YUlPQoyM
YZgsjVfhiBerGm0YaKpHe9wKLAKedaE3KAG9wJnhxav4SpFKs5oqr7/Qkznv4bvPaALkHrsA5xHl
lnsPV3m6qmbjKki70aeJi/w3GsstKONqrZOUu17kwT52LFpsovLivRk5RbbJs7xYTRpTWKm0/sPU
SvG+Dxly1N4UfMh0N1hrupsgtdOR+tjEK0Fam05r14nfS2RUx7Cs8btEzmxeZ7Ohncu8mXe5zJIP
ojA/6FHTbdG+4qkPi33FoYAjqPk0VED2Y7R+PkPPFun1INxVPJYz01wMDrKtPsVOr55gd+cXLhzM
g5yE2nedB1AXQRIq3SzdGjjiyd6qzrXGA8AIBwBFLP4WieYv19ckb5Sk69anI/gyntwFckZYcOBX
Q+Se2lmeXKo5qI4BI6GLCLDWutR7EPjxsGO+WH8o9L4HWpo3511NVR9NDXO/2DA3iEm5nMmcvIf5
nqJZnObrIJqvRhwt8C8Lwy8nFZ9USX/FPqSd9GVQb2mNhp/QYs97I9Nuw7HWNzPClFVpFt0FYc+O
73lzzBmCArow4yNCrfS6Du3yykl0NKi4HhbdFsh+FxU/MrvAx709udy7tJA1R6MtpNWOH8RevtOb
tDmOGpoUAGTuiuQIHWO0xSocL/hizA9SALCkdrrKMYrGpsfQNVG0yCTq0ZEZ5SYdErWmWTxvhj5g
eQlSJHRFcEc8ELvi8h7MzLE2YawktEppfmB074BEMAVGx1li5YDztjYHx4YDZ4Xqkxb2cIcpIJtb
s/K+Om1ylque1dfY4+QllcL0LgZGK+i4UkvzEy9SHAiifjt4KYo/Lbl2R6M6o8HCHBMj+aY2HbUB
W3yXA4pxNJX5MJabYi00+XHGqIUvt/pSjtxQos1uiUIiLmiclF9k+vk8zGe5pPXLbpe8h6ZiYt/H
FdAs37SH439rDSjRiBXrV3QgvhTm/Kl3y4fBNUGZauiGN5npRhxzaZ85aREfaIRcxlHdnHlI8tH5
IZI2BHA7IHoLhtb0vb61SXEocJlzDtu3Q9rc4l/qfIyy9U50Xb63xvIR7tYN8RWcuQn7FZ3ziVyb
vbKdLwzMnXXQGYQmWc6X5wLuf7qQ/f9nlvwDikPv4O9HhmdPYYQgaHpb8C40HX7xr4IXY5QJwYZJ
n0VdyU/+KHg9+Q4XBFA7iBPut5/8WfCKd7rgH2GgR7m7yIK+F7zOOxQ8+CkpT3l+XSryfzAzZLjx
+nRKwUvxbFF4Ly0TuK9vzuc8wR2Idmb8DaTXEP1fKsaVZ5FFR70bR18IcMwOnRhRqzqW6G9sY/LC
jVBGMm9DMhfe1wlInaITAuc1QU4jC5KGgNtR3QgjUIus97J1rbNAKf0iX3jll5ZTcP+7IxSpFT2N
BOVFWXrpTp+8ujrqWjme4CAq1o4TRoTxBV142zouVJBBQ9qCgUq7lQZUWa93+3tgqLTHkQ1uDD1L
19jjrnVcBf5g6eek9gwrmZIQCHByaD4TIlSpNbVHTkvcDsOjnrS44RqU6EcHCSQuFxuAAzgmb2fP
Wb5Hgp1f1GZs7gPHG2k0ztZ+iie2SLuW1J7Ao8k4nsSViix5i1rT2yk0nGeVl8l1goZ+ZUlL31gN
zS/ERQUjLMHKZ5vV3VB6qr8OkAagmmrLawONJYrJKp6WJqtn6UcTuzYlR6GGq3rIBBkNBSXNsUba
o5jfDoOFf3pxqMiiBmLdGgEeu1Bjn1hNZYLMNzSmRZOPetO4mg0sphfED4viyrB1aqxZr4NmnyYa
uO2o8owZx0YnkkMwgOz2SzQZw6aHuzaz4EXZ/ZCZtXMF6rUz2V4RwFFBmQgnzR6T44o0kAHFCgF0
O7fToy96WYXEP1e53C2JOXdOALfbDwkjRXXZfpVyPO01VV+ahWcey2ZCPWzp2l5Dln/vigYwtx5c
qhHtCjb8jn7BmMONaZSfT6h8wFSA74BVvSqzIFm49braAf5tv1j54O5LpOrxLh7m2PCzUic3iLLm
FmBBgJLepeZArN95N5mhka+F4WVtj7GzkLOyGww5td9bEiY99dgOpmd5QM+V+1orQzRY3qFvJrlh
f51vgyI2tuCPnYOgnkW8pe3iwtAvQnw7adm2N5OdIK4zRHuhhUawxeqAnaKzYLPgFcWYQtgWI9U6
5//vSnapo4NMzeffagDKZvmxqW1mFUZix7fcrf1pCViLNpBJDbGaZJycTCGGz9VCJsQHIlZZFfYn
IclbF9ILho8d322AjxJxDbr9kQPdpHC/rWZNAeZuooLgH/dujOP8qp7KXamSbFPLxQ1KSNcXx9TU
pvHc6ibvwxZGQJ9w3ZNpJ5Kw/uhK6u9Mm3smjdNT2feYC6vJzDfeGHT7VEuSrWhwMt5XmhI3qqTX
g/UndR9ILDQQs+XCPlnClYApgTCNTcoKrMf9xhkQPqHpr3ezdNW6GeFj5oZFKUULfm03YbbPpHbQ
806wwuSkE5CXeY9/gQqlDbNL1EL1oa2S4lCD5b4IrTp4tNUQdH/0mP+zLf5ORvO8Ldp0Tf5+W/Qf
88fiX8Di/uXH/SstzV+//E1OQ++Gcb/OYI5+ufNia3T1d2yJHKYMsACLLoZx2J9bo/6On/AgMP/G
aO9J3sufvSD9nYWwVS5igj+Utv9ka5Tm653RhiZAaie9dXI1DA8lLj9/oZetGq1WiP/sjZHEX1HB
nbuNs6vwkSQBy5WeGBtkcVgdOALHoXkF2+YjtJZdLx8i1dMt0sJTan+yXsQOnfrWwA+UHDEjHTqU
s6ObUQ0PZ5HS72oc0mkXbqvZ2SVzwzkeV3aw4fxyajRr0XtbofjdujhiCN7bdUYimXUlGufcEdZO
1faVHRjnoMSJDvs0htF2qiQZtvUNqOWbeSQQme12CbxKc6wx3ac5u5nCepOQM+GMSzagOnMr7wQs
z9Go7PPCHu8qBKZVV1zyeG0IU91lGG2TpvNBiNwyFSQbOLBvWxHuG4Q+GOQKHDYyXwFF388BM8Uk
zK660N1b5BWsY2d46Bp5q3sNMF0uGViznRWIE5zxGy8nVaGDSAdzzmYFenHn/URg86zZeNl8f/4S
XTq+FjcTd82buSo6ArONdI2QmBq7D/tJ7ubHUNUXzjRduA3Qzyii0zK7G43x+sA38+s38MNgFygR
DWe6zg5KH916Ds5+cRcBeqIsILxgo+H0r6r46PUNVGUMesPkOPSKzAub+JZdH8yXST3fDUVswXF3
tJNc4ARzV0+T1TVb5rZizfEn3rpGkBNxPR9J+9kTYgiDxQu1E51Tfj63LJIOOcu7QgGMoekF1FRl
G2WR1DlmOL7KAFimtE5r8A6riKIKmYX5eVLBtFLjfNXrZFTjNSfbxvhg1eYp3b4zL+lPizqqD2Vd
hafP1+cfLaT/3uHhb//W8lovQS/fXnvpTv/vIjUXPcjfL5PriCUyDh+b6CdrJL/5bY0U7/ANALNE
ve9xeli64t8kh+IdTXLE/OiAFv0PR4RvS6TFEokJgXWQyv6bGPHbEsmPliEch2DOy7jPGHT/g9PD
D8NHUjikZNIpeReoXN6OtvoIbIWeL0WBaur3eV2697VrhGeeybECD2Uzfuw0/VOQGs2T11gFxmOS
t7E6R7hcW1Vu3KFsNgys5X1jDCUWcCR2xE9kX5ws7D/881vt3yC3/u199vI2+7/Ed7XQmHJz/P2d
+OGp7f61eipAvL68Fb/93rdjrM6J1OYORG2G7hwl65/3oee885Cw4m+WhqW/Iv+Y7juOvHjvllvE
dF+Sf0zIPzb1gMfa7JFibpv/5EZ8K89gLmRJE5GoYyKApTJ4vVW7thbWGQTBXRP16bamMb8aQhH7
KBSINimmkxeX52e7Co/jq5HuMofiOI8fgSvCY/ZGepKYY8AMSYJATNtwF5pp8kQCeH01GEW1GaeB
c0qAB2XFSWLxuk4DzaskQiMzYzRcq8G03qcDRzj/N+9rKUle7nbL+0L669moKU3GzUtJ82KzQcBF
Ps2Ucwo1s4cOFp9vkKe5crG8mZ19kHKmzs8sdDlE1/jRdOY0vX749ZtYdtS37wGdLgsThRPBCW/e
Q+rheB+T3qPooQEQELV6gFpX3v76VX7yjbPeILamS8LmLpefv/ikLhcZekDi7awSO1+qaPe68V7F
GSoTjHi/ubA/+UwOaEqLb9wxmUC+ub8aszF09GlyJ6EabkePlkPSV+ZvXoWH8u2Vox5+FvIgjWNp
f/2Z8DKQEOcE7s6JFrEMkCHS0fvrIY8//+OLhzZm0QrxeSik37wQlniu6HL7BrHO5ElL8J4zC0ut
4tJK0t/Awn/yTbHToFCSlk1hrr95MVCkZem2trsrLaZ3GWHdK+wiqZ/PqBex1+5//dmWWfAPV9FE
nc98H1EMrrvXVzFGMzs3bohJVrPRFw2lPCrqnOvMiASOtmgBBNZii5vZ3M8lAZjoGoJPIrOKFaav
mqANr9mRTjP4ViqAFIMxhNJpeRmq6nm+7Mwqr3wvKmR90idFzBgx9+ghVTMUnFLVirp5NvzeSSBn
EUFz1eR5c/Xrz/hDVctzLpmGw4yheffj/bjQNxk0xe4uJIbxJHE07wT6rg6X0HmvoWepEI6eFE34
FfpltbHN1LxVoe395lL/7H6lY2jCBsThYL1tHTYJKRmwZOUuy3r7ZLTj8wLvBINQmly//sA/vhIV
BvsHfS+PM83b7xTpVqtkQnfNDeJ8PS4oJwYmD1T25ubXr8Sd+eMNK+mwGvRs0VPh9HiztNT0GzTX
xGVty8Fk2qHF+4YV/xI963gtNG4Es+5uQ4gYm6QnJ8dHM1uvA1FUapWWo9ozpMp2k+vKnlaiI276
eHAe6Wx4eyWSLltbdT/dyLazj103lKdplGNMb6KJForRJ+M248tf171RE1Xu9ie6nLx9xTB0K5ti
2ml1W9O+qc2N5eAR4C8uhwkHXlawU51Zw2w0grM+SpwLtK5jskbSz+RlGME+ul58EVCwPU41TVub
QNeNnpEoNUlHgxJcMyevO/c+tmb7AmhtvJ9b9DlkW2YrB24o82QzODPwx8m0s8hWrfKTyImbdZtj
lSjHvrq1zaa6N/uievRCHRVDBL1rFU2kvhSlajfInqYtYuZsH+tdcqPpVX2B988DckP0op8249zQ
1bTq+4rZ3FlD1tFdJEl4HPLa+wxyDO5uoFsf6TB9KEg8wTGuleKUwF1c+o117uaRX+vx3rK1fF8M
hlWxAoTmtWF4WKstKC2num21FzMxpeA9arFr6yYlqRejPNg04oUziLuENPTZYSjjpVsmsukoe8Lp
cIn2eY8kKujdNSE98S6r1fBEycQ1UVZxjIjzoyPZG+d1F4CMcyyzJ4bIbj8YbTEsNrWkJo+sasUq
aHR5R9mGrNYpZPfey3L7pO/1Ya1qvGyNcGzQOYJWcK0HeMLDJayjntn6F5tpHqxIOC17Px2WcW0o
m23h8X2b7cDlG7TWeQxEiq2c75ZFaABpYGOi/YhcdzrFi2R/xD9L8pwHeuNiCGuS87wh5XW8XseM
yeIxsnLaU4OpNVfyTrVOl92RTF2sBl1PPhMlxWdwA4c7nhCs9iajUdlCqFLVBqRPQM5ls85o7Xyd
QwsUvQ7nIvT1DvnJzjMryPFJ2k9HEzYdguROlDjoFXNG8lBXMHjFzpwpcKBZmfknjDMD2eIlkDNp
N/VJIxGrWCGRsAPs5zMxEwxL7l8od2Wpzc1aT3PMwkVwnvYjDAurROAyFgbvN1KNVa6gnol4nZsi
QimvxfgJCUXsB6M+RNCuT8OuyG+sQnXrNJ62NOejW1OXI0zcqtu2vLe90koCGutO7ukZ5Xy/I3RG
MXJ/ZHPKW42ynp5KGRp3zCzdU8jTT6Xh1Ju4hz/RwKp6kAE6XgpUqz4h36oBk5+Y69QcsNYas4O6
BDOFX5Mtt0p1Lz3z+kKuI1LKTqKi8fissJasNs4f9SZMzhOYaHvPaoIvpN86AdIDpa4G6OKQ8vXh
JmDytE9ijR7ANEQ7snhQZSRR83lw8u7KlO20Z7yf75q295ibhsaWzFwNsJHcjgMFIiGaxI9h59qM
bg+Ft0doNFSH0Im905ZkqY4Ed8WBtQ095sTB+3Aa7NO6geSopZN52jSdfIw5jb7H5NptsjC0QJME
DbNTGEx7Bl0loNmO+GEHqzXZYCE5eqQt07Af/Nx0otOwGu49r2kPXqnjvaVts1J93++bYC7OOkD7
QLJsNTOBjm2QPE1CSIKWJWu7T0p/JEkENBiGbquONsCw5huzdtuzasYROjJqIWdrydsLjHhX1+l4
2aKIP0lIk7snhRvOczrL90D0UDM2k+YXcPDOQpncIxMSu7LFBgxDiO66uAyy/FrX0+wkj3JxgmQj
xY9N3PwMNy/rPW1bWkI9YStHUJZWaT7zrGnG/Shr68zO2jMVROg6qiRcj0onLJioymPWWXYI3y7K
4Fa7qe9kpdqWtqxWrYFMKjFEtZqbZrgOWsIjt40NNhEwOPCiQvs6inaVK9e5pUiadz3tGzRhPMrC
0HfGf7N3ZstxI9mW/ZX+AZQB7hhfY47gFJwpvsBEUsTsDjhmfP1doVtdlpXZXWn3uftBZpLJpGBg
cD9+zt5rO763HUft3MC3v68zc43SCzahY9VA6wQa3Vj9dLRGuMU3v0hiswT4W+OiamkDSFTZQtIw
mlxkAKO8bcY+flA2bakAxtkV9KMbVw8oCUILo5n0p9049s07BBMSm2egW/680FlsoJCOCrCMP43+
myJ0nXifZN4FTVxcshoTJFOXBEvKqlnVz9Rl072gO3YofRnvTTYiSWWxuc0qEqcdAMePKd/3h4mI
9d4UdMe4GgACJ5bzhiGRU5JsuwkaTc/Lm01BSrLmiqC+WoJzyUiyZLdazOuQmvYDXzSJkw2wAiYq
+TzRglVMJLt2+Z5FplYAyYvVGPQ/K5IFj/x3y6oLp3aXu8ZdM2prkBWXD6z9G1LpnFteQiYaeRuv
hYyKH8JmSkG+OBK7flnAMo3MqEoat1nGLA22La8xcQ5miSHHlO7LgJB7k0TWsyzHGsCVaM6+RVR4
u8Q5zcvUUSg5/JEnt7hkcQZu84gO9jHI2uagCeFaRYRJH7q2yE+XBDUoJj18NhKPWeV7hcTA46EY
GiH2iQYcz5JibdGLQeapRYn1sRJn8C3ZRtmp+qFDt902yPtiMDlXQITQNRJE+s2GlG0RcZSHBffI
c0LfH0HC5I2/TLl4xNCBytnkBk3PskQ2NaM37ywLKXRY6uoI/OpbC6FP0xg7j9KJmp2x53NmhuI0
L54H3klCnnIca3ghOD359lDkbVPuzR16JPtINmq8s1RkHhZaR7u2ir9M1PS3jsLeVIIOP/lhfiGW
5X1xmAZ72pNFisAzbjChV/Z9s7jhupUpKY/hMKFJhG+2StxEnXKPJyGchE3ACEmJk2DwracMK+Cc
MSdE4YndY0I+tSZlXn+KSZRXsRJFt1MdV4RkknIfK5Q4dOBDAjT8q8Lt32YzaXxE0+1U6vbLq+r+
uqkl81unhC0Qitte6nYbxW37U7a+t6/sZjhW3rwvtPWi4plAzX6pk22jYnWCyp1vU/TjkA386nlq
p+6W8Zne22yCB4hlJ0Uj/Nmt03Cl0lBsGjLGvxo1LuzcFw+PIG9jrftk3NSCtbnQfoL4VCX34C3V
urWRQoZ4Cy5DWvgRNDKG85Sa13oGD6GtnugMDD/VPG51yrq9dABIy36CyDRhbR/0sh8ivDkXXGm7
1MGNWBzQ71mW3VPYe2aV5BfJUlwnK7I8BFJ94tdzK9vVAbDZwv5UfnboR6c7lj3wqwBp50HqAGkA
JAD2volg1Mxb9iUt9j4Kdq32gt3sz2gl69oKT5EGUi8gMR5AcA2TVW2aHigrR6iNAou6p5RnDpEw
4PXTPN6nQ5TtJZ+/MpX32TVe/BZUPmgzm7d5nH3gtcuhq5vnuQMa0uJ97qz+JczFcE4vUTSD+RF1
DNhlan2GEBCELG5U5j8mAztUVjl34LZ+JcUvg+Bu31wkjHaWPHV+j5aqqU81GQiZBxhTLP0aJEN7
XRrr2vAEEUgQFft4lOGnJhd0l4hqzS6F+LMe9tJvqtdFftGKK3ehaJy1M+bVGsVDuepJIeMGttkT
zBU0nq16Nkv44jc5v5qf8O7fJ+1dp075wyXq9gqKBniW0uQ7VZHAICKASdXTGOY/lGiOdede1M/q
VvoFP7sY9MqvB4iXZHetuhysjLD6HNMx/Yu0EUelRkyffvmQ81aRupKCELSPPgHIVth4mM6cVQcm
ctPkaXxgHDfcKcLkwcgG7S8ExRFNM+9YoOI7RZnn74Z4REY4xh+FDDiYc9x/6i75OpdDPq8sBObP
FOD8rsKpnsSVtwPqjC+qKOFgxnAzKKX8ZutKlHppiaSOLNB8gxvcoKNQN8I1E7mkE7VKHQMTrEZ3
b0E62bcjbqceaXSJ/wQtM+C6SZD2CQoAEbfmfnNu1QDVgsfQT+5cOcLaF+adNPddCzBiheZFQ44W
/cqLWfPJy1s3MnpIF3mD3vYVz/dt5RPXqSbue0LaA2z+0hzTdKnZ9NWz3bkTRk65ElNev+W0yzcO
ibnElnwElvvql3AUiX8x67luuWnY/Goh+/NMavvLRDN0xbipZF6XOAcXEe+2hiq6qps2/5kNfbdP
Qa6wpOj8FBBdjE6isUiJGqltA/OunH7YI5nnm9o5mN98uPOcZl6lldSIFcv+O5hTeZfpierOl+Vu
hvm7s6KJiWFh3yjOLLuc8w9qlpji6BJMLszZdBwwvDps3lKSQveKDJQ9LZbHhgSAXVw3a29IbkPK
w7u2sfrtxNqxdaMYj0kkCor+iXNz5pgGTTLYIJNNxc72ORyHyrzKIl+2PTKaHeFEcKvjLloHoz89
CYshYKBqakkDFS7RUIknvtQpMAE6wYlbSpJMjQjW6vfst/Zt3ZALlOhCnarmAPgk3/pKixt7bhjh
tn1OAmXovgAL8F/CyfsF/U9shFDwkktpv5ZD2R2Uk1uPdT2YDwLCk3NnQoJFMgngS0prX3fpsJ+q
CTk4ge+3HtHMW5c2ziZI02BlN0RVk5nQXNBIThs8Q9UG1Zl0cmcjyICwTY9vXSJqAjqf1v2xRdOJ
UrP8MSNzXCV0vD7jJIWO3QA5SQ2lUMcReR/liDSnOadWyu3+4DfK2+QAdGH6dPOPfsH/ORp/W/L6
7shs7o9gUBGJ5x7iESTl58yGt4rauz4FQTpsVOvfpzSiSFLnji9zFB2QeDo7kjdEscrHfq9hnt6A
lTdHYA5bFY3TLuJF5yxVmSuNYXWbZ4a6Ejj0TXRJts4VvnSvcMbNsMTpsV4Gs+8n4LdV2XlXfM68
7SE37RdPDIcY4ByxFFFMz0U3G5lRzXMAewTuLt8LlTtrf+q+4OOOb06RvKtgKW8agtVey2z54jhu
HqKxQUydGAufHpTknVOY4cqy22chvFc+tj0pEx1Tv4epnVIOt+48r01My01MbdZyo0x6K2yL3pAy
mB+r3qYXVFkOXceMKI1Q8fhoXe+8VMfJjkOf+0r8GprgQNevQ842HReg+kLVD3CLNGermTSwe3oV
6hkdDRrUKK1/AnuVDwS022fRNHKbIuaeV+T4mjN82Q+wmtED/Th/XVuyWwEp0usRzOm6iwJAh3Uf
XBetMtdKN8XWj6biOEy4SOomRjZrkcJmWSkp5m2oIDU62WlOZ/LpPKODVehoxHNqeR9b1z4kEOve
Uox6qzLPDR0O/yOYNMBFdGZr/PDJloDx+q6UMGZJBM6uodhBNY5kfuTxu8cwWDsro5LmMCUyvcYG
AKxb6+xKDJAC8PfRUb0qp74MVm4vh/s5t90vlMeNIKAd580wQtpZS38J3hwMBsXWHYPJ25o+zb41
D1mwlvWc19dp0s1PSxXBOixttG7bEG6eC6DLlG+j7/XAHkdOeku3PNkicfdYl9kdZzTNTE0ec79n
zYxM8VmRQbbLQ2faQGZGCqZwXRRt7T3HhboqugGYtGNOQOWBphbsHbyr5XKjTBVtc4T7fItgaftV
yiCdXMpSv/BB5rkqlX4rLmuno6tbrbpil6uaVPM0Iq/GGVOWubBTP2pdy1PnVWK7uIGeN2TFxxCV
4uF5BD72WMRD85QV0r2xqwhMmeXaKxt5Ivp9mFvrtqzLg1NHaDq7IOs3zYLLfNXNDmtiZbP/WroM
L0D7algnAVqTLNANKrXUIoGl6+Ndg4GQTO8GiXxRsBlg0ektbBxNW+6seKx/+hC2vMs9KZ4C1p/b
vgqJtlSeBSWUw+S+51KH1+zfabHLhHmIIWraTvHgh1G1j4Z0Wnv0L1d1ZCc3o9ef3cTxoAHw8wBD
91fLYN3ScMcJEI/rdohZeJkj7CxvhJOCvnOPn2pTZzm0S99dRxaJCNZUePVqiJrixktAKxdN+xKA
2E83pEdZHBBgTPscpQ7kZ4u1MTDxxgjie7B0/QNHypj3v8r3MDD97dTU/FTkSsCrpbrxwGRZTmHj
Qhm/Fgi5R5IZlpVexpd+Tg8IFsc9nVoHJl5sQ3JS7ZYpPUF4PaaekhiQg+oUWXxp0ZxkmD34HQZp
kthOsWtP1pqnBSI/XWF0o3F/E7S5+Jg0UUubKq8qhxp8DvadsSHgx3bdXbkBPJ+AIToQWQNf1s9x
3/SzqF9pf9T3Kmy7h2QMu7cwCvM7rjznYlp3O2cwwR213Lj2myTcVbx9GxsLRpde4qYWZ7rzlgRk
ph2V8Qc9WCp8+uWQrJCmxyuXNQ9FbhsQOd0XCiXPmDR1jvIx6kgedG1iDmwnXqD9IyzR+8pTUH5b
WUfP7KU9eWn41MAzk5BGE1cTaX/sohlChqlsRqphR3SUDqqbzivy58If4i3BvM11m2ANie3LxCWG
NT3X9XoqSdooU83/3o/tg0eow76qEWLSFsGCp1tCPpOWjh7eBOROEbUskP+pEeUd6erbKhWAQJhZ
rhU2HK92h7u4LDfYp1oQnySxKeBstam/+8U8q26KntU0wtBukzknEVK11SZwlrdKTa8oZyDydYXY
pUOGZPSC5a67ZK3nLDslmp4QA51jUmbWSztCU4oyepe03Yt1li7ZqQZKXlWpu+s0p64m8XLcOxGH
2cElErRNjTxSweKXIrIUE4PdsSuudBvWLa2dEXWxuSQ6oKvok1Vopf2yYqpi3WrwzXpnW8AcV3Q0
0kcJ5gAWBngYkft622Vp/YizjBy3oPNRDNVVy5Sahocf4wQW3bmVZO6ygEn/yU7q5mCKhEOk4bSC
tR1+4cmSgjC5mYCXXRG2UPcS2pr2GPhvfK9l180VMNqmJ61ELkMnLyeWkpCqRNO4WRr5NYuGope8
eDxPkXLw7KEEf8YeyWJZDJcWciFj+e36xYV9HobWPmeGwPZGv+TVm4rgrZvT4JqJlL4pkQg8MPgM
jr6Q8hlzTVKTOPGbXm25Yws9so1+DHOoKWSsSh1tdjg8QQCPaKf5NO3gFvJu5YNWzcZCGwgC0JXP
pFHaL7Gd199FADIZ8wcOJNXYghFDk9vLqonc4quxPPsYT/N0sJmMPGaVFyebIrVa9h3tv8+wUe68
Oi8/ymCJ6ZgmyV0/afettySg2xYN3s/cizBbVi5/VmNEG6Ik7MReT5UBWV5r7zHSZEVcgJLOzxYa
+WE03YD2Lkz9c2HHdCPCpk3O1uLS202tnUjj7MVG6P6tFSBqhkjxa5VUxAvy7m+tlitPeJkqjj6V
5GFW2fKKIzN9U4ng1ZyzuPshjOX/pAvsvsPra9dDvSAhkDjJ3JYSfpFDsFU8IlhEXXgPgGO2QGyn
b4ggI0j+qV8r1EMknobA6OdGyRfLq9KjnOz5xoxj9CN3REHQGXh2PADZyafNDIXa6moQUCYmagGM
5KrVZfMjVF18Wqi1KaqX0mC/4yXr2qpN4QJ4T2xe6tegek2Qo7H3DBssufJAPG4p83Jg99Z7RrtH
g95nQeZ3xOKA4dkPSZHfouMgjodlv9lKXVdnxmWI6qaEfpeXlRQlSlT149yOBmkdIkgujkcT0hUY
lkQ3lkd3nMMjaQ3dKXN1/YWMmsGgdjqi2XInKBe4jln51EajbW+6otI3LBghIaPk2J+hOxq955g8
ifUgGk7RuvLyaqsg/VBno4j9dGCf3tOwHs/gK5pHbwj0L6/pyxtlq+K09LH/TURXeBN3dX2dEO8A
h80Z5LfXd/pXIYrRXVkk+vxQSE/ecmPaAGZ8YPxNmDUQSufRhUk9K+kfeFSjDShpNJ5e4+QrsJUL
2K24tR8s07kvSVBVXyoxLw4gx7VqqUiGuQamH5AQNdFxb4ozeaPzz6qN0mBt6J321FNgYgNa78uh
BTF28sBCVjuOAVzkvh4oMCy/XuxTnjYEXqWdA7uUVJLsdp46IHMeU1fWiASiviQ36Qo+gQk2Bf2K
3bjgoFhVCpP2WoRsNqItGETXoWXfDI07MbZSvbi1+4CGXdB18xqxZvKzN3VcwIBv3zC11FgAA4iQ
5EPoh5QbFe6A6LvPLQPCeWtjlvuiNAK9FmXV/AkWb6S5UtZBfqgDLKprJsbzvONpzlvAbOyZq860
k78OIuW/9yROpquakv8qieX47HeXnS3yx32yWHTtLeVEpySYPww8jBWT4xEbjdS8J9RIfAOGCY7w
17phy6WPPTHHCX4k5VJ+mWSMaVl2HgCvGamI41x7HS1M9gLX+HuJZTrdBHSwBZENhoGH5C+enG4Y
egT7rqO2dSIrJh1OoLutm2a0zlon/4wBrx8DkijEukw629kEpEXhCY2bTzMHRIFMrsP2z+hmvioK
q1zbY+e/gcFl+8gTDm+ViasLMamQX3nZ2VezAbgKO3V29vNQqb0sBn9d5t2880uGQDyS6gidikFZ
wDDtDH4U5Klxe3YTGGGfS16TM1sLy7zmQVptxoFqQqf1txyc6Mqz3OiUo7bCtylhsfG129NsWnMz
z721YVbLGX+G8eETWWwx7dtzttHphlMzkN2QtPgVvtTsnIbeXcncdy/IS3pKq0oS3tJa0yGviETa
MbdPyYtxf3oEizxYfu5+Wj6tHUfZ17Nw9FfvyfxZBmlpH5ZRRzR/3eYNJwlBrIl2bstaWw8JGI+/
EWL8VfICsAAVFBs3yGjXvcgn/iCGSgs7qOu0CS9neoannJjPga/Tu7KrM/ZtStW7gaClZyBSbKX/
WTDh/p/kEkhQmILCsER48yd9zyIsP8yiKdzPftLdRYChD4NpmSLYjO3lONnrmDMZg3E7H76w1XJX
+55MhaFwVj13tqhbbx2GFc3O2s7WpWLApCZf7kbKeObNwjmrZJS0ZSosczRQveVgfFefRjdfbiBb
3raCDI7RozcoUWqBRCMFmHWFCpi9vrRobBdij7+XdAfUQRufYIBVb7Dh2KP3RKgKk7Fxds5N5n/m
WKzWVjB0BLiw4EPPDYimSC9SqSmUf3PpxF9lhFFEz9aVEi7JBf/97/et4lHi8rlU62goOTfYZ9cF
D7vu8/mIk+jh4h8+zLiR2JWIY73K2n7eRSWxAjxMDQImPL1JhM+KNI9w1Vf+lli/4WjrNl3rybqa
7J7zbllQAMs8P6gco+t/vvu/wVf/rvZDZsxAC0O+g57hz/r6jL2kHiITYSyuoRioaFgghkMBu1qs
7gGctb8Z2JzX89ymJ6Ij+19MvPqjsS9qPRpunqPwkLXw/6D9Zn/zXvxVtnfRQCN4xpEZoUz90/Ul
rMTyHR8PWuHQqGIUmUTXdqzM33zMBez+J8kZTk0XxSOvAEv7b3rYH96/moGx28Z1tGf8OZPwKwLr
MI6mJ3Og9D8EB3jWyKJeK+JNNnE/+A8ZRei0oTFeXKHZie7KOSyQzfCy1FjF7zCJ2fOqiBdr62b2
U90V7cvf3Lg/XxvWa9vx4BJdiLT0fv4k08QKudCQ4NkbWsGisAg8xIFNczCPi3pF3999iYo7bWf6
R7nQPWP+Y6/ToUxPszv7G8QM85eXR9P175/rf+QH+H9RpB1EcMAvis//u0x7r3/+UZ79r3/xT6OA
+w8B3x/HFM+5D7X4Xz7jQP7DR53Ho0neCjXbRbr9T6eAg3YbISgAvQC0z8U89S8zleNiPEDSbdvS
dS4Q5P8RWOcvmwQ/mO2zPERUVsjE/+SlEgHHVq8cxy0HHo3AK11ggHViDXHgQiLIp78RIf9FMPj7
8/hAD3E21+Pyxv7hjSwTSQVY2iPtspaH202+h6UmmWnkIP2He3D+76XujwhfBO1/fvtRtYY4jDBp
SC/wIBD922dhkeWcmabjFqtbgfrOI++mSVIHHYmob4o4GW76Reb7UnRgPhoTffmlHs4MmYpjFbkE
6eCDck72DDiZeDjSSOCSJuaV9EBSnhHPeLf+JYqnt0X7MY+IfNbt75ieHBJEgunnEt8zSv3LinuJ
XKRwnqrfMT9E7RD507nGPmelILekvWQCdXng/ur8VG/b33FBgJz7b8LD0l8MiejvKcBxOi6Xc9Sw
aTErmJN9M/R0dvpuuM8RXF01KP6HQ+PS91kVKROZVR/E8StGFnZWkbKy0HEpSYRJQg68Kyuxgn29
SEONXubEF/bRmHCecw25RzIYzHeVW+YUtP4xSHgenKEXWytQ12r2n+ATFzUjCsmxL7GWK/BE6sy6
ej2lgoI1RjKXZPWbVZFOhTzxHlKR2qtLjvzUG7ILBIlMtWnWMrLInkmZKADvGEi6oFItnahMN9Qv
tFQKr9g6NA1P1ty+ZYRlMIYGZYPdmPFmgIh+GoLbTmFspX2wxjSGEMNhTIh3ZTvE6DKLRNxDvF+1
wnqYm4GdjcLed6Z0H0Kx3NCXPzKVHSDXSz7eYL+yneRb5Vm08vqc3zCOA+GrD23JrGogz476tqV9
5vLhwq/gdIT2/djToOm14dXBz8GJ9aZSSbG5OP/GmEfdaTHnoZrZZ6N9rwuzCS9XtJBptInd9LFz
UBjZk/jy+vjaKQLkaznAOQcwSD2R6gbBkd1Y3seymOgwOF+5X+1kwTG2YkYo7fwb1X+xLWLz5vEH
qvZbKfNvUjCuqy45JXXh0O2PG/J9mseEAwj8nFU4D1dpXOw7aV2nJVHhoO4HJBWhoGkSN01CVrA7
2pucA+Zd03m3maXfFAOR9ShdTpNjeYUE75ffc0YrJuPvioqbZ5Dhk0NKKPzQjdElUrVYLaGiQowI
jejd8FbMaXIr4+kjjdvXKYE/4gn6P4UE1uPH1lMsk2t6ePZ6kRx8tXWR5wSQLIsY0omfcFQr9N43
ArBVxBeIQ1jBfFw5kibguchkrA6FkQzWHUUig5ZhjUqDSFWUs8eWzKyNab1xzY29T6s5IhdwhCdU
lkSCVryoRSOWp85qB+ICgqfR5psqvImD4j64dv0RJVr/t7j5/2+uf+daxnj5H7fWA2rJT1ge/+ts
fn79atM/7rPQEC7/+J+7bATnPwRjjfT+4ob6wy7r/eNSBXPq/eeGyZbzv/148h/C89j1LgxVIeCc
/2uXxY8nA7iY+Kcc7DqXv/of+PHEX7TrIPqA1uOlhg8i2e//ss+WS02rP9wrpi6bLGjnBoEbk4Ha
mptPt5Nmm9spMsDGC/e+NRLQ4sbdhnSP+CiApX3ZcGgOBTXhBtLvXQ/1au9WXf5emiLY6cVHLES/
pvlsOkR3Udu0aw4pya2FZPghvHQbdU/qCUglIkLRRl6SBNrggfF+NhItXLufMWovRA6un+4Gq9rN
UX+T5S4MUOrqDWOi7tgsydH30crMnKt3WR3doR9uDnWU9G8+nLivwvJ5f9J0RgXInreTymEUWObl
9JVkbvyODqs/LYxNYN5P4GlbnR48N5r3MzqBfTs1/SYR5U00Z+Ed6cnjdha5JlWHLgeQH+JSGuab
GYCjC2E03Ub5lMIol/68j0uFeHkhmut5YFzyi0BM/6azLXlqwv4J9230KpY2PMsAdAODoiHjqmoA
4+iA4AGTm0paIUrPeVnNiCj2ISmA606L4o2Tnc0waOpOqhCf9E6Gm7jIsmtag+0uC0I01hzxj3Ju
A/T4yKMv8SLZRxpM1itt2vCqyVr3Oglh4KGcR0k1tR7xbETk3VQzUA2di+qGG8739DqWnEYRX2i7
t/iNWoQGcEHXsy7LLaOVb/Y9BTEpRY9cDkN1ago0RKaUn2M10ipaUM3sMiliOra+y4Wy1KNbCTbG
BXxgiob8DU15vmr8sjlEHjqVui+cG0qk9lCLjBBtGfHVExFgE++81TB4AzoFZi30ceKX0Cwjxj2n
enJtWvxDy3ijW1L5Y4IScuhFqNeDG1R3UPhzWovAoFb+ACLECMQqAcD0Ecwd4i7fbCsv/SW4JOR6
EyJ16zhDfuwbwh/L2L6uO7u6HvUSfTHzSZ4n+sBQ+2T1Qq+shDYW+0+jor+/mhDpXocDsgDyhMV9
20hbra3Icje+dk21ck1ff+GTuEOfTiA0mPcdO5W4XeRcoXD1p9t0KhF3+YKnNqMz+FxSTDabye+W
nVVxzaLcsTeWUf37gjbgygrD+qGv6uAKyHS4Yz5NbOKUfzXupaBozb7GXPJS1BMbe+UNKwNpgN5e
vhk91BB0TNWzE87Rbcq3Y+plDcQJxiPY5ibNE0jZdnKWi+NuupS6lbdswUYBfMvetxKxLXJHdJEz
R76Amd1nuBTUO/hDmoPlGXdnJitEDX3p7+rP1plOkKfBydukG9qdtTN6vKkGWR/ChlwlvPFPKUKi
xFHiWKvc56yf+tbf+Ob+FHyCrZ6VkwGCje0Q3DPH2X+vwOOAQlm3LAcoZaj3Bk+TKlnXipDSNFQ1
Tnkt1iPDc9mqt3IiPQxfhTG37gL6bZUQcXjVLcP4HZOxvVGpKq+iQSbVmszT4lonUr3ppjS7Nhgz
OCXkEVXbrjN2zAh9KR6i3+9z8fvdlinRXEdMgq5/bC/rAoL1fsbxKV217V2reP/Pp4/gEizzb70H
R3LuYOfh6IGjjzP9v3/32epcTAIJom4veYxA4sD7lY9WOL1jTKEeZNbK4DNprpkSB8na4h7vULgC
w25MjW7YSjzjbL0lJRsdDea0z8VF4UNY1q9C9pcm6DQfg2Y8wFk6NnJpSEzszXvYQu9L4bR4qj2J
EjJxUWSfTTPpNc9WdcajZY70SppNOZf9KXJo/4iGVJV1WwxkHJlCHtVgpI9hw+4A6hRiHY8M3wZ/
yPZeNFVn0reid7hQ6p1gJ4LC/FJ9CFJKbr1kbm5LslZ3oNerve7G4E1fMEZ+JcnXrbLhgT8GO7P0
GUI5mZ6mAYcAYU7hdqkQ0459vey1P8prgmPnY4InxCIkq4t3SSeSx7m0crJpl6Rd82PDukNysytw
we3NSJOxYJKzLSXHIfagPtsa2JovnfCcTSKj+iWXJK81pXK/4Zokm6wriqueqQCgfC+/qlEn++u+
Fd6L1Xnijphh61G2ozgkoFTZW0Jb/2pyPb2g8PZfvECrcxo35hwW3nCyl8o5SMdNr+PGNgis3GNl
wk03pOEm0KZbNyHaX9QZDlL5ESPINFbF7TCqvsGXgskhddHlEwBMvt7cmMdewKkiwkzvU+2ID7eW
MSm5LjTVuHxO4UxBnlw8CNsI36t3dPbjzSJFd70QLby303a6UhClrquwkLuQKMHrwJtp2BskDDuD
Twz8UBVy4jJDfY2/K75rrbG+94MxaPaTk8zoSn16gK5UW2PGfkv3sDj3Y6pvIGF2mxTbFPhSWZ8m
Oh736NzFsWxiypXgaKFrMVrdzSJ9LDHfEKyHeCnBsdL6jIdD6EE528Qapf+5vaxZeENcgjJYx2Ti
pPfVYlnf4WWFoyfurEsDrHA0YuUOGFFUW3p7GE8sjP3vRZKVwt30l5XTXNbQ0KSsM2UG5rojZLlj
6sR6O19W3umyBhvhTieFwYKhj2jmN2JhyYEeZ1Z0RzcPAy6Eq8V2+ndvJGxMlwGDLMuIXfV7Y8gv
e0Rw2S2c0gHgWlz2kCYpMusQiAXLafd7C4LfyfE/suYO45zTBE+zrb07vIduvAGYGX1lJkUCFmqn
8PYEDzOmH+p61172yd7kyyb/vYOqOgk/xjr32Cp4pukgAJC/qolnZg3tkDxqpHX7OEU+vzG/t/QF
aijYVaslSN3Lhp3DcAxmeMstIiSWqmG+FBAWlcRyKSloM1FckDyVr1UfeCjEqDtsysc4Shty9IiM
xHZHWm5s9dNVVTpYlyJrOsZ0QrEJVdW+pvTh9Fvlx7xHj7Dqw9TdoP1212rSTIZhbaLyYQx7lJ3u
bvKkEq+p9t3briVJHSVOXK0MNkhG4Sb6BVNenKdy9D6HEiF71s7ZM4Ll7pGJNpD4hDHhsUtSxkax
sVBk2G525ztkaTE+SOWtb0ncRxa6Imo6JOajK3xE6YgEyRSuU1QcdXXb9YjIV/UYmI/JDG+2X9cX
O8ycYrK2vV0Vh84+xGD1FCR88ZxTw9FYNXjIFNvwUxKFgNuYi8itLFzr7C1aHhmLuY9Vrv0z4Dxv
nQVsXU6Fsb5GuI+MhMTgo7SyvINulsKSTIcQ/5FTM1eJpry98dHzb/1hjJBKZvbHRKjdp9QKcFeH
G4pZNi/abqS9ZK9oNwXNCp+heCXH29tjmuAtLic/OwV+TcvahNYpaobxQOduOuWB5cOuzAzqDWj0
91li2T+cKTwvSTc9IfPBsqstApYB9p7QZrcTFy1ELjqL4j2Xfoyq2PZI5jZV95Eg+n2v+w5IWOAy
6tBFjLY9/rAztHv8RB52DeVfiTri4beCDs4vatZ7i4Y27gHMFCvU/1gZx9l3zxlfAxsWKEGf7pDG
xqDz5ZctLNqAmDM0HaAMomhtYwMPsw5yN0KWN90W7mkg0OLGkxnETifogSMTmKgxkB0DkRZ8AQXn
O6Rg3xrOAP9F3ZnsRq6d2fpVCh5fGuw2m4EHFX2EFI0i1OaEkFIp9v0mucmnr4+yXbATdp17gZrc
yTk4SJzMyBCb/a9/rW8tMt85sKP7Ii35MZKx2/ICA0XgB2WxBxvlcbcPc7wB7vIV0/S45cnDwTpI
9ee5L8pJy/zZsCvz1a5hj/ddVr2w0Epe2Lg3v1Lu95WvJe2ul9OPwtefLScjrpSw7dsLuzyaznBO
0Hc59OO16JRy1ilaHN67jG7Xtd5je0V0Kx39rqnsau+RuVzqQSoOvpVZOwjIydpoxPgWa1ynOhGw
O1rnuxVhleCn2cT2NiQ9MyxxBXKsnwqCOIPqpqWK7M+uiyjpsmtt4xijeY81Kb6DBEcOrCu0krx0
bz5GzC9qiTtc/uoJGyRLK229+6IueNoQg0xuRKdRdKaBTrkkT/ONm9jVtiktwdG48nvuRAHNgzSW
w+/ax+9Z3NuLwK2aA2EsYthey9+9z2ZvuUcmiV40mnHsiqquhOSjzThyTp0WsnrjTtj8snZbBZNi
cLKsWXwd98r3zW0s+PMxTruvOSfBeB3gYoYFW1DhXVnlxjI690dUx8bW7GOSwp5G/AH6I3dtM+os
H4soISVStvska998rHuTq38VMobTbQTGu6RM7ExLB6/H6pF6H7J9ZiTbqxmyl98OMT7kxJoL6iPv
OUdpxOTNu53FjMG2uxm2pMxb0M2W2uqdk6xilenPElwwNkCWa6u66RseSb1chfAlHyo3yM0lrxKu
76zw5CPyxPToVB2OOWKl3ZJunXvyvxXxOv7OF4yo5hEbULDQgtA5kjw0H7ohls7Kxq5ebKFwaDfU
dutiGcXwZacfQTuxwaqUQz899b1nVuH2rolTjkVaccw9rGh67SCCZYELyCLZOnFX8xQhBSRUq61y
8Tk6CMIbFuRyWGhUcS4HGg5XVR/cA16fThwI76TZn2bGn5f+KKcrih7ZSGks6sJM6AsJT2maFxuv
qfQHVwT1G9cXLy+W8udhcsO7LCqqV9beQ0hrGyrEUuM9u2Ud0r1NosWIkfvWW6Cn4sVJnHop9dbe
t5qeHHgTRPdOFmhL2o7nRXWGFUdrOVQk4V42CYUjLoD/TnXRA75T5zrqwfhDRNW00Lww3zeTTV87
1SVLt0jJXRBhhdldSVe9djzyoM2XFK+VuhntQlvk+yweCaUAVV1OxCZuJEuqLY7OaTtiKd4ot0x2
9uyQjek7WY1ZMK772FAUjgqdOquSxPCisWBmiqyo9nbdqU0IlGGdmkb01MSc/HoTj0jjd/UOY4i/
C7OMbEEZ41Kltbbb8BmIhYU5UOdKJq81cLKZuhmSLorza1jwEMWApU0bDETwYZ2oJkWaPmXaWB1S
u+22aVBxIEtZ7HQu1rkVxpNHrGbtmoLC8pDwzMDeNmYVVqrSNZcyAwy5zNuUOzAlO8rd35AndTru
LD5KiV895//oZY4LPsAxhi8NEoE9uT+rsLB2UcoTIrDydtVK0KhaF5P3N3EHyoLuRIN6WzLyJU+z
YUZyhKlYjV0a3JlGEBwLo2BRHX0IhJkknbMd/B9RcNeAsl6YqbLWHfY3mXv2MnIHfZ2JaTyg8BXA
5f0rc/lcGDDw3eIpILwd5LRjmwShh96lplqb1qQecTSbsctsDpj/DluJy1cQGPuhKY3PqetxSplt
8RUFGH2cwYv3njVSYasFRrWgnrs8FCzrP82sTN/INTcZNBgzuNpa7x8LDtoXZhWMv5DQcS86KEvC
aa3nRLP7pWQb8gY6Ll+aVVbeJbPvUbgVNqVB93a6FWdb6prr+8Iq2l2LWbBSBRsBskYLQB/TZnIT
Y8sdZj1JxrWL1BIav3u3Wcc52kfkY0DSQ9ZCSXpXmuKg2t3o8X2SUX9ra5yEdeRdCb/422Rwk2cg
rfa+BiF8TxgV3C+34D4YkktIGrr7o03cvxqFcb+ApsMugR/lt0XckBRmELD+3Gq4DdbCpgS6CXuS
TzX9Z5QINMy/VqbCx9ApMPA2qT8QZiR79JDRw/DhuFPVrDNbULcRJ5MBphC9Ek3HGogV6h2Jumiy
NWzcs8JJhbmgzk8hEI6l4x1iUdoEs5kQtb96LP63Vfv/j7pkCEGg/HiGiUDNclR8d37++8X36v2z
ef8Gip7e4eX9x+69/5XF//GfM2H037FG/+Uf8TcN3/ozfpCZWmPjf3D5GH9HmX1jRw3WuS5Oqr/B
9v6m4Zv6n11SK/OWXOdjM7r/t4bPLyE+0b816+3zb/n/tCk3rN9319/ISgA0luGQtsS48s+KTg1u
PwkdEvbB8NRhaPYfjU24iawly8U4WHozUJNE1tXCiE7JBG+Zp7aON3H+EpC3i+dXVm/PHAxAEz3e
YwALrAy1jQvXqK/mdmqoLR7HVJtGQWpouvilG36YHFO0mfihTzeLRfRgjmcrajaWdoDJTygy26GI
9uYp/EQgWxSCXHiKbHgsmw5yxxeH8mXK/AxUPzY4liYyx35unPD6rVi7L7No3Oa4q0n7d5gH6Y3Q
tgD7m01CnwYWreykIs629FoUw4fuF0+t1B/yeopWceiSE7DGat3STGgXP2V2dryeMbDnrGGgrFAi
AI265hhGCtS8GElywxy5twCd6aO50+z8kOroBU5+bykQym1VndtutsOHtHHCZXUS/ZIZHP6qJFlo
rNJFZ+Nrre03HaozP6Y1RbzrEjkgCYaN3aYbTDDLhj6NxGlWWdoerVhepGOdjMD6mbrMaCWfdRhH
sagME8jy+DS/PE3SQCHEc0I97AdmeiLaNb9rGMWXkAw4HnLSGbYXn+r5qKH+oA3TMH53nP2VRgpL
yQC66zq/g8zSXm9VXLKyVlP+1EitXNp2e1G92EXDvB4Flp25zkGmxTarziJXWwH/g1dhtxp1CzGm
JX4QBP7eiTMwz6xnumHTJGnACYmTYV9ulBI3yybUnSTtqrbiu7q40zt7i9h4Z4wbAyWG1vpFFU8P
Iot26DTrxvBPkh9hNcZfdiOuIn0jVER3JFNuk2/CJAVlHpHRkbSazWjy9h5H08pU1AY12g7P8KUR
zQaN9TLq/r1jh0c1dgtGMOI78jEBncMlCVH6YBs/HATzZOoOtTOd9JI2bHAu9YJkCBZQrsp0pmf1
UFppFaqzLRIAxxHvI5fjLsPVGQ60xHYamNW0m+4n9v+eF7yPldiUdP5gLOdVoZMF1IzxwOPihRMJ
hJZHs2mOTWDvWmN4LNSPKRHqrjJx+oFacN/qwKK5JcpeNQKWUWVsMZYmi8GxN4aDLdBqPnXFZ+zz
8RwSl1l4QclghEfsrh7qReVMfyAqm7+/SOerxMJPqnvebGr7Ztr+g3tmKlGUG6K6EDLSXyHlLwFf
X9AYP0g4LklhHgy3uTK8njjJnMOWQOegTjEbOyhA9UbWZAyFn6yStuIc7J8jcupNLK+t53OEkukl
oSO0EsUfXN3YJn/Twh2e3Dr/YP85O5d+t6K2VZ1VvUF5EXoUyyXTIlDJB0Z+YlqdV1iMSlnkbSXP
xSrE5p7zkGLgfjddUD/Fto4yPBjaRIi5HqZl5bpcs6EJjz/euV1iYsPITmPc33iwkg0mA5t0t0oz
niaLDr7G/AyFuuVsaQLLkyvkcbkI4pQ/2JHlWhFbWcS9+aV3Ea1FUmr3pMuhpE4VNoJquEZ9fxm8
jukFj2zsFMeIcukN3qYftctpBMP0o2Nk5z6zJxL91VfB0QzBonocpPblE6daerHz5WjZrXWS1xz3
bdOTzxPGF+yObURVgV/wCcJ639A3Mnn+UkbieciNreUN/gKpaoi0PUtRkgfDmlrmUB+Weh/ROShe
Cha/FERRi6ZYq8mjrsWXVvL2YCVGI4u/0zByLqKue0ka+UQqhue4/Tql9VMYq3NnFtOKlDnDjaQG
tcYfpe8EZWgiGnY6snchsZzr1S0jO9GZ1sqhpLJJBDB87xIW+r6shgua0crMvFsOImA2u646HYc1
GcaYEHEY6Rt+9Pe6Aemon5ky8Uum6l2PdiPhBIjxqJf3MpjW7Sg20sf04oJbal+T6RaAx05jbxV1
d36V7jmov2BgTkC4hTEwLGNTF/nWS6d1NKBINhbxtihaKulcOpAQdZO81fRRsQ1Pip1pwhnAT1Iv
EseVL0nuPrBAahYa+OmiGeBlVUiOAoZWRpZAM79iL98Hmv9ioz0EWvkJy3lTdRPmnzK4L7gNIWyV
F1mnOwhKG0aaWz441zRM7myTypoJ81U9CSYgIHCBJld+2W3ahIxcyF43S18Tc6A9Ru3yLiK1wjC3
CGT+ZEXFa9iKe9VYz5n08Dg7r2KqHxU2nzVX9b4OgHeZ1h3ebWc9tGzFMyO8G9HhFx1lciuaJDKO
2NN9yta0dsozfLZm6zb6u91O2docmmtpje9pTc0AqvKrztJtboMsl7E/XhpbskD3Dr3LHsoiWKCl
e5Icz3gHgewYzE5R8kik+LUzuztdqY+cYixSEtnKQK/SBrVSun6hsm6VigCxZFh4TbpsbP/qdNox
TN8mCqxLRA4/iE5tHz/Q9bYeudpt4ltTTBk23xh73ZsarRezjtkhTfvGqK8Uo/ap9+VP+g+FRY3a
hA0VdD8T21zFuYvVTIhr4P8iKbJwfUL6p8Y7VcZJWOeiu5L3uZAooz+CaKx17UeTMcl7yhVJYU4d
8zIWCMSir9TKTH7BF4PS7a3T9tX1HwcRUXNls5r+8uNoZZhvXXhzw3zreM3Csx9I79GUNVzLzuRy
0Y6JflXo9ItowtFMqGW0F+RadjG9Cmy+BBtKklELnxhV5ZyN4aePKTF3rVfZeQtn5L5OTfKgl1yh
6mUPeohqz7PypQ4IYnW0YYTxx9DOHW1fKikp8vA/lAXXgcjOh1Y5OxatuzQ2PvshoZHFBx1B7hOz
XEp3m88qGNuJ9EtvD2KIFWPvw7YK8+d41MK1Mkf7k2WHQUbRW5X0pm7YU7PALh6jsHZXmI0f/VR7
K8fxpUyn71K4KZD0alUNtE1a5fahTAEIZB5lwg7BIvZbP8tu2nqTu8NQtXBykIS6x3EqjNRNsylB
bPRqjcVqbpp/l0iNndFAIAmMZcfyYXLcj5z4rT9Ev7yxe/QLNLI6MXdJMoarsuVo4hNmWQf4o2Gb
ULTcy8fMQs4x8jUH9XvC2V+pnhHy2obSOdg2aI6yOVLOwdPXPka1oIpGbj2A6isb19kGth5BUUbF
1VD78UoKjAN4sYGOpIS2/080BSbkF45plfCJ9c/1gPhLYj1/baaQ3o4SclPYBlcrMg58N0iVOOoW
ZgXFvXRdieZEQZmuefwhuXP733JozxPtz5KcWkz+qv0n9vo//cd61jzHBwLg4/UXZTry75anGdn+
f/uLfyse/SPnF7Zj4/uY++/Hy/9suuLfu7/++zf46/Dou3+eZ1Zfp0oWs4GYvQgD/Oy//MmfidY+
xWgUPQFmdxnr/j47+n/mPMKKSGBT4DRl0sHUlp2M/vIn08GbjaEMfrXpghqF2Pz3L+Nv3mO+R77W
8Ff5L7zIzKP/fAKCzUdllHAAl5p4nznl/zY7MkSMsRn1+yaOw2TXTW16dlsCgOR0eW7jZemyZAd1
gJsD+TyS+ItZDoOggCOreTZsE8Ns9lNUCOeInRmlv1cx/2ytNn7DjuKzF/LU2Kx5IFFnSE5wU4jG
1NfAVKzwVAqRxwxcY/WG/Zo2udKI0eOmwgihGYZ5661N/gbEn0NOtxJ1jYR0v8b7bGLW9eyPagJt
taZ0nptUQxfOqLwLPVTRwR8eaH1K4p0qm35amgS6zF2taJRu8qm3eMoUPc4rs+4Jp1dVzupXgKIv
sOs9yEFBZEjrHjeykQzUBNZgVOOFRYPyVxTr5bQmAu/LlW1r9hUQjZ1tueXD19rOzG7LGX/8SV+f
vJDcDSAGEWdkDq+QsKzG7t+jpFV7QY0WyL3Kid9szWkBFNpevhxKXWcLz5SI/8TZGwbPG9LUNkAt
5CpnYRlD8Cgdc3w1hpBUezGZgVyYehnvYKfjuramBhCkPSa5WFctRVpmbgxHIvXanZVn7hZwWTyd
rJgGoJvJygSohj3W4QZMoOW/9LKo92MdtZSV+Dr63ESqt96OygD5sCDZ18T7um2Ffvbm7yWlp91q
/U2SuZH32EYj4Fd8LSw7WGC+YgymPnTEToS9fc/1zbuazQ1EJGnfWeyAdl7qMaQYShX0YkGFMc7M
7iHnHBc8GrJGvSIBUwP00NVVxvoXJoRxXaR4P4bWDPagxHpS4IHJ+dswGQApC+jHYAJm5gLHsmKB
RcWWGxCRIww+ATQS5ONgryy/c2+9r/ZY6I1q6dJje9CyLl/bSXBrEw8bcNa/mJWFi90p7huuD1Ak
4tPIqS7rm/2gwmKrZXq+Fa1vLiFCxWtrksUxNC3IcVw21xxRZO/QQAizx+arq4nb5TY4Br+sDp1T
AxrRbMhtuPenwDviE22Pnl0aiKd5fZ9Fg8tP1Y4+bc7kW88u8pdYiuLUW6nYdTMaJfRL7ME+s4Ho
2/CcepW7hqxUXt3GLk9NwSnCTsW0phiJ15CiIOspzNQNcm29QIoJ92OHUaN23eZQOdFsgy5xSijw
fHaZfJRGYt1qrACbsAj7pUu2e+MEmb22i4GOKcStRQ/vKjZkd6wzh/bQINLpiBlF95hF1YWX77ZX
+sR8K+hyapJInoMoa5do47JZithaCUocS2Fu+7pZggG9goDIFrqr3Yqi+tV18SUdDFAygZGuMyk5
CyUt/AnJXRZ6LBsjfmVRq7QgjetXPIysR7vn+h9zOh7B+WVGtDWQmQm2T/ovNjBc6eW863HBAuIb
Xeizz7VJ1ZdbyLsuj+A3Dho/+QotXMvTSSNEO7sX8e2EgQByaWXaAt3G3Uxj2d4nkcaaCngJcNhS
LQeX+SAbxfSq8bk3ScLoEGV2vcXvPhyp4CQO5WnDLRXlzZFBcshE7mJ4y3qMHrg8PVuxfrFU8dAA
B1oT/w45iuXTaZJpZ1PwpdBcUIvgG2h9x6BD8AQxBk7umNUa1N7AHJ/Z5peL0QqGk0+N3dpJ3XTt
R2Km0jVfVW1ZK73zatwxgbWJDFzw0rDxtqd9fgHD4zBltuYBv1v6UeKG20BswrIeDiQobKmHq6xn
JcCVwJOQmg4k87H2XgbfDD+rtB/iP9DnCR39/naC/g6SHdFVN+e86qw7/IOuAFAUB2KkR3vPbNlT
BsbAFCfjcjy3RW49DaW0ecaVgNYGq2Z9XTR98VjU2rhucC99dmHtJ/djORgGNcLEQDXToRWwmX/6
ECMMXlODPjDs0WvDdt5kJ0Qi0TOivYBHM5wVtWsNdB44La1jpdfR1XEMELZxenGHIOUdp6lLL5GH
lGjXFTspPbEsuZSm5NRrEXQlCuq8pC3CTV+ko4VspAmx0Gt+d9bRznD06TvYD4M7bllEF3ckVsB5
R5k5MxLUTlDqS18t46lnQufArRBy2wfy2U80GBWDlpCN9WM+I2wg5iAYyIYmko2reG8xpTGZ2xPM
u8Gfxp3nNPCaFr0x9BlxZpM9h/KI5YDNFPk90W1vzb48XOhdr/3yXHc8tDOqJgvLemJU0rVrSi/e
WpVSnPOxtS6tFYW3ehjXJHWg9MSVYGCbCML0icF85+fEdDvNOwvpoAdolUXHosfOFMTgBg9Pi14w
ynWlR5KAvneLhAc6UvwokvEO/ON7KY1tFxHCMlvdPlXJR983V6oJvXtsUgY21YmwCqLhNdJTAjYl
XxznDSxDc6aiHGxtR+1u/G7Ugp7djLRE5/aQFwuqYLv4FLGxR2+2nEuPSuHakAZ5rQCVkE72zMK9
BMgkAC5PbodzAkReT/CdPkA/b4pX4vHtSjerD4JpLEmZIxdi8oudwbV5rt3auCEx/HRLW13LiDvP
Grru1ErRQvHyohbBnVDWtPc6wwa12ZNJ+cxGu3rNbKfsFl5KDwMWiV6cqqmi7xVOlVAv/qSMbuVj
qnsfydS8ySC3p5sINJPa5cqtxyVV8/WbAezgBEXGOuHqcT4w6sO0qfqOgl1hMa1GaQvOGl8P6VIp
tr6mY5SIGFXNPHFu4OXkTwtQ+gI4WH4zWcNGazdMaf7KgARkMFmOSJ/NsSs7n1gSnO4f6J3hVbel
fcRgzYmgHnjPd0NIEknFa8fRvMc6nXkwseWgnPFQ4nWiwAoOep0d4qHWTH6aRqQv2kxLr0NRDyBJ
vMqK17QPQzJJMxIFS5bdAOF52NFqn1IvCuB2BGiscG3WUJ8IFZAo8vk6zYTXvjtNa1iu9ZVqy/yF
V4v9qyudbsfRC6Iyfc720qrwTQJ4NXNuhI5O6dGfePpBclDroTOKZ0ck6TEdU+tU2nl/DRPff+1a
y3iMc1vb1E0QXieNOQ5FoilufIz00Zgmfrp1zKtpsjMdiOxAlqm2kRSF17r3UZr1cHf8WqydAGCr
2ZhvIzDmQ+SC34RmkiZvmYzd1zEYvvqq03Qij32/M/RiY1LgwBNLJBis0lH9aKyxiRaB6oDetIWX
v7d61N8M/HyvgcJ3xU+UsDVzH3CKBbvlaYclzvqBxqaveClpb46Mk2tsBP571dbq0QB8cZ+Q+ST5
XEDEmE/hYmcneo8lRs/Ylc/mYJz8k/MTbBYbYq3DAmWpyVRr0aWMkEYZh8PSVnL8gX9QOw16lVuL
IkjoZDeLIL3T7KQ+2jh1cQ2Z/adOxXfMPdd6L2Q3kD8T39SsuxJsD5OGqYdknAdcoVml6HGotIZ9
k+Rl8eY1TX4Tg5fuhyCgrA78wtJrMUyvWjsAfy58TmKLASHhwEOv7Vb62KuMnGKdj7hJBvMHIt8I
2dceoo8xKQkn5EHWH2HNy0VtBqgnWeq2053HGVs3qnTWsni8bKxBAvYANnIfxE53iBIT1idp6elZ
4vGkU14a7U6ESnsqWhGx4im8j1IZ8tbjrFuo+ZJkeII2zUUQchPCvgHo6oHbtpcNfXP3U18Z+9gy
fOYfleNDkTLMMyQdO7xISD+PUo+185ioGXivR+B+1JRpX5IFVLJo4bBncHN0cZr82GFcyKz+iAML
+wq+1I9QA8ez4ZKvf40yTPcG3Tvpsozr8LVQoAE2aeSG+45548uMQaxGeZjVa6AdeIrq2FVYLvsU
k0KS1s9GnkzQegpqLTK8m6BaAo8W7dRDqkBVUSmrxAk2bJP458QL/CvfT3EapMGp02mbt7weqOoO
rKJYYY03IYTENU4EDJn1goaUrlkGWizWRjiofWNrw9bKeQKsEiHQxhK35HpMiDScbbuKz11shiAY
LAC7gx1au6bAnIVkm9EvjB2b5HAUA8JDUpX+c0YRaw4Cy30y2Lt8MMdAWsVWB3KoJkI6cinEzakZ
1WgsY+mry9gMryw+br0m68e8r+t43amiPHcZ2NJLn6po10+meCfr6vJLYyZPNDyqfS2GdF0ps33t
aqv9UqHu0Qw7lN6t1FV+m+wkfB7xIc/QKjfCmg2YARy3B8Uez0m64SCMOgm9VJAQ0Yo9+GoCI7GF
Rad3zAPoHdkc0jjTk63faT2jduMNgO+i5uziFp13nNPViXO1IAzQ4gjtvTeABOrWcNxSK0NpwZ5R
yQk3hrKyfcF5s2EdM+arqePqXJqsnNxzbWAAX+kIH0tAMeNWZ6n23o9FQzZGL09g+bA3+i6sGGDm
LAaYljiBRW3D6suvNXXRGnJjcSaGny4ouM+wwgW06BIvbygE7ecTK8+Jd8ZZZHpGeOwywqlXfaGZ
CBBiwAQNtvs5pG/WAFypYZT1/Sphlq6igRaJPuX4W3Nj03jcT9ZKc716z8pOPtoiSwwUNFVyNKOw
B06cRqaSEtH66Gm2opADfbXzOvValVaQ0jedO1zDzfzcrGJ9tFY8z627WiqZX6q04RQAGAXei6qB
ZRW6W06zlbNaY+QFkWvFdJI0c0MKoFwZ/pyaybprPS/V116tJrbveZjOmx+vuWsTCK1kVYNxPAw0
24Z7D79itMZNP/6ofI5tepfA5q79+hd9Vd5e1/ziReAWf/aLvhsXvUmJ8aDPuFDDlluHPfl+hNbN
zqTovmC6jEzElp2w/s8LIOF1C2oba3O7kYpdOq+kmloW/Fy9zjCWm1jsx3DmhOehK37abgh90vEr
8Tj57EgKkyEyxLXqYqXcjFlmrQtI+LdejfopQ51ZkX0p0T1bNUJxT8pr6/jBzxLv9AwSqm+ZTh5r
FbZtt+lKqTEvSiu+TohSm1ZF2Yvta/0pS231WFZusWd0nNPJWqmfY3fwVmiswbHNdHHoueEfR8nR
v9GycRe6Kl6OsSq+Ss8tzsJsBBEiSg3oQT4YcWvtlRHI11DSM5E7xnTHbkztImFBtIdyu8ilVYDA
IfboCtovnOZhcFV9B3fAvo+Aqu9SJ3bedH5yH4FFGJoZSGwgczerYDLS+6orWGy5NDAQNFpEbU7g
bTDRGdrADL88O3oKlJbtbFGtcyJxW852A8EBdO3REs29rOQbIQZWiWk7bP3Ih1EPaXXlOT7H08l7
8XlgHYuoGvaijX8arhvMakW6thpQzpJyjEGY3WFGtu3A6UCS94gxyiKKl4C1MtzSQ3GcqIBd4Nxt
Zh9auytTW+5kkrgrTXrJhr9Pu3Fjm0U5fWUlL8//OXJk/MY78Niuwk3GHoPbxaAqYp7y/mGK03j8
0i5auntssCbHzvmU5llleKqGwh6WgktoXBKFNaDNWhUbdfz0A8kc9Ucf5Pe0K5/EdWbHDdoq/7J+
3/c20PtVbrjUxZM0T/pWfkTwfaeHqrf99ux5hTET8VKXqqIpH1jIlMx/OJmlsR577m/SMM+DMgU6
2Wg24SYHn8OiNRJ5/U7xuQsmttXESy3N7OL7Ad88bOtXr9YmZIlZkMPyZ3y4hQLXaDI1viB/UGkt
pXUz+0H72UQBB+/OC59c3epcaOhh/CpjGlh4xNlHX48RBbxef/GakAsljtRDXbLyXKHE+mSidEoG
Itms4DdaHCSs8DyUDdZI6A5X183HO00p69hlIa9D8BobS2WvplXqD6SYDu5geEtzFi3dWb6svpXM
nq0lUqmWmtEayVVcCX8ge4bfEqiL/+Or+hZGTRvemUsR3oU8C50K4WS8OJRY1BgROeUvsvnADpat
M1dhSAdR3GXqiR0012n2fbo3vk/6/vepX31PAHGfjj8FVL41U6p3huTLnGDI0toFijeabGss2Nb3
OIGa5LzHEEcXIvW9vRaYTyE5un2lmhAvOF98OuGs0RIfLLE2zyy4UhlfvHmSodxCHJ15uvHmOSeI
lIzWEInyG4UPc2vKwEQ0z0bePCVF0UCspcrF1qwbNMpZEV3yNNE+sBIwZKl53krmycufZzBznsZG
TK9vtR4xoqHlMK5VfmRON0e06Zsws+pduJNOkHCUlnrJnJovSZSZOMmJ+XI72A5aOEJ69doElVN8
aiCl43UkuvALT0dZX/7n+9X8Fv3/Ci7Zf/7lTy5sEugkwqCKkf0ElbG/Gcq6AiKsFfE6iTlrHStN
hfflQA63bax0X+S6t2d3mw9wusqAaGd5ppEjuI/UHJDQnEEdHBnWqGlULa1QACi5KvJ0uDL1lMXK
Rid9bfIeH3kYW/XNHuqe0FMCfH8k8+246gw17jxkAx79fDD6e8PLpWShoIKfEBSsjRNXzt6J6vSB
SkuFpO8kB+Lyt8qKzjg6L36mjHvKUvDXWFB59fDGPW6d9Hw6Mpj5Swfacc8TT6fDDL2u45Vde84u
imusPtLhgMq7Q9/1lZtdnNnpZZVGb69LepQeDRaI27BPsGWpDoZ/aZVEYBnb2hMPl/riwfDb0G2E
WiXQlsGx2ISX10JlABdrqIBLNok4y3LSNZ90NdTzgbnjICnkxWRZ+jzB52PJmfRLW0zZyq8VqE4j
c4O3iK3CmxIjAMUhL+FpSoJjcU4cgbeu7bKzSOQmccdwV3iCW852Boe/X+Oo7+z4J8Fhn9dXpwdb
JuEiXtHCQgY4MpucNm7yRztHb4KHoMfpnBt2sJXYGdZgAbSrQhlBKcDpoWJShVniDUtTj40T0uLE
VcmhMwPtdJcS6P8BaLVa89vJJd6t4prGpJXQeav6SR8D7oDQ8hb9INHM2OREG6freKVNot+Mbi3f
etOIH7WoNZ9pnCt2gT7psMn6mkeTGpKHCQ/Jqslt607wlFpCbZXrkl0DMOHIvbiRkTwVegvADMyM
GS/Au9uHGOtmxhDjBPdjOulbx4107ms/se6rvLz5PmtXTDKcLb/fRFPU2g+O1oTHYVIZTqQGKtoi
sQrpXYp0RuZU8xLJ+N4nGXLOtQTfeyZ9Xjk1qLrTMqzmTVTQZmyl/HhMQKcX5ge9PWytMHSsze9N
VmsJa9OZg/ucfW+6CnJG0MD/i70zWY4cObP1u9w9yhwzsLibQMwRnJIzNzAyycQ8OhzT0/eHUMmU
WZKqVWa9uNesN7WRmGQEAIf7+c/5TjJw+kxYvcnZO1n9GqHuJTTUOXp0Pde1TgU377FPSw1jy+nb
8JidL9O2tOoHHNPtyH85GZjOVTKo9kCbTkp5k60fGqPp2Fc3FodrRbUrpVp+mqX71HOIj00IGPa6
TfTqZCqT/URz0XTHRd7NbP2l8WrbW3XRA/CWFzoSeEAMPC+jm5BLmufD2FOlUuu0zPFXSwbZQj+N
MSMiqVG5WmeTfP/zheoPvleWKZ2NBYuUhftMB1j1675CoMxnSKLugVKA68i/abL2XPd3f316/Z81
PP9rCtn/gzNug+Eye7B/P+C++UxkzMX4uszdl3fC7z/yt5G2x0jbYT9H5I6pNg3CyPJ/G2l7+m8W
KXGLa2td2sf/wTQxjN9sl52X77iCWZZu/4NportAxQzKxRkakUs3bf+vzLTZ0f06NYDfZ3v0uTrC
9GiIZf78632R9E7DIA1WAnkGuhHB4sJDBEMgrmKXA1brMrBUtR5uUKiBpht5AdrIKfNtiAHslKWp
vglHUUD6NROf1GnNm8TgiUWmCQe33UG+a69GPSEP41fduMGa5+nEXob2WPpT8zIndr5WRpUj4+BY
LbK03auiJ9UlVbwHX1TeoEVY6EwcSvy1bVpoHRS9UDxYTTzVK8Nq2/JgeLl1SkbeWCtVgxRm5dGu
hrTlqCIyLBWrwh+1rxBfcrHyBt3/SPzWC4QYvKvKTpMjOxzBEDSbq7Nnm86zFB46HWWrEodV7cI0
bhMMfxQdqWjdp2X6RNfo6zCL5CppkwcA63NgR0WPNdtp3x1njnGQNfG3sO2ce1ws+ZVIUmM3Uh+5
gc6IHYnT56GfNAaIvTh0WpvTllLOG5+vDhknjQMNzXQlypi9QEkAhr3alVeN+Qm1j/OKJMASMUSg
7iX5Fnp2eigRMze2209vEOGdc2zPYLNnga8roE+tJ/znmeYxq0hfBFKYwMSkquORTk0SlNqSbFnx
pS1E7FzXcb7yBgFgQ7rwUY8wATsTEBq/pzLo4JWJsYxvluCfiV1hqa+S77gchuYwsFk8OVHE2o1f
N7ypvIIxLf41gNtFm0K4H2psZkGGCAC8zLUUKPo68m8lTaJm4HSu5W1Lum+PcpRpQO6pMBjXoRJT
v1UkydaxpLk2gBmwiknjOum19I0ZH8d3OcAmS7Vq+Ug9/XAEfR9rQsobu/NGijmK/qZjUsilZO8w
razRszEDDG1/T/lGDJIM7Mqzsgfnqap1tqv10Op3S1PwjWNYfbG227DaK9vN94DlBvhZdDI9d/Ra
fDR2kt6BpydRrGGz2qTJNEXngY/Ub1WuV8z+8paSVsA732JXefvOzcTeyaJxS1KVoWiY9dW+qd0F
sJ53wLZxGySgJQa2Xlr8VA2AIaps6q9Vx3esY9V/Hd1G3dq4NQLbWrYHbXnTjfq1OU36OlPjfJc1
uXmVQlrd8n6ugpYg+ZWf22axy22746meoKcNLVV/YKk12PY1fFdqffy0nfEJjPbaAjzy5abha8dx
+Jw2ZnmFo2o8RPWAkz+d3WavZIFDi1DusQTNA42MDNhNKqXWMpoPy5NKQEcws9UTaDIice8gbssn
yl/ijoBr7l5JX29fRoOR/VpvQXGuXI/KWbsOFX4DJpnqQIuYw3CDcdj0Zgku0r30mmEt7bL6zAkZ
OVGAMuvUZ497n6IpvVGJ/qzhThsPceraOiCcnokl3Zy0nZF2Dv3zUtCSru3JTLgUFTugQblecUw0
/vlA6P30GHsAi7D2FM+6MRJxiNF9d4nIFlw4J7MUbz7LNK52k3YU11b5c5KMw075LTlIjvdPqvGH
s2528lobRPmYtzZFQmDS3Gzl5aP4dOGqgEsK8ytAfdm2j7Vw23cpjlNakMybSh+nj1KG+mveon+7
bWfvR54iVtg62nLKrh+GxNCRbQUGVQIkVlN9RuiDd7PlhF8p2vU+c9X82Q5jvwhS/MN6mNAcg7cO
MY9eGFs+JBD4PTaG0ovwK1fe+G2SjdtvXAlde+tCJMEPmNKY0VEoOuBdLXNnHxojVSWFGgrg6IVb
GweIa9hBbIMtFC71aH5IlcWgCJZLZ66WdE+8hk6PjABeEKXUk352NdqVxuuFWHytQ9hdzcz3FpNd
tZv8ag6Ev+QG8+gmxzRwRgOErmKN47jSLBzNFFDxvA5yMYekM45DH9r3NI4F9tR2eLTR6M/dBQs+
E9d9UxdYeJvxSKwkbiV77aIxnyIaEudtcyGMEyiHNp5dyOPUYE/fhdWk6IbZ5H/EjYYEXqcJgYba
pVNsNdEX5bM3htexEWiplPIktjWxka7yb9J15TJFBaV9wv0ck0BXKvJ5g1GjeuNWoj0NtPlWyK61
hanGsIYr+h1xEtsOT4HUilM1sYkdQorKOYePY5BWLJNiiFEmRtVtZY4VuOnmbxYUfRNvaajuxZhZ
2HY0ArZQKFtO3yDbXbky5sx5byPMRmugRs5zq2zlB5YDSHyfAeaJN4q0hkMDhoChLyospxjGpq9I
98WjrXfDfedjCV1X/dTdo1L4ZE7QDkbNsL7psrGeNekXJxZs6yjJ1K7sFBlhGKar2WeOHCgHhJRn
Z+eZ3gWj44FdLd09n0VeEcNQJjVP/IkSDGdCkkqDhOgzVkegbqcteT+t3Fm5Zf7ADDipba3hgLoz
IxE/2rHZL/+68E6Zjld5l0B0f0xHmgW3xBi6+tjQldJu2qLpbjRX5USve8N/rnO/2OtlajHMJEFt
7hmm9nRFaCH9IE7Mfm1V0OVhr2UmudAJknBxI4FJEEbBXEScBN53i9Nj4sCsHFDwiPvsIXwkG+Hm
Crc6iGFlzNq6isLZDKLIlveSaOO7t+zPA1vJZewRRSw0AhAwPXlG0wRGbhU3fOrmGMa4RfZOLYaR
9lElv2QeCzTnCM2fXLxvuftq6kBStwoYOjYZ4GQBvg8WbGfWNRkQDhuYO4t6DhgQODAWbL3+RLqw
M7yrfXWUcUM7GlrCd0+IfF835H6V1TNc9EaC91gyAEsGvJnmTQ2UYGEhiOiVro32DJeyfwbejYVe
TDQz9Hr16A24Bla5TCJ9Q2GNfSpamW7Sok/xHRXlp7AYGNpD2L7MNHQd2ibjmvfKUddjVjOfiEVB
lKPKoIFQK5yuciir9JhnqrlNk5lBgBZ2mr7KTZqVV2nTqNdEZS3+Y6B2hPdsY3iZ4sLAa4IRPNog
70WMTtEF1ejEX4qi3yII+yGvNpWqZqZUc8mtN0ZFQ5lmW9PpboAMWjXSolBANylnCA3KHXvO2k/Y
rcpVQ1RvR8zEYFCR19idJoxiU7xjQ7pHAeXY2qZpuYXcjPFNzLilspGUMcEPKguL0toI6bIEJkUm
n4fEzzacKceA9z7rCVqlcYw8M9x3UV6fqz4aHho0giDHsrCGRjS++rDeqJlqRfMRtYWXBHMcm9/H
Yuke6zdgNOdXeGpffUKcSnNEtEdN7zGAT85Mh8jk2eQYK6eid7iYKOOhDWc3TbExbbSuFS+6xdvo
OW4q2qTm0bRvzd7xDnMiU87LbQ5lLupqZkmDr4yGhbbMPmrMgU0ws0CsB6sCset4sUa8vPLrPa3Z
YI14BxxGmADfKj8ZnsJuXCjwuTHsJEK8ogTtBMabMGPTAWbda7KANtqWJR1qpeEPD8S68bXaJB/Q
LLPiAytu+2IkmWVfBlhfTDg59XuGw789eu0dK5AwAiUwKXATVPIWlpJPoaceaWvDpbiAgH17j5fZ
puHToUBsNdB+8+aAeaFqqCYnhi+snV49b6y/q8jl6XDxdsIlFSYbw4RypXffUfLB1nvzrCzTwNuv
y0cQJRjHzFphFTIjB7claA476BPN31lGhdzWlkO8xS2nPq1u8pN9NSf+iXgYgw9RUQK7StuBrBDD
s7In0gUpy1ioBci8ACw06TLTd+mmmLhVmlWuci4goi7+PrZs+jskG3XUnQH1xSgWxJi3bMF6uBVB
XswGNfGCZp8Ve0IIAP4kz1PoUKYMf4AMKl5Y4e/i0iq+WCTS9xRn1VXu4cpaT2NTbvjOBFYsLxmD
vtPjbD2CmAnxmFYYvNL+xMNqBUlC+rSvTf2ow/dZeWbGXMdWNN9QbruOXfpHAWUiLK10JzXjIJqn
6DGNcv8z8mse7TZ2so9R2em5rW2fIT1+EmxXstU/TJWggguYFAmK+rYmCR8MVlkTGBtPLSW9RHOy
dOObcX5jpnN5W7n4/AKGg07gy5yFpa5SmAASAyWL5LufC5gMnrLfaLWZP8a8wSlQe1N0Nfll+lEb
6K1oWNG9KnRw8WEh7iH2cv5zeYdc93UdDjtDL2UXYDTvsoAHSxjbTtgYeJK2BZoT2RtMCB0kW20/
QJ8MyvJ+MmcMajGf+87H2B6QYzf7tXJ99zRFJYqZGrv8SSLu78eZzcVCgZqJZ5Uy/nTMms1iFdId
b7vFjjboOdraRcnEu/PVraPT25hzAR58u8/vWS+ac2TyMRYlOGPrAvMYeC/b+3nqH4xBOzpc0JDj
16ubstqOvoUlrZoff5I//oVP/p9o5Fhk0RF0YRKCZY63TLh+mmDVNkPovJDzDg2McL/nEsUaK0c7
tZNJ/0rOqOfzz38jDv9fKH30wfumz7iKxi2f3O0fCIWeyaU0627eZa2e3tXD3F1bsaOvseS4x2TG
x02JYbz+81+66Po/6f7AaRkrmQRofI/rrV/ikj99TAPpbw7xpuyGOMrP7Gu62ygEeQDGOX6o5xbv
zzTBKRyG5uvym/+nkQX/mRD3/xHYwEC4RL7691LcrfpU3+Ovtp1+keP+9mO/y3EGIH9aXBDebFZ+
eBV/l+NcEMMc1pDdgAX/AeTvgCcwCH8Yuu34nrGIp79HTHTxGyMfHY2QTIhrm77+V+S45Ub95Z5i
5feQC3klwdtk6/7ro2OD7haqVg17GPsVr1ogPbYIUaSo11yq6bJmQc/47rkuze8/fVP/yVP7h1/9
B/ewQYVWlollxGIBXopiHG0xTdx1Fn4Mje79N25lY/kkP39S10CQNpcdL55lizjNr580DfvU6Szg
T30KDixqwi7wEYfWYMuJ/8v6RURpuuNKNxv6VjHbur0L3F3YICzVy1Iet7Lm6Ame1e3UuVd2OgYm
c6FVJ8LnhpwdX1WHj69KTzools2ff1f6v/jzaXXwsFtY3CvcUH9YcZgCSfxBjbWxs67auxgEIaMh
4vFqtZZ91WyDs53gS6GP3YK7T+7xzN4YI2bCHmYutuHmJZtRLlJP0BRXnmPT2iEDfEQu5XhxkVDj
iiIzDvx/jQKvY+nNM95ysNJVXDaBNzWHqDHEg0b3W0vuut3DgFtPfUTF5t1UiSAFsdXb8TfLTvfR
NHzIzF5lQ7zpVbEew76D65/duXH2rc6ne6v5nGiDWgFueyOQNO9cjF1r9s0uAAqfLTmevoPvKXUw
YkZ6Ui5cSY8PM8IOslrd3AEpjR6cTNyVWo6C6PObzabPz0Y0Tu9p0bm7yk9RHRi4nwxY0ljAMQSt
iHW1a0tXyc3UusOKyrxmL9yMt5zLcQxgMVQBbQjPuILmleWn8nboSfrPhSyPnay8N3gibhCVOIk9
StPZni76MzrbGxKFv7GH2Pio7bn/gnknjr1+Gox4wGg5L4wZjwhmambV1naM+VgqfoVw5gCIp77V
Srf+TJL0M4kq5zBwEMff1UCncPQ7TdaYyKeY/Hv+mnjxsbGo3cRjRvM1tdpyavc6afygTpkLDUWY
Uk8gmysOYJtRVQ9uzvX+8xvSWFT6nx8nthrIKI5JURDbQddYpj8/vYyg2etNTeXsRuU5IYcEpiE9
w00XZ0HpRTVKhW0+JIkxnudYaW9xaC8Kr8cwOUwaJG/XfIQcBn0AyW5QyvsaS2+6p5og30kY1oHj
U04Xm1X2LBulOFyG4sflI/zvS+1hqr/+7/95/ywSkPASg8P37ue3k+kvF/Pfv9Ngjr23//wDv7/N
vN9MYS6cHU4FKHU/DZfM30xeZobjQACCAWSzS/t7YNL9DasJmyUdjL1jOD43y98Dk9TcOAQ6gVMI
MPwQhP/K28y7mJV+vi0NGBe8sxcXkcXezF5u259uy6Z3cln6hQkQULce0sia15S8lccRhYwpyqiI
MxWvcYZDhcms95rQfHhmvAZQt+M/1q6kDuoqrqzsOY3j5LrsZ+dK90s3PIxzR+ReGi2RrqR1HNDw
w5ytBgTKM1lr1qysa8pDhu19h8NgfvZNpwKZ6nbPMew6iJomCH66R8Zb4UU4vgBKB2io2XZg9HOE
K2p8U3JoTpYsq+OE5A5wsuwOUT8tZlCM18+aMxvWiQlDekpz35RLxLJ8yBIA8ocssbSTSPlFyPMp
LvbYoZEP71P4OFZpQ2GvZp8cv+rfmqSmjTfVPHozGndKlhOteAztaUCiNyERpCYIQdBaSLorwDvG
px9Robty4qI6omuyVvYOsBAjba1VKlVyFkXq4o+ufAKTlUsdb+yY7Z1WLzp3oRIOIqha275wS3Bn
Fg5lkSkizxTKF+om6ib1Q6dE9xsJrpD+cUqh32vdJouHQt1zXKbrAOZ6Zk+rBoduvQ1dEplBFPfZ
nZyn6eAMdsVwwWTIVTZZwlsHfnGt3OqM4mwfUp1x0rpg/7Mt3NTfG8qGFTSaP+IuJ/jvxMSoABpa
7T7V2O+sKuBgXjB2gqsbK5+6+9krkjcZp9kB1dHdTJ2Au+vq7j3FgS6gGpAuU5cnlHvLUO0U3Jfv
NKcMr/QyOkcN3fNkA+68c7zJeORASZScFmQqHifidMAogRKxTvfAKDIsxzJwU8c+Kk73+zwb/Zu2
4Qja2BkhTKBkxXHqS/eMnXw42h1QpdmGLE9eYNjoDkdNPMr5Q1Ha3T1bUnAcFXHzu2TWVI18wflx
ldqjfy0wMN7UjqCQ3M287spuPfNsN65xEPri6w3DCgOmnNHUCRTi1GidDBVT81NwsGog5ub34zkc
5H0h5vANMiBNO5llvXJ0dU4u8EeCaK3B11RBA0IBrgQmZ7qrV3XfkLYoLzXHGUEpQPqVdOetfqlC
9pBAD5LA5LQyHTTtZOrbb5Cz5603pRsxJNoaq8obeeBwHTpVsW66XntqLIBWbBuOAtfP1lUh9aKT
ddMhDYyu7W8LH+xy2FrPIXuUQhlyW1UuWYXZjdFsvOEzL5rvutY214XT3jeUQ/sJ7TG05hCzJV9Y
1xJwtjVAxYjWrl1bgZ46/co0nG1FzKCghbvgrnfcpZB6MAxwyQ3ZaLTckQNxxckUN4rbraxU2ccW
MOUgMH4S5o8Bwc5dwevQcphqe/1j6VvllSZiKDO6We1yq1PqDm8MDJmImZi3zFfRtwmieW94tGls
6rwOKWwEcfw9AyYr1qwmTJIrMXcYOecxjnem4stZuXZOfK30Bv5IfggwcHWp/h7JP2nnwSYhEQye
m30mZokLWE81IOCpzW3RjTu9oCJH9JZASmz0gw55NegHQWl6ZBXEducwfHT5aiEw9Jj8azvbehFp
LFIGA04fkTOkLNNObad0qXm0E3HvMfZ785ikmSuDUfepMIzqYLphdhsaXrgF4pv8qJOB/LSW4cNb
zZ2YtsOUjRsgv4AWZwQ9nDS9esUMKfDDIEutII4ne8jdDTZmqCorts3GVesIshYYY/Y+iLAXC6ck
t8PUrptwwCZaU5XKFqm/FzmqH0Hj7OgWzdSA9XCZmKkGsRj+yi2iNIFms7bURzSW+cY0/P0c2Sed
vM+5E1n+0hqRPEXRSFI/0+5V3S/4GY9oIuOhG0eK+QYbNvAZhMfbpjzXSXeAVDHdii5JFt2wf/R9
s99KrLfAXhm4Huas1q6FLEV9Mrmbboa6zcm2ssKDrPL1ozXkrzjHuldXy7KnJlHVFV9zdoexwHoj
kexkEG3ECAAj78ObKFbTOe4n1Gggr3Kdqs7cUDDjk+zzjKu4mAH7DCH+RctXp5x0dhDPvd0wyZhP
rYY0t/JzLt08ZDl5vgLYztyh+pGtz549H9TmVI/dDUMG84gkw5BH0WAToN5Rd8Fo4aD3JM9WBf0x
97kVcZctv9tNEvO2Y8S/jYps2ht67XzXBwBzkJNY+pj1T4BCcohcORVd7OTNUju7Mqo4kkWUPQ+8
7uu22eqp7mypHoC95MuFd0pLK2F/UkgELKMdhVl1kIRh/owDf37sIE+eZ7bz5KXdxjjWVkigvoxN
/RAJ81NOIlsLfcg+7Nhrss1cpfXjqPdYfC22HiXev9Y9j7VHWbQnJ28lWVsxrLxTSpFwG2MXSK02
ujFraUarkKLUxS/pZ28D6ym5dYRebYMgV93hP9C7w9Ak80NFTxGNPFWhjoIq7ieJyetxTPXPVlXA
Y5NQais3ys0b15fRl6u6aFs6C3B9MkZmhNIiI0PGY9w4uWk8MZMbHtCUhncCZwmLrtGnLvlFUVor
N7XrR3dK86/czGHEmFW+BpLMTL7o9FdyU4azbxnA33QNSICRRXSMYL15eFeOc233L34Y0WnF2Agy
5KnxfDrCjX6m5RuDY6PfEy2HQZ5Ww3Fqwmsb2yz2jQZqN6n2Q5mClL7PWh6SvfIT+0RC37kng8vI
TCqDKi6/OwDqZdNh01fyUafFdYWWR20qNAsD6uiuSXmZrppW46yTpGAlGMrcMf6S7PcEr1Y6nBnz
glys6MHZ6jN+BPzj7S343fExqxmWOZnPATWHc1hLgvNuZWsP3uhuRmtKAMwY3t0g7eK6HTjfJWaS
PuvTZBz6tlAbcsz1Z0nMajdkstxEbLf2o1v6L3BapxvoatVnL2ENDXLmJD04znTfWgnehRR/bG3I
vcVA8RxX1L9mfdzgySTKNtKC/sOdNT2oObnX2DFOxYI6LI1G/5jKqa/AX3sMtsaeaO9q6rXkhDcq
sthJkpIPQzGc5ymNcI4WmnM9OS0LyTBWsHBaYzNo0qMBTet2tP4keGvYR+l0VGzdDojAjBJypUJf
25UAuAM9BGjRyPGzcGZ5m9TNtfLMjpRjLYmoaGwHOsYYHNmzc9PBCQNVcGbTmawBTls0LhvAJWuW
9Upo1rY2sx0GJPiS8YdvTZ+17t+4UQSMqOrg61lR4n6D7FubQVMLfcvo+8SaWGDqytE1i4Z1lbPv
SE+CGBToHNtvSIk43bA1p0775jHJEK9DPXvusSfesiNa6XPtq9z6wSarUjsMKPoTLyk6Koi3fbn2
EDXHmZIDCJNe5n/2ymOqN7e8jaTVD7Su2O7amtV8JaR2xYQPW70ib40ldaFbyews28RnN0cACCMS
1puginQ6FIaWM2+e6dG+kJ1kS+mH66FLT6ZdO9esCLQLgmQ+O5HRt0sPRvJS8xNno6CjMGCfOV+3
nceUoRaN+5qzs76nGLA987zair0X3dptM/V3GfNXJHZqyK4sTe+odXDAjGzIGwv83Jnerskx5vez
7hjNpoZT/1pmMahMibs2WJD71xyryzXeBDJ6bFaxO8WRUwEm6mwnkIXEuCHtIZmDjNKfeYMXq6LJ
MqzjZwDj+qmtQUozQ7U0Os7ZYlhKHipCwNdEVZBpOllcGb3j3nmRsOC4uyZOHMzCxac3JfpHVCvv
yvEz91XFujp4nq8RZHKSDCxVFMP3C0ucOIGV421cl+T41hrmqAZ6+wDChEhtBxSCCveRDDzl7xW9
7o298zM/p7+pbrO1Fvt6MKVhu2PVeqf+A5SboSADk/bZ5V5Ne0HS7WIjujUa+0ej99E+LCvtQDQA
sFehHUQNF89OrueKtFzv1MU6J0dwL4ZW25CCTXahDTUmEwRbcyvbacsRg/gGIG68xkO1LSv2hvwl
R8cuf8BzzkGeanvDGaEXZGy4OSJn5O18DbhbTIJoyAMU/Ycunsm+5dGjxrZjxXFwIXF2NxznSxJJ
3pVpyIb2Cm0P42Lcchj50EITMmO6JkxJrMxPeDeI6K2raKUXHM1s2ZI1Uq6znocGp0gVdwdmmzMx
Fx1mO73Z9E0X5ppBIGY/bHHrpC8X5WVgzks/UpEba5GP7yQq14s1svObeF1Z5c2s3Ox2MItq48Ri
vuLZs3ZUzfhrXj2MbYepJbVHoR2MbBl9C2sv21khkJ6o6dWmoa8TxHniMDpGVN6irJGkpEujp0LG
Du8mlCKouDk8Blq5FO5pl561szOhaQYq5/v1WuYr2QjeYzatfm9pbviENUq9AOyrUyIgOQeWtHOS
0ygnFF6SzP0dIcwi3jhRTb7UKsb3zozCk3Tmwd4T21ixobFfoqFW0abTgF0GlMX041GYevLNqSNC
tASvEadHAeA788VzRKfMPdCNGtJ9i8C+07JcHjEjUF3We5R6Cbevny2ruzcnbkXReQ9dl9knFhgi
fPSA7RkHvs81rR8NSYBNN6a0ckkQYbrov4xJxfDbQ+FdR8qE8z2HJRx+UeevTFydYDSmhaLQhv0b
T1YCQbhOiOUWMUze0dmNE69qwOyLeupHx5QE+L7zUAlWXqz7m8Ro6xOOTwSGIhLDU2QjK1bML3eJ
06lyU7jSZdJcg5WMnALplIB4dvhf9e3ix/5v1DedhBvzHMFE8d9LcNyj712XSOjY8c9K3E8//Lsc
Z+HoXiZLqF7MBYWD3vW711v8Ztg/+7n5X/4ux1m/6Yh3wvfp9WWGqf+DX4bXm92mz4ARKA/HVdf8
K3KcyyzqV5UYrzdzLFQ/z2BeCmXtVzlOhGlPnVw/bl2rio0tDoYWNBRsnIAJOCFQsyZGumkzHXNR
H4UUl7sutMy1NRqjtoR9LCokHONcLuNlvDTYF9QydLZdN7/PlkE0i0V8iEYKmJ1lTN0WLIHb1mZ4
TcTd32CsQEBaRtu4OZly+1PuxWua8mJiaqBEwO8xEacHks2RXlpE6g3HC4B4TXcO23DIVfM9T+BE
anefFwW0RaMnr6aW8XsM/zbA0stMfqpY1IJwxGsOf3EiDV8aQ3MNCmcZEeSzuA/tJH8B3BndV8vY
3xFG+tFcrAAXV8DEAeuDKLn9RgmLC1RAte8DTuHA1zMc3gbegtbMnaBKdehaUMsoTZYyv6kXQwLG
DNDdeBQi0YE4KGIjSEzqp3RO3YG1mBqwZ+sfCzkDOadSDKs6L2HvtlghBgdyCSy3xSBRadGjcXFN
pBcHRXJxU7BdKWEaCpLXi9lCLLYLajOMI/ZELVAZrI5usWeMVfs0XRwbrjEC/ZmpxKbGc/F0zIu9
I7YYTjGtdtwrtdg/ksUIIi6eECxt+EOaspdMRBbbCKFmpCJbahyaLr4S/+IxcUqyMRFEb9oNFhNK
5w3+cSR8/BrLEJ9EcfGrAIvlaEjpqxPA1Ilfiou3hZNevDclv0e/eF+wbTIyySJE2yWHVZIWC1v/
VFGAnewxwKnP+uKlwd/AeX4x2LjsAu3AWGw3xsWB417cOOTZJKdJLDoc7KxzuNh24sXAwzESL49z
8fV0f/P4LHafpqCaR/pUtK3tix8I/3P9pquOJB6bNhxDeLvae32xEVmWDqByXsxF6WIzKuKG0KZX
xroR+IsRyXPK8Ule3En4R7Qvqipte82GFpmDl/2Hs1iaIPzhXuJwOTzIi+cpAgGOFebihRouvqh+
sUh1eKWci2tKWwxUUTwMT/hc6292V8Ff18vluc2aPQgEJCerRvqCvoEpq7n4s0LO0h8RD9fyoyEO
LpoucHMB0MbZZS0mr95OnNtcs3F+GRcXWNRM4oUUnzltBMaQhdKH4ci7uMfMxUgGZFNEnK3bQV+5
jRftZ4q/AH45X2FuzK9DRGYipKSwGMzvVe/jVRMEOj5sd8Tkbi1mtpHwxLpRNHhEFL48jIOqz/Fi
f8tsyziWF0+cvdjjIjfJNw3soOf54p6LJCF2Y7HUpYu5zr347MzFcgfxvNyyQcGHN3rhHm/bjr97
3lArWaOKjdj2FgOfWqx8qFThk7/Y+8oOSPdy7HQCTV/8f5DW8AIOiy0wvjgErTkRelAMOO02RphZ
lH7ETfKVkpp4RKuMTyLD7LxpOhM5TLOwIWo8KACNDRN3YrYYFYuLZzHSFv9idvEyzoXd3IKRLHA4
XtyOxQyxVtfAVHeIo8lKLcbI5uKRnBa7ZFdI+SIFUXbIBJ/ZxVVZLgZLohjOKfY5A2w8peHAnH1S
g52RXs0eRXYrPx77Z2sxbZphHL/qvYuTs1xMneri7/QvXs/CLQSDh8UCChYHnbjovosmsXAyLlZR
XiW4RqM0bz4tLWJEq7UKwhWVQsNVgquZsT2FkbhlqQWgQUYuVWbWkFbeis/puOgJIMFXMo10kz26
L78mi/LuYBixYs01bxmCFfv2Ynt1khKkBKi0FXCsOVkXQ551OwM2Zryvis7YskvtxB5RzMfjGpkR
hOncQQ3LFCQ/Pr2w6KsRbfNjHCbvKNh5Y6YGobBCdmVx8vPyvtSwGMoZq/6aUXPDwEli+K19z7vr
iD88TW7F9tOhD+Ys4sp49Nu+eaEeyDt6aY5kFLsdnDKvjsybuvNKgiG++9hMLsIvNGBuH1f2ubmd
aj0r1jLpr9CZl5HyaEVPvq4Es/fK1X+IRujeib8Qxdnp7cUg5k3ea8fkp+IFZcgrnlu72IeWYbMw
DLbzwNrUnvvCT6+HsDK2pqe7zPENiFqjRvholWuJFgf5nDO7bqrkTD2k+zylgu6GaixustQXAUZj
hlhDldwaTKrQEnX9NmVFCoi/NE8qEtlj7Zv1Wp8QcTGpPHRk/W//i73z2nLcSLvsq8wLQCtgAgHc
0oJMksn05gYry8F7j6efDamnu5TSlOaf676RVq0yTLow5ztnnySdjE2XxKZXyUw8QjHRvlPpPPqI
lgY1Zib1eTGjLm2hxviPmQjUVRXRY4HecPWLicvZlHO777kkXbXY0NcBde70/U6MRYBmzHO4jUSe
o83zsoXrScXWUq7mcEOLytQsP6Co+ju6CCGR94rG1Ya7IHg/d2kS5OjQp8P8NQ31aKPNVVwDNSvC
24LR4ykre8Wd247eoxaGThkg/XfuuPejLgeikEUffjdZm8IZkntHER/SKsB3sg/zXaUNnOxB+HPL
HCqHgqPQhEMA5a0+K+YL72nYQ70nqzc6W4HMkO5I3y8EOOSxdWM61qELo/axmmmFzrU6PLuJqLct
d6B1pgIqrpIi0daiscw9ukG3LgBQPUq2ljtLS81gjXEMAS5MHJvhwdB8zPB8zlSx+Uh7TUN2rIC+
HYjeeBBWV151cjsEsgOpTgIvwoMpw4k+MCvR92TDEfGc0bkAPQjaG1IlAuWYqcbZppnoA5SX/9YB
M7lvle7+qMkNKXZljhLrIiypSdSrBAi4PtUaqPegy9MrMG2EJgkNgf07G3yvbloaClpwLAxipbsi
wVpek5Jc0cpqVAUMttHND7vn0Ew6IQifiXHRf4KxotAuo6yJywWUZiJ0+DQShorcNqinaTi4vmoK
r51i+6XX+EbmSwEtjbvVvk0y/RY/hwElTzYtJRkay4Odq2DPNal9A89S3NVToLkbAwL3satEdWOH
Cd/VOcjik5rM6cT4Z4CKamrdHQfYAQKD24evod7WwQrL1SJvJ6H5KOKxejGNuLy6DfnkERftxels
4KtsWxZOFTj1nAnraM7Ij6tvhWUt1Y+YrC8anoqjW+ZiX8/uSF5gaDXyNcr+Os9Oq2+c2po+2rAt
J8SeXNtaU9l/iVHbnB0z5W43EM724m4e7ihk0bs/nmVlKfwdVtXDQ1GPZow1feDy/MKXE/5FFeXl
1RmyhYmRPXGdvE+xFG3wtjYnl2kA31mfnF9i9SiMGfSvNcyFdpObBm+879ukJPSaHcQvhyBZU9DC
SEkZDh1Ytl+dXL0o7t2isO97gvlnLi/piQkhBRuOL2NqYBrnazLN4R49WdZroPbyMjo2+b8mbcd3
J5rEdCxGsyeg5Op9cgxzQ2eeHQST12J2oMQ+gB+a0ymzyuE/paugBDG4MmrHvRAGmz2dneu7BsH+
exD4dbfFQzaTJZmFU2/sjPd6JUmjGhiq3OgJqpmxg8cbv86aNt/DpgHnCazEZW8Le6JobnivJiPF
XNDN1zky2+/mElCYah9TFy88Hugh8O+ncGq+jIXTnBWkqcd66G/0KgA2EWa9/bHEwwDhWQ4ZQOFT
5wcchJYUQFfmLYhCCG5DgOcopIiO9zmVLgTx3EqoXO/iJQ1eNSwaVQHkNe0MiftNr2AwVm1DjDKi
pqASovxqaVXrASmJzkVXF3dRNlQvtTuH35pKul6aJ/pzr4uJ6shpDA5u31EjraM5gzCEI3PQXGvW
Dgmt656hIgAEMPH0lZzC9j3kkkymp267EynGrNwntoOPOdGb+MSVAFxOTYkyekuVrMCxultdhpxD
p54YbthBdN+YZTZX9DlIAhbM0XnrGCQfs2wJtPXMO9KN4evFFWjh7HUpjvTVZHbxXoom9hxJ28Zq
0HTjPuCT6Q0EjL84BaXIyy0bpaUDxrzBdq89iK7urrTY1i/JWE2HRDczjqps+Gtp+pSK6I3kd3pK
gwfNKG4aMZGpcIOUwK0ZFv66SIv4A6t8HXpGGwW3RpHxFJKkVGBjyPrcdW72owYHYPJ1oTeyTmOI
XBEBYoq2CVHOUt6QLESx414pHmMJqm004nlrOZhB1rC/7OQmxvmGcaE3m2ODGGiQy7EIhwWNXXpN
C+yjl3mkcTUN42VTjjJUr7bhreEYLzIXoqckHt2yI31ECQoScWkfQXvEgYqOTYSVbqmWmpWVIdEe
Z0RtrKGNHS6sOciF+Dns7ahZ4U1jmEBPk564lcMwbh5HCv84RmblVnUhAejUTqIDam3zfQyS4hzU
CSuJxiDirqIG7imTy52idYhoM9yeqLJz9PrW6nTzlIHl9QzBqKUH/XfI8fVU0I+z8ZnGXoNBdGwX
Bw1c+DsFlxFpEXsmLQjG2jiYaPvBi8L4zgFQDURx/ytm/T+JWaZ0sHn934Us76OePvI/sQr0P/7O
H/qVwhmGq12Q0dIJZf5kJ1MoWwD0wdbxEFS7if/YyUwc0PjI8OAvApVlqp/sZOo320TWcpc0gLv8
zifc/q/w+1J9dkfrOrIVnH8eRVBBZX5ykyU6e32ShDkwKkC5SqhB7bgNZLt8juPXALH0TTolZD6b
xkFgeggrcrRYj5MKcC/hv0Nc1u0DBmfQ+dyG3OeCQdqrMeTqAvXaeoqwOpKkEeZh4uL2pYg089LV
wcinm0YOO5MKKrUAUbKu9Nb6lsDyhN1fde3FToXxaKkY2ZcMcf5jmkp8DnRJPhqpPmxYxbjbMsu+
NpWZMBNdJJzQzkhSO8HKprT3OcO/eqzZQp8ZeMRnUofkB5gmORropTyr0Il7kDJx3IoNTBaaQBLH
WJtkcw9FCtxFBpLDPYtucHFxjOyjJqImdEzSjVl1ENAQmx44BCsW47i9dLrjblzf2TihLFdTZIsT
w+rybIahBtJaWMRMwv5iGeDrOHInD30r2nPRMn+KgfpcKgNCYpACvldN1d+nOcOMvnUFDl7B1beT
F7+r04sNkGdfceR+02vLXFh7PUMqw9pqRpXcgsWrPbmMwbh5T2x87fzhZuxDjHfLHSt1tzFCWufa
WaVbQAqYdSxhPPkJ7Ux5S4g3b6mHXo/gkt4EbarPLeE5ooB+80g/sP9dn61ZrViYoSdFlc6RcsIt
HB1s0WUNZNZQvGWu5CBkMTUsuSWq8R1m/mDtEo5H19yhKZcCofHG1UKaqEsiPQwiZyfaQIugj6UG
Q0w2ydQcoslpVayWZqGTg8P6hz4BIPd73RArUcCFrZsip5DK0rAVSfB+E++LVWVi3UTqxzTG+d0c
Impoo22ekzSAeqjl7csY28EWJ3H3ovo4euawHWyaSrtHFCxv4n4wfmgghlaZiA00wK7q0EaCabwz
jPhbGDrvEhf1uaznetmBqWdNqXzuhnzxYsSFrq+BCjL8QeOV577v4nsC4KS15mY6jugBt1np7gst
eRrDXA9Xgwr6U18Z+UfddLM3kVr2AtzPp3rCHC5jaomC0ceG3lC5Z86mfbcc7m+Hdph2E7zFI7UG
8i00a5tWnrnXXlUko2fwllCykmF4z1xbfBBoHFchdgGKYRznBlB5s4movElseReNenVP6Ddbu13a
f8RmVT3L0Qypsu7Mt7IvgwONaeZysPCVDhkoMs8WtQbhhj9aXoJGulQ9UL18w0lgIYfWdPCNERN1
pyxffFeiH4WZ6DyjMrSYjbhMdrFPb1QvJkAUmaXfB1qmB6ArMvMW2y1TnBGS9pJfRT6CxTQ8c6VU
R8wh0wbrQHH2FXhWu42NW/jnzbnMO33LUb8+NnS+ktDE9gFQviztcxIGEVnOlIm4T4rpu2NP7fcO
deNMH+u49FtUHKykAV245/hJ3VXT4LIbbDE8RTWRgL1uO5TkMJtO1MaddHeTcWcCHGnG8qYyl2Eh
5d7ybOTwRYrUFDu4SEuFiCLBtimt3HHoDAjLLbJYH1FUqzkXSC00PdUsxW/MFQCGINJPjKolnSCE
ygK0UO7eXOLriNHDsZ6H8NRGY/FqWmFAQ0gcdHcjzSHfGrxHI6PkwHingnCUq7xswjcO08tlxVxa
eVTOySVZ0Qei3qbc4roZaibkEcF8PKn04bUSaFrHCFOTzUmxmA5QFWS+Rzk16Rli2opePxoFvuFS
vXaIJ2RGUqe+imXAbRbTsmgzR2BhxCsWrbU2H6FJ9RP9I4ZYZsGGC+M5HNFikmIkCIHldxzPNi2S
wsM5X9ZrU2jVZUgp4d2OY2vCsjF0DtuNBmdmP2Esw35syOIhsnvGg4MzM6dn2th8Edz8uJ90th3e
RL002ocyFNqNquds12UlKXVOY3gs4yqbHkSQMDa1jKR7owfKlusM7ACn426woi10/BCnmbYUMmDM
T5BJdEijpik5DCJCHLEQ/d6DUjarhsnAj1qz8xcuC82em8uUrjFX4wTi7JzeR4nyX7rBbc6pa/2o
Jq3+kJF7D2QBEWqWAYOPMS3sHaqVewQaML5PREtBpXW9/U7JSAPOAoPYQdiBojpbpRitERnv/cSZ
nWuQ+BpKPh0eCHSqHnZu7PIEahW2+yR1W2tl41gh5szi+4RFd7xZqOTPwoqI9nQpUh6jV9SrgZvH
d91hVzHdYSR7GYViC1dQnrWkb5jNWEyxVm3WyYOmpXzva74IryUWJ7CnnMW5BRvaKqMcDYJKiD6x
xxvZ7ymr0J865ujnJJM6TWfUkkfb3M7jVxA6/MwqhQeCSGERCp0jH1gOLrZjgYL+gg0zsw6Riqdy
7atskGsTXmizrkWDA4Dc+ptmprQ2E+PnB5R9kH6jc4IryFhRu55rPd+Y1tfTF2ga3Q1rqP4h9HZ6
wXjuHNJ8ISL4ao5Ze6njWg/807hNi7EjCB7Pd03PbB9dyB32ZNm0typlhzImPONc8tj0+lGib+Xu
czDD1Ralm95Z5hg0m2GUDNQI9ZzNNCcqznxl+M6i297GvsWFBj9N+9yTX2o33IKLdwi15YFIHO5E
cAHmg4xC8COsitqXvGqnmZ5yUYsV8x6qWQzf4aiAOzf9iKhpL/da3zNmiAk9J6s4KupqHxuZeG2z
Gh9NLvLvKrQc4CqDjwBbT4O6j9HKg50acN/UfTzDW0Mhu7qhPoPI9m2DhpZADjcU7JnU+8ThHVg8
nDdE5PxNDWeSevf0C+8Vo/t5dMrnoWnZBXpiYIxt5nuQM1q5SsyC2QueWb4gyFPFnabAp6+MShPP
ZZyYdPh0ljr14WwDuveVCjzCvW53otMFm0uC5kO1RijbW67CPPqgDBoCjCT0X317TA9gprhPRimv
aqAF5XMHR+WuJfS/ScuI9z0m2HvV8WKeZ6C9OHEdq7nvdJLyA9RvnrNgfmnXusM3PoiyQxRO9gnt
1qzWFjscnww5KU+LO32nF3pXrs0+ibbxLFpOtHoI2z6u41sSjjD1Ayc3kA1V8axVLgl1Hcvrxa5H
XhE3TaqTECOvUAkRHEUlcD5gY5tfuWPyYwVu3CJYjwOvbziFG5K+wVesDqlnp537HImo2IczvLBG
a41LMpvxmTYXIluaTGfKyWNQ+KZVJhggdMSjLMZwvS/ixj35zMluRrgw7ppZTBtvoihs3pH6w2KV
5o35Iy3d7LvfxeaRtobgC4ZWgtRBM7snTJUXRkXiMM0ICP+9NP5BpPsHB4RJP9ov3Q8PUZJE2c++
h3/9lX9HkPATuOwbNuhi21muf//yPDi/CR0PhNA/N7Y5v+kGf9BFBNelxEj9nwCS+g2aKrEhU3GU
5zb5P2v7/vONkWSTxZ1V4nhAhOSbJBdDxE/5I58jfo532/As8ErHuR4YZRXR2QKgf1QjpVGwr8uN
RRpkizFvfIqGhIoRPYfVI1p6It2Fqmr0ztc4bPSN35bqPs8AUxWM686ZotX4p+v434RwFwPGf/JS
f/15P+d/tYmWCWfSPTdKB2+yFuoQ11HaXv2NKEXJOuWKM7ALf//rBzZ/T6z+6qE/5X9L28rKujQp
uQwoLKJ7Ob5gSXR2czUW27jTig08H23V6TW5GEPejn2N96pysw1iJznWUtbeNOcQOTX49YVbYQes
w1sc1NieSl492xxvU9MPzn7bAT1XBQCeOhce07j7ssd2kkZPSSwkelOlEbAsgQy/JpE2zTRfDtW1
IO+0D9noH3pTBODc6C1PUjpT0tLIjpkrirPkHHiu83l4C7uhXYaqxSnSU2M7oU3uoIttRf516kPB
LhvsQZ4RNHLDfhMMuniyhmI8qD4f9liwAe2MQQQgtvsa126DZ7HA0cYKLgBmaPGOeCXg4oBqgzqU
xZ5UzxMOvlsGFncVIgOp/82Qaq9kx9ybNo1JCcXuC/kdbS/dEhAC3tApxEkTz8E5y1ghSwwJG0I1
UE+6aG8OZYpvTX20WU+1L5VSK8OF29v78EH66RYqhtzhRm+3AGox5oVmeyz7caTUzTc2fhpdCtBD
uxHuaB0Uj3CYjv7MIC6oy01fCmo2KYWPqyMECcnpUVQ7Utgjrc3LvRiDHku1w7B9AKeSj1PCVUIU
W54Y2wtptYMkwfE+BHWAg49NeAUlavKYMNwNnWse+dYggnQ3/kSdIe6rfgdl8BHyYX83ZmOLH9pa
TLLdLgCi54lQe4TOAFusBpFVE0FahQXzO7cLzC1ZrvTkhkvMGs5k49g+7EHcfW0U+gf0CmftGEW4
BetdMi7irOx2ZbTpR3N+1MbqSGHqViv6ft2H2YHeJXOThpgKIprZN6M0tR3QYeatDogMM+mmG7C4
YrGjRnvRZ18YsTy2SUuSycDgXjkM1J1HIdxNY3ecGFJeSzlYEgNi79kmFXxJZap1rrBTpYbDbLor
N4PLWKp3JTNFR60yOMG2fM7zho43/BQrxBf0mbSL4W6jIvhpTKK6IkWunHhfpcO9ngtxowX0MdnD
OCBJA1gryhZ2SFEmD4g/2mYiFDMO1kNSyHGTOCMIrSkE89PFF9vB+zCFCt8phZnrNhbjZtKMvTbU
ewk+dwss+75jgLmSmXuD7/BA19Z95DBAwXjx2I4RIL5o3bbhpefE5BWSOAp0uLF5ntPqVlXg55To
7sOwdJ5QdKKdTm8vRVIcJXDG20F9rhODNrb8ESDg1hjdXRVmX4Web9sZSxLH9X5dGU3IvNS6kNQM
9/qMVhNXdxFOIq3Wb0eFYdLPjXNmQzRf0f+gdthN8mKBSTdfEB4lr3suHjCX7hpS6PfUxwc7Pxq4
0uEZ/dqjSjBqqTnOcX5wP8IUv5TgaZEgbSRvFSZ4SI6Aiv2qTHdcu8E+h126HsEdenUZwRZNuEGU
XbOwlBN55/gGHTt9MlMTXHVeCmnwaLIubuCJPUGoNNasfsPNhD/+sXbpDJhbiyq8QBOgQui7SenG
ngiqKnHiai8ObtXV9L1n3XXozNKLCoMh3BDzB+MiXNPREdICVouTXfm35TQdawN7jrSTx4lo0TFB
xOEjaD13jNwQqVTCECLgGmSAPdC4tl6Miqpm4fgY7ayUmGdNCIKB2UxQoYkOgRqX9GmNZTaIoq0S
FHy6RSNfmUUelT+z3oH5yWYn9uhTjolF2bNXD2peaXrxg3yrR1qq3UvbNNbU3SRe40ZvJibcrRX5
dwopcq2HPtz+Zhwobgl7sg+xfsiALl3mWt7/eh9bcu6fdjGoDIbEjaWDz1Cf2DM6Qw9dSxrdK9zi
rogy26N3Z9VFobz59QN96mn4fav+0yN9Olok7ZiHoD9Nrw86DrvUVutzw1RIGCR7EvuLbWCiHKUF
InJZeUsFGubXP8LvevfnJ8tJ3iLebcDdU5/snE6RD1i6Z91jtaKXD8yaBgSjwZCWKrXRaqVtkD2T
h3YuWy+hS+lCPAW5iiE80WS/uoFZwzWwKV7tKK7voEO45ANrVnnMl/kFzj6uLJ3Gs5iYlRf5LQXs
49hs63liEczFsSYA7Kky+JGTo15pABnWWZ3d8XNocH5TBhH/nlX8zeHo797bn5/uJ+ZGbKUphAyp
e8Dp/HvUL+xvk0OljUNjxK8fimnGXz5GtlrQy/wHcvPy+z+dG/WBGoQ2GXWaF9SPVqV0gErr3QTG
sqll+frrBzOXj8pf3sefHo3j+M+PpkV+1hMKNzwZ9de5k+aLmRHOi4fgmx7V1bqyk/bahWl4dFpj
9lptBICblLjxuIye3bjzYt5J7EbtnmDXuCOq0h47n8UtGKF9RNzW0OwGweU/lrSHF/kVRhEoywQF
Ebsk/xq9WuhF2mlcDiXVcjyxOKf8+nkuT+PT0+TEj2MSq4DD0/08vskQK6ld0j27koiolEuuM9NI
OLrZ2jXqNUx0XUX47deP+ndf1D897KcztdEWLG7FYNKbjFfMqeU3lejszDXqGWB27ZhP48XXGsJo
yylHDbAu/z9+BBYl14a0DQHc/fRFTYU+NmUW6WRFqJVp2BIj2Zwd1ybU3NKrkNIiLx3BedO031n1
q92vf4C/+Ti7Pz/+p2/OovEVeh5YXpt272YTjZc2981jVtl8sLXgH2Aky03h8/uM1ix5j2nF4P9/
/jhT+aHVBIGEJ03cA0Q26XVo/Hb76+f0N6sBr+d/HuXTc2rgYvQpAXwvg3q8GniCGMutbYsl5R/e
vr97pOWpCMOR3Fb/shiUbpfPsy282UcOGRz9JbXdA/vMPzyjv/2k/vxAn9YB7h9dC8nHYjcp1fdo
QJgzFN2WnYO8OnXmA+5oekiD5XhMVytXgbItz79+WfW/XpktBsAAmRxBCRN39z+/exS6DJWKfNPr
VFx681D3j6VhUbIXjaZXmuNTUbrJJugDRevCxPEtCHE9VqlYqUz7oNGNDjdQRNVyushvKCV/sbHK
X/VoCcDaxT9cmM2/ftgsLM1LwzviKMOATx8DKIOJn801P1rQ3eSTLFZUY0b7Yk4F1SXzeXTtcVt2
AlB1OAJQYs7HJVTbRaBHN1ISG+8zllMipMx8c3/LXGyDIs9Fh7I7eEjVjxIT1IESWo5wpnWjq54R
b6a4nk34A0stopR1LjhblT4Wx/S7gWeYirYqWwu7t074T/844vwXlPMPQtX/SduwnPz71LD5aD/+
Vbxw+cjA7Dy17Uf9kYQfC0LwD/1raWT46e/+S7XSf2MDchyun/BucDWwZP6hWi0eCA6Pf1WtTOoa
ICsZLOD0Z7jYI/6jWjm/Ld8Y0HDKBO29aGD/A6ODrf58IIApBrpH13ET2Ev8hzzRn7+DoT8tSVTb
2AexzKgfTu0BILYsNAz5Sn40k2/c6WxWq6pMxJoeJpIdIplsbMEWlq9BquGEdBWtk54Jis9keB2W
TwynN3nfz2ulwBuHdpUeFAbfL2HUtQemHwzW4jbQorU759iGekfOB23KnGTtUP9zz6TJ3OVtBTTB
RDxPK3rRYvqDi5WN6XsV292I02LwaDCqvwd1T3kNXl0uE9kifkNTu4gWOE0AIX47GaSTgTJXu8ww
w63VZtG2aWMH1o3urt1wrnFYxNo+jE33W7xoyMBgJ7Ej1mvti6kTD4jU0W1S2tWed0ZtMnNMGPW3
w3zUWGo2OM2bnTEruA0mncwwho36I2V7Zo4dpPE+cyo8xrB8kmFNTxn9d7Jz7pjt0cNblbRUOlb5
RWRpdYEZf7Jm+x1zw3mmOwGXWOrNU3rqe6oW5XQXal0M46e7qjw546Mk72spSppJps7cgIHYk1fY
FdrC8GV+XJ5Lh+DzJkx8+7ElD/Z7W4EvNroV3XEOu6kT7uOlk1kbH380JxaQpbswm1yEMbcW/Sqn
LeMD18F0nuoa2Es8knidnfI6NzoWNUQmG8UHdaeOp8YbbU2coY6kFc2xJv3nTpsgAC1BJjsbldc3
lfLSoOufevDjjAOQAZh8zH2zMjX9JJSjHQrGI18bs/WJF0mkDT5pINfzQb0MqW3c5AY1HKSFMXjY
vCKUMmbRt8ge6q3gU+kRrVE5nUYYd0Qh83cGoDYUdEfAjxDxl7os3shZqzfXndUe429yn+FMvWKU
poghGmC0MvI75VGlTnFK+0al21BSG3g3BV1bvRhzgtim5rligO4bWMYd9kMMzpTgFiX2XT7RkvIH
6PfdhahOck5HdLlVmhjjWleZfprAEdBzq8fquVV4jNaNO4SHooqmhzHC/QNnXr9iUe2sbSDL/gNL
1QD7zbbWJnm5PUpA+w7mbTj5JBO8BRv62AgHlA5hleHW1OL6PcU4W6+TeG6qdT9qsrq4BOmJcg6Z
tgDw8PXhstGotB9oKvAHp/Q0LiD7fNZ4mFzaw7W37ezZ4jDLSEbjraiSUYXbJuCIQNWCWdD7SWGW
2fTZUcWGv9Ui4dyyXEDVR42JLnGILduZrfQ6tHN76oGpXvExEjwylJweaDgCX5K0aJ1WpRdfBU1G
t6KdQN8Yemzs+rpqttGoRL3i6g0UwAfOtB70odB50Dy+NWbqIXyAL1ew7d229UdUnlRPN7pjjZ7C
rIVlWxvKO6ekFgTEDrmfjLRIX7ZECVBzzZ0jJ2a5rp1GJyP2jZ0qGH7pYTPe0HYc7oVptCfQKwNk
lDR7RzsbZiaD+CzXxvRU0gVKlTHW5kc0avqjjBnkNX0V+DWq+kHmxGwi2H6bKNWjvYp0vlvTkCVc
itPhzun08W6Scmj5wtXtuqTpldyCvdVV62mVqD1V9CH5bl94bkKtV6u06qrbbnaNpJLPFVVuz4L4
xvfBJGaAgF4Ynj872oOaOuO2bwz5rPsV3RA65Rk3LfrOKmpVfCOFy0c6N0HcJ/ixCn0on2VB9wQN
HPVzFAJ/SRAn2xX1vPPW1Cd7F1MNtDfiJNyJJhxQiIBUwVzC/q81RvBgqczfYf+BJc2NdQIGkJun
IIugfme23NNI6Gx1YD+bAELLIa4795V8gtpVjdHdV27tX/mlfyjbQb1Gg57BFKrDXWvk1cWwm+4C
1C3/Mqm231m6kb0bXeS+u06WXTu7j/YkRXGaz8QiEwif26yvTWIUGigrfKjVVq+yzFpLxn3HBEct
qrVVbYbOqQ/WrGfXkmnDOk6ir0Y9Oms7b45lyOhYsatlfvFemowj1lOn7pHecR+ME1wSFTzCqO+/
540YNhw2x31bg4FbKXjl+taeZnzwIg2RNWprGHbaZMLdbGuzPJVKa9ezRVcrQBdkP4eRBqm53JMx
VrsMa5VlvgImOqLJa2e96L2MmSqM6uBM6Kb2WKq3OsfGdRZnleeWGfmOWq/XdIkCyqnrFp1PB7SX
HhOzbQQhnzaDqtrl9LOFkFyTNk4PYRcvz0UP8m09Zvhe6vodSyUrc1coSJ+DORJEFHJ4qMGr4YI2
5i0kSrkDrNffo7TJjDaBwvVGvZy2GUNavMojjSbxPR4kPjdZBw+9YT8rOzPxfNcovxB1zY5jycvD
kVkS2WGkPo+ldQ6bEvo3GSiSU/l0ow/GvjXn2bN7oKD5YKSveO+/4Unmn/U/wlE1Hi0gW14VzWuL
BjdGsAYoRlGybhXr0dLM+0Ym3dGKC/FgTT0ULhgx422o6G9cceFCd5WwKzbkJvUdcDojBICu/Rj9
2j7qBhFWvh/VSTll55kz7TC4+4tvGWMRzzFKdWyNcia1LZOVCPOrD22D9iKif0Gf+Q+8ARmvqeFk
qyqpnQ/HmNqt1VThRQ9GQDUpjcVBM+r7UszFlcZjcWqiKHsdekFzcRiUYo1g0ZcwxFBjDbvFJoRf
wv2RaaZJY4TmEs5ILLglmNpWUeAM0VZnPmHtKQwMD7lFGaCiwpj6yREyQj6OnSAihz11Tztxcc/5
IsrPKS0k4UbLUob3LAPr8CAafXY2lELEw607jvVxcOv0Dp03+p6x4kyr0FqMMyMjica0oycTl/02
5ri7dhJdf2xUn+5GI59bfq1MLwOztjO5Sq7oYhZbDLvk/Rwj8ujSMbadIlBK1uiW5ndsWRBCxro5
1MVYbLoRR5YjRiz/HC2IJyTBum6G8dsQjeOPoTS+4W6v36kN/7DLXpAHsoLi1oW/DnCra70ZktQ6
L8zhpCgS4LAq+hvqWGqK5QlBqSbMAFuwPTWiM49m5Twa85DhWacG3Og0Z+PjldiEkP0QSBDfZSrz
XQjg8CbO84EqJ1/b+5QDPxAEgqMjdRvXVG6TaZr8bwRVzR3f0WCf09fC29Blj5EsaPkzneBK78a4
b+a+3cFb0dd2mNoPgVqSkjlb5zo2ZsqBrJaeAKOH2DBpCngPLIlDDQTsi06EfutopX/NItInYijo
NmKJQkqN5aUromStpb65DSr8mn4Kxx6QGzPlkDu03OJdqJhnEWZa05ejtqEvwl3cKj/gdDVoOEgK
60Y5db/V6xF5Y6Ss02/dRdsX8txphu9B00v2yTToz8SUsJ0ajUnxcj8cotQvrmpIiXV0wCkxuggt
epVR3XrVkJT3wjSZvxnkHrBZwZ5Ss/XMRkeewK4dbgeRbWytwUmOkZ6h7DKpZWkp8x9OnkCJaWT6
1Cd5tidDLbYVKoI3U8nAAGOydtREiUPelzSIQ95lq5nyfMG/mRuyfeOpEe0dWY8d51RxSnA3bZ20
ftFAA+K3Zbw0aW95PwD0CQr5BF3MXtlOTeN5waWltFWzZg4+HktJDUvt51h4Rov+027JkhJRYIrH
B4O8UNYyNBMJeUlhzXIzBa3PMyBsWhOgOP50s7z+oWj9r7zLrkWUt81S6/dnRfOv97RPMrHmOHM8
iCj0SDGTADYluBt6HYnAO9HOkHGxifNBe6J6d3x0oLG+YqArb41wDm7AZVVvTKliktgc8Ffkd4N9
2E3/m7rzWI4c2bLtF6EMDsAhpgGEFoygZk5gTJIJrTW+/i3wihKv+3bfQbdZ1yyrigxmMOB+xN5r
l48sqeaNKpXKS6wEF2ztKNccZlTIQxuBqjH4DaiuY1BKEN0bvRqmozDoT/Pe9bU235a9xe4lT462
HSkfkIQCT1fG4k6JSbPOoJh1VSP2CvrptV854lXrOuvYCtm6MSohz1pM23ki5YVlUbIhL6wmdKOy
530dWtYPKvWA3WEPEjoe3oteXru2ezCoUFYT0jcPhvrkyTmcbn2Xn/womU9EE1tU4DYCOFXUaAXY
AoXmJh0Bjq3UgIGs1lYYbJTvVJQpoyhc9yyXXmZtYd6UkU2IHzkR/Qk51rQP4RLoGB0181YUTX/X
kNi5xEIL/zyFifYlOzX6LP25R9SqWGv209p9MRPjtFKISZsJZFLXxdSbR1iOyk5qRFk18VyQwMPe
c17Dzh6/+mZ8bdA3YdGW0caos3QjkUxu+oDeycQSudLrOTr7gyQlvsrq1lp1ko1aV/TNGrFZdDcn
OTc0zraDT/96jQiLHVf62Ef3POjOfnTGYa8VRr8nsTVdiWhqfpUhQUu4nofxMURUCMuBemFw7SoH
/24T7n7Sljq7/y650+/yG22wcuQWpiiPy6FZ80ZqG5Ve/jssKrzTl0pe/y7qUaOS0fFd6aukz3I+
UP8Pit2enKUnSJbuIF36BLTVGoq8AItFEw8CdJfTPGZLg1F/9xoIyPgF1UsLon93I8has2ecQsM1
++5W/KVxGWqIspk5aK4dogNY613FTigEYet8tzz2d/sjrDovd21ljS5IUwF1V5LMbZQxv/CED66z
SGEDtn3v+Ce1FctUhBDwka7GWMfbyZ4AVDCG1h/nan4oAf94qVLeK1oU7UqFN0xHAXKfdcJwi4hK
GbAXHJOCUhj1T14dEQWFK6P2W8CIMVq60KYMA8oDBDEMVPGiVVK6WET0q2MP1nPF72BaqUvLmCzN
Y/LdR8I3SM5hQuTE0mQCgo3d4bvzNL+7UGdpSEsBda1amtRuaVc7YQanig62XFrZaGlq4aFZJ37I
pdGl5a2X5jdd2mA4KniTl9ZYKoH9lhvV24gF9ae5NNDd0krPS1OdL+21/d1pz0vTHS7tt7M04qQA
0ZOnS3ueLY16v7TsZMxbL+PSxkNBoqOvl+YetJ3yMS8Nf8whnflA09oeeemq+54MJMuQgPWitZPL
4EBrO+e/mLR/r4B+Xx1woBqa6hgCaLWKAQkO9Z8HXw24TZqEStlOrW0ccrxpLcJS0hMVZ61p1OkY
hORVNRacgnDYtMuok9tes8RbY4dh7taFFXxOUC0PWWqQ4G6L5mozzXulMCiedbs8dRF78U515pLi
abivszYi+lopE36nsd6vJmtKWGnTdK78llAEzwwU60A+Xl6s24mfCgIYgC7wTRgh5o5Bd9aa2HHm
5SBLvs+0+Pt8m7/POuP73IONbLnOchj+6ytILMurP71h35NCimlSgDRsW8t4/A+LSqfGeAuH1N5m
K+thftVfq3fltbofLs2NhV5+p6SXf/2Kf9GJfd95S16tJcBqclRaf3nFgQEL1r/I3wIQ8X+mBVtH
tzbi6ZKMKIdcKulF31S1piuCJPwp5MyA3PCTX7PArLGapsjfAEuGLYSSgDzY2de5w7WCjNXtjOLz
pWlL89FEJJggeysG4SaGZSfrNgGrP1ZFhY2mBuaWz+OeSobziXEKWnL7nsxLe9tTfjJsyOJNaoiK
JAkI3lAy5x8gbvx9M/jpvq+kvW2nVEGsMdQnQC/JDQ9vgD+mE/MRR2L5EDrm/G4MUYxIZRHexGNU
PxuBvpxfJI29fL+p/2sj/eWFPopyIsc2bPHU/f2Fl+n4n/6w/nYR3rqverr/arq0/ceUevk//7v/
8e9j9f9iWg9WXuXD+p9P6q9dHr///OOQ/u9f8rcBvWX+BqLKgAKkszVFvfn7gF7/DeEFScpoOuEw
c178E6WlE5uM2NRCCrEQ7zXm5v8A2zuEu2BC5AsZqTLx1/6dCT3pzH957lRLmlLTUS8aRGrLZRfw
x+cuCIIEXImWb7uub3a1SLp3iucSybXuX/VUaY5DpU7cRkZxzHumzqQ2Ld2DHR8dNcewQhjos03z
/clIN2d6A3nc4rnztCEej0qSh+sZqvqqltI/cIpjABjnd7MzrmzqPb2DCW6O2RHHg4HGDGkZ3JIO
9VxE/itQL6L8nqkuPn2jQyAus0PSlNWWckoQnakm46YCoelOmh0R6WmJp1RGik2THKYHfYZ4Db1h
vsNonH0AgWCRhkLi50RvvuP1hjtSapSNBg6GCAkTsAkuYOmCIyZScOoir3b85Aco+dQLZl7Vz/QA
yShhcJ89O9s9jP3gxciaYa/QGxJ/Liih8uxWwpx8TzCjH2JmKvuhtsc7ukB7W4TLwdGw4QWMxY70
GqbjuFMSMz8WwdDdT1kjR2ZFjA4QOGhPE9uCoB7HhyjWg0sTGmRE+32xVTLrqsGVfmKUH3xVaVS/
MqQ2btliMylwnGIEq3R3rItynZl+9NDD4sQAMT1jTaquoYwEiRiV3He818c28yNsAnb+PJB/TTIs
Mt2xAffKR8Ot6d3fh6qMLszhQtz7EdX/qhis/oEQk+xileGXb/hgIqMFZ9KZFRKcycdGOJUf5uz/
muLJnqnFx5dQK3cUZ4eu05J1VApx60EGryMbmEpsDQ71/1iexFQaRw5Gfd91c/rJ0gLaQlLT0jfM
fS9TriuXfC6X5BnDkR8l4QpbrKfZvhkJCUP0w4WpGj7uphyeFJ4ctxU2XPFc0c7gbb78+ii0Vz3m
lVnHOg9klBaHVDaNBwrRkiuN8mk9B1MQuNylOe4wwUCQ5iO5sM1pto4yT08acJo7LC81AJiiehGM
sy4p7BEvUHv1REOEEpdi2sWANnh4IiICYE3NOWcDBiZUoWWDWtTXFx8bYy3F/IUlCpNaZ7XrSquc
jdkyHAwLbdy3XKIXAryeAji/VJGy3USRZW8AllqPDjZ70s6z9N0MFex5DThhV5qKT44qCZZsqRuS
5aZpM+eKAkqBnYoyqRUhrgW49ZlyIYDigCCxAI5dddY2jdVsn2GYzMd6m+lwwyw8p2ff9g1PxrYr
qS+taSy3M7yQMqO2jX13IjbUHbTiJ5yWLRmMEfrLZfHTqcmtHM2IrFOwlQnGQkMkxsYUNem5+HqO
2NXstyQap57uPu9vIqqGexPmmmFmP/M5WMu5OTW59QEG2bzOuLGohWtjU4vM5/BZvmNW2/oyuk/d
cr4fGuPepgFZZWndemQnTQ+BE7UrfQCUApG0QhGbfeqyuEA3AWXNINgVnancI7rtXsJiIJ5bJPO2
TkyVtQ7xscWUCwRmQXso0HWuO2TzX62d+BuzwN5adzoPk2qRGx9ZzgNcON7V0dA4PJzRbfq+cgtZ
zBs+x/naFhNk/ngux5cg821A3nG4TpNluadaxWG0WO5Y+MC2fRFDg0ACG6xE0xC7NsP6QQ09X+1g
lpvAIp7D1xEtTP40ooPmtz0lMnQlNKmVUBZTmlOla8W3mKdMnbHVOhQ5K0zx4K4FjSMwGajy9QIE
U9vxoCaF/0IGI9j9IilPrTP0BzgU+SFPBxsttJP/RLXdHodQwzMO+ueeh5wRdBTilQM9ZeJb1gb9
yYwKS3OpRsp1ko8deTxGaF8aui97HUbsROIeatfom8Hn6GRP+lABEZ6irZIiT+CN2BEcjNaPbvO1
z5UbiSWXiUm/70Ne7SMK4n7C7jtjWXutgwU2m9qxG08tG0k03ozYUuaJsSblWq8huTVOx/PfwtVr
IrYkbS7Va4P7OlEZcISB4yo52ImYBLIulh2cctIZE9040kA35DPZD/ncj0dZcHevJDbOh1AxmWF0
w2dCNCTskgAbhd+fwzy6IXYyvCQmBGG2+9qNGlznIKhn8hH8cou9dnxgJwfMxGdg1mWEODlBewt7
6wnSVgsLmG/giqScXukXF1OXn2E76k3fABBl+Kw7Va9Job22Km3irPrTDzC/8h6uTH/kuzPv7/Fo
B29twqmfRo+6bl20LFhjYR7cLA0ydtLQyMALg7YaG5zOmAQPY5EYezJBKkLbdeMF5bT+1ujxgNYS
tD23xA4bXvkQpAqm0AoZnit6ADKrLMzL15HomWOFyPjOyqbyWChW+0WYPE2pHJdrENZ5mmT5ppGk
0Fpz49w3ZiRW2ditTbV77bT+wjzh2A0YCUUWkM4FmDbgSXF9on4HoAdRoXoAWnxvFOpBqapgNejN
SR8nNyPhaaWFLSDAWN8CxNnWQhAnWsV6SaZDlnhibvc1K4hxpFHSSNBd8X99iWZy5MbMyUMm5Fer
H/RgqE6l/WURVfErsib/Uo0JKRO+1I7EVtj5th+i1vSKYmjfZ66hr3hWbQ96DDqgJCxpskwM5p4V
9zPZKHb7CBlOh788JZnGSDiqbhMEF2/CU8JGvQk9iW1QriJtUp85emKvKn3mt1XerAZtGrasbAh7
tFMbd3sdu5MIzQclCdnc2mx/tmYwIX7Ww+axDBUu6cq+sxXZgdu1FRCZRGeUBSVKoJZfaTmOjyXy
Hub0FtZXI+X21vXMudlG8Txa/bXI+2yd5+EFW+AG5UO5avXuFV7UE25eduZ5ot+EdOBOO6Tbce05
59wH5b8mgNt6jWUDPp2ygi07piJjqxcLQzE6tpG1wyrfecNgEOA1GxkG6sWsyCqDAwPcXwE9HYZo
hQq/u8KeuU/U8IML7Xmo+8+GOJBqHOSlDAIwLMIg/oQmHrjPLLh3qcL8cC2R6XqxOU9nWMKq6zdo
DPTJQBYsQwZ9fhDiESWYCcNFB1nMmFdWWQ2CrWJcerFkzMLxa7MuZwbPZEAxIJA6+V4Iqk5muGqR
REdlbBhG9sgtq7lRb1Rx00MRp/MG0rK8ClYxMos/jYACNhuN7tjxiyYMo2Nq38A/CLFMN1ISNNBo
jaeWunNgxomVRxfjTld61S1q5T2eAOlMVZqeQDJwRfsVxGarwDfRmKNXzKE80ekJ0JZGdbCtHnJR
MQSHyo9h+I/VWxeP1nPvc/5pPbijVQIiFnh5a9/XZJbeOb4AmhYX73ZKCJB06nINFRL+jmXuKwUj
eVO1r5VZv1d9Ib1Iw8s8ZRVT8SQ++KpQXmSU2a95NijrqAqVp9yoPWSJBBfIKeoIdu6VrxGFMUxo
ASVhmgIXAoRKTDPB2QfggykjMeIJ8Fnv9KE1eVOz4OQHSnm1bC6pgHAIvc27FyaGwHcju34rInRr
iazQnEM0Y35CZLXLIqXZsHSu+exEPvlGmQ/e0lE2ppXgvpSGZFjc+U856J6bGmi2V4WVf69jA7uY
UVDuqcGG+0JL85c6qBsXqqfBoFpO95qSqStY7ulnkQlrW0Vm/sshIBcjCmk8dkUFXULxO2EehpEH
9iN7Z7QYnmQ/x3IlBls7FuoUPQQBVR6Z1VX03KgpVwaLHk/r/OAiUsJsAj1TL8IiR7HrgS+aYdPs
/TlD8G7lwY+cjfHKZzDiDVjOPo2qcy6KXcrnSQiMau3ADgE5/JvTVMF9wor4oYAFehhsG/x6LKKe
tx4mbUknsOaJid2mWS7XPLw1sbHBmwDBLGia5y4ESaVgX7iQCIOrZajyCzKr5pip0mJ+4X8N+QDN
YS6ZaufpROk26v4mmU37TYy1foSKpN8Ps9msmVJXx6CJTepPU+6mVsoftKzVes4C56tsMW85NID7
cIKcYeLHuPQijHasoijIjbw6FGzvuDUM8j/yijxkLbomypCz46AytyMSaCJFEEiMW+yizfVdpobQ
hUfZAFpqM/KHEsy/JSQcSH8kTA01c5laojhxSK1KsGSzP20LshPS6Zf0548Wgz8rwDpwoZ8EHhsp
seJVsFT3AecnPvKjHwYXfB9UjsI5ayVuMdOWPSpnGb1ESjx5wwzO3EZ3FsE4P5cdKUByjje5mpHU
oDXDcWnysXjnX9VQbqWNFaloHWRENX6EErL6cxgSt7ayRnz6Ic+cl/Ym4MiFXtF1tTixQUmwEWn5
E8tW4dPL9c+BKs0Vuo2HeAr8jeFvcIlvRVIlB8T2t3gwPSvAYgRygPgzdaMEYrpMPhN/FgsM6qfx
Ljaan3w8AauMWcxWDyOenOrGqxhX03Oz5a1noQPeUnOoiDof1NRHolXH5l2Xhm9zqF4Czs81jhB1
qQ2iTVHhi+hLRVvT5/k7OwZqlhhRfevLNPLUsKlQYznzWpFxtuOmiA+iB7Fd9Zl9182TwcYSQQD4
lnOPDhGIS60Gh2jsBIxPjaM9TMiJ8USxsMJmR3vRNIonw3aNKkXOlxbgp4tSIbg6kbuwOCW2Pay6
oB8Y9UL3gjQ09g+NjPO3zNd4ePRQ+B8s22Zl5YeLS0gNK4Lo1D6+ZbVQ7kdDsojf10Zvk0ASwmmb
+cVfiizJLzGj0x/cgPWlVFLaXEQcbh7jJ13NEV5zl+iy106f/WdNoKqqevqWFWoJ+tMMw+E+h0EO
xNFpt7hLzPs6H5MDNIduL6dC3uujYWy7Xqs/zBprvGciknkrCqf9GKFTr5qy5GHsOTx5a5yjzw5k
3/JD7hxtmEiQMBI3Khr88lptvNJLD899F2UPLYvIS2JpmExFXswr4AZ3Or/Tm5Zp/DCwGp8Dbfgq
01hb0wlFh1Dtxd3EsufQjb7jGrreMzeQVcrgVRF33LZinRms0Kk+oEJOykmJWZInJC0BYGcb5ogK
7X8qYINosHAo02MeW4gN1oOVjsqaSSM7i7zIzmqmrrV6tl01IBOk7AOAfBPkRAflgeu0xeNoJu81
wqh5InYiHqJPdAnx3qrq8yLAcVUC3UvWTy8NzY/NM4wCdjp3zvSjqLB5RYQr3v5HRpr/h9KnBRYA
rOrsgP/zoeaZKV/Z1X+cav7+ZX8bbDrGbxZjTRXvu/xzZKej/eYAUYMzxKgSbwMq4n9mBMjfmKda
qDKRVOnMMLXfJ5uMQxeTO99RpynQdfPfmWzi3P/zZNNWmWs6wkJJLyW6aPsv831ZNXmpqAnI0TrK
dlOoYpmPSOFtZ31VcjiSehiMjwmbuK2BAYPcx3l8ImBHechFRJ3gVGeFbfE93dh4tLShv2964yYg
mK2SGYyUAGODjaxQIYw1TBDD2ocYaGfnNlH2Tb08SJ1N2FnS3CsALX2O3/CnVMjmlZDDXa1Pr7Ed
2/YKV3USrxp6KQSLnbHBeuDMXinN/tHBF0ZVCBJ2HqbyXMcG6e+LgNjN8BYvrWC8jcrEQqtMVvjO
aZzxIe2y8DUqy6+EcsXyglZHsDlG8Y+IaIABZMEuMoxLzBqJcVkKV8bOsFyht/YAtvxSKXE8o0Mi
N0qOzobq7j4O0groL9c8EOzVkAnmghGTSjAEwu2rCI9uGL2CY1t011QhKyUnyKdhY7EapL5nVx4z
eXSYZqodIQoaQpWGjwiQoTZDyjHEn4NsDJzDPpvYcAJAI9Shce1G/ZEJ7qxV4+f9dtJQtiEyDx76
YXRbHb1M31npjTWgsgXe5KOvMHz1JgdEVsQ/DWHqzrmg0hb18j21QYUVk9QJZTIY/nwXte1085H5
bVo01C1tft17ncJWcZeWYaDs6zlNj+WYtvHGnzVSTY2xSfzjHPtIBkNbcY590XQvrVb7GOUrswm3
zhT1h6qVFSBsZ65Mr5cT3iQU8hRccVNSGhq4xj/MSh+xT495v7KdxtJXhlXBU+2zrGVvrEzOFc15
Yq6yygiQ4TmW7FfDABkcTnMcvbaNWZ/ntjWIZSiI5kJ15xt3IfWZ8Frwo6u6xccSAQlcWU7e32G9
bMRtSlq7IJ28gWekGlaKpsAQbPOdWgzDfVxbfrhjvNfhN59UwM2pHRBw2liVdlGozX4VZZQdrboL
CLNBHl6yOaNPWcV0noe2SSqkeqKWA4WlA9wn2HMlmZA9B39Fk7iGu5d5PfaXlQ6MZm3oF1s1XtPG
uo5xqpK2pqJXjupd2BpsGWr1nJbcpZij73u9/+mXxkOXm+tJGNMlcnRWt8kyT61OceB7ZF/vzfBs
Zj3kQAtbD8pVlJHwYg1tkF6bMYcHCq5fo0lXvvg4Q8oGdN6rV60l+jMf7ZuqVqD6iH+kGFY33Fil
x1/1lz7fsrb3GpuvEaJ8zUhRujWqui/NMMJ7V5MiFhJSq1ELe3CwP40oTR6ckrGcqbCyJX28mSbm
sEMd8GEgaCCVdBLMmx4zvQ+3SWIByAGTvatQ2K1QIEwrthKoUrKicad5VtcEsyvvhkEwT4VBPgcT
MOsEnPUlSJ/cVqmrlu0DOnmotY5eeD63/lmNYvOHMwUPWgowObK1bsvKsOSRiTcI/20aUat1u863
PoALYoUVE5K/sTmB3KNsZEIZ5qlPsIL1wNF3xr8BC6+atEMS2ZuWqBL4XOnGoO/YorTdZqXdbSl/
P1MrILzAnL7AZt3pIZFP/WyYG6OxH5W5F18D89Of3Rz8+sPt9B9JmMxlUfX7AtnGXmIum3b8Lrpl
A/D8yyILUTRchkg4O2BFCFSzGJUF4yThBWMp78KCJsRV8KSWa1klzVktxug1iAsf7hMVFjgocwg5
JyFt0W0VvnONtbJz1sGY1PTJERNMgFxJgam/T6bnos7FRz/5PM+iHgbftcrUqtCSzrWJ7LSrSVss
6/6QiLALt8SgKfW+xprxQhiHf+ynuO8R4iynifJ9slTfp0yzHDigJUJl37UTqjSeS0hXdQ2FrVMN
clOpjO+hfUwWthXV2rOe4ZgazOBD8xewNLmN9G7dKfWbzcBec9Oh1FvpcX9aMnuRaOdk1ifhEfY6
QkstQ/qhOaGX0bS5Wg5VsO/0e/pS8E4cZydoLQswQiOUsm8Z/xURJuURrHmOHEhnXQHPrMif6j4A
qqGHKZ/VpsrybZOIbgRuWjida87RtG38mafFVGMgmI5hcwoZpYiTB9RCAsBABWg+jQcJRmIkWt4x
a1etFIAsTpA/h5UzX02fOWyjZkTf1PERLIBx7Qw25yubKM83DoXGTSvSfmWBO90q5hpUk1mhMQKa
9xm0sltHeXyr00I7mCr55ozJYnHGN51cMieylhakVWMmGtkcnTJbI4+CILC73M6UrdWHxoftgxgX
StpefYSLK9QZwYdfRTytY1R1PybJ6dXbvUZkb0cuMtJyFPDip5H6NPljwwS2IKRvpWW4c0NInZHU
tmkGxE1U4sBtV6PyVvqjHUDoN8e6Wg8h688Gg20tWGi206ls5WsICm3NO/eCFahAQBf5/E3oMBUA
4JgoxSOdRuEm3birjSU4PC23cAY/kQANG6YpH5Ue54hzDZTCrCcZgnmhiE+pJo5N5r8QJerZFYaR
fvjJQAd/JoHOfZ+Sw9jJzTh3n6hNBRRD/aswAuecdKXhQVeuN8A67F0h2ndpN80htKFhNGYSfk6O
MxzQVzS3rNCmfdPIGX3XIknPEiQOffNBsSjpBPXP3kidjYKsDz9IYHuZiKKjESu0n1mwBdsiIKY7
Z9T+ZLYmncbkUpk8kt+LjY5j0a06nDC9rGeXZU6HPSx1Id0cEiI81q0NLCYlU7ls2vMMEd6b2Ipt
LYP4ZWbJD3Xgj+eU6d+eDik/4ZdE6N8I84LeUtwSCehM5gF64z5CbmjjfhpU8IHsC6MDfAWNtSzr
5K/GT3v0vqL8lfQBSJ/ELDZE9xUea10iqcAvremOAo/QM5gowxhzw7L/fhvh9DVswSftBYvFgpKu
4cvRR7XPVWtgS8ujOP4V+hF4N3I5QzfuAhZxUsOLvSXFJGTQX9XZ0V/u6Hq5rZPvi7v8vsTN7wtd
t1JaLfv7ou+/L/35uwAoie7MV+N3YWB8FwnmUi+ES+XwP9JHnaMPGI7Fr/Zb+/FPLci3vuP3P/3f
6raWfgfVx7/otqK5qN//hCaj2/r7l/2929J/M9ggoqaANrY0VH8zedJqMReELrrceDp3Hw7M3+PY
gIbZKv/oKsrCxb7+DxGJ+M3hrpSOaqMZM9CR/Dut1reT+verF4kKZAn2GiajGcye/OB/1pAQUzXT
4OBkyHujAOecl4jYq2xbx+Ki142zj/z+LV5UD2RufGm+6Z8DiVHjD2/Zf1ACOP9fx7f8HIjnLGnR
mLLQ/AsgQXcCpWBoBMQoaZg8W2KDnHdTcCR0J0KOjGpXmVc/QxmKXBkQBjRKLfDPcTi2q6rWH7vK
ujRIwYECsQjgrtTjkWRnIs1R0NneYFrHUpTsoXhcDdnepo7j2wdTIkuTePTuiQi60ySJNfbzdZw1
1zEZ78g+OWh6iTDa3LCoQDASoGAmUyOWyWNHntqaHOd3w0oKT7U606PtwyaDmrhcj7yQ19kMzGAA
vzZN+cg4D6TztCM06AoLgbYBBPiKN7ZBD/+KVDLh0J7VDYzHVTGap56GYCNZbU7auVAK7gCdW+qF
JvQ+iOMH7vhDQ6q4pltAvQkqSQJUodXDOMo3u03ZMY/IHgyjo51CGTMahb3TmYbCYLzU9nwwR/lV
MNa11R/Aip6WAjZorXMt63vTx9nVFmsxKt6gaRUiOX4M09EwPdELTOnPIu0/o0pfLBa68CDN/NKc
GWWb1EI0CHpG8HpXeaM1o+kezordNUw6kRgPRJSRlvXAXnNfq/cIBFxT1QkjNYaHagyuiI82+sA1
86jTYqb5tI5IajGHA+vBJ1xF1Yr0YMQSD1U+/mIiuR8b9W1uWH2UKtaGoSSvM9pMMjpqlS432Yim
1UcyaTlPfLyISdmoJrRfrI5kILU967D+AkD41S+R3Jn6fU3HxYalexLU4kKwWMguDYaRjgaZkUDg
FeNMBk1LHA1oIzfxU88Z2x+xjniQ4cRKHdNXi48mKXpPEZIejFz5Jwc8e/4w83BmwH9SlXUWE2/V
soj3Vfgf0JRaM19bYnAJ/XmJM/FoZC8W+QR3cTIkL/2MHyUxbj7F7taeCKCtIZ7tSTjwoBUfrZwA
sSrftWHyagIcT0A+I5wq5VNjMIhkvEe8bKneNJZTK4Wk7TKIXwyRD7uOKXYfh8gzrFM/Vh6c300v
9TtjutV2ebZUx22wNa0KYypOBq7SrmP43ZnhFbMkG6C43emoaVcts30vymWys8NrH4gT00KAZfsm
h7skEaRxHFyjiJk7l/VLOWPKgU3kzyBDF4tcooj6jAmAkJEgSd3I1NcThLbGjn7K1N5UyRVEjjuU
4gakjsmysUnVGZtjtiNUmm6Z5ShkjBcINi6hRVs+GhZzbC3b60VnrMgi6Vy/Ny9FJw6hRl2ozU9R
r0kP1cxbZJqWm0RyjT4ZkA9FdzbeWVqz1ZBW57NtHWHx4aEJP+AoXAUudh4n7c5R0TAzKriLnGA/
Js6PPKn2qIA/iwQzYzXfJtUgE14rsg1p4juZk8OdViD7Cmukfavj+0VD6c6+ehfoFshfca1J6FJZ
VtY2zSKOmb1dRucsynET+vrg0pDQsSFGUkx5lbV/y0BAryYyYMil2vZsh9xIhuBHmvJnIYndnczn
jKmNyb/w6Bs2KRY4bxoLwgzrJ4utDOmxb92UlWRYdaFbWvYzc6oHaxgCb3TOo9UibPNXfVY/qopz
N+vVW5vKHxoRaEjPTirpXNWUvCQTsZptyd/DhDOtFGu0Hms8V9r9ZCj3js3bA3x5bVv5oe0M0noR
9a0qo2DGYtXxzrKH/QC/SdP07VyXv/Qk25JI945eJloNk7/PyxDxl8+Tn1clVunK/mJA+jzKkazb
hKk9YPdKd5DNG2mzzvSIaE+R7+zZedc6lihV4/D5a1WgRGD1tFh50gr9BKetWfOEXdpJvFTIZCbL
qtZGRiAXGPX3GHo5ujuBlG94653Fi0oLPNgntW8vM0pDBG0WnRGaewZb+zkwvqoAATArKpzGEVGV
vK2MxM7JEtiMSHNlICkhzCeLXUVhGRLWAWLF0V+jgzzy6O1bQcZuZyjXusRXMoVBgjtWOUNlyNlY
RZ91UbJ4Se+pXZuFlnNr0m4LIqVe1QD8rGRdmyRoOvq+mI3D0AzrtD6YIRHOlh3tCgyY6uSTPf2G
+fLJz/BQt8i6pm5F3JhbFRxCauFv2tDflvTAZfEjbHKaK+ulr8V+TB2vTY3j0LS7ASOir+eecCjS
Ecfu1QjfdBK34LUfKn9gMWXspuhSFe3LlME5GNKdwyfdTsUrUuA75hG7ZIbNbznbqPUTD4rWblbC
2Rv7+tH0AWssuIaQzIiDWb/YTo3jjizwQQekp+2GtANXdxpn3csQpDKsrG/KrJ8JOtj0CNZWcKiW
7bB1lWP4VU7HgOi1wlLvwvEXEMuLKjEux9DkVf0Xnu3FERJ7XSqO1G8uepFfkZZ/hoFxp5vtRTfr
XZQEj+o0rFUqdQZbzqsdj17c/WqlcKuJoxPfbSPri6xGHsLilUfkuZrkwUp/oJB8Q/32I1Bir0ni
U6d2dyh28KtIjhc/PEsOrVn0N2IZDtbw/9g7r97ImXU7/yJuMBZZN75odm6FViuNdENogpiKLOb0
6/1w9ja8beAc49wYMOC7+cJoNC2y6g1rPWt6IDstnKvisfaKzyI2FJRE96f064eht496mu99WMzk
ljmMiqxj4bSo5/ovTI4/ErKQGE0dcyv7tTTlz8KZL4lxH1QR5Ex7E3gacXpS3beCpknBS8wQyqTP
EEtXt1gybl2OZSJ2Eza8Lna7biJ0yLlfsuCE2/aRsJE/9Mc7IBbp1o24P3V3QOOgBowHSW7e65W9
rrDIxm7+1JQiZM9864sBAwszl6L7SO5LhXHoNXPzrVMb+6rNHirsrBbIpI0zpG9+in6TccquTPhr
ZVd/2WI4OqhpJHWx/e3K6ZKkOdJ7PsDGvnPZhtF1KVx/rM1bdXGx0gpfvDVT81Oid9p1LmgNNSRv
Xm20GL86tpBZ8Tqh8n5iFrvaLbEBA3ensNEaVg/+/dFoznmmQuKHaNxc78o85iPOZgY0/Xs7YJid
Mdf4bvPW5HAox3Uy3uyw64cCWikNJwOTl4Hsop6DFx996HjFra5KwoTbw2x5O38wiIq9R4QiiXef
7iRgzoSkUjl+k40W9ulTV8vzWMhr1KWPWXtG57EVyg+n27Qke93uE1E+1pFutwbedDh5CfdHujPA
X2KAh6uhexZvh0W+EnDyTqt7S3uT8yA4pPFLnuaHzvGOfepelzzYV01/N5nF02BdC4cHqF0V25+G
uSLi/0Yre5uZrcPYHXFQ3TGQxh1XT/gKseGiHfyWzHd4N2cdn0ccS1mj8XXTSFT1Pu1A3s6E1wUv
Yoz3gdt9peBj4Zb2W+AFKaMftesN/z3vHL2Z67cayejCPKy3LzIwwjTjyHIpSdEcnutCPFvFy+Ch
OZndMez/jqsjX0gO6+I1Ngl9LIkmOUu/uOvhAFNatpirIlAoVSCKX4aXAASNF32KIqehhmxk98Mb
c02PDulzSRERDqqbv0vUN1eZmQHEUGf4PYw637m5NA+el9E7LCLC3tjjmw+8aadZXf0SpUqeAqcQ
F5O82xjDmChY8Vb5m8bDuFNWIW/L4PBJGl3yWVANH1VaRWB7DY8UjirW50wy4A1ZcaEpZZNfIgI8
ITfBQELQzB/+yOAX0IXlp1FA/yImuDtEZmY9ayADkE7j7hFvW3M2SxR5puE3z/R71McUZhPDiLJ9
qovcecHMMIWGrLlbsmRkrdOi+xvc+NQbM4gLpihXVuzTNpqt4IRlGN9LMSh5IF67vi9ZU+y4a6pw
8iQ4Hlm1a4JHdFZN355l7w9skQxar6mRfO5Icu8717ewcs33OlhtmvFsZs866Pw3szHnX5XG95Z1
ItrHYsEGPC36A1yufMicsn6l0eH9Cdq4+BkA9PlBEKU3snhLskeXUeaLJ7PkJh1zfmpHWT1YIwDP
wcXP32iZXGb3bYCZ0KLmPMilm26RttxXg+gzoDXpbJPOZIx7NtEcZcuknprB7x/GdPHvZi7MT6ST
/rHQfXCxsmn6ycyqvPZq7K7ghdtHvDnZqUhndlRreJ6MU+T+KxrHmmE5M5dEEeJUAsTognQhsq1Q
u1lxkNj4D8XaYJc5GSBoWCMCPhQbOMtJvHenZzA0cTx9ZqSwPlRT7xxdHBHMl5mYiYUYakz6Vz19
TkkPYpi4VSIw5kfbnrlJq2JGMcGTOZM92s7FQYPZ25KP+8tTmUHH2/ZEq0TDS2SI16BcHtF2fYhU
HVFOnBCqhy4GMo799GiI6VKnGQL/Uew8ZnuGidzGxfbmzdy/pv9jNOoTA3AzxM34W5A97tjZl9vk
GFazEF/qvivRJVK5cTG43gTdkdH/QxC75oGwh3eiUV7sktQKM3hQbg9yZgmhK/Ed9wBsHmyzebMs
lmiozn8QyJps5jiloizEy+AOrxF6hmrGX21wEqVJfjdPxikO5scgjYdTZdUI3eE3HotyyLf5Yj/O
WJoD21VQpssd2TP3dTq2e02oVc5SYNPbxEo13b5sDQy+O7aBfYKQUrcXGMsIjIJ9rMrvqmxf//Nh
hyP+1/V24ApAtCarKOFg2iGU7H8bughsE1nniZEcg3fa/PSyTP30iGyN2DtLzWdTrDtcHS9PnE/J
bQQq/WJlbfbYIDKEvCPKAc3IUPz0/74q+frWzOv7461vUrK+U/n6dtXre2b9fePWd08vcf48OgBb
N0x07/v1HQ3Wt3Ve31syEdu36O/LPMWEBvYqN85xxLs+r299sL7/jdTxDnkLxgP21YexHx3SX2I2
TlmUz9vSgtuCdMDeQ1SJ0WRyyizreRNHnDwmNB5MRqPzggGYc8lqqc/jJOmezUy3z6ZuC3wFojlX
S0NwxUI3JteTzo48zrz19BPrOeitJ6IRa+uPvZ6Szdylp4QFiqyIxMn/Hqb9eq4aaWzvir+Hba8k
IPs8SD7LijqjMmcSZrJc7hLQn2+Dk9AwjCPHt5mM4lLPY/LkSm39iqQx7Ug9C50q45L/ewnofg2z
XW+Gdr0jovW20Ou9kaWSFfx6lzTrrcI8R79Z601j/L10+GnqUyy4ier1TgrW26ld76mIBMbTNOk7
vd5heBKMENvKK2kvzIyDpV1+MyS8BL6USEttq0Vqy4g5+DttnlNlv8/eOoMu1nH0KCfyPWcH3nMV
M4DKeTZ3vRiQGxQUcHYqGWZP5YPfqhJXEIJgu7KTB2Kr+Peq3lc0bUdhJGRbu6yUv9zC6/URk+9C
c6M7C0m46QNE6P7+iQ7WntAvAvJlpsggC5aFUgJGW2uFQjkTXwF6uEuRcUgcBAQybC5ISzjMOqNE
6ooG6qdjVk+Do1CKV6bt1XucNdQldAthXxso4gl3JW6u85mqedW0w5Z7S+g2j6PhfjQE07BaG+gk
FurKhccXmA8S6nnaSSN6ybL6RXVJsVujkbar/vNhNMtuF9Cw/6GJeTcCWBYOKWq7tnJfEeFSARk2
UX3FkHPCJkGY1rG6BaMw7gJYjTsu+nYbmXn64mPO3YgOdVwixEtqZS9BnSZkbsr8WPqU2X1hnmPH
6nblkEzJXkwDRU+n8u0AXTW1TGYlVvqNHgtSdr0gDGditrOt+Q74vIlOg/995MEIcX398HpLnzFB
QL4TkxviqLIP9ayarTXAY8NmsHqukfSCedgkZu3tGaYyVjGBza37LMlA0RRTvaH6eK309EbIc/k8
GhXtGDyEg4vGN9jEmOzuEjxhW5XHGmvqjODYQIPsYHTYA+nA5O4O7X6wedd0wFwzakHaGTH7zHhq
P8dy8E+zlac/0qX89Cwg34VXNQflB90BewJhuovqeaxSFuoF28vGIuIBm22HNI3QVhRnWFAyz10d
HgWlRWXSzl8RzARb8liZZya0/EkQ6TcdYdmV8xo8tfYDrRxe+H3eKXYIXNo4JHq8QunHmNd5EbEP
0jxiJUzvdeT/tqq2eMltY+Ep4EAxCLOni/nGxAHuQFjhZKU+G6HYfag0rn82zzaNTfIbnriH2AfF
RF63xZaqAKT2nP6cZ/vHqD5ML7vvcOrgS0pDcsavi6VBzuflt2iX22xpQSncE8akOuVsjMC3dzQd
+AIbe9g6GYcjEDoVDiULKq3d5nkN7Xsl9qile7V+IVRyWH1nr36jjlbDwWUA1aIzJqFCxFZyh7Po
MvuQS1qH92tquCQ0CMItA+mHAUcE/H9f16hmBn1Cxpoc4zFefmTB2mTGDiazibUXpgS/XsKsG5ZP
mBnFFmtsEvq9MkLXY+hFTk71lSWzc4oNYV6SUWYn1bntY6T97jog9LlinZ5+Rpw/GPWw6E9rRTWs
tVW9VlnOWm+NfyuvtQazjc4nQE0b2+hvdcaJ674Ga8nWrMVbzyf+9+L9v+Zw/neD83/7f2mNxbFK
nWNShvzHe6xzwmjlP0KW8jv/ucoK/H9I5HiIliR+ZFcELKb+FbTj/AMMAPmcKAD/ueX6H7ss7x/k
7Kz3E0E67KtWyum/7bJ8G8IvxSRnrRDuf2WX5Vt8pX/TkeDDlg6LNBC8fDmXGmv97/8GIkCgiqCI
rJZDgeS/YUNr6hJEA0U21Z3X0y96kXiHVmCqbduIlZrb5sEQxnODJaxtMeYSN14Pz6M5SrTeXuft
O2UU9wFQ5L01Jt1NjzM9mqXHECrqQsT8rNJj0uvywjdUMJXS43GUvRipmoJxuhPabC6UI2X66PU9
4SLwDJBTKJX5yaXx/dbeZYlWN7fsvJlbeiZnCua9g5SiNkuiL/0EzSPWCRyIfQwCbk0dC46mLD0m
adhHbkPvsRyDDoV1aip/eKWeZNhHVv+bvxzggoDdNqeE07/4rWBWYRuRQltfWNFh9DBIhMYoRr0Z
8QfsPVcMqPyc2tdEsIyu3rZTlD6kHaI+hIJI7bbIyRfzDLBmrfzIwiNYDVelf6Rfccyju4DFQjTv
pqAmxEjcXZqUxqfuI4n1GFvCnY7Ivq6BrN21tkkGS6O1n14m2zeXbaDmDo6d4zOEzJuGukIPUcBO
R/cfys4xfoi+03/sxXC+E9zqRghBqLpjkzDfrws3pCAeRotN3yK+ZLM35UfLsMersRjI7Z2m+AXT
nlTNnIw3tZvr0fjR1u7MAcQ2TR9cFHFXw/YAz9kutf9macEaYmob1It21AB2BSFcQ8MkKk1+emB9
C/ZOK1HVUh+L32G46Ek5Y+W4JuelaZNCUqvgo24yn7TRTR+hO7TQd+6tqhy2dtPW12rGUZMMgPyc
TlPdZIGJky0FyJ4tWTFuFWvlXe4V1ZfZdhOajox4uBk1FzJ6Pz9DObd3VFJVKCdsK20K3GmzzOV8
6PC477VnzXumyRPyhGi+N+NSHlkE0KpXOn3HBg5E11kCAD+sm39AW1meLT1N1zLGf+x20xDmlhwf
Mwv4hcJMgfanzu+x5Mh9z9eCCjxREVkjuqGWNSu6HhOaHd/SuDQkHhnpcm/ABVxj/qIzvZ0+2kUi
96UjyoNnJsVbY7lVqAPnlb0cGlNBS7BO7OvhAlCFJx9w77xBpZXfJKupE21fFY49Rr40SNtLHTUY
DdHsv1YxBgjR99MZU5LDSHyBCm6KFkQB3Q0Vtcvnn9sRO0bPWp4cewi2RJdM0Il851DZmV9tExg2
38Hodk94P23GvJ71vMTj8rZKW44UMjOsvaz2B2roqnxTgJXekepUb7nu+m+izLM33/JOlLr90c35
2pkJXAsTSieus13UH7VdtE9l4VpfRPJ4GrsI3mObEV1YkghjhhkBksTicaYw+SKJcDc6BE/FbO+/
xoUUww2NsfvKRpaZyUAt2Yz0gBOGlscAwOVnlhjtLinw0G0H0Q43J/Cj41ylcNMJm//ttxE2W02G
KV2u4c2PmV8iZ6THqr7ttLbe1gfhxVn85TthDVRtg9FUrwtatae5mK4+SdTDZmJG3IS+Z438PUlW
3yo7sD4cB6rSoXen0ttKpaIHXKz9eeaMuEXQa/8UST6BaB6m+T2Xpeo2LUfz0RFr6mHmRM43Ne2C
Vlg6NTVMbouXXpbsintgWOGivBhETlx+CZRRf2yYXhUVaKWuZioGG0pqyRrECqY7z447K2R1tOwn
zLlbgB6gytJo2tnYh5jf8Qw0cGEIfbJxijDKbs5ALetq2yjIT/SvZAqrOcCLhB2tX6E9ikoq5yWp
hMf2Kujs9hbbqj6keiIrcEj79pk+I90J4dQnmFbi4ggV3WLluh+gA/NzaS7RpzHS31bFhOCVlnlt
QLMn2Yi8YIqcp5uBUK5idYb3p3xqcCVaTOVon2fnTuRBd6+AYqRgCGTymHuTfCALChBVthjYR7Vy
l6dRtPF4xKPYPTNdVS/JELOqy4xxNwyxf4E4bT45AG/OKTwdNGPgeWE+FHFoMPLY5fkkH4tyno+D
njxG4I3R8JIxmSBJhiCFXdd2AgFjWqceYb+I63kV7Fcm6PoprrP4YneDOMNQKL6mtpZfDOxYTkmT
73l0nOa31XX+ftKp/TJYaQBTpPR3aNWCu7hpql9xFI9fssrgsFHAd0GYG0B9N8swNvhLmASDqF31
mVb5TcfRkB1EtXHsjc7ZD8Cs5q3ttd6J2YK+y8bcweC0fqIzkctst3CrdujFTgnwoyfDh2YSNmyO
qz3tHPdtUEkgyAnHy6a2vHXhNw4jWGuFsjop7Ihmc0ZHDLykf7TyHpqYDtwcOXfhgxlOXQxkfTo/
NaQcc7M3bfNUar9gbQ6uDBVwhrg4x6d6Vw59zeU1iPyhbSecN8TInRNsuATZAsX87Rdj1G4MyFg4
Yh0nvUiPPf/etgfzVfgqfePORsPekHsGUlbq4bP0DO+iVIBIEK3Qq0wQ3wEyY4EZMK1FmmD3xkWl
0WKe0qEtXxgROTRedKyXpTZM95KUs/OuKxrD7eQ1p7QVLOq9ttTnAfH/pYMIcJvMwD67MslRv5iM
JYIYH6VexutStnwgkkN3Y2BZffdkrb8JZl3ezRFEhOrqEvhBoLYgwcubjGr3zm+YteC5bsUquk8I
GR0dyiESfmnSsqYCisk84kFFdf6upSXuKdhq9xABnqvXLS4RbHMffEiiVZFtih+mi0ByFvm0tQ2X
xzl2l61sKveFGF8c8KLANCdhxMOl9tvVrd+xYa2UTA+AWtVHGZvjm83RWQEeaCpGfhbjoG5Bs8Ho
EFnNRNINXIT+RI8erEw7gX2ZyAbU3/XGyLIUmts4fM42CthNmrsiVI6ffwTzKvhNeic4NhFjTmfu
McfXljn8ibyWYQxCEtozsTOrlK7PaVczT3AcRx7/HgzaxeqCF4x5zWGUw7PlD9V746rmMLhNx9Z0
CDixsoEEwMloEZJjp1PPKY/JO664aYNYazmmo4E73HKs9GYvcpjOvcHIPNR91cW70rHdH2QJzj/Z
+Nsp25uUVcuocP1y/URtj4SqihIcNRQ6ZqyAXvJjXhjw9Pg3275SHykzSD5EOWCht7k+D1HGoHtJ
elgw9L6EbugZbetsGFeh0xdlxv41Tt3oJTUzhlu4AgDEuLjMrUyzPK5MbfypvMJ8wbrsHDM1c/Xq
uNnHZuKGKh2cl9E9RXzke4AKjLtb775FW3NXmKO7G8HNbCZpspcrEwAoFiAjfBDxtQ26amsI68En
8+aBeLwInZg5PkW1Tu9yIDB7mOwGqWYWdyzYAJupul+PLP4jjcShwARnQaG9AwYDCtZoCfM+FmSf
3DdYQ1o2yJ548wbm9Zul0wnpRXA4mB1SIL71cSOCLQbB+K3mrOMGm71b5QPwBZpElbi36lIB2TAC
aSAFhRDDmkE+4MFOrrHfQVzyYrQoHGLTcobBWv9ohcXsXon5jm1gxPahHMRbK7T3xGGHAqeozeSD
F9jcO6BKKKENh8GQVOWzv0wxJCWv4UTtmEmAnAvONn/xbykGzEPJGPtAPqk3T+VYxJAfFvjxoet3
LWOTArWH0zptcixU5ZScmjNhfz2h3+YmVjauhQWKrRt2ceygj2qRsiB19OywARz1hdShfS5jQiBD
IqOMbVWUxePiq/5D+2KutjX0mfs+8BkKB6ILW5Z+82Z2B/MxaIX6aIG5dbvEzbLisSXnzNn0da28
rZe4pDUz4SPpl6BpBPwmW2PnOFXgnnkjZAFQw5bvEaMLBCx+xJAs93lUw6KvV3+/cg1cJuVMlKlY
rPe2Bfp56IQZXOQ84k/K7Dh91UZQzEifm7nfA452v9sGsPChAvIx7yOzQ3du+kHcbUEnt8lj56yJ
2Uqx74HdaC1cegyduavmG+8M6ytGhzifEpJeSR8vLl0yHJu+KC8TAtF3jiXvJsj1JnYwksC65u6Z
yMsWlKla3sclJtlMJunUcvzCtmkSUwGdrwVbpv8/IvnLm3uZK5JZvn6jmNqmbdekv7p/N0j6Lt2p
jcUb0hu/sKlP/7Nhyd3X7688+T9+gX/NTMx/MJRgGkGB9nc6gpvxnzMTH1ScY5lCYH3jFysq7l9D
E8cnghh1rsme1v+XDfNfQxPHZtDiM4MxHRLdPc/1/ytDk+BvEtb/VAAb2D991wehuHKF/21Y4mKx
z628S45q9IuVBoqFBH4rbpIAPBQ9jiyXi2+UwaFHCHw2iQk5azvg5sb4nj2M1cp1L4PZK7b4smGk
G0RbtDKYiTCHJhOWCNMq1E8FLqt0rOWtQPHx5OemO4V+VjAtdXyyTMC3xTH1ZjVYEXJaM9KIq2o7
/onixKhOA+PQe3ILnDMZcePXEM3lzyrJvXYH77E66KIkCnjxGHKHamgZ6Y6zEJ/NzAx742g5zYeZ
pp2sEaWG+tRqIk5X4Y6L7AcvRn3OApE+TWyFSA9emvrF8/vimTNp2oq8x/c3zY34sGHCXKfJWjEf
g50PYUPKu9pz9SfMm0HHf9TZjDdROkZDck3e+bepTNm6eMA8f2WeMZ0BrrlnC/vdjcKtZAeU2s/A
mft3jI3etTCS4uYXuTgYnSuPlDbLYc0U2bGz9aO7gVkX2g7aEiemXrPpvIL90DcFFDC7T35J5jAr
Fq9lu4QJf4Almo/LpTKE8z1Gw/SMOGEhy6souHXiqv7At+QSbjuTZ5u0WdSEhZvFr/jBB5i8fdFd
E6bmD3OWTdB8portTx/PwyFXJJGQODyMrwznjLdapoh6xeibr0FvwXCTAk3gLoU5ew1EYv/MrLGG
UBDUoWV3CJQnM26vRSlAZWt0Mf6uqDjuKNi6O8wtSDNqpymPPg1Ve3JZvOH5tMrusyA/BSEYF8wf
ECjTizfoNRPe7SKLpQqZtT6qjHuNdq0lWrtUattJ1z6A22jlI4t6VaNazsgnomjBoDgbivztcfEn
nEZzrd0dOi3D2TMj8P+U9KPulqQaLwqJB62Wnaht9lGGLDLNfKmpPhd88z/MdQ8iinQqHwtvwuLJ
W4NXUIyqGBF8+kTd8sFOfZgiVOPzG8AIhri5SgJAvDm5efC8Gj59Ef8oWif6TrPKn8+NslHwRqID
zFD31q9KDZQ2FPfWcHCKaOGRmrxOo9hwEn0dcP/c9TIpocbRC5xoZNpfvUimndFUfbk104J/BmJj
3FlGyspy6Hv56eplya5cQAIx6xSR2zPOxWvdxe7v2VvSjwn7HwQXUp4qYOyFCi0Sc/aZaeRuuOqG
T1Xi0/smGeGVZCwz1d0SywFgAfYO7Tes+n4/SxORRLLMwR85NMLe5q20UIEqDwjE1PlPZh+1J7x7
a1pp0U/PhpLtT9l47XuWAa1AEoIhrG87HDjJxA6wauTwtBYU78g9vA1WVbJmFuCqgyLBagfTEtlF
OkTQD2wJXsTQBDbbVan4LApNXUPVXCFJbPNLacFc24lMoMHPyGs5lV2MSs6KHOzdPJWALKDpI+yg
vIPv5Ysdw8HhF45EdmhWhsIo7OaFrjxX803IJQn2DDWrCAnePB1WIejBqpR58qucoS1wPuujkfny
uzPaWNBJmMzhWIHe96jq7yXTONImtOvfxqIC9zgYrDBhi1gncyTk1m2jhjDkEcR4bLMrs8fS2Ma6
L38QwOfvhmVM9i3m65eu58gJnSJeiNGGnLIh4xtlWGfSEi5ukH2CdNaPmWq8HSgaCT5tmk591Cy/
+9nRQTgnibawtGrHp1Gd+dn3eQWWyB3j6oNlWP7hW7E9nqWDNj70Jr+BXGV2r/x0Jugl2PoeQfOw
QaX5m8+GN41wsYLWYYQdwKCPCOPOETg7Y8WzmumfMN3FS+f2PIS12bOXhueVfaLurn549TjKTV03
mtif3mUI75IjkIQ6z6ABdj7U84NdmdVbm2FEvNmBLsiVnh0OHYBRNaR5ON2XJJuJYhn4+BfES51B
enU1D3R2anRcJGJz6zxWddXcMy+KmFSUkL9wKdjyoal99XNK4uQ7MRq9rVozfYkZ1jIrUwyRN77C
AJcBckpCvHz+DtFUVYUxlrIj809cAoZGJ+cO9ZQAcYnUuR8H1N3eoAqsjrrTD2Zms523YgIlhiCa
rmNVO8vWYBt8GIrEPFld1G9ZmSk3RD7tTfvacbI7p7Hg7du6c45m5SSHAckTvOEYCVJLyFTDtPpu
zqpq1xdFycK+duEm1KLI0Ink5c5UzmWc0hGJoMLFi6x/qJ8q7bfvjiJLCpy1SVgrOKB1BMecGVQo
ma0xtoEzr42n38Hw0Ou6XXv0BfBimPcCxKb6ILJGXjpRUD9gJGeBW0p1TpxVFEjET51TkEWeueHY
KTmHPOPQWMwmpyfb0hKuz7D8VtwGXNRp96JKFVyQShCwA2oxdMu2u5VRP3y7XD4HJ+4I6ZDiy8c4
u11AGhwXxghHu2vbV2fynGOQez6vrqKU7gILXXYqkUbhV5HX3iI7DtVVD/0AzMDZikhmYcLUI1u0
lnrjMLBvtuCWp7vFqQl5iqHYySHK75XHQb6aFeCXWBMqxBBZj8EIg+j6PEwGwzq02QxBZUnr/LSk
rb7ZmavOJKU7d0HQMXORqXvpkx4dO+yO9gc7ebltvTL4JcjRK4FMu/WjCxfxRq4Cy5Sug8/rVlFE
Xrhh/2ZGa28jhO1PdYYxplZL6u7oRt2j6XXVq1mSNsnAbrkj9Dv5wbTVLzajnS/EO4nY3Fh+5j+U
uRS/rLTzzF0j8XaLpqs+u0Z64dLV3Uttt+2vKbaqq+jEdF82wF/DMc9YUnutv3NYRLEvMtneG7SC
YHY82//E65PBT+rV9CrcFG6TRw/5J0rq5LGIDOcOIKuPPbjgLdyMVWdxgeq+/xjc2d/5Qx08G66D
eLA2o/jDRwFZQzUdpk8DJupn3qMVQPuRTW+VzMQhCSof44VwznIa82++3+aKYX3+KZc+ReBSzS3l
WdqQlzI0QQd/YwT3kbWjR9sd46LfCG+en4K4CfY+Tq83vO1i70P9/ZJQoZsN6zIIiV0bEb8VNV3Z
hJiI4gM/qvHOimMSeYkkbZ5SRu015YsA/NEtipPK1lOndhULgJTUM6PXh75j6XPCiGnG20BOQu2V
lVgPbVW577Y/smu3WwD5+3QoBot9fRA7gAWb4JLG/lIgGpxWNBCJO0kYLCb9c2/XyF2jeWw+Rph/
2bZJE1OH6aKi+1TYuJU8APAnnhC5wLNKu68YWpK9Gb3AuuWDz+ffBgxdNmgUe4ZbhXpz3aS+Qfxo
c2LaHeeWza7cDtbAUBif3iVtveDRmnrzT4rpApwQs0GYQx57wo1vI4nc5EHjPaO4SZNdOlMSbMam
TcpdnC5oKy2DFuYaeMUQ7cfBc+H52lpvIQJVUFMQOjhb1mrdcG+nzJs2/BSg9k5S+wfBBOxGynZV
bxc5BstGS+V+Z4UhvW0pDetVesb8lQaG+TsIVN8zQl+4ydkXdigyYdgBVehrzH8qyypUzV2yekPi
b5sExlu3oOqYZWWle2rMhagE6NML1L6nPiDnpyEK4s4qUY/sZ6q2DGG8Ze+QAwKXMnvwkkK00Zcc
a/tmlpQYO6peaYRNIT21mypBShFBbsY3MqSFGq1vTpJ5ByOigV2cEZXTrvEdXhOXexklP2ioXZ2Z
+suRdWVfs4GtJFYlXCuVPV21qao5LKEGot+pmgg6WdPYYVTUyZVxsHty8gChHxroZp2rIuYjNKPG
3OCM7LR9vmT8mqU4KTZW41Rv1eiTU17LSH1rMjZuBOLOeOzMnLyKqO63RmZAw+wx8TfNRJCW03Q7
rEcVC1CTChAtJru2GIn0rl9whkWgsr2NZ8bVVwJl9JJPC8ucySKny+gs+T27fjQfInjX0z3YE+MF
xANfJUgY1sew9GnJ6DnXZK8+Omue6V+zkhTNCwqxGzc3emsHvdoFwU9JDJyZVxBBtXMwjRa1du1n
e587ZBc3dr0TNvulTZn5y8nNkmxj4MbcSc26qp/b/p5v2j27jm3+oA6od5IV1D63UmCfXqc0W4Jo
ISGUkAnUVjgcpizvb9rtwewXDtkCqIyQs5a1mT6xpFY7q0LPu/EC6V3Mwqac8vJoZ4voJ3WqPJi8
kzvdd0SwSBl/2k3R/ZwRgyL7SS0o07Odf8at9p/ixSLege4gO6OBUYfFKIqQrKDpZZqiKwhy68Mi
Me6J4CTeS3vy0SYIbzoH9TAe3UrFFwZ+OZ+7SM9BgkgpnPzUO+jctN/rZmEOC49RrBU6i/3ENEF7
+a6LebWLM6rZPDV/ehwxx5SyFN3klLX3uPGQkQ0OzXEzFNSuRpp17B8XdUKiSxFNWJd+0TEVLyWc
uArkaM/uwjwXyZtx1S2+yFFolq5xBgGpNqqY2O3Atk8iBiXsT0PywqsXIVG1F462qGfJiIia06Uf
JLNHcHwP5VwlZydKxHXA4ojmMQgA0jrCzO89w+mPCbDMh9RepgAX/39n7tqWE8eB6K9Q+7BPG5cl
36C2aqoysJlkM2SoDTN5TGmxF9vYBnxJ8Hz9Hsl2gswlZOSZwm+AaUmtbqnV6u4TIiY2Ws+B9qPH
FyNfL5ybx3he4k66CPP7kkbB1yIqniYAZLBm0F0yIX468NaZn10h0g618mxaoh7rxbNJHpDzCque
LMIba22HY0fX881HxBeawzjHehUUBUUtj36MsKek8FEBPI4/ITMN3kXEiSLQDKDfKCqyuUWxOVzZ
OyACH2+yhsk6XyKgGrdiDym2Oh+tAcZH14F5H+h5dP9IkSeR+8UF7keKFeBQVghDRd5jiKw2g27G
S8RyIZADlosFx6yfTElMwivbfAonS5P+5+AwiF0ZlVGy0Qb3Yp8BxuF849vnXyiJiPsXQI0+f7Ox
KWMuv6+X/SskfubuApAdwz9wOI9Wj4kRXRulBYsmSjebkW6HSCT5XvrWF2CuJQWQc0M9G/4UV+NP
iLPaQqbYwZsAcAXCvObekqNRCNCt6fLHXjpO6DQAC4Mi07/liBSdEvAZx2hELA/ywoXPkwBlGtDT
OgI4futFy2Ref+/0NVN3UPfRqlydW1w5NO7jQ9pF89ilc6zLnnDUcqRsuEqJ6rApStLBOWr0KULt
+YPqCluj54FsDjDbTcOqfoZTFsFxv54JM5zVcw6FglSGZNujjNPIaTPfovA68xSeYgueZ2IMqqcl
AAMNzm4DYXw1h85ODrD/k7Yf/t3ij1KHRDepiZAO8chyAIgXgnKHxIIzXTwV03+9HBy8mqAONU+U
hBaNLUmwNRERyUtsiYdKyuBAV2CN6PYAsBn8qZTvjJiAkiAc3kYKX32vJFCg+SD5BGtLxYP2iqBr
iEDlCnOuklBV8TSRLaTGh75m4x4K021XjGhphKNh9QWclVULQ1X+5oyEAbsZwnyhsYqMII6GEjsI
jyE7CyMyUaERFpSCP5XknREHTIJEKNXRDzTTAkwLwrX3igEWRr0/QDhIxYPzWxMcFMGjBlYyNW2g
GirX2MQ5sD8QzRrgBgEqUfHhHdpwgsC8mJtDP4hcYWgGXrYFjvbmC41NtkugtrW4QcVtCelFfh1e
ka6sLv75g7R9CFNo68fGNBLt1H+vB7jbtNRWM6rmy+vAS1k680vxQ1l3847FMFYvUV4hZb1Jylwv
8yVzCHWFm897L/NfpOAo/SyTa3Xx6291skg3ZWlDRliwAwrBfGXfTujBSb29ZmnJEtYQEjNpWH2I
oDLlIGYzn0V7OW3qBvYY1Sb+ZnFc9H5n8erP3i0DjnYgcQgW1wALuGortyxNcFJbyEyq7EZl2pDT
qEXY5Eh/qoQ/s0XmM/fZ81YNMTG3PNKj+eLHZXzMXL/cr0M8kkS9gS9ugO43dHjPKdLdO5jMSeEW
M99DCLZE3DZ42TpVpk8OYj0eDhA6SUv/YSGDF5lJp7faalft9H2wWARScUED8JEdzOGUxUHUu2Nu
0XBWLFuVv0G1119z1OnZt7TUZrwq/Qcvy3sfvWTOIqn3ldtAlfqYYTHHgpWnkozXNpcq9U+oXpUy
OfisMWSUaS+lHnMDyaYdLOXYlVnMkh5L3N5dMFv+i9m9ySJ8zLb5j2M0IfysqjqOS8SpH96ecNsA
cOYuFsqjpTsVV4UpgvELWYLQb14XtAPtHTEXVpKYDjbHZFyzJy8KGsaLvYS3ZTgdTMYdWuBT3aKO
Kms8v1J1qo+DVSjOwdibw8ZhpaQV1Sna6MCYHHmR32Y62MIP6KpsGb3oG64VGnL1vPImOtgPhzzZ
N4D0yGa2ABjpQomHvs/yPMh2WqizkTtQA7HPIBC3LZ11Cx0sEW9mRStK6NSDas3bNv6rf0NVjk4N
VFYcxv71qHeJ/eKgJDuwGXXAalNqEgt+OULfFOp9580Xn/3uKbS5kNj3N/mIzd+YRR5LP/wPAAD/
/w==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60960</xdr:rowOff>
    </xdr:from>
    <xdr:to>
      <xdr:col>12</xdr:col>
      <xdr:colOff>45720</xdr:colOff>
      <xdr:row>5</xdr:row>
      <xdr:rowOff>60960</xdr:rowOff>
    </xdr:to>
    <xdr:sp macro="" textlink="">
      <xdr:nvSpPr>
        <xdr:cNvPr id="2" name="Rectangle: Rounded Corners 1">
          <a:extLst>
            <a:ext uri="{FF2B5EF4-FFF2-40B4-BE49-F238E27FC236}">
              <a16:creationId xmlns:a16="http://schemas.microsoft.com/office/drawing/2014/main" id="{A1E22F32-7475-5582-EE17-4ADCA6A4E30F}"/>
            </a:ext>
          </a:extLst>
        </xdr:cNvPr>
        <xdr:cNvSpPr/>
      </xdr:nvSpPr>
      <xdr:spPr>
        <a:xfrm>
          <a:off x="38100" y="60960"/>
          <a:ext cx="659130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latin typeface="Algerian" panose="04020705040A02060702" pitchFamily="82" charset="0"/>
            </a:rPr>
            <a:t>	HR</a:t>
          </a:r>
          <a:r>
            <a:rPr lang="en-IN" sz="2800" b="1" baseline="0">
              <a:latin typeface="Algerian" panose="04020705040A02060702" pitchFamily="82" charset="0"/>
            </a:rPr>
            <a:t> Analytics Dashboard</a:t>
          </a:r>
          <a:endParaRPr lang="en-IN" sz="2800" b="1">
            <a:latin typeface="Algerian" panose="04020705040A02060702" pitchFamily="82" charset="0"/>
          </a:endParaRPr>
        </a:p>
      </xdr:txBody>
    </xdr:sp>
    <xdr:clientData/>
  </xdr:twoCellAnchor>
  <xdr:twoCellAnchor>
    <xdr:from>
      <xdr:col>3</xdr:col>
      <xdr:colOff>251460</xdr:colOff>
      <xdr:row>5</xdr:row>
      <xdr:rowOff>160020</xdr:rowOff>
    </xdr:from>
    <xdr:to>
      <xdr:col>8</xdr:col>
      <xdr:colOff>281940</xdr:colOff>
      <xdr:row>20</xdr:row>
      <xdr:rowOff>91440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F505F2AD-5F63-4419-ABB4-913686316F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97380" y="1074420"/>
              <a:ext cx="2773680" cy="2674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327660</xdr:colOff>
      <xdr:row>5</xdr:row>
      <xdr:rowOff>160020</xdr:rowOff>
    </xdr:from>
    <xdr:to>
      <xdr:col>17</xdr:col>
      <xdr:colOff>472440</xdr:colOff>
      <xdr:row>18</xdr:row>
      <xdr:rowOff>175260</xdr:rowOff>
    </xdr:to>
    <xdr:graphicFrame macro="">
      <xdr:nvGraphicFramePr>
        <xdr:cNvPr id="5" name="Chart 4">
          <a:extLst>
            <a:ext uri="{FF2B5EF4-FFF2-40B4-BE49-F238E27FC236}">
              <a16:creationId xmlns:a16="http://schemas.microsoft.com/office/drawing/2014/main" id="{E8315605-6AD5-4EB1-B28D-2C33E6748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251460</xdr:colOff>
      <xdr:row>20</xdr:row>
      <xdr:rowOff>129540</xdr:rowOff>
    </xdr:from>
    <xdr:to>
      <xdr:col>8</xdr:col>
      <xdr:colOff>274320</xdr:colOff>
      <xdr:row>32</xdr:row>
      <xdr:rowOff>22860</xdr:rowOff>
    </xdr:to>
    <xdr:graphicFrame macro="">
      <xdr:nvGraphicFramePr>
        <xdr:cNvPr id="6" name="Chart 5">
          <a:extLst>
            <a:ext uri="{FF2B5EF4-FFF2-40B4-BE49-F238E27FC236}">
              <a16:creationId xmlns:a16="http://schemas.microsoft.com/office/drawing/2014/main" id="{B9692E69-83C4-4E71-BC57-253FD82FF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327660</xdr:colOff>
      <xdr:row>19</xdr:row>
      <xdr:rowOff>30480</xdr:rowOff>
    </xdr:from>
    <xdr:to>
      <xdr:col>17</xdr:col>
      <xdr:colOff>480060</xdr:colOff>
      <xdr:row>32</xdr:row>
      <xdr:rowOff>30480</xdr:rowOff>
    </xdr:to>
    <xdr:graphicFrame macro="">
      <xdr:nvGraphicFramePr>
        <xdr:cNvPr id="7" name="Chart 6">
          <a:extLst>
            <a:ext uri="{FF2B5EF4-FFF2-40B4-BE49-F238E27FC236}">
              <a16:creationId xmlns:a16="http://schemas.microsoft.com/office/drawing/2014/main" id="{50111863-E988-406A-A565-CEF3E6A2C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510540</xdr:colOff>
      <xdr:row>5</xdr:row>
      <xdr:rowOff>152400</xdr:rowOff>
    </xdr:from>
    <xdr:to>
      <xdr:col>22</xdr:col>
      <xdr:colOff>464820</xdr:colOff>
      <xdr:row>18</xdr:row>
      <xdr:rowOff>175260</xdr:rowOff>
    </xdr:to>
    <xdr:graphicFrame macro="">
      <xdr:nvGraphicFramePr>
        <xdr:cNvPr id="10" name="Chart 9">
          <a:extLst>
            <a:ext uri="{FF2B5EF4-FFF2-40B4-BE49-F238E27FC236}">
              <a16:creationId xmlns:a16="http://schemas.microsoft.com/office/drawing/2014/main" id="{2719BA30-4A7F-4705-B44D-CAAA4C3C5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518160</xdr:colOff>
      <xdr:row>19</xdr:row>
      <xdr:rowOff>30480</xdr:rowOff>
    </xdr:from>
    <xdr:to>
      <xdr:col>25</xdr:col>
      <xdr:colOff>228600</xdr:colOff>
      <xdr:row>32</xdr:row>
      <xdr:rowOff>30480</xdr:rowOff>
    </xdr:to>
    <xdr:graphicFrame macro="">
      <xdr:nvGraphicFramePr>
        <xdr:cNvPr id="11" name="Chart 10">
          <a:extLst>
            <a:ext uri="{FF2B5EF4-FFF2-40B4-BE49-F238E27FC236}">
              <a16:creationId xmlns:a16="http://schemas.microsoft.com/office/drawing/2014/main" id="{1C965DB0-30FD-4E98-AE1E-CE6FA1388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396240</xdr:colOff>
      <xdr:row>12</xdr:row>
      <xdr:rowOff>22860</xdr:rowOff>
    </xdr:from>
    <xdr:to>
      <xdr:col>25</xdr:col>
      <xdr:colOff>220980</xdr:colOff>
      <xdr:row>18</xdr:row>
      <xdr:rowOff>152400</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id="{D989FAE0-D32C-474A-9142-C3FF48D9D13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466320" y="2217420"/>
              <a:ext cx="147066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5</xdr:row>
      <xdr:rowOff>160021</xdr:rowOff>
    </xdr:from>
    <xdr:to>
      <xdr:col>3</xdr:col>
      <xdr:colOff>213360</xdr:colOff>
      <xdr:row>15</xdr:row>
      <xdr:rowOff>114300</xdr:rowOff>
    </xdr:to>
    <mc:AlternateContent xmlns:mc="http://schemas.openxmlformats.org/markup-compatibility/2006" xmlns:a14="http://schemas.microsoft.com/office/drawing/2010/main">
      <mc:Choice Requires="a14">
        <xdr:graphicFrame macro="">
          <xdr:nvGraphicFramePr>
            <xdr:cNvPr id="14" name="Location 1">
              <a:extLst>
                <a:ext uri="{FF2B5EF4-FFF2-40B4-BE49-F238E27FC236}">
                  <a16:creationId xmlns:a16="http://schemas.microsoft.com/office/drawing/2014/main" id="{EA35BAD7-0E45-43BE-B759-1494E943B647}"/>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53340" y="1074421"/>
              <a:ext cx="1805940" cy="1783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15</xdr:row>
      <xdr:rowOff>160020</xdr:rowOff>
    </xdr:from>
    <xdr:to>
      <xdr:col>3</xdr:col>
      <xdr:colOff>198120</xdr:colOff>
      <xdr:row>25</xdr:row>
      <xdr:rowOff>76200</xdr:rowOff>
    </xdr:to>
    <mc:AlternateContent xmlns:mc="http://schemas.openxmlformats.org/markup-compatibility/2006" xmlns:a14="http://schemas.microsoft.com/office/drawing/2010/main">
      <mc:Choice Requires="a14">
        <xdr:graphicFrame macro="">
          <xdr:nvGraphicFramePr>
            <xdr:cNvPr id="16" name="Department 1">
              <a:extLst>
                <a:ext uri="{FF2B5EF4-FFF2-40B4-BE49-F238E27FC236}">
                  <a16:creationId xmlns:a16="http://schemas.microsoft.com/office/drawing/2014/main" id="{ABF47C27-EBFD-405A-B021-C522115B5C4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8100" y="2903220"/>
              <a:ext cx="180594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381000</xdr:colOff>
      <xdr:row>5</xdr:row>
      <xdr:rowOff>129540</xdr:rowOff>
    </xdr:from>
    <xdr:to>
      <xdr:col>25</xdr:col>
      <xdr:colOff>220980</xdr:colOff>
      <xdr:row>12</xdr:row>
      <xdr:rowOff>0</xdr:rowOff>
    </xdr:to>
    <mc:AlternateContent xmlns:mc="http://schemas.openxmlformats.org/markup-compatibility/2006" xmlns:a14="http://schemas.microsoft.com/office/drawing/2010/main">
      <mc:Choice Requires="a14">
        <xdr:graphicFrame macro="">
          <xdr:nvGraphicFramePr>
            <xdr:cNvPr id="17" name="EmploymentType 1">
              <a:extLst>
                <a:ext uri="{FF2B5EF4-FFF2-40B4-BE49-F238E27FC236}">
                  <a16:creationId xmlns:a16="http://schemas.microsoft.com/office/drawing/2014/main" id="{3AD19277-B396-4E7A-8FD3-91FA0F7DDC45}"/>
                </a:ext>
              </a:extLst>
            </xdr:cNvPr>
            <xdr:cNvGraphicFramePr/>
          </xdr:nvGraphicFramePr>
          <xdr:xfrm>
            <a:off x="0" y="0"/>
            <a:ext cx="0" cy="0"/>
          </xdr:xfrm>
          <a:graphic>
            <a:graphicData uri="http://schemas.microsoft.com/office/drawing/2010/slicer">
              <sle:slicer xmlns:sle="http://schemas.microsoft.com/office/drawing/2010/slicer" name="EmploymentType 1"/>
            </a:graphicData>
          </a:graphic>
        </xdr:graphicFrame>
      </mc:Choice>
      <mc:Fallback xmlns="">
        <xdr:sp macro="" textlink="">
          <xdr:nvSpPr>
            <xdr:cNvPr id="0" name=""/>
            <xdr:cNvSpPr>
              <a:spLocks noTextEdit="1"/>
            </xdr:cNvSpPr>
          </xdr:nvSpPr>
          <xdr:spPr>
            <a:xfrm>
              <a:off x="12451080" y="1043940"/>
              <a:ext cx="14859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25</xdr:row>
      <xdr:rowOff>106680</xdr:rowOff>
    </xdr:from>
    <xdr:to>
      <xdr:col>3</xdr:col>
      <xdr:colOff>205740</xdr:colOff>
      <xdr:row>32</xdr:row>
      <xdr:rowOff>30480</xdr:rowOff>
    </xdr:to>
    <mc:AlternateContent xmlns:mc="http://schemas.openxmlformats.org/markup-compatibility/2006" xmlns:a14="http://schemas.microsoft.com/office/drawing/2010/main">
      <mc:Choice Requires="a14">
        <xdr:graphicFrame macro="">
          <xdr:nvGraphicFramePr>
            <xdr:cNvPr id="19" name="Education 1">
              <a:extLst>
                <a:ext uri="{FF2B5EF4-FFF2-40B4-BE49-F238E27FC236}">
                  <a16:creationId xmlns:a16="http://schemas.microsoft.com/office/drawing/2014/main" id="{32E001B9-72AA-486E-AD08-6A6D8E2F3D63}"/>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45720" y="4678680"/>
              <a:ext cx="180594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68580</xdr:colOff>
      <xdr:row>0</xdr:row>
      <xdr:rowOff>121920</xdr:rowOff>
    </xdr:from>
    <xdr:to>
      <xdr:col>20</xdr:col>
      <xdr:colOff>213360</xdr:colOff>
      <xdr:row>2</xdr:row>
      <xdr:rowOff>175260</xdr:rowOff>
    </xdr:to>
    <xdr:sp macro="" textlink="">
      <xdr:nvSpPr>
        <xdr:cNvPr id="3" name="Rectangle 2">
          <a:extLst>
            <a:ext uri="{FF2B5EF4-FFF2-40B4-BE49-F238E27FC236}">
              <a16:creationId xmlns:a16="http://schemas.microsoft.com/office/drawing/2014/main" id="{CEE82C8D-0640-B384-4FDF-D10800ED778C}"/>
            </a:ext>
          </a:extLst>
        </xdr:cNvPr>
        <xdr:cNvSpPr/>
      </xdr:nvSpPr>
      <xdr:spPr>
        <a:xfrm>
          <a:off x="8846820" y="121920"/>
          <a:ext cx="233934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latin typeface="Arial Narrow" panose="020B0606020202030204" pitchFamily="34" charset="0"/>
            </a:rPr>
            <a:t>Average Employee Age</a:t>
          </a:r>
        </a:p>
      </xdr:txBody>
    </xdr:sp>
    <xdr:clientData/>
  </xdr:twoCellAnchor>
  <xdr:twoCellAnchor>
    <xdr:from>
      <xdr:col>12</xdr:col>
      <xdr:colOff>266700</xdr:colOff>
      <xdr:row>0</xdr:row>
      <xdr:rowOff>114300</xdr:rowOff>
    </xdr:from>
    <xdr:to>
      <xdr:col>15</xdr:col>
      <xdr:colOff>251460</xdr:colOff>
      <xdr:row>2</xdr:row>
      <xdr:rowOff>175260</xdr:rowOff>
    </xdr:to>
    <xdr:sp macro="" textlink="">
      <xdr:nvSpPr>
        <xdr:cNvPr id="8" name="Rectangle 7">
          <a:extLst>
            <a:ext uri="{FF2B5EF4-FFF2-40B4-BE49-F238E27FC236}">
              <a16:creationId xmlns:a16="http://schemas.microsoft.com/office/drawing/2014/main" id="{90A3F726-AC5C-47D6-A286-0B38C2934350}"/>
            </a:ext>
          </a:extLst>
        </xdr:cNvPr>
        <xdr:cNvSpPr/>
      </xdr:nvSpPr>
      <xdr:spPr>
        <a:xfrm>
          <a:off x="6850380" y="114300"/>
          <a:ext cx="1630680" cy="426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Arial Narrow" panose="020B0606020202030204" pitchFamily="34" charset="0"/>
            </a:rPr>
            <a:t>Total Employees</a:t>
          </a:r>
        </a:p>
      </xdr:txBody>
    </xdr:sp>
    <xdr:clientData/>
  </xdr:twoCellAnchor>
  <xdr:twoCellAnchor>
    <xdr:from>
      <xdr:col>21</xdr:col>
      <xdr:colOff>106680</xdr:colOff>
      <xdr:row>0</xdr:row>
      <xdr:rowOff>99060</xdr:rowOff>
    </xdr:from>
    <xdr:to>
      <xdr:col>25</xdr:col>
      <xdr:colOff>190500</xdr:colOff>
      <xdr:row>2</xdr:row>
      <xdr:rowOff>152400</xdr:rowOff>
    </xdr:to>
    <xdr:sp macro="" textlink="">
      <xdr:nvSpPr>
        <xdr:cNvPr id="9" name="Rectangle 8">
          <a:extLst>
            <a:ext uri="{FF2B5EF4-FFF2-40B4-BE49-F238E27FC236}">
              <a16:creationId xmlns:a16="http://schemas.microsoft.com/office/drawing/2014/main" id="{7B499B5D-0B3A-484B-A8FB-F55B16A25287}"/>
            </a:ext>
          </a:extLst>
        </xdr:cNvPr>
        <xdr:cNvSpPr/>
      </xdr:nvSpPr>
      <xdr:spPr>
        <a:xfrm>
          <a:off x="11628120" y="99060"/>
          <a:ext cx="227838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Arial Narrow" panose="020B0606020202030204" pitchFamily="34" charset="0"/>
            </a:rPr>
            <a:t>Average Salary</a:t>
          </a:r>
        </a:p>
      </xdr:txBody>
    </xdr:sp>
    <xdr:clientData/>
  </xdr:twoCellAnchor>
  <xdr:twoCellAnchor>
    <xdr:from>
      <xdr:col>16</xdr:col>
      <xdr:colOff>60960</xdr:colOff>
      <xdr:row>3</xdr:row>
      <xdr:rowOff>7620</xdr:rowOff>
    </xdr:from>
    <xdr:to>
      <xdr:col>20</xdr:col>
      <xdr:colOff>213360</xdr:colOff>
      <xdr:row>5</xdr:row>
      <xdr:rowOff>114300</xdr:rowOff>
    </xdr:to>
    <xdr:sp macro="" textlink="KPI!B2">
      <xdr:nvSpPr>
        <xdr:cNvPr id="13" name="Rectangle 12">
          <a:extLst>
            <a:ext uri="{FF2B5EF4-FFF2-40B4-BE49-F238E27FC236}">
              <a16:creationId xmlns:a16="http://schemas.microsoft.com/office/drawing/2014/main" id="{CB3C7A89-68C7-4F6B-A471-367D03F4856B}"/>
            </a:ext>
          </a:extLst>
        </xdr:cNvPr>
        <xdr:cNvSpPr/>
      </xdr:nvSpPr>
      <xdr:spPr>
        <a:xfrm>
          <a:off x="8839200" y="556260"/>
          <a:ext cx="2346960" cy="47244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0CEC974-270E-4D1C-9091-4D7C3A763C41}" type="TxLink">
            <a:rPr lang="en-US" sz="2800" b="1" i="0" u="none" strike="noStrike">
              <a:solidFill>
                <a:schemeClr val="bg1"/>
              </a:solidFill>
              <a:latin typeface="Arial Narrow" panose="020B0606020202030204" pitchFamily="34" charset="0"/>
            </a:rPr>
            <a:pPr algn="ctr"/>
            <a:t>40.81</a:t>
          </a:fld>
          <a:endParaRPr lang="en-IN" sz="2800" b="1">
            <a:solidFill>
              <a:schemeClr val="bg1"/>
            </a:solidFill>
            <a:latin typeface="Arial Narrow" panose="020B0606020202030204" pitchFamily="34" charset="0"/>
          </a:endParaRPr>
        </a:p>
      </xdr:txBody>
    </xdr:sp>
    <xdr:clientData/>
  </xdr:twoCellAnchor>
  <xdr:twoCellAnchor>
    <xdr:from>
      <xdr:col>12</xdr:col>
      <xdr:colOff>266700</xdr:colOff>
      <xdr:row>3</xdr:row>
      <xdr:rowOff>7620</xdr:rowOff>
    </xdr:from>
    <xdr:to>
      <xdr:col>15</xdr:col>
      <xdr:colOff>259080</xdr:colOff>
      <xdr:row>5</xdr:row>
      <xdr:rowOff>68580</xdr:rowOff>
    </xdr:to>
    <xdr:sp macro="" textlink="KPI!B1">
      <xdr:nvSpPr>
        <xdr:cNvPr id="18" name="Rectangle 17">
          <a:extLst>
            <a:ext uri="{FF2B5EF4-FFF2-40B4-BE49-F238E27FC236}">
              <a16:creationId xmlns:a16="http://schemas.microsoft.com/office/drawing/2014/main" id="{569A2C6E-92C4-4EAB-93F5-E0BEA8E76AEB}"/>
            </a:ext>
          </a:extLst>
        </xdr:cNvPr>
        <xdr:cNvSpPr/>
      </xdr:nvSpPr>
      <xdr:spPr>
        <a:xfrm>
          <a:off x="6850380" y="556260"/>
          <a:ext cx="1638300" cy="426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44EBE92-0069-4D68-981C-A96A39B6F17E}" type="TxLink">
            <a:rPr lang="en-US" sz="2800" b="1" i="0" u="none" strike="noStrike">
              <a:solidFill>
                <a:schemeClr val="bg1"/>
              </a:solidFill>
              <a:latin typeface="Arial Narrow" panose="020B0606020202030204" pitchFamily="34" charset="0"/>
            </a:rPr>
            <a:pPr algn="ctr"/>
            <a:t>500</a:t>
          </a:fld>
          <a:endParaRPr lang="en-IN" sz="2800" b="1">
            <a:solidFill>
              <a:schemeClr val="bg1"/>
            </a:solidFill>
            <a:latin typeface="Arial Narrow" panose="020B0606020202030204" pitchFamily="34" charset="0"/>
          </a:endParaRPr>
        </a:p>
      </xdr:txBody>
    </xdr:sp>
    <xdr:clientData/>
  </xdr:twoCellAnchor>
  <xdr:twoCellAnchor>
    <xdr:from>
      <xdr:col>21</xdr:col>
      <xdr:colOff>106680</xdr:colOff>
      <xdr:row>3</xdr:row>
      <xdr:rowOff>0</xdr:rowOff>
    </xdr:from>
    <xdr:to>
      <xdr:col>25</xdr:col>
      <xdr:colOff>190500</xdr:colOff>
      <xdr:row>5</xdr:row>
      <xdr:rowOff>53340</xdr:rowOff>
    </xdr:to>
    <xdr:sp macro="" textlink="KPI!B3">
      <xdr:nvSpPr>
        <xdr:cNvPr id="20" name="Rectangle 19">
          <a:extLst>
            <a:ext uri="{FF2B5EF4-FFF2-40B4-BE49-F238E27FC236}">
              <a16:creationId xmlns:a16="http://schemas.microsoft.com/office/drawing/2014/main" id="{AED39A06-118C-4121-8AA9-7F9554C9723F}"/>
            </a:ext>
          </a:extLst>
        </xdr:cNvPr>
        <xdr:cNvSpPr/>
      </xdr:nvSpPr>
      <xdr:spPr>
        <a:xfrm>
          <a:off x="11628120" y="548640"/>
          <a:ext cx="227838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7418AAE-5230-4444-9EC4-2A1FBCD65B71}" type="TxLink">
            <a:rPr lang="en-US" sz="2000" b="1" i="0" u="none" strike="noStrike">
              <a:solidFill>
                <a:schemeClr val="bg1"/>
              </a:solidFill>
              <a:latin typeface="Arial Narrow" panose="020B0606020202030204" pitchFamily="34" charset="0"/>
            </a:rPr>
            <a:pPr algn="ctr"/>
            <a:t> 6,65,024.06 </a:t>
          </a:fld>
          <a:endParaRPr lang="en-IN" sz="2000" b="1">
            <a:solidFill>
              <a:schemeClr val="bg1"/>
            </a:solidFill>
            <a:latin typeface="Arial Narrow" panose="020B0606020202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xdr:row>
      <xdr:rowOff>15240</xdr:rowOff>
    </xdr:from>
    <xdr:to>
      <xdr:col>6</xdr:col>
      <xdr:colOff>182880</xdr:colOff>
      <xdr:row>16</xdr:row>
      <xdr:rowOff>36195</xdr:rowOff>
    </xdr:to>
    <mc:AlternateContent xmlns:mc="http://schemas.openxmlformats.org/markup-compatibility/2006" xmlns:a14="http://schemas.microsoft.com/office/drawing/2010/main">
      <mc:Choice Requires="a14">
        <xdr:graphicFrame macro="">
          <xdr:nvGraphicFramePr>
            <xdr:cNvPr id="2" name="Location">
              <a:extLst>
                <a:ext uri="{FF2B5EF4-FFF2-40B4-BE49-F238E27FC236}">
                  <a16:creationId xmlns:a16="http://schemas.microsoft.com/office/drawing/2014/main" id="{671FE1B1-0945-1CA5-080C-4A15A06E7B0D}"/>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636520" y="381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533400</xdr:colOff>
      <xdr:row>8</xdr:row>
      <xdr:rowOff>148590</xdr:rowOff>
    </xdr:from>
    <xdr:to>
      <xdr:col>15</xdr:col>
      <xdr:colOff>228600</xdr:colOff>
      <xdr:row>23</xdr:row>
      <xdr:rowOff>148590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1180F32-4C7F-CC9A-FF36-ED5B641EED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73880" y="1611630"/>
              <a:ext cx="40843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281940</xdr:colOff>
      <xdr:row>4</xdr:row>
      <xdr:rowOff>80010</xdr:rowOff>
    </xdr:from>
    <xdr:to>
      <xdr:col>12</xdr:col>
      <xdr:colOff>289560</xdr:colOff>
      <xdr:row>22</xdr:row>
      <xdr:rowOff>30480</xdr:rowOff>
    </xdr:to>
    <xdr:graphicFrame macro="">
      <xdr:nvGraphicFramePr>
        <xdr:cNvPr id="2" name="Chart 1">
          <a:extLst>
            <a:ext uri="{FF2B5EF4-FFF2-40B4-BE49-F238E27FC236}">
              <a16:creationId xmlns:a16="http://schemas.microsoft.com/office/drawing/2014/main" id="{B6250438-E4FE-1600-2B11-85BBE06A9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114300</xdr:colOff>
      <xdr:row>19</xdr:row>
      <xdr:rowOff>167641</xdr:rowOff>
    </xdr:from>
    <xdr:to>
      <xdr:col>2</xdr:col>
      <xdr:colOff>586740</xdr:colOff>
      <xdr:row>29</xdr:row>
      <xdr:rowOff>106681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F35C368D-29D2-7592-50B4-CC27B2994C8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81100" y="3642361"/>
              <a:ext cx="182880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xdr:colOff>
      <xdr:row>9</xdr:row>
      <xdr:rowOff>148590</xdr:rowOff>
    </xdr:from>
    <xdr:to>
      <xdr:col>10</xdr:col>
      <xdr:colOff>342900</xdr:colOff>
      <xdr:row>24</xdr:row>
      <xdr:rowOff>148590</xdr:rowOff>
    </xdr:to>
    <xdr:graphicFrame macro="">
      <xdr:nvGraphicFramePr>
        <xdr:cNvPr id="2" name="Chart 1">
          <a:extLst>
            <a:ext uri="{FF2B5EF4-FFF2-40B4-BE49-F238E27FC236}">
              <a16:creationId xmlns:a16="http://schemas.microsoft.com/office/drawing/2014/main" id="{51251B73-6231-8265-8D32-4AB9E7448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373380</xdr:colOff>
      <xdr:row>10</xdr:row>
      <xdr:rowOff>53341</xdr:rowOff>
    </xdr:from>
    <xdr:to>
      <xdr:col>1</xdr:col>
      <xdr:colOff>944880</xdr:colOff>
      <xdr:row>17</xdr:row>
      <xdr:rowOff>38101</xdr:rowOff>
    </xdr:to>
    <mc:AlternateContent xmlns:mc="http://schemas.openxmlformats.org/markup-compatibility/2006" xmlns:a14="http://schemas.microsoft.com/office/drawing/2010/main">
      <mc:Choice Requires="a14">
        <xdr:graphicFrame macro="">
          <xdr:nvGraphicFramePr>
            <xdr:cNvPr id="3" name="EmploymentType">
              <a:extLst>
                <a:ext uri="{FF2B5EF4-FFF2-40B4-BE49-F238E27FC236}">
                  <a16:creationId xmlns:a16="http://schemas.microsoft.com/office/drawing/2014/main" id="{651DB673-5CEE-C3CB-044A-4A3284098C78}"/>
                </a:ext>
              </a:extLst>
            </xdr:cNvPr>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mlns="">
        <xdr:sp macro="" textlink="">
          <xdr:nvSpPr>
            <xdr:cNvPr id="0" name=""/>
            <xdr:cNvSpPr>
              <a:spLocks noTextEdit="1"/>
            </xdr:cNvSpPr>
          </xdr:nvSpPr>
          <xdr:spPr>
            <a:xfrm>
              <a:off x="373380" y="188214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419100</xdr:colOff>
      <xdr:row>8</xdr:row>
      <xdr:rowOff>148590</xdr:rowOff>
    </xdr:from>
    <xdr:to>
      <xdr:col>11</xdr:col>
      <xdr:colOff>114300</xdr:colOff>
      <xdr:row>23</xdr:row>
      <xdr:rowOff>148590</xdr:rowOff>
    </xdr:to>
    <xdr:graphicFrame macro="">
      <xdr:nvGraphicFramePr>
        <xdr:cNvPr id="2" name="Chart 1">
          <a:extLst>
            <a:ext uri="{FF2B5EF4-FFF2-40B4-BE49-F238E27FC236}">
              <a16:creationId xmlns:a16="http://schemas.microsoft.com/office/drawing/2014/main" id="{72B442DA-68A2-59A9-25F7-38524BF84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571500</xdr:colOff>
      <xdr:row>12</xdr:row>
      <xdr:rowOff>15241</xdr:rowOff>
    </xdr:from>
    <xdr:to>
      <xdr:col>2</xdr:col>
      <xdr:colOff>236220</xdr:colOff>
      <xdr:row>23</xdr:row>
      <xdr:rowOff>68581</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E63E2180-EFB9-87EC-FE2E-5365C55C6E7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71500" y="2209801"/>
              <a:ext cx="182880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205740</xdr:colOff>
      <xdr:row>8</xdr:row>
      <xdr:rowOff>148590</xdr:rowOff>
    </xdr:from>
    <xdr:to>
      <xdr:col>10</xdr:col>
      <xdr:colOff>510540</xdr:colOff>
      <xdr:row>23</xdr:row>
      <xdr:rowOff>148590</xdr:rowOff>
    </xdr:to>
    <xdr:graphicFrame macro="">
      <xdr:nvGraphicFramePr>
        <xdr:cNvPr id="2" name="Chart 1">
          <a:extLst>
            <a:ext uri="{FF2B5EF4-FFF2-40B4-BE49-F238E27FC236}">
              <a16:creationId xmlns:a16="http://schemas.microsoft.com/office/drawing/2014/main" id="{5BC72EA0-3969-8D36-C822-94B753C30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541020</xdr:colOff>
      <xdr:row>8</xdr:row>
      <xdr:rowOff>148590</xdr:rowOff>
    </xdr:from>
    <xdr:to>
      <xdr:col>11</xdr:col>
      <xdr:colOff>236220</xdr:colOff>
      <xdr:row>23</xdr:row>
      <xdr:rowOff>148590</xdr:rowOff>
    </xdr:to>
    <xdr:graphicFrame macro="">
      <xdr:nvGraphicFramePr>
        <xdr:cNvPr id="2" name="Chart 1">
          <a:extLst>
            <a:ext uri="{FF2B5EF4-FFF2-40B4-BE49-F238E27FC236}">
              <a16:creationId xmlns:a16="http://schemas.microsoft.com/office/drawing/2014/main" id="{A7453B7D-87A5-395D-4D37-500437905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106680</xdr:colOff>
      <xdr:row>14</xdr:row>
      <xdr:rowOff>144781</xdr:rowOff>
    </xdr:from>
    <xdr:to>
      <xdr:col>2</xdr:col>
      <xdr:colOff>1165860</xdr:colOff>
      <xdr:row>21</xdr:row>
      <xdr:rowOff>91441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5051CB0C-00AF-AD28-C8B8-814285EBDC4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5320" y="270510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refreshedDate="46291.681136805557" createdVersion="8" refreshedVersion="8" minRefreshableVersion="3" recordCount="500" xr:uid="{554000D5-040E-4709-9388-2F136D7FF12B}">
  <cacheSource type="worksheet">
    <worksheetSource name="Table1"/>
  </cacheSource>
  <cacheFields count="24">
    <cacheField name="EmployeeID" numFmtId="0">
      <sharedItems containsSemiMixedTypes="0" containsString="0" containsNumber="1" containsInteger="1" minValue="1001" maxValue="1500"/>
    </cacheField>
    <cacheField name="FirstName" numFmtId="0">
      <sharedItems/>
    </cacheField>
    <cacheField name="LastName" numFmtId="0">
      <sharedItems/>
    </cacheField>
    <cacheField name="Full Name" numFmtId="0">
      <sharedItems/>
    </cacheField>
    <cacheField name="Gender" numFmtId="0">
      <sharedItems count="3">
        <s v="Male"/>
        <s v="Female"/>
        <s v="Non-binary"/>
      </sharedItems>
    </cacheField>
    <cacheField name="DOB" numFmtId="14">
      <sharedItems containsSemiMixedTypes="0" containsNonDate="0" containsDate="1" containsString="0" minDate="1965-01-25T00:00:00" maxDate="2003-11-10T00:00:00"/>
    </cacheField>
    <cacheField name="Month" numFmtId="14">
      <sharedItems/>
    </cacheField>
    <cacheField name="Year" numFmtId="14">
      <sharedItems/>
    </cacheField>
    <cacheField name="Age" numFmtId="0">
      <sharedItems containsString="0" containsBlank="1" containsNumber="1" containsInteger="1" minValue="22" maxValue="60"/>
    </cacheField>
    <cacheField name="HireDate" numFmtId="14">
      <sharedItems containsSemiMixedTypes="0" containsNonDate="0" containsDate="1" containsString="0" minDate="2005-01-15T00:00:00" maxDate="2025-12-27T00:00:00"/>
    </cacheField>
    <cacheField name="Department" numFmtId="0">
      <sharedItems count="10">
        <s v="Legal"/>
        <s v="IT"/>
        <s v="Customer Support"/>
        <s v="Marketing"/>
        <s v="HR"/>
        <s v="Engineering"/>
        <s v="R&amp;D"/>
        <s v="Sales"/>
        <s v="Operations"/>
        <s v="Finance"/>
      </sharedItems>
    </cacheField>
    <cacheField name="JobTitle" numFmtId="0">
      <sharedItems/>
    </cacheField>
    <cacheField name="SalaryINR" numFmtId="0">
      <sharedItems containsSemiMixedTypes="0" containsString="0" containsNumber="1" containsInteger="1" minValue="272662" maxValue="1726167"/>
    </cacheField>
    <cacheField name="ManagerID" numFmtId="0">
      <sharedItems containsString="0" containsBlank="1" containsNumber="1" containsInteger="1" minValue="1001" maxValue="1472"/>
    </cacheField>
    <cacheField name="Location" numFmtId="0">
      <sharedItems count="10">
        <s v="Bengaluru"/>
        <s v="Chennai"/>
        <s v="Jaipur"/>
        <s v="Lucknow"/>
        <s v="Kolkata"/>
        <s v="Hyderabad"/>
        <s v="Delhi"/>
        <s v="Pune"/>
        <s v="Mumbai"/>
        <s v="Ahmedabad"/>
      </sharedItems>
    </cacheField>
    <cacheField name="Email" numFmtId="0">
      <sharedItems/>
    </cacheField>
    <cacheField name="Phone" numFmtId="1">
      <sharedItems containsSemiMixedTypes="0" containsString="0" containsNumber="1" containsInteger="1" minValue="916006279398" maxValue="919995525820"/>
    </cacheField>
    <cacheField name="PerformanceScore" numFmtId="0">
      <sharedItems containsSemiMixedTypes="0" containsString="0" containsNumber="1" containsInteger="1" minValue="1" maxValue="5"/>
    </cacheField>
    <cacheField name="Education" numFmtId="0">
      <sharedItems count="6">
        <s v="Bachelor's"/>
        <s v="Diploma"/>
        <s v="Master's"/>
        <s v="MBA"/>
        <s v="High School"/>
        <s v="PhD"/>
      </sharedItems>
    </cacheField>
    <cacheField name="MaritalStatus" numFmtId="0">
      <sharedItems/>
    </cacheField>
    <cacheField name="WorkExperienceYears" numFmtId="0">
      <sharedItems containsSemiMixedTypes="0" containsString="0" containsNumber="1" containsInteger="1" minValue="0" maxValue="45"/>
    </cacheField>
    <cacheField name="LastPromotionDate" numFmtId="0">
      <sharedItems containsString="0" containsBlank="1" containsNumber="1" containsInteger="1" minValue="39685" maxValue="46015"/>
    </cacheField>
    <cacheField name="EmploymentType" numFmtId="0">
      <sharedItems count="3">
        <s v="Full-time"/>
        <s v="Part-time"/>
        <s v="Contract"/>
      </sharedItems>
    </cacheField>
    <cacheField name="Active" numFmtId="0">
      <sharedItems/>
    </cacheField>
  </cacheFields>
  <extLst>
    <ext xmlns:x14="http://schemas.microsoft.com/office/spreadsheetml/2009/9/main" uri="{725AE2AE-9491-48be-B2B4-4EB974FC3084}">
      <x14:pivotCacheDefinition pivotCacheId="883547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s v="Rahul"/>
    <s v="Patel"/>
    <s v="Rahul Patel"/>
    <x v="0"/>
    <d v="1986-04-08T00:00:00"/>
    <s v="Apr"/>
    <s v="1986"/>
    <n v="39"/>
    <d v="2009-12-04T00:00:00"/>
    <x v="0"/>
    <s v="Legal Counsel"/>
    <n v="593596"/>
    <m/>
    <x v="0"/>
    <s v="rahul.patel1@example.com"/>
    <n v="916027911967"/>
    <n v="2"/>
    <x v="0"/>
    <s v="Single"/>
    <n v="9"/>
    <n v="44666"/>
    <x v="0"/>
    <s v="Yes"/>
  </r>
  <r>
    <n v="1002"/>
    <s v="Amit"/>
    <s v="Chatterjee"/>
    <s v="Amit Chatterjee"/>
    <x v="0"/>
    <d v="1994-04-25T00:00:00"/>
    <s v="Apr"/>
    <s v="1994"/>
    <n v="31"/>
    <d v="2017-02-03T00:00:00"/>
    <x v="1"/>
    <s v="IT Support"/>
    <n v="540604"/>
    <n v="1001"/>
    <x v="1"/>
    <s v="amit.chatterjee2@example.com"/>
    <n v="916978815630"/>
    <n v="3"/>
    <x v="1"/>
    <s v="Widowed"/>
    <n v="5"/>
    <n v="44841"/>
    <x v="0"/>
    <s v="Yes"/>
  </r>
  <r>
    <n v="1003"/>
    <s v="Aditya"/>
    <s v="Jain"/>
    <s v="Aditya Jain"/>
    <x v="1"/>
    <d v="1979-05-15T00:00:00"/>
    <s v="May"/>
    <s v="1979"/>
    <n v="46"/>
    <d v="2025-06-06T00:00:00"/>
    <x v="2"/>
    <s v="Support Lead"/>
    <n v="531225"/>
    <m/>
    <x v="2"/>
    <s v="aditya.jain3@example.com"/>
    <n v="919974524834"/>
    <n v="4"/>
    <x v="2"/>
    <s v="Married"/>
    <n v="32"/>
    <m/>
    <x v="0"/>
    <s v="Yes"/>
  </r>
  <r>
    <n v="1004"/>
    <s v="Ananya"/>
    <s v="Reddy"/>
    <s v="Ananya Reddy"/>
    <x v="1"/>
    <d v="2000-04-27T00:00:00"/>
    <s v="Apr"/>
    <s v="2000"/>
    <n v="25"/>
    <d v="2018-06-13T00:00:00"/>
    <x v="3"/>
    <s v="Marketing Executive"/>
    <n v="460920"/>
    <m/>
    <x v="3"/>
    <s v="ananya.reddy4@example.com"/>
    <n v="919208399878"/>
    <n v="3"/>
    <x v="2"/>
    <s v="Widowed"/>
    <n v="5"/>
    <n v="44628"/>
    <x v="0"/>
    <s v="Yes"/>
  </r>
  <r>
    <n v="1005"/>
    <s v="Kavya"/>
    <s v="Roy"/>
    <s v="Kavya Roy"/>
    <x v="0"/>
    <d v="1989-03-17T00:00:00"/>
    <s v="Mar"/>
    <s v="1989"/>
    <n v="36"/>
    <d v="2022-02-25T00:00:00"/>
    <x v="4"/>
    <s v="HR Executive"/>
    <n v="380412"/>
    <n v="1003"/>
    <x v="4"/>
    <s v="kavya.roy5@example.com"/>
    <n v="917146005448"/>
    <n v="3"/>
    <x v="1"/>
    <s v="Single"/>
    <n v="20"/>
    <m/>
    <x v="0"/>
    <s v="Yes"/>
  </r>
  <r>
    <n v="1006"/>
    <s v="Vihaan"/>
    <s v="Malhotra"/>
    <s v="Vihaan Malhotra"/>
    <x v="0"/>
    <d v="1974-01-24T00:00:00"/>
    <s v="Jan"/>
    <s v="1974"/>
    <n v="51"/>
    <d v="2013-09-25T00:00:00"/>
    <x v="5"/>
    <s v="DevOps Engineer"/>
    <n v="1025921"/>
    <n v="1003"/>
    <x v="5"/>
    <s v="vihaan.malhotra6@example.com"/>
    <n v="916248786714"/>
    <n v="3"/>
    <x v="0"/>
    <s v="Single"/>
    <n v="23"/>
    <m/>
    <x v="1"/>
    <s v="Yes"/>
  </r>
  <r>
    <n v="1007"/>
    <s v="Pooja"/>
    <s v="Roy"/>
    <s v="Pooja Roy"/>
    <x v="1"/>
    <d v="1998-12-16T00:00:00"/>
    <s v="Dec"/>
    <s v="1998"/>
    <n v="27"/>
    <d v="2017-09-25T00:00:00"/>
    <x v="5"/>
    <s v="Senior Software Engineer"/>
    <n v="1676964"/>
    <n v="1003"/>
    <x v="4"/>
    <s v="pooja.roy7@example.com"/>
    <n v="916274989148"/>
    <n v="4"/>
    <x v="0"/>
    <s v="Divorced"/>
    <n v="4"/>
    <m/>
    <x v="0"/>
    <s v="Yes"/>
  </r>
  <r>
    <n v="1008"/>
    <s v="Aarav"/>
    <s v="Roy"/>
    <s v="Aarav Roy"/>
    <x v="1"/>
    <d v="1966-04-01T00:00:00"/>
    <s v="Apr"/>
    <s v="1966"/>
    <n v="59"/>
    <d v="2007-12-21T00:00:00"/>
    <x v="4"/>
    <s v="HR Manager"/>
    <n v="634180"/>
    <n v="1003"/>
    <x v="6"/>
    <s v="aarav.roy8@example.com"/>
    <n v="916232663462"/>
    <n v="3"/>
    <x v="0"/>
    <s v="Widowed"/>
    <n v="24"/>
    <n v="43996"/>
    <x v="0"/>
    <s v="Yes"/>
  </r>
  <r>
    <n v="1009"/>
    <s v="Vivaan"/>
    <s v="Nair"/>
    <s v="Vivaan Nair"/>
    <x v="1"/>
    <d v="1997-04-07T00:00:00"/>
    <s v="Apr"/>
    <s v="1997"/>
    <n v="28"/>
    <d v="2018-09-15T00:00:00"/>
    <x v="5"/>
    <s v="QA Engineer"/>
    <n v="707683"/>
    <m/>
    <x v="5"/>
    <s v="vivaan.nair9@example.com"/>
    <n v="916400560567"/>
    <n v="2"/>
    <x v="2"/>
    <s v="Single"/>
    <n v="3"/>
    <m/>
    <x v="0"/>
    <s v="Yes"/>
  </r>
  <r>
    <n v="1010"/>
    <s v="Reyansh"/>
    <s v="Chatterjee"/>
    <s v="Reyansh Chatterjee"/>
    <x v="1"/>
    <d v="1990-07-02T00:00:00"/>
    <s v="Jul"/>
    <s v="1990"/>
    <n v="35"/>
    <d v="2013-07-01T00:00:00"/>
    <x v="1"/>
    <s v="Network Engineer"/>
    <n v="727822"/>
    <n v="1003"/>
    <x v="6"/>
    <s v="reyansh.chatterjee10@example.com"/>
    <n v="918181106786"/>
    <n v="3"/>
    <x v="0"/>
    <s v="Divorced"/>
    <n v="5"/>
    <n v="44102"/>
    <x v="0"/>
    <s v="Yes"/>
  </r>
  <r>
    <n v="1011"/>
    <s v="Kunal"/>
    <s v="Kumar"/>
    <s v="Kunal Kumar"/>
    <x v="0"/>
    <d v="1999-11-28T00:00:00"/>
    <s v="Nov"/>
    <s v="1999"/>
    <n v="26"/>
    <d v="2020-07-04T00:00:00"/>
    <x v="6"/>
    <s v="Research Scientist"/>
    <n v="739099"/>
    <n v="1008"/>
    <x v="4"/>
    <s v="kunal.kumar11@example.com"/>
    <n v="916568896616"/>
    <n v="3"/>
    <x v="3"/>
    <s v="Single"/>
    <n v="3"/>
    <n v="45325"/>
    <x v="0"/>
    <s v="Yes"/>
  </r>
  <r>
    <n v="1012"/>
    <s v="Pooja"/>
    <s v="Gupta"/>
    <s v="Pooja Gupta"/>
    <x v="1"/>
    <d v="1980-05-06T00:00:00"/>
    <s v="May"/>
    <s v="1980"/>
    <n v="45"/>
    <d v="2019-09-23T00:00:00"/>
    <x v="3"/>
    <s v="Marketing Executive"/>
    <n v="535451"/>
    <m/>
    <x v="3"/>
    <s v="pooja.gupta12@example.com"/>
    <n v="917210133979"/>
    <n v="2"/>
    <x v="3"/>
    <s v="Divorced"/>
    <n v="21"/>
    <m/>
    <x v="0"/>
    <s v="Yes"/>
  </r>
  <r>
    <n v="1013"/>
    <s v="Sai"/>
    <s v="Reddy"/>
    <s v="Sai Reddy"/>
    <x v="0"/>
    <d v="1987-09-16T00:00:00"/>
    <s v="Sep"/>
    <s v="1987"/>
    <n v="38"/>
    <d v="2013-01-03T00:00:00"/>
    <x v="1"/>
    <s v="Network Engineer"/>
    <n v="461036"/>
    <n v="1008"/>
    <x v="4"/>
    <s v="sai.reddy13@example.com"/>
    <n v="916441495235"/>
    <n v="3"/>
    <x v="0"/>
    <s v="Married"/>
    <n v="8"/>
    <n v="45669"/>
    <x v="0"/>
    <s v="Yes"/>
  </r>
  <r>
    <n v="1014"/>
    <s v="Ankit"/>
    <s v="Bose"/>
    <s v="Ankit Bose"/>
    <x v="1"/>
    <d v="1977-10-24T00:00:00"/>
    <s v="Oct"/>
    <s v="1977"/>
    <n v="48"/>
    <d v="2009-04-28T00:00:00"/>
    <x v="5"/>
    <s v="Senior Software Engineer"/>
    <n v="1597756"/>
    <n v="1008"/>
    <x v="1"/>
    <s v="ankit.bose14@example.com"/>
    <n v="919321412630"/>
    <n v="3"/>
    <x v="2"/>
    <s v="Married"/>
    <n v="15"/>
    <n v="42196"/>
    <x v="0"/>
    <s v="Yes"/>
  </r>
  <r>
    <n v="1015"/>
    <s v="Ishaan"/>
    <s v="Ghosh"/>
    <s v="Ishaan Ghosh"/>
    <x v="0"/>
    <d v="1969-06-01T00:00:00"/>
    <s v="Jun"/>
    <s v="1969"/>
    <n v="56"/>
    <d v="2008-05-06T00:00:00"/>
    <x v="6"/>
    <s v="R&amp;D Engineer"/>
    <n v="621023"/>
    <n v="1009"/>
    <x v="1"/>
    <s v="ishaan.ghosh15@example.com"/>
    <n v="916535261654"/>
    <n v="4"/>
    <x v="0"/>
    <s v="Single"/>
    <n v="26"/>
    <m/>
    <x v="0"/>
    <s v="Yes"/>
  </r>
  <r>
    <n v="1016"/>
    <s v="Ritika"/>
    <s v="Malhotra"/>
    <s v="Ritika Malhotra"/>
    <x v="1"/>
    <d v="1983-07-23T00:00:00"/>
    <s v="Jul"/>
    <s v="1983"/>
    <n v="42"/>
    <d v="2014-09-05T00:00:00"/>
    <x v="7"/>
    <s v="Business Development Rep"/>
    <n v="375653"/>
    <n v="1003"/>
    <x v="5"/>
    <s v="ritika.malhotra16@example.com"/>
    <n v="916964824319"/>
    <n v="4"/>
    <x v="0"/>
    <s v="Divorced"/>
    <n v="13"/>
    <m/>
    <x v="0"/>
    <s v="Yes"/>
  </r>
  <r>
    <n v="1017"/>
    <s v="Arjun"/>
    <s v="Sharma"/>
    <s v="Arjun Sharma"/>
    <x v="0"/>
    <d v="1973-10-28T00:00:00"/>
    <s v="Oct"/>
    <s v="1973"/>
    <n v="52"/>
    <d v="2007-08-14T00:00:00"/>
    <x v="6"/>
    <s v="Research Scientist"/>
    <n v="824679"/>
    <n v="1008"/>
    <x v="2"/>
    <s v="arjun.sharma17@example.com"/>
    <n v="919567267411"/>
    <n v="4"/>
    <x v="1"/>
    <s v="Divorced"/>
    <n v="19"/>
    <m/>
    <x v="0"/>
    <s v="Yes"/>
  </r>
  <r>
    <n v="1018"/>
    <s v="Isha"/>
    <s v="Kumar"/>
    <s v="Isha Kumar"/>
    <x v="1"/>
    <d v="1973-08-09T00:00:00"/>
    <s v="Aug"/>
    <s v="1973"/>
    <n v="52"/>
    <d v="2012-11-09T00:00:00"/>
    <x v="0"/>
    <s v="Paralegal"/>
    <n v="721609"/>
    <n v="1003"/>
    <x v="7"/>
    <s v="isha.kumar18@example.com"/>
    <n v="919589427315"/>
    <n v="4"/>
    <x v="2"/>
    <s v="Widowed"/>
    <n v="24"/>
    <n v="42880"/>
    <x v="0"/>
    <s v="Yes"/>
  </r>
  <r>
    <n v="1019"/>
    <s v="Neha"/>
    <s v="Bose"/>
    <s v="Neha Bose"/>
    <x v="1"/>
    <d v="1989-08-08T00:00:00"/>
    <s v="Aug"/>
    <s v="1989"/>
    <n v="36"/>
    <d v="2015-07-16T00:00:00"/>
    <x v="4"/>
    <s v="HR Analyst"/>
    <n v="449385"/>
    <n v="1010"/>
    <x v="4"/>
    <s v="neha.bose19@example.com"/>
    <n v="916223705953"/>
    <n v="3"/>
    <x v="1"/>
    <s v="Widowed"/>
    <n v="10"/>
    <m/>
    <x v="0"/>
    <s v="Yes"/>
  </r>
  <r>
    <n v="1020"/>
    <s v="Ananya"/>
    <s v="Gupta"/>
    <s v="Ananya Gupta"/>
    <x v="1"/>
    <d v="2001-01-08T00:00:00"/>
    <s v="Jan"/>
    <s v="2001"/>
    <n v="24"/>
    <d v="2020-01-20T00:00:00"/>
    <x v="5"/>
    <s v="Senior Software Engineer"/>
    <n v="1259997"/>
    <n v="1013"/>
    <x v="8"/>
    <s v="ananya.gupta20@example.com"/>
    <n v="919361393222"/>
    <n v="4"/>
    <x v="0"/>
    <s v="Divorced"/>
    <n v="6"/>
    <m/>
    <x v="0"/>
    <s v="No"/>
  </r>
  <r>
    <n v="1021"/>
    <s v="Ishaan"/>
    <s v="Bose"/>
    <s v="Ishaan Bose"/>
    <x v="0"/>
    <d v="1980-02-17T00:00:00"/>
    <s v="Feb"/>
    <s v="1980"/>
    <n v="45"/>
    <d v="2025-06-01T00:00:00"/>
    <x v="1"/>
    <s v="IT Manager"/>
    <n v="927256"/>
    <n v="1008"/>
    <x v="1"/>
    <s v="ishaan.bose21@example.com"/>
    <n v="919780032269"/>
    <n v="3"/>
    <x v="0"/>
    <s v="Divorced"/>
    <n v="28"/>
    <n v="45809"/>
    <x v="0"/>
    <s v="Yes"/>
  </r>
  <r>
    <n v="1022"/>
    <s v="Neha"/>
    <s v="Sharma"/>
    <s v="Neha Sharma"/>
    <x v="1"/>
    <d v="1991-02-08T00:00:00"/>
    <s v="Feb"/>
    <s v="1991"/>
    <n v="34"/>
    <d v="2022-08-18T00:00:00"/>
    <x v="7"/>
    <s v="Business Development Rep"/>
    <n v="379176"/>
    <n v="1003"/>
    <x v="1"/>
    <s v="neha.sharma22@example.com"/>
    <n v="916770695571"/>
    <n v="2"/>
    <x v="2"/>
    <s v="Divorced"/>
    <n v="18"/>
    <n v="45349"/>
    <x v="0"/>
    <s v="Yes"/>
  </r>
  <r>
    <n v="1023"/>
    <s v="Aarav"/>
    <s v="Bose"/>
    <s v="Aarav Bose"/>
    <x v="0"/>
    <d v="2001-01-18T00:00:00"/>
    <s v="Jan"/>
    <s v="2001"/>
    <n v="24"/>
    <d v="2021-12-05T00:00:00"/>
    <x v="8"/>
    <s v="Operations Executive"/>
    <n v="526153"/>
    <n v="1021"/>
    <x v="6"/>
    <s v="aarav.bose23@example.com"/>
    <n v="918618344818"/>
    <n v="3"/>
    <x v="3"/>
    <s v="Divorced"/>
    <n v="6"/>
    <m/>
    <x v="0"/>
    <s v="Yes"/>
  </r>
  <r>
    <n v="1024"/>
    <s v="Ankit"/>
    <s v="Mehta"/>
    <s v="Ankit Mehta"/>
    <x v="1"/>
    <d v="1987-11-03T00:00:00"/>
    <s v="Nov"/>
    <s v="1987"/>
    <n v="38"/>
    <d v="2010-04-06T00:00:00"/>
    <x v="0"/>
    <s v="Legal Counsel"/>
    <n v="523403"/>
    <n v="1008"/>
    <x v="7"/>
    <s v="ankit.mehta24@example.com"/>
    <n v="916171200764"/>
    <n v="3"/>
    <x v="0"/>
    <s v="Divorced"/>
    <n v="10"/>
    <n v="43361"/>
    <x v="0"/>
    <s v="Yes"/>
  </r>
  <r>
    <n v="1025"/>
    <s v="Siddharth"/>
    <s v="Reddy"/>
    <s v="Siddharth Reddy"/>
    <x v="1"/>
    <d v="2002-02-08T00:00:00"/>
    <s v="Feb"/>
    <s v="2002"/>
    <n v="23"/>
    <d v="2025-10-19T00:00:00"/>
    <x v="4"/>
    <s v="Recruiter"/>
    <n v="438771"/>
    <n v="1021"/>
    <x v="4"/>
    <s v="siddharth.reddy25@example.com"/>
    <n v="918226680251"/>
    <n v="4"/>
    <x v="2"/>
    <s v="Single"/>
    <n v="10"/>
    <m/>
    <x v="0"/>
    <s v="Yes"/>
  </r>
  <r>
    <n v="1026"/>
    <s v="Meera"/>
    <s v="Das"/>
    <s v="Meera Das"/>
    <x v="1"/>
    <d v="2000-04-09T00:00:00"/>
    <s v="Apr"/>
    <s v="2000"/>
    <n v="25"/>
    <d v="2020-05-15T00:00:00"/>
    <x v="8"/>
    <s v="Operations Executive"/>
    <n v="362949"/>
    <n v="1003"/>
    <x v="1"/>
    <s v="meera.das26@example.com"/>
    <n v="917214784185"/>
    <n v="3"/>
    <x v="2"/>
    <s v="Widowed"/>
    <n v="4"/>
    <m/>
    <x v="0"/>
    <s v="Yes"/>
  </r>
  <r>
    <n v="1027"/>
    <s v="Sunita"/>
    <s v="Roy"/>
    <s v="Sunita Roy"/>
    <x v="1"/>
    <d v="1972-03-15T00:00:00"/>
    <s v="Mar"/>
    <s v="1972"/>
    <n v="53"/>
    <d v="2022-08-12T00:00:00"/>
    <x v="2"/>
    <s v="Customer Success Manager"/>
    <n v="690489"/>
    <m/>
    <x v="7"/>
    <s v="sunita.roy27@example.com"/>
    <n v="919484974703"/>
    <n v="4"/>
    <x v="1"/>
    <s v="Married"/>
    <n v="36"/>
    <n v="45668"/>
    <x v="0"/>
    <s v="Yes"/>
  </r>
  <r>
    <n v="1028"/>
    <s v="Kabir"/>
    <s v="Singh"/>
    <s v="Kabir Singh"/>
    <x v="1"/>
    <d v="2001-03-17T00:00:00"/>
    <s v="Mar"/>
    <s v="2001"/>
    <n v="24"/>
    <d v="2023-06-28T00:00:00"/>
    <x v="9"/>
    <s v="Payroll Specialist"/>
    <n v="464436"/>
    <n v="1003"/>
    <x v="4"/>
    <s v="kabir.singh28@example.com"/>
    <n v="917539588337"/>
    <n v="4"/>
    <x v="2"/>
    <s v="Single"/>
    <n v="7"/>
    <n v="45293"/>
    <x v="0"/>
    <s v="Yes"/>
  </r>
  <r>
    <n v="1029"/>
    <s v="Kavya"/>
    <s v="Singh"/>
    <s v="Kavya Singh"/>
    <x v="0"/>
    <d v="1977-10-22T00:00:00"/>
    <s v="Oct"/>
    <s v="1977"/>
    <n v="48"/>
    <d v="2010-03-06T00:00:00"/>
    <x v="9"/>
    <s v="Payroll Specialist"/>
    <n v="536879"/>
    <m/>
    <x v="4"/>
    <s v="kavya.singh29@example.com"/>
    <n v="917897214963"/>
    <n v="2"/>
    <x v="0"/>
    <s v="Divorced"/>
    <n v="18"/>
    <n v="40400"/>
    <x v="0"/>
    <s v="Yes"/>
  </r>
  <r>
    <n v="1030"/>
    <s v="Arushi"/>
    <s v="Malhotra"/>
    <s v="Arushi Malhotra"/>
    <x v="1"/>
    <d v="1976-12-09T00:00:00"/>
    <s v="Dec"/>
    <s v="1976"/>
    <n v="49"/>
    <d v="2019-05-07T00:00:00"/>
    <x v="1"/>
    <s v="IT Manager"/>
    <n v="854102"/>
    <n v="1003"/>
    <x v="2"/>
    <s v="arushi.malhotra30@example.com"/>
    <n v="919378046814"/>
    <n v="3"/>
    <x v="0"/>
    <s v="Divorced"/>
    <n v="30"/>
    <n v="44371"/>
    <x v="0"/>
    <s v="Yes"/>
  </r>
  <r>
    <n v="1031"/>
    <s v="Pooja"/>
    <s v="Iyer"/>
    <s v="Pooja Iyer"/>
    <x v="1"/>
    <d v="1986-03-09T00:00:00"/>
    <s v="Mar"/>
    <s v="1986"/>
    <n v="39"/>
    <d v="2020-05-24T00:00:00"/>
    <x v="2"/>
    <s v="Support Agent"/>
    <n v="327079"/>
    <n v="1021"/>
    <x v="9"/>
    <s v="pooja.iyer31@example.com"/>
    <n v="917669221121"/>
    <n v="4"/>
    <x v="0"/>
    <s v="Single"/>
    <n v="16"/>
    <n v="44961"/>
    <x v="0"/>
    <s v="Yes"/>
  </r>
  <r>
    <n v="1032"/>
    <s v="Ishaan"/>
    <s v="Bose"/>
    <s v="Ishaan Bose"/>
    <x v="0"/>
    <d v="1994-07-21T00:00:00"/>
    <s v="Jul"/>
    <s v="1994"/>
    <n v="31"/>
    <d v="2013-08-20T00:00:00"/>
    <x v="1"/>
    <s v="Network Engineer"/>
    <n v="460735"/>
    <n v="1008"/>
    <x v="8"/>
    <s v="ishaan.bose32@example.com"/>
    <n v="916472130062"/>
    <n v="4"/>
    <x v="0"/>
    <s v="Divorced"/>
    <n v="2"/>
    <m/>
    <x v="0"/>
    <s v="Yes"/>
  </r>
  <r>
    <n v="1033"/>
    <s v="Arjun"/>
    <s v="Sharma"/>
    <s v="Arjun Sharma"/>
    <x v="0"/>
    <d v="1988-10-11T00:00:00"/>
    <s v="Oct"/>
    <s v="1988"/>
    <n v="37"/>
    <d v="2006-03-09T00:00:00"/>
    <x v="4"/>
    <s v="HR Manager"/>
    <n v="933242"/>
    <n v="1027"/>
    <x v="2"/>
    <s v="arjun.sharma33@example.com"/>
    <n v="919769719482"/>
    <n v="3"/>
    <x v="0"/>
    <s v="Widowed"/>
    <n v="0"/>
    <m/>
    <x v="0"/>
    <s v="Yes"/>
  </r>
  <r>
    <n v="1034"/>
    <s v="Siddharth"/>
    <s v="Mehta"/>
    <s v="Siddharth Mehta"/>
    <x v="0"/>
    <d v="1989-07-11T00:00:00"/>
    <s v="Jul"/>
    <s v="1989"/>
    <n v="36"/>
    <d v="2021-07-14T00:00:00"/>
    <x v="9"/>
    <s v="Financial Analyst"/>
    <n v="525954"/>
    <n v="1021"/>
    <x v="2"/>
    <s v="siddharth.mehta34@example.com"/>
    <n v="918635277155"/>
    <n v="2"/>
    <x v="0"/>
    <s v="Married"/>
    <n v="17"/>
    <m/>
    <x v="2"/>
    <s v="Yes"/>
  </r>
  <r>
    <n v="1035"/>
    <s v="Aarav"/>
    <s v="Mishra"/>
    <s v="Aarav Mishra"/>
    <x v="1"/>
    <d v="1986-01-06T00:00:00"/>
    <s v="Jan"/>
    <s v="1986"/>
    <n v="39"/>
    <d v="2013-12-25T00:00:00"/>
    <x v="3"/>
    <s v="SEO Specialist"/>
    <n v="441419"/>
    <n v="1027"/>
    <x v="4"/>
    <s v="aarav.mishra35@example.com"/>
    <n v="917243165953"/>
    <n v="4"/>
    <x v="4"/>
    <s v="Widowed"/>
    <n v="13"/>
    <n v="42497"/>
    <x v="0"/>
    <s v="Yes"/>
  </r>
  <r>
    <n v="1036"/>
    <s v="Vihaan"/>
    <s v="Sharma"/>
    <s v="Vihaan Sharma"/>
    <x v="1"/>
    <d v="1976-03-05T00:00:00"/>
    <s v="Mar"/>
    <s v="1976"/>
    <n v="49"/>
    <d v="2017-09-23T00:00:00"/>
    <x v="7"/>
    <s v="Account Executive"/>
    <n v="353581"/>
    <n v="1008"/>
    <x v="9"/>
    <s v="vihaan.sharma36@example.com"/>
    <n v="916760836806"/>
    <n v="3"/>
    <x v="0"/>
    <s v="Married"/>
    <n v="24"/>
    <m/>
    <x v="0"/>
    <s v="Yes"/>
  </r>
  <r>
    <n v="1037"/>
    <s v="Isha"/>
    <s v="Roy"/>
    <s v="Isha Roy"/>
    <x v="1"/>
    <d v="1975-11-19T00:00:00"/>
    <s v="Nov"/>
    <s v="1975"/>
    <n v="50"/>
    <d v="2025-11-20T00:00:00"/>
    <x v="2"/>
    <s v="Customer Success Manager"/>
    <n v="574382"/>
    <n v="1003"/>
    <x v="4"/>
    <s v="isha.roy37@example.com"/>
    <n v="919326300928"/>
    <n v="3"/>
    <x v="0"/>
    <s v="Widowed"/>
    <n v="36"/>
    <n v="45981"/>
    <x v="2"/>
    <s v="Yes"/>
  </r>
  <r>
    <n v="1038"/>
    <s v="Karan"/>
    <s v="Mishra"/>
    <s v="Karan Mishra"/>
    <x v="0"/>
    <d v="1982-02-11T00:00:00"/>
    <s v="Feb"/>
    <s v="1982"/>
    <n v="43"/>
    <d v="2008-09-22T00:00:00"/>
    <x v="1"/>
    <s v="Network Engineer"/>
    <n v="552875"/>
    <m/>
    <x v="7"/>
    <s v="karan.mishra38@example.com"/>
    <n v="918817733555"/>
    <n v="4"/>
    <x v="0"/>
    <s v="Single"/>
    <n v="12"/>
    <m/>
    <x v="2"/>
    <s v="Yes"/>
  </r>
  <r>
    <n v="1039"/>
    <s v="Arjun"/>
    <s v="Mishra"/>
    <s v="Arjun Mishra"/>
    <x v="1"/>
    <d v="1998-05-18T00:00:00"/>
    <s v="May"/>
    <s v="1998"/>
    <n v="27"/>
    <d v="2022-11-26T00:00:00"/>
    <x v="2"/>
    <s v="Support Agent"/>
    <n v="398062"/>
    <n v="1022"/>
    <x v="9"/>
    <s v="arjun.mishra39@example.com"/>
    <n v="918449932632"/>
    <n v="5"/>
    <x v="2"/>
    <s v="Widowed"/>
    <n v="7"/>
    <n v="45531"/>
    <x v="0"/>
    <s v="Yes"/>
  </r>
  <r>
    <n v="1040"/>
    <s v="Isha"/>
    <s v="Malhotra"/>
    <s v="Isha Malhotra"/>
    <x v="1"/>
    <d v="1971-09-14T00:00:00"/>
    <s v="Sep"/>
    <s v="1971"/>
    <n v="54"/>
    <d v="2010-04-26T00:00:00"/>
    <x v="6"/>
    <s v="Research Scientist"/>
    <n v="832088"/>
    <n v="1003"/>
    <x v="5"/>
    <s v="isha.malhotra40@example.com"/>
    <n v="916205082311"/>
    <n v="5"/>
    <x v="4"/>
    <s v="Married"/>
    <n v="22"/>
    <n v="44982"/>
    <x v="0"/>
    <s v="Yes"/>
  </r>
  <r>
    <n v="1041"/>
    <s v="Kavya"/>
    <s v="Mishra"/>
    <s v="Kavya Mishra"/>
    <x v="0"/>
    <d v="1996-08-20T00:00:00"/>
    <s v="Aug"/>
    <s v="1996"/>
    <n v="29"/>
    <d v="2022-01-21T00:00:00"/>
    <x v="0"/>
    <s v="Legal Counsel"/>
    <n v="648333"/>
    <n v="1033"/>
    <x v="8"/>
    <s v="kavya.mishra41@example.com"/>
    <n v="917087974350"/>
    <n v="1"/>
    <x v="0"/>
    <s v="Married"/>
    <n v="8"/>
    <n v="45548"/>
    <x v="2"/>
    <s v="Yes"/>
  </r>
  <r>
    <n v="1042"/>
    <s v="Ankit"/>
    <s v="Mehta"/>
    <s v="Ankit Mehta"/>
    <x v="0"/>
    <d v="2000-11-11T00:00:00"/>
    <s v="Nov"/>
    <s v="2000"/>
    <n v="25"/>
    <d v="2022-02-26T00:00:00"/>
    <x v="2"/>
    <s v="Support Lead"/>
    <n v="764448"/>
    <m/>
    <x v="0"/>
    <s v="ankit.mehta42@example.com"/>
    <n v="919531928910"/>
    <n v="3"/>
    <x v="1"/>
    <s v="Widowed"/>
    <n v="9"/>
    <n v="45346"/>
    <x v="0"/>
    <s v="Yes"/>
  </r>
  <r>
    <n v="1043"/>
    <s v="Neha"/>
    <s v="Malhotra"/>
    <s v="Neha Malhotra"/>
    <x v="0"/>
    <d v="1998-06-22T00:00:00"/>
    <s v="Jun"/>
    <s v="1998"/>
    <n v="27"/>
    <d v="2020-05-15T00:00:00"/>
    <x v="6"/>
    <s v="R&amp;D Engineer"/>
    <n v="649760"/>
    <n v="1037"/>
    <x v="9"/>
    <s v="neha.malhotra43@example.com"/>
    <n v="918980624159"/>
    <n v="3"/>
    <x v="0"/>
    <s v="Divorced"/>
    <n v="6"/>
    <m/>
    <x v="0"/>
    <s v="Yes"/>
  </r>
  <r>
    <n v="1044"/>
    <s v="Sai"/>
    <s v="Patel"/>
    <s v="Sai Patel"/>
    <x v="0"/>
    <d v="1999-08-06T00:00:00"/>
    <s v="Aug"/>
    <s v="1999"/>
    <n v="26"/>
    <d v="2024-02-26T00:00:00"/>
    <x v="2"/>
    <s v="Customer Success Manager"/>
    <n v="550703"/>
    <n v="1033"/>
    <x v="1"/>
    <s v="sai.patel44@example.com"/>
    <n v="918228649039"/>
    <n v="3"/>
    <x v="3"/>
    <s v="Single"/>
    <n v="11"/>
    <n v="45362"/>
    <x v="2"/>
    <s v="Yes"/>
  </r>
  <r>
    <n v="1045"/>
    <s v="Kunal"/>
    <s v="Gupta"/>
    <s v="Kunal Gupta"/>
    <x v="0"/>
    <d v="1968-05-05T00:00:00"/>
    <s v="May"/>
    <s v="1968"/>
    <n v="57"/>
    <d v="2025-05-20T00:00:00"/>
    <x v="0"/>
    <s v="Legal Counsel"/>
    <n v="585778"/>
    <m/>
    <x v="5"/>
    <s v="kunal.gupta45@example.com"/>
    <n v="917136688451"/>
    <n v="2"/>
    <x v="2"/>
    <s v="Divorced"/>
    <n v="43"/>
    <n v="45797"/>
    <x v="2"/>
    <s v="Yes"/>
  </r>
  <r>
    <n v="1046"/>
    <s v="Ankit"/>
    <s v="Roy"/>
    <s v="Ankit Roy"/>
    <x v="0"/>
    <d v="2002-08-21T00:00:00"/>
    <s v="Aug"/>
    <s v="2002"/>
    <n v="23"/>
    <d v="2024-05-21T00:00:00"/>
    <x v="3"/>
    <s v="Marketing Manager"/>
    <n v="818925"/>
    <n v="1042"/>
    <x v="8"/>
    <s v="ankit.roy46@example.com"/>
    <n v="918305069227"/>
    <n v="5"/>
    <x v="0"/>
    <s v="Divorced"/>
    <n v="4"/>
    <n v="45957"/>
    <x v="0"/>
    <s v="Yes"/>
  </r>
  <r>
    <n v="1047"/>
    <s v="Kunal"/>
    <s v="Patel"/>
    <s v="Kunal Patel"/>
    <x v="0"/>
    <d v="1987-12-12T00:00:00"/>
    <s v="Dec"/>
    <s v="1987"/>
    <n v="38"/>
    <d v="2017-06-02T00:00:00"/>
    <x v="1"/>
    <s v="IT Support"/>
    <n v="580243"/>
    <n v="1046"/>
    <x v="3"/>
    <s v="kunal.patel47@example.com"/>
    <n v="917140444523"/>
    <n v="2"/>
    <x v="0"/>
    <s v="Divorced"/>
    <n v="17"/>
    <m/>
    <x v="0"/>
    <s v="Yes"/>
  </r>
  <r>
    <n v="1048"/>
    <s v="Arushi"/>
    <s v="Jain"/>
    <s v="Arushi Jain"/>
    <x v="1"/>
    <d v="1966-08-06T00:00:00"/>
    <s v="Aug"/>
    <s v="1966"/>
    <n v="59"/>
    <d v="2021-11-24T00:00:00"/>
    <x v="6"/>
    <s v="R&amp;D Engineer"/>
    <n v="666013"/>
    <n v="1030"/>
    <x v="0"/>
    <s v="arushi.jain48@example.com"/>
    <n v="919455798713"/>
    <n v="3"/>
    <x v="5"/>
    <s v="Divorced"/>
    <n v="39"/>
    <n v="45851"/>
    <x v="1"/>
    <s v="No"/>
  </r>
  <r>
    <n v="1049"/>
    <s v="Aadhya"/>
    <s v="Verma"/>
    <s v="Aadhya Verma"/>
    <x v="0"/>
    <d v="1998-06-15T00:00:00"/>
    <s v="Jun"/>
    <s v="1998"/>
    <n v="27"/>
    <d v="2020-12-16T00:00:00"/>
    <x v="7"/>
    <s v="Sales Manager"/>
    <n v="813145"/>
    <n v="1046"/>
    <x v="2"/>
    <s v="aadhya.verma49@example.com"/>
    <n v="918333457812"/>
    <n v="5"/>
    <x v="3"/>
    <s v="Single"/>
    <n v="4"/>
    <n v="45333"/>
    <x v="0"/>
    <s v="No"/>
  </r>
  <r>
    <n v="1050"/>
    <s v="Priya"/>
    <s v="Singh"/>
    <s v="Priya Singh"/>
    <x v="1"/>
    <d v="1974-05-07T00:00:00"/>
    <s v="May"/>
    <s v="1974"/>
    <n v="51"/>
    <d v="2008-06-06T00:00:00"/>
    <x v="8"/>
    <s v="Logistics Coordinator"/>
    <n v="382253"/>
    <n v="1049"/>
    <x v="3"/>
    <s v="priya.singh50@example.com"/>
    <n v="918922046273"/>
    <n v="5"/>
    <x v="0"/>
    <s v="Widowed"/>
    <n v="20"/>
    <m/>
    <x v="1"/>
    <s v="Yes"/>
  </r>
  <r>
    <n v="1051"/>
    <s v="Kunal"/>
    <s v="Gupta"/>
    <s v="Kunal Gupta"/>
    <x v="1"/>
    <d v="1970-12-12T00:00:00"/>
    <s v="Dec"/>
    <s v="1970"/>
    <n v="55"/>
    <d v="2007-10-04T00:00:00"/>
    <x v="4"/>
    <s v="HR Manager"/>
    <n v="822883"/>
    <n v="1037"/>
    <x v="8"/>
    <s v="kunal.gupta51@example.com"/>
    <n v="916956447193"/>
    <n v="2"/>
    <x v="3"/>
    <s v="Single"/>
    <n v="20"/>
    <m/>
    <x v="0"/>
    <s v="Yes"/>
  </r>
  <r>
    <n v="1052"/>
    <s v="Ankit"/>
    <s v="Sharma"/>
    <s v="Ankit Sharma"/>
    <x v="2"/>
    <d v="1974-11-24T00:00:00"/>
    <s v="Nov"/>
    <s v="1974"/>
    <n v="51"/>
    <d v="2022-07-18T00:00:00"/>
    <x v="1"/>
    <s v="System Administrator"/>
    <n v="450366"/>
    <n v="1030"/>
    <x v="9"/>
    <s v="ankit.sharma52@example.com"/>
    <n v="918310384304"/>
    <n v="1"/>
    <x v="0"/>
    <s v="Widowed"/>
    <n v="34"/>
    <n v="45843"/>
    <x v="0"/>
    <s v="Yes"/>
  </r>
  <r>
    <n v="1053"/>
    <s v="Ananya"/>
    <s v="Jain"/>
    <s v="Ananya Jain"/>
    <x v="0"/>
    <d v="1994-08-02T00:00:00"/>
    <s v="Aug"/>
    <s v="1994"/>
    <n v="31"/>
    <d v="2020-07-14T00:00:00"/>
    <x v="0"/>
    <s v="Legal Counsel"/>
    <n v="566484"/>
    <n v="1021"/>
    <x v="5"/>
    <s v="ananya.jain53@example.com"/>
    <n v="916654602021"/>
    <n v="3"/>
    <x v="0"/>
    <s v="Married"/>
    <n v="13"/>
    <n v="44823"/>
    <x v="0"/>
    <s v="Yes"/>
  </r>
  <r>
    <n v="1054"/>
    <s v="Rohan"/>
    <s v="Jain"/>
    <s v="Rohan Jain"/>
    <x v="0"/>
    <d v="1988-08-18T00:00:00"/>
    <s v="Aug"/>
    <s v="1988"/>
    <n v="37"/>
    <d v="2016-05-25T00:00:00"/>
    <x v="8"/>
    <s v="Logistics Coordinator"/>
    <n v="474864"/>
    <n v="1039"/>
    <x v="8"/>
    <s v="rohan.jain54@example.com"/>
    <n v="916346247039"/>
    <n v="3"/>
    <x v="0"/>
    <s v="Divorced"/>
    <n v="13"/>
    <n v="43807"/>
    <x v="0"/>
    <s v="Yes"/>
  </r>
  <r>
    <n v="1055"/>
    <s v="Aditya"/>
    <s v="Nair"/>
    <s v="Aditya Nair"/>
    <x v="0"/>
    <d v="1968-08-02T00:00:00"/>
    <s v="Aug"/>
    <s v="1968"/>
    <n v="57"/>
    <d v="2025-01-23T00:00:00"/>
    <x v="5"/>
    <s v="Software Engineer"/>
    <n v="817093"/>
    <n v="1046"/>
    <x v="3"/>
    <s v="aditya.nair55@example.com"/>
    <n v="916368053428"/>
    <n v="3"/>
    <x v="2"/>
    <s v="Widowed"/>
    <n v="42"/>
    <n v="45844"/>
    <x v="0"/>
    <s v="Yes"/>
  </r>
  <r>
    <n v="1056"/>
    <s v="Aadhya"/>
    <s v="Jain"/>
    <s v="Aadhya Jain"/>
    <x v="1"/>
    <d v="1998-05-05T00:00:00"/>
    <s v="May"/>
    <s v="1998"/>
    <n v="27"/>
    <d v="2022-12-26T00:00:00"/>
    <x v="5"/>
    <s v="QA Engineer"/>
    <n v="715635"/>
    <n v="1030"/>
    <x v="1"/>
    <s v="aadhya.jain56@example.com"/>
    <n v="917370685826"/>
    <n v="3"/>
    <x v="2"/>
    <s v="Married"/>
    <n v="8"/>
    <n v="45149"/>
    <x v="0"/>
    <s v="Yes"/>
  </r>
  <r>
    <n v="1057"/>
    <s v="Siddharth"/>
    <s v="Das"/>
    <s v="Siddharth Das"/>
    <x v="2"/>
    <d v="1988-06-13T00:00:00"/>
    <s v="Jun"/>
    <s v="1988"/>
    <n v="37"/>
    <d v="2014-07-12T00:00:00"/>
    <x v="9"/>
    <s v="Finance Manager"/>
    <n v="990416"/>
    <n v="1043"/>
    <x v="9"/>
    <s v="siddharth.das57@example.com"/>
    <n v="916105495798"/>
    <n v="3"/>
    <x v="2"/>
    <s v="Married"/>
    <n v="11"/>
    <n v="44519"/>
    <x v="0"/>
    <s v="Yes"/>
  </r>
  <r>
    <n v="1058"/>
    <s v="Vihaan"/>
    <s v="Malhotra"/>
    <s v="Vihaan Malhotra"/>
    <x v="0"/>
    <d v="1998-02-27T00:00:00"/>
    <s v="Feb"/>
    <s v="1998"/>
    <n v="27"/>
    <d v="2018-06-10T00:00:00"/>
    <x v="2"/>
    <s v="Support Lead"/>
    <n v="711236"/>
    <n v="1044"/>
    <x v="0"/>
    <s v="vihaan.malhotra58@example.com"/>
    <n v="917603337351"/>
    <n v="4"/>
    <x v="2"/>
    <s v="Divorced"/>
    <n v="6"/>
    <n v="43986"/>
    <x v="0"/>
    <s v="Yes"/>
  </r>
  <r>
    <n v="1059"/>
    <s v="Ritika"/>
    <s v="Nair"/>
    <s v="Ritika Nair"/>
    <x v="0"/>
    <d v="1995-10-13T00:00:00"/>
    <s v="Oct"/>
    <s v="1995"/>
    <n v="30"/>
    <d v="2019-03-16T00:00:00"/>
    <x v="0"/>
    <s v="Legal Counsel"/>
    <n v="627555"/>
    <n v="1018"/>
    <x v="5"/>
    <s v="ritika.nair59@example.com"/>
    <n v="919370902138"/>
    <n v="4"/>
    <x v="0"/>
    <s v="Divorced"/>
    <n v="11"/>
    <m/>
    <x v="0"/>
    <s v="Yes"/>
  </r>
  <r>
    <n v="1060"/>
    <s v="Sunita"/>
    <s v="Mehta"/>
    <s v="Sunita Mehta"/>
    <x v="1"/>
    <d v="1967-06-18T00:00:00"/>
    <s v="Jun"/>
    <s v="1967"/>
    <n v="58"/>
    <d v="2013-10-18T00:00:00"/>
    <x v="5"/>
    <s v="Tech Lead"/>
    <n v="1726167"/>
    <n v="1044"/>
    <x v="9"/>
    <s v="sunita.mehta60@example.com"/>
    <n v="918689420564"/>
    <n v="3"/>
    <x v="0"/>
    <s v="Widowed"/>
    <n v="30"/>
    <m/>
    <x v="0"/>
    <s v="Yes"/>
  </r>
  <r>
    <n v="1061"/>
    <s v="Aarav"/>
    <s v="Patel"/>
    <s v="Aarav Patel"/>
    <x v="1"/>
    <d v="1993-08-15T00:00:00"/>
    <s v="Aug"/>
    <s v="1993"/>
    <n v="32"/>
    <d v="2011-07-07T00:00:00"/>
    <x v="5"/>
    <s v="Tech Lead"/>
    <n v="1329857"/>
    <n v="1019"/>
    <x v="6"/>
    <s v="aarav.patel61@example.com"/>
    <n v="917189567020"/>
    <n v="2"/>
    <x v="0"/>
    <s v="Widowed"/>
    <n v="2"/>
    <m/>
    <x v="0"/>
    <s v="Yes"/>
  </r>
  <r>
    <n v="1062"/>
    <s v="Ananya"/>
    <s v="Bose"/>
    <s v="Ananya Bose"/>
    <x v="1"/>
    <d v="1965-05-25T00:00:00"/>
    <s v="May"/>
    <s v="1965"/>
    <n v="60"/>
    <d v="2005-11-10T00:00:00"/>
    <x v="7"/>
    <s v="Sales Manager"/>
    <n v="791060"/>
    <n v="1033"/>
    <x v="6"/>
    <s v="ananya.bose62@example.com"/>
    <n v="916754393408"/>
    <n v="2"/>
    <x v="4"/>
    <s v="Widowed"/>
    <n v="22"/>
    <n v="45301"/>
    <x v="0"/>
    <s v="Yes"/>
  </r>
  <r>
    <n v="1063"/>
    <s v="Aarav"/>
    <s v="Singh"/>
    <s v="Aarav Singh"/>
    <x v="1"/>
    <d v="1993-08-12T00:00:00"/>
    <s v="Aug"/>
    <s v="1993"/>
    <n v="32"/>
    <d v="2019-09-26T00:00:00"/>
    <x v="3"/>
    <s v="Content Strategist"/>
    <n v="423365"/>
    <m/>
    <x v="3"/>
    <s v="aarav.singh63@example.com"/>
    <n v="919059405041"/>
    <n v="4"/>
    <x v="0"/>
    <s v="Single"/>
    <n v="10"/>
    <m/>
    <x v="0"/>
    <s v="Yes"/>
  </r>
  <r>
    <n v="1064"/>
    <s v="Rahul"/>
    <s v="Gupta"/>
    <s v="Rahul Gupta"/>
    <x v="1"/>
    <d v="1971-06-02T00:00:00"/>
    <s v="Jun"/>
    <s v="1971"/>
    <n v="54"/>
    <d v="2020-10-06T00:00:00"/>
    <x v="2"/>
    <s v="Support Agent"/>
    <n v="297611"/>
    <n v="1003"/>
    <x v="7"/>
    <s v="rahul.gupta64@example.com"/>
    <n v="916006279398"/>
    <n v="5"/>
    <x v="4"/>
    <s v="Divorced"/>
    <n v="36"/>
    <m/>
    <x v="2"/>
    <s v="No"/>
  </r>
  <r>
    <n v="1065"/>
    <s v="Kunal"/>
    <s v="Malhotra"/>
    <s v="Kunal Malhotra"/>
    <x v="0"/>
    <d v="1970-04-14T00:00:00"/>
    <s v="Apr"/>
    <s v="1970"/>
    <n v="55"/>
    <d v="2020-01-05T00:00:00"/>
    <x v="3"/>
    <s v="Marketing Executive"/>
    <n v="381302"/>
    <m/>
    <x v="3"/>
    <s v="kunal.malhotra65@example.com"/>
    <n v="918542172946"/>
    <n v="3"/>
    <x v="3"/>
    <s v="Widowed"/>
    <n v="37"/>
    <n v="44079"/>
    <x v="0"/>
    <s v="Yes"/>
  </r>
  <r>
    <n v="1066"/>
    <s v="Vivaan"/>
    <s v="Chatterjee"/>
    <s v="Vivaan Chatterjee"/>
    <x v="1"/>
    <d v="1995-04-10T00:00:00"/>
    <s v="Apr"/>
    <s v="1995"/>
    <n v="30"/>
    <d v="2017-06-26T00:00:00"/>
    <x v="1"/>
    <s v="Network Engineer"/>
    <n v="524638"/>
    <n v="1064"/>
    <x v="7"/>
    <s v="vivaan.chatterjee66@example.com"/>
    <n v="919111406814"/>
    <n v="3"/>
    <x v="0"/>
    <s v="Divorced"/>
    <n v="4"/>
    <n v="45297"/>
    <x v="2"/>
    <s v="Yes"/>
  </r>
  <r>
    <n v="1067"/>
    <s v="Priya"/>
    <s v="Sharma"/>
    <s v="Priya Sharma"/>
    <x v="0"/>
    <d v="1976-03-12T00:00:00"/>
    <s v="Mar"/>
    <s v="1976"/>
    <n v="49"/>
    <d v="2011-03-09T00:00:00"/>
    <x v="3"/>
    <s v="Marketing Manager"/>
    <n v="960865"/>
    <n v="1003"/>
    <x v="2"/>
    <s v="priya.sharma67@example.com"/>
    <n v="918114097693"/>
    <n v="4"/>
    <x v="0"/>
    <s v="Married"/>
    <n v="21"/>
    <m/>
    <x v="1"/>
    <s v="Yes"/>
  </r>
  <r>
    <n v="1068"/>
    <s v="Aadhya"/>
    <s v="Kumar"/>
    <s v="Aadhya Kumar"/>
    <x v="1"/>
    <d v="1998-01-08T00:00:00"/>
    <s v="Jan"/>
    <s v="1998"/>
    <n v="27"/>
    <d v="2025-04-01T00:00:00"/>
    <x v="0"/>
    <s v="Paralegal"/>
    <n v="587572"/>
    <n v="1037"/>
    <x v="1"/>
    <s v="aadhya.kumar68@example.com"/>
    <n v="916048943839"/>
    <n v="3"/>
    <x v="0"/>
    <s v="Single"/>
    <n v="14"/>
    <m/>
    <x v="0"/>
    <s v="Yes"/>
  </r>
  <r>
    <n v="1069"/>
    <s v="Sai"/>
    <s v="Jain"/>
    <s v="Sai Jain"/>
    <x v="1"/>
    <d v="1981-05-26T00:00:00"/>
    <s v="May"/>
    <s v="1981"/>
    <n v="44"/>
    <d v="2008-12-01T00:00:00"/>
    <x v="4"/>
    <s v="HR Analyst"/>
    <n v="453440"/>
    <n v="1067"/>
    <x v="6"/>
    <s v="sai.jain69@example.com"/>
    <n v="917138185235"/>
    <n v="3"/>
    <x v="4"/>
    <s v="Single"/>
    <n v="11"/>
    <m/>
    <x v="0"/>
    <s v="Yes"/>
  </r>
  <r>
    <n v="1070"/>
    <s v="Rahul"/>
    <s v="Bose"/>
    <s v="Rahul Bose"/>
    <x v="0"/>
    <d v="1980-07-12T00:00:00"/>
    <s v="Jul"/>
    <s v="1980"/>
    <n v="45"/>
    <d v="2010-08-02T00:00:00"/>
    <x v="3"/>
    <s v="Marketing Manager"/>
    <n v="834172"/>
    <n v="1058"/>
    <x v="1"/>
    <s v="rahul.bose70@example.com"/>
    <n v="917764759274"/>
    <n v="2"/>
    <x v="0"/>
    <s v="Single"/>
    <n v="12"/>
    <n v="41422"/>
    <x v="0"/>
    <s v="Yes"/>
  </r>
  <r>
    <n v="1071"/>
    <s v="Kabir"/>
    <s v="Das"/>
    <s v="Kabir Das"/>
    <x v="1"/>
    <d v="1973-01-06T00:00:00"/>
    <s v="Jan"/>
    <s v="1973"/>
    <n v="52"/>
    <d v="2013-07-05T00:00:00"/>
    <x v="6"/>
    <s v="R&amp;D Engineer"/>
    <n v="647465"/>
    <n v="1062"/>
    <x v="0"/>
    <s v="kabir.das71@example.com"/>
    <n v="916213249628"/>
    <n v="3"/>
    <x v="0"/>
    <s v="Divorced"/>
    <n v="27"/>
    <m/>
    <x v="0"/>
    <s v="Yes"/>
  </r>
  <r>
    <n v="1072"/>
    <s v="Kunal"/>
    <s v="Roy"/>
    <s v="Kunal Roy"/>
    <x v="1"/>
    <d v="1990-04-21T00:00:00"/>
    <s v="Apr"/>
    <s v="1990"/>
    <n v="35"/>
    <d v="2015-11-07T00:00:00"/>
    <x v="3"/>
    <s v="Marketing Manager"/>
    <n v="935037"/>
    <m/>
    <x v="1"/>
    <s v="kunal.roy72@example.com"/>
    <n v="919061197085"/>
    <n v="4"/>
    <x v="0"/>
    <s v="Married"/>
    <n v="12"/>
    <n v="42315"/>
    <x v="0"/>
    <s v="No"/>
  </r>
  <r>
    <n v="1073"/>
    <s v="Kavya"/>
    <s v="Nair"/>
    <s v="Kavya Nair"/>
    <x v="1"/>
    <d v="1974-05-07T00:00:00"/>
    <s v="May"/>
    <s v="1974"/>
    <n v="51"/>
    <d v="2019-05-22T00:00:00"/>
    <x v="0"/>
    <s v="Paralegal"/>
    <n v="680367"/>
    <m/>
    <x v="4"/>
    <s v="kavya.nair73@example.com"/>
    <n v="917187486518"/>
    <n v="5"/>
    <x v="2"/>
    <s v="Divorced"/>
    <n v="29"/>
    <m/>
    <x v="0"/>
    <s v="Yes"/>
  </r>
  <r>
    <n v="1074"/>
    <s v="Kunal"/>
    <s v="Kapoor"/>
    <s v="Kunal Kapoor"/>
    <x v="0"/>
    <d v="1984-04-05T00:00:00"/>
    <s v="Apr"/>
    <s v="1984"/>
    <n v="41"/>
    <d v="2021-04-02T00:00:00"/>
    <x v="6"/>
    <s v="R&amp;D Engineer"/>
    <n v="841345"/>
    <n v="1058"/>
    <x v="0"/>
    <s v="kunal.kapoor74@example.com"/>
    <n v="916899290419"/>
    <n v="2"/>
    <x v="3"/>
    <s v="Married"/>
    <n v="19"/>
    <n v="44733"/>
    <x v="0"/>
    <s v="Yes"/>
  </r>
  <r>
    <n v="1075"/>
    <s v="Arushi"/>
    <s v="Kumar"/>
    <s v="Arushi Kumar"/>
    <x v="1"/>
    <d v="1998-03-20T00:00:00"/>
    <s v="Mar"/>
    <s v="1998"/>
    <n v="27"/>
    <d v="2022-11-14T00:00:00"/>
    <x v="1"/>
    <s v="IT Manager"/>
    <n v="1243651"/>
    <n v="1064"/>
    <x v="6"/>
    <s v="arushi.kumar75@example.com"/>
    <n v="918652992543"/>
    <n v="1"/>
    <x v="0"/>
    <s v="Single"/>
    <n v="11"/>
    <n v="45134"/>
    <x v="2"/>
    <s v="Yes"/>
  </r>
  <r>
    <n v="1076"/>
    <s v="Aadhya"/>
    <s v="Patel"/>
    <s v="Aadhya Patel"/>
    <x v="1"/>
    <d v="1972-04-20T00:00:00"/>
    <s v="Apr"/>
    <s v="1972"/>
    <n v="53"/>
    <d v="2011-05-27T00:00:00"/>
    <x v="0"/>
    <s v="Legal Counsel"/>
    <n v="572388"/>
    <n v="1058"/>
    <x v="0"/>
    <s v="aadhya.patel76@example.com"/>
    <n v="919123637939"/>
    <n v="4"/>
    <x v="2"/>
    <s v="Married"/>
    <n v="25"/>
    <n v="42644"/>
    <x v="2"/>
    <s v="Yes"/>
  </r>
  <r>
    <n v="1077"/>
    <s v="Priya"/>
    <s v="Das"/>
    <s v="Priya Das"/>
    <x v="0"/>
    <d v="1977-08-02T00:00:00"/>
    <s v="Aug"/>
    <s v="1977"/>
    <n v="48"/>
    <d v="2007-05-21T00:00:00"/>
    <x v="2"/>
    <s v="Support Agent"/>
    <n v="395103"/>
    <n v="1062"/>
    <x v="1"/>
    <s v="priya.das77@example.com"/>
    <n v="918721554031"/>
    <n v="4"/>
    <x v="0"/>
    <s v="Divorced"/>
    <n v="17"/>
    <n v="40490"/>
    <x v="0"/>
    <s v="Yes"/>
  </r>
  <r>
    <n v="1078"/>
    <s v="Neha"/>
    <s v="Ghosh"/>
    <s v="Neha Ghosh"/>
    <x v="0"/>
    <d v="1997-01-06T00:00:00"/>
    <s v="Jan"/>
    <s v="1997"/>
    <n v="28"/>
    <d v="2022-03-27T00:00:00"/>
    <x v="1"/>
    <s v="IT Support"/>
    <n v="502986"/>
    <n v="1027"/>
    <x v="7"/>
    <s v="neha.ghosh78@example.com"/>
    <n v="919049957779"/>
    <n v="3"/>
    <x v="2"/>
    <s v="Divorced"/>
    <n v="12"/>
    <n v="45551"/>
    <x v="0"/>
    <s v="No"/>
  </r>
  <r>
    <n v="1079"/>
    <s v="Karan"/>
    <s v="Bose"/>
    <s v="Karan Bose"/>
    <x v="0"/>
    <d v="1976-01-17T00:00:00"/>
    <s v="Jan"/>
    <s v="1976"/>
    <n v="49"/>
    <d v="2008-01-13T00:00:00"/>
    <x v="5"/>
    <s v="Software Engineer"/>
    <n v="847283"/>
    <n v="1008"/>
    <x v="4"/>
    <s v="karan.bose79@example.com"/>
    <n v="919039469163"/>
    <n v="4"/>
    <x v="2"/>
    <s v="Divorced"/>
    <n v="17"/>
    <m/>
    <x v="0"/>
    <s v="Yes"/>
  </r>
  <r>
    <n v="1080"/>
    <s v="Ritika"/>
    <s v="Jain"/>
    <s v="Ritika Jain"/>
    <x v="1"/>
    <d v="1970-02-26T00:00:00"/>
    <s v="Feb"/>
    <s v="1970"/>
    <n v="55"/>
    <d v="2021-03-14T00:00:00"/>
    <x v="0"/>
    <s v="Paralegal"/>
    <n v="558036"/>
    <n v="1037"/>
    <x v="6"/>
    <s v="ritika.jain80@example.com"/>
    <n v="918655790301"/>
    <n v="3"/>
    <x v="0"/>
    <s v="Widowed"/>
    <n v="36"/>
    <n v="45600"/>
    <x v="0"/>
    <s v="Yes"/>
  </r>
  <r>
    <n v="1081"/>
    <s v="Ankit"/>
    <s v="Roy"/>
    <s v="Ankit Roy"/>
    <x v="0"/>
    <d v="1999-06-17T00:00:00"/>
    <s v="Jun"/>
    <s v="1999"/>
    <n v="26"/>
    <d v="2018-05-26T00:00:00"/>
    <x v="3"/>
    <s v="Marketing Executive"/>
    <n v="476023"/>
    <n v="1042"/>
    <x v="4"/>
    <s v="ankit.roy81@example.com"/>
    <n v="917188330817"/>
    <n v="5"/>
    <x v="0"/>
    <s v="Divorced"/>
    <n v="2"/>
    <m/>
    <x v="0"/>
    <s v="Yes"/>
  </r>
  <r>
    <n v="1082"/>
    <s v="Arjun"/>
    <s v="Reddy"/>
    <s v="Arjun Reddy"/>
    <x v="1"/>
    <d v="1974-08-12T00:00:00"/>
    <s v="Aug"/>
    <s v="1974"/>
    <n v="51"/>
    <d v="2014-08-18T00:00:00"/>
    <x v="9"/>
    <s v="Finance Manager"/>
    <n v="944443"/>
    <n v="1061"/>
    <x v="5"/>
    <s v="arjun.reddy82@example.com"/>
    <n v="917616319802"/>
    <n v="2"/>
    <x v="2"/>
    <s v="Divorced"/>
    <n v="26"/>
    <m/>
    <x v="1"/>
    <s v="Yes"/>
  </r>
  <r>
    <n v="1083"/>
    <s v="Ritika"/>
    <s v="Nair"/>
    <s v="Ritika Nair"/>
    <x v="0"/>
    <d v="1981-08-26T00:00:00"/>
    <s v="Aug"/>
    <s v="1981"/>
    <n v="44"/>
    <d v="2020-10-01T00:00:00"/>
    <x v="0"/>
    <s v="Legal Counsel"/>
    <n v="576497"/>
    <n v="1027"/>
    <x v="2"/>
    <s v="ritika.nair83@example.com"/>
    <n v="916186566008"/>
    <n v="2"/>
    <x v="2"/>
    <s v="Single"/>
    <n v="26"/>
    <m/>
    <x v="0"/>
    <s v="Yes"/>
  </r>
  <r>
    <n v="1084"/>
    <s v="Kavya"/>
    <s v="Jain"/>
    <s v="Kavya Jain"/>
    <x v="1"/>
    <d v="1973-07-12T00:00:00"/>
    <s v="Jul"/>
    <s v="1973"/>
    <n v="52"/>
    <d v="2023-12-25T00:00:00"/>
    <x v="6"/>
    <s v="Research Scientist"/>
    <n v="714733"/>
    <n v="1067"/>
    <x v="5"/>
    <s v="kavya.jain84@example.com"/>
    <n v="917228388623"/>
    <n v="2"/>
    <x v="2"/>
    <s v="Married"/>
    <n v="37"/>
    <n v="45285"/>
    <x v="0"/>
    <s v="Yes"/>
  </r>
  <r>
    <n v="1085"/>
    <s v="Vivaan"/>
    <s v="Mishra"/>
    <s v="Vivaan Mishra"/>
    <x v="1"/>
    <d v="1989-10-06T00:00:00"/>
    <s v="Oct"/>
    <s v="1989"/>
    <n v="36"/>
    <d v="2008-06-08T00:00:00"/>
    <x v="4"/>
    <s v="HR Manager"/>
    <n v="665483"/>
    <n v="1082"/>
    <x v="6"/>
    <s v="vivaan.mishra85@example.com"/>
    <n v="919952177946"/>
    <n v="2"/>
    <x v="2"/>
    <s v="Divorced"/>
    <n v="2"/>
    <n v="42289"/>
    <x v="0"/>
    <s v="Yes"/>
  </r>
  <r>
    <n v="1086"/>
    <s v="Karan"/>
    <s v="Das"/>
    <s v="Karan Das"/>
    <x v="1"/>
    <d v="1969-01-28T00:00:00"/>
    <s v="Jan"/>
    <s v="1969"/>
    <n v="56"/>
    <d v="2020-06-20T00:00:00"/>
    <x v="2"/>
    <s v="Support Lead"/>
    <n v="781843"/>
    <n v="1037"/>
    <x v="8"/>
    <s v="karan.das86@example.com"/>
    <n v="917478071244"/>
    <n v="3"/>
    <x v="2"/>
    <s v="Widowed"/>
    <n v="38"/>
    <n v="44730"/>
    <x v="0"/>
    <s v="Yes"/>
  </r>
  <r>
    <n v="1087"/>
    <s v="Kavya"/>
    <s v="Patel"/>
    <s v="Kavya Patel"/>
    <x v="0"/>
    <d v="1965-04-19T00:00:00"/>
    <s v="Apr"/>
    <s v="1965"/>
    <n v="60"/>
    <d v="2023-11-21T00:00:00"/>
    <x v="0"/>
    <s v="Legal Counsel"/>
    <n v="709822"/>
    <n v="1030"/>
    <x v="2"/>
    <s v="kavya.patel87@example.com"/>
    <n v="918747862122"/>
    <n v="5"/>
    <x v="2"/>
    <s v="Married"/>
    <n v="44"/>
    <n v="46012"/>
    <x v="2"/>
    <s v="Yes"/>
  </r>
  <r>
    <n v="1088"/>
    <s v="Aadhya"/>
    <s v="Iyer"/>
    <s v="Aadhya Iyer"/>
    <x v="1"/>
    <d v="1989-02-15T00:00:00"/>
    <s v="Feb"/>
    <s v="1989"/>
    <n v="36"/>
    <d v="2016-06-14T00:00:00"/>
    <x v="3"/>
    <s v="Content Strategist"/>
    <n v="367655"/>
    <m/>
    <x v="3"/>
    <s v="aadhya.iyer88@example.com"/>
    <n v="917258093032"/>
    <n v="4"/>
    <x v="0"/>
    <s v="Widowed"/>
    <n v="13"/>
    <n v="45148"/>
    <x v="0"/>
    <s v="Yes"/>
  </r>
  <r>
    <n v="1089"/>
    <s v="Ananya"/>
    <s v="Sharma"/>
    <s v="Ananya Sharma"/>
    <x v="1"/>
    <d v="1991-07-18T00:00:00"/>
    <s v="Jul"/>
    <s v="1991"/>
    <n v="34"/>
    <d v="2022-07-08T00:00:00"/>
    <x v="5"/>
    <s v="QA Engineer"/>
    <n v="904391"/>
    <n v="1024"/>
    <x v="5"/>
    <s v="ananya.sharma89@example.com"/>
    <n v="916485024047"/>
    <n v="3"/>
    <x v="2"/>
    <s v="Married"/>
    <n v="15"/>
    <m/>
    <x v="2"/>
    <s v="Yes"/>
  </r>
  <r>
    <n v="1090"/>
    <s v="Rahul"/>
    <s v="Chatterjee"/>
    <s v="Rahul Chatterjee"/>
    <x v="0"/>
    <d v="1993-05-19T00:00:00"/>
    <s v="May"/>
    <s v="1993"/>
    <n v="32"/>
    <d v="2012-07-26T00:00:00"/>
    <x v="7"/>
    <s v="Sales Executive"/>
    <n v="502552"/>
    <n v="1030"/>
    <x v="3"/>
    <s v="rahul.chatterjee90@example.com"/>
    <n v="918679932830"/>
    <n v="4"/>
    <x v="0"/>
    <s v="Widowed"/>
    <n v="2"/>
    <n v="44527"/>
    <x v="0"/>
    <s v="Yes"/>
  </r>
  <r>
    <n v="1091"/>
    <s v="Saanvi"/>
    <s v="Verma"/>
    <s v="Saanvi Verma"/>
    <x v="0"/>
    <d v="1965-12-03T00:00:00"/>
    <s v="Dec"/>
    <s v="1965"/>
    <n v="60"/>
    <d v="2005-04-21T00:00:00"/>
    <x v="8"/>
    <s v="Operations Executive"/>
    <n v="450683"/>
    <n v="1070"/>
    <x v="1"/>
    <s v="saanvi.verma91@example.com"/>
    <n v="917100558894"/>
    <n v="5"/>
    <x v="0"/>
    <s v="Single"/>
    <n v="25"/>
    <n v="39945"/>
    <x v="2"/>
    <s v="Yes"/>
  </r>
  <r>
    <n v="1092"/>
    <s v="Aditya"/>
    <s v="Roy"/>
    <s v="Aditya Roy"/>
    <x v="0"/>
    <d v="1990-12-03T00:00:00"/>
    <s v="Dec"/>
    <s v="1990"/>
    <n v="35"/>
    <d v="2018-08-06T00:00:00"/>
    <x v="8"/>
    <s v="Logistics Coordinator"/>
    <n v="510220"/>
    <n v="1037"/>
    <x v="1"/>
    <s v="aditya.roy92@example.com"/>
    <n v="916634268193"/>
    <n v="2"/>
    <x v="0"/>
    <s v="Single"/>
    <n v="10"/>
    <m/>
    <x v="0"/>
    <s v="Yes"/>
  </r>
  <r>
    <n v="1093"/>
    <s v="Aarav"/>
    <s v="Reddy"/>
    <s v="Aarav Reddy"/>
    <x v="1"/>
    <d v="1996-05-15T00:00:00"/>
    <s v="May"/>
    <s v="1996"/>
    <n v="29"/>
    <d v="2021-01-11T00:00:00"/>
    <x v="7"/>
    <s v="Sales Manager"/>
    <n v="641980"/>
    <n v="1057"/>
    <x v="3"/>
    <s v="aarav.reddy93@example.com"/>
    <n v="916623424790"/>
    <n v="2"/>
    <x v="2"/>
    <s v="Married"/>
    <n v="8"/>
    <n v="45730"/>
    <x v="2"/>
    <s v="No"/>
  </r>
  <r>
    <n v="1094"/>
    <s v="Nisha"/>
    <s v="Kumar"/>
    <s v="Nisha Kumar"/>
    <x v="0"/>
    <d v="1968-09-24T00:00:00"/>
    <s v="Sep"/>
    <s v="1968"/>
    <n v="57"/>
    <d v="2008-03-11T00:00:00"/>
    <x v="5"/>
    <s v="Software Engineer"/>
    <n v="971547"/>
    <n v="1042"/>
    <x v="9"/>
    <s v="nisha.kumar94@example.com"/>
    <n v="918774984836"/>
    <n v="4"/>
    <x v="0"/>
    <s v="Married"/>
    <n v="25"/>
    <n v="40164"/>
    <x v="2"/>
    <s v="Yes"/>
  </r>
  <r>
    <n v="1095"/>
    <s v="Aditya"/>
    <s v="Ghosh"/>
    <s v="Aditya Ghosh"/>
    <x v="0"/>
    <d v="1966-12-18T00:00:00"/>
    <s v="Dec"/>
    <s v="1966"/>
    <n v="59"/>
    <d v="2009-07-14T00:00:00"/>
    <x v="2"/>
    <s v="Support Lead"/>
    <n v="495512"/>
    <m/>
    <x v="4"/>
    <s v="aditya.ghosh95@example.com"/>
    <n v="917930151511"/>
    <n v="4"/>
    <x v="3"/>
    <s v="Single"/>
    <n v="27"/>
    <n v="41997"/>
    <x v="0"/>
    <s v="Yes"/>
  </r>
  <r>
    <n v="1096"/>
    <s v="Aditya"/>
    <s v="Ghosh"/>
    <s v="Aditya Ghosh"/>
    <x v="1"/>
    <d v="1971-10-06T00:00:00"/>
    <s v="Oct"/>
    <s v="1971"/>
    <n v="54"/>
    <d v="2017-09-13T00:00:00"/>
    <x v="4"/>
    <s v="HR Manager"/>
    <n v="1002134"/>
    <n v="1020"/>
    <x v="4"/>
    <s v="aditya.ghosh96@example.com"/>
    <n v="918676813221"/>
    <n v="3"/>
    <x v="2"/>
    <s v="Divorced"/>
    <n v="31"/>
    <m/>
    <x v="0"/>
    <s v="Yes"/>
  </r>
  <r>
    <n v="1097"/>
    <s v="Nisha"/>
    <s v="Singh"/>
    <s v="Nisha Singh"/>
    <x v="1"/>
    <d v="1972-09-24T00:00:00"/>
    <s v="Sep"/>
    <s v="1972"/>
    <n v="53"/>
    <d v="2025-08-16T00:00:00"/>
    <x v="5"/>
    <s v="DevOps Engineer"/>
    <n v="706879"/>
    <n v="1030"/>
    <x v="2"/>
    <s v="nisha.singh97@example.com"/>
    <n v="918076496184"/>
    <n v="2"/>
    <x v="2"/>
    <s v="Married"/>
    <n v="35"/>
    <n v="45886"/>
    <x v="0"/>
    <s v="Yes"/>
  </r>
  <r>
    <n v="1098"/>
    <s v="Aadhya"/>
    <s v="Reddy"/>
    <s v="Aadhya Reddy"/>
    <x v="0"/>
    <d v="1997-09-22T00:00:00"/>
    <s v="Sep"/>
    <s v="1997"/>
    <n v="28"/>
    <d v="2017-04-24T00:00:00"/>
    <x v="4"/>
    <s v="HR Analyst"/>
    <n v="472396"/>
    <n v="1044"/>
    <x v="4"/>
    <s v="aadhya.reddy98@example.com"/>
    <n v="917212286165"/>
    <n v="4"/>
    <x v="3"/>
    <s v="Widowed"/>
    <n v="5"/>
    <n v="45334"/>
    <x v="0"/>
    <s v="Yes"/>
  </r>
  <r>
    <n v="1099"/>
    <s v="Meera"/>
    <s v="Roy"/>
    <s v="Meera Roy"/>
    <x v="0"/>
    <d v="1997-07-27T00:00:00"/>
    <s v="Jul"/>
    <s v="1997"/>
    <n v="28"/>
    <d v="2016-06-18T00:00:00"/>
    <x v="9"/>
    <s v="Financial Analyst"/>
    <n v="530179"/>
    <n v="1062"/>
    <x v="0"/>
    <s v="meera.roy99@example.com"/>
    <n v="916539229515"/>
    <n v="3"/>
    <x v="0"/>
    <s v="Married"/>
    <n v="2"/>
    <n v="44382"/>
    <x v="0"/>
    <s v="Yes"/>
  </r>
  <r>
    <n v="1100"/>
    <s v="Aarav"/>
    <s v="Gupta"/>
    <s v="Aarav Gupta"/>
    <x v="1"/>
    <d v="1994-12-16T00:00:00"/>
    <s v="Dec"/>
    <s v="1994"/>
    <n v="31"/>
    <d v="2022-07-05T00:00:00"/>
    <x v="9"/>
    <s v="Finance Manager"/>
    <n v="992240"/>
    <n v="1033"/>
    <x v="0"/>
    <s v="aarav.gupta0@example.com"/>
    <n v="918082709180"/>
    <n v="5"/>
    <x v="2"/>
    <s v="Widowed"/>
    <n v="12"/>
    <m/>
    <x v="0"/>
    <s v="Yes"/>
  </r>
  <r>
    <n v="1101"/>
    <s v="Manish"/>
    <s v="Ghosh"/>
    <s v="Manish Ghosh"/>
    <x v="1"/>
    <d v="1982-02-05T00:00:00"/>
    <s v="Feb"/>
    <s v="1982"/>
    <n v="43"/>
    <d v="2024-03-27T00:00:00"/>
    <x v="8"/>
    <s v="Operations Manager"/>
    <n v="858996"/>
    <n v="1095"/>
    <x v="4"/>
    <s v="manish.ghosh1@example.com"/>
    <n v="919307638543"/>
    <n v="4"/>
    <x v="4"/>
    <s v="Widowed"/>
    <n v="26"/>
    <m/>
    <x v="0"/>
    <s v="Yes"/>
  </r>
  <r>
    <n v="1102"/>
    <s v="Saanvi"/>
    <s v="Kumar"/>
    <s v="Saanvi Kumar"/>
    <x v="1"/>
    <d v="1986-01-13T00:00:00"/>
    <s v="Jan"/>
    <s v="1986"/>
    <n v="39"/>
    <d v="2017-06-02T00:00:00"/>
    <x v="3"/>
    <s v="SEO Specialist"/>
    <n v="398920"/>
    <m/>
    <x v="1"/>
    <s v="saanvi.kumar2@example.com"/>
    <n v="919072620983"/>
    <n v="3"/>
    <x v="0"/>
    <s v="Widowed"/>
    <n v="13"/>
    <n v="45036"/>
    <x v="0"/>
    <s v="Yes"/>
  </r>
  <r>
    <n v="1103"/>
    <s v="Vihaan"/>
    <s v="Verma"/>
    <s v="Vihaan Verma"/>
    <x v="0"/>
    <d v="1967-12-09T00:00:00"/>
    <s v="Dec"/>
    <s v="1967"/>
    <n v="58"/>
    <d v="2019-01-16T00:00:00"/>
    <x v="5"/>
    <s v="Software Engineer"/>
    <n v="1004041"/>
    <n v="1046"/>
    <x v="6"/>
    <s v="vihaan.verma3@example.com"/>
    <n v="919511008639"/>
    <n v="4"/>
    <x v="3"/>
    <s v="Single"/>
    <n v="37"/>
    <m/>
    <x v="1"/>
    <s v="Yes"/>
  </r>
  <r>
    <n v="1104"/>
    <s v="Vihaan"/>
    <s v="Das"/>
    <s v="Vihaan Das"/>
    <x v="1"/>
    <d v="1989-02-26T00:00:00"/>
    <s v="Feb"/>
    <s v="1989"/>
    <n v="36"/>
    <d v="2013-07-11T00:00:00"/>
    <x v="1"/>
    <s v="Network Engineer"/>
    <n v="505464"/>
    <n v="1024"/>
    <x v="5"/>
    <s v="vihaan.das4@example.com"/>
    <n v="916421182269"/>
    <n v="4"/>
    <x v="2"/>
    <s v="Divorced"/>
    <n v="9"/>
    <n v="45085"/>
    <x v="0"/>
    <s v="Yes"/>
  </r>
  <r>
    <n v="1105"/>
    <s v="Siddharth"/>
    <s v="Chatterjee"/>
    <s v="Siddharth Chatterjee"/>
    <x v="1"/>
    <d v="1979-04-03T00:00:00"/>
    <s v="Apr"/>
    <s v="1979"/>
    <n v="46"/>
    <d v="2020-10-16T00:00:00"/>
    <x v="4"/>
    <s v="HR Analyst"/>
    <n v="423679"/>
    <n v="1070"/>
    <x v="6"/>
    <s v="siddharth.chatterjee5@example.com"/>
    <n v="919383110711"/>
    <n v="3"/>
    <x v="0"/>
    <s v="Divorced"/>
    <n v="28"/>
    <m/>
    <x v="0"/>
    <s v="Yes"/>
  </r>
  <r>
    <n v="1106"/>
    <s v="Meera"/>
    <s v="Reddy"/>
    <s v="Meera Reddy"/>
    <x v="1"/>
    <d v="2000-09-22T00:00:00"/>
    <s v="Sep"/>
    <s v="2000"/>
    <n v="25"/>
    <d v="2023-01-04T00:00:00"/>
    <x v="1"/>
    <s v="Network Engineer"/>
    <n v="541493"/>
    <n v="1046"/>
    <x v="0"/>
    <s v="meera.reddy6@example.com"/>
    <n v="916753162653"/>
    <n v="3"/>
    <x v="0"/>
    <s v="Married"/>
    <n v="9"/>
    <m/>
    <x v="0"/>
    <s v="Yes"/>
  </r>
  <r>
    <n v="1107"/>
    <s v="Reyansh"/>
    <s v="Jain"/>
    <s v="Reyansh Jain"/>
    <x v="0"/>
    <d v="1983-10-05T00:00:00"/>
    <s v="Oct"/>
    <s v="1983"/>
    <n v="42"/>
    <d v="2019-05-12T00:00:00"/>
    <x v="5"/>
    <s v="Senior Software Engineer"/>
    <n v="1408319"/>
    <n v="1046"/>
    <x v="0"/>
    <s v="reyansh.jain7@example.com"/>
    <n v="918439182043"/>
    <n v="2"/>
    <x v="1"/>
    <s v="Widowed"/>
    <n v="18"/>
    <n v="45426"/>
    <x v="0"/>
    <s v="Yes"/>
  </r>
  <r>
    <n v="1108"/>
    <s v="Sai"/>
    <s v="Kumar"/>
    <s v="Sai Kumar"/>
    <x v="1"/>
    <d v="1985-09-16T00:00:00"/>
    <s v="Sep"/>
    <s v="1985"/>
    <n v="40"/>
    <d v="2006-05-27T00:00:00"/>
    <x v="6"/>
    <s v="R&amp;D Engineer"/>
    <n v="791046"/>
    <n v="1075"/>
    <x v="0"/>
    <s v="sai.kumar8@example.com"/>
    <n v="916955019690"/>
    <n v="2"/>
    <x v="0"/>
    <s v="Divorced"/>
    <n v="4"/>
    <m/>
    <x v="0"/>
    <s v="Yes"/>
  </r>
  <r>
    <n v="1109"/>
    <s v="Kunal"/>
    <s v="Singh"/>
    <s v="Kunal Singh"/>
    <x v="1"/>
    <d v="1984-03-07T00:00:00"/>
    <s v="Mar"/>
    <s v="1984"/>
    <n v="41"/>
    <d v="2009-02-14T00:00:00"/>
    <x v="9"/>
    <s v="Accountant"/>
    <n v="418495"/>
    <n v="1075"/>
    <x v="4"/>
    <s v="kunal.singh9@example.com"/>
    <n v="916855069520"/>
    <n v="3"/>
    <x v="0"/>
    <s v="Single"/>
    <n v="12"/>
    <m/>
    <x v="2"/>
    <s v="Yes"/>
  </r>
  <r>
    <n v="1110"/>
    <s v="Sai"/>
    <s v="Mishra"/>
    <s v="Sai Mishra"/>
    <x v="1"/>
    <d v="1978-02-08T00:00:00"/>
    <s v="Feb"/>
    <s v="1978"/>
    <n v="47"/>
    <d v="2018-12-16T00:00:00"/>
    <x v="3"/>
    <s v="SEO Specialist"/>
    <n v="574479"/>
    <m/>
    <x v="0"/>
    <s v="sai.mishra10@example.com"/>
    <n v="916991372057"/>
    <n v="3"/>
    <x v="2"/>
    <s v="Widowed"/>
    <n v="25"/>
    <n v="44047"/>
    <x v="0"/>
    <s v="Yes"/>
  </r>
  <r>
    <n v="1111"/>
    <s v="Aarav"/>
    <s v="Patel"/>
    <s v="Aarav Patel"/>
    <x v="1"/>
    <d v="1999-08-22T00:00:00"/>
    <s v="Aug"/>
    <s v="1999"/>
    <n v="26"/>
    <d v="2017-03-13T00:00:00"/>
    <x v="6"/>
    <s v="R&amp;D Engineer"/>
    <n v="662115"/>
    <n v="1066"/>
    <x v="7"/>
    <s v="aarav.patel11@example.com"/>
    <n v="918463252622"/>
    <n v="2"/>
    <x v="0"/>
    <s v="Widowed"/>
    <n v="1"/>
    <n v="43350"/>
    <x v="0"/>
    <s v="Yes"/>
  </r>
  <r>
    <n v="1112"/>
    <s v="Manish"/>
    <s v="Jain"/>
    <s v="Manish Jain"/>
    <x v="1"/>
    <d v="1998-12-28T00:00:00"/>
    <s v="Dec"/>
    <s v="1998"/>
    <n v="27"/>
    <d v="2025-02-19T00:00:00"/>
    <x v="2"/>
    <s v="Support Lead"/>
    <n v="533121"/>
    <n v="1061"/>
    <x v="6"/>
    <s v="manish.jain12@example.com"/>
    <n v="916619668903"/>
    <n v="3"/>
    <x v="4"/>
    <s v="Single"/>
    <n v="11"/>
    <n v="46015"/>
    <x v="0"/>
    <s v="Yes"/>
  </r>
  <r>
    <n v="1113"/>
    <s v="Reyansh"/>
    <s v="Mehta"/>
    <s v="Reyansh Mehta"/>
    <x v="2"/>
    <d v="1975-07-09T00:00:00"/>
    <s v="Jul"/>
    <s v="1975"/>
    <n v="50"/>
    <d v="2023-01-16T00:00:00"/>
    <x v="0"/>
    <s v="Paralegal"/>
    <n v="725096"/>
    <n v="1062"/>
    <x v="8"/>
    <s v="reyansh.mehta13@example.com"/>
    <n v="916964164911"/>
    <n v="2"/>
    <x v="0"/>
    <s v="Married"/>
    <n v="33"/>
    <m/>
    <x v="2"/>
    <s v="Yes"/>
  </r>
  <r>
    <n v="1114"/>
    <s v="Aarav"/>
    <s v="Bose"/>
    <s v="Aarav Bose"/>
    <x v="1"/>
    <d v="1989-02-15T00:00:00"/>
    <s v="Feb"/>
    <s v="1989"/>
    <n v="36"/>
    <d v="2013-05-23T00:00:00"/>
    <x v="5"/>
    <s v="Software Engineer"/>
    <n v="781405"/>
    <n v="1101"/>
    <x v="9"/>
    <s v="aarav.bose14@example.com"/>
    <n v="919032087411"/>
    <n v="4"/>
    <x v="0"/>
    <s v="Widowed"/>
    <n v="6"/>
    <n v="41417"/>
    <x v="0"/>
    <s v="Yes"/>
  </r>
  <r>
    <n v="1115"/>
    <s v="Kavya"/>
    <s v="Patel"/>
    <s v="Kavya Patel"/>
    <x v="2"/>
    <d v="1972-01-15T00:00:00"/>
    <s v="Jan"/>
    <s v="1972"/>
    <n v="53"/>
    <d v="2016-12-18T00:00:00"/>
    <x v="8"/>
    <s v="Operations Manager"/>
    <n v="836303"/>
    <m/>
    <x v="3"/>
    <s v="kavya.patel15@example.com"/>
    <n v="918419129100"/>
    <n v="2"/>
    <x v="4"/>
    <s v="Divorced"/>
    <n v="27"/>
    <m/>
    <x v="0"/>
    <s v="Yes"/>
  </r>
  <r>
    <n v="1116"/>
    <s v="Sai"/>
    <s v="Roy"/>
    <s v="Sai Roy"/>
    <x v="2"/>
    <d v="2003-09-25T00:00:00"/>
    <s v="Sep"/>
    <s v="2003"/>
    <n v="22"/>
    <d v="2025-03-14T00:00:00"/>
    <x v="9"/>
    <s v="Finance Manager"/>
    <n v="1084283"/>
    <m/>
    <x v="9"/>
    <s v="sai.roy16@example.com"/>
    <n v="919039576920"/>
    <n v="1"/>
    <x v="2"/>
    <s v="Single"/>
    <n v="7"/>
    <n v="45813"/>
    <x v="0"/>
    <s v="Yes"/>
  </r>
  <r>
    <n v="1117"/>
    <s v="Isha"/>
    <s v="Kapoor"/>
    <s v="Isha Kapoor"/>
    <x v="1"/>
    <d v="2003-06-02T00:00:00"/>
    <s v="Jun"/>
    <s v="2003"/>
    <n v="22"/>
    <d v="2025-08-11T00:00:00"/>
    <x v="6"/>
    <s v="Research Scientist"/>
    <n v="625782"/>
    <n v="1061"/>
    <x v="3"/>
    <s v="isha.kapoor17@example.com"/>
    <n v="919731383917"/>
    <n v="4"/>
    <x v="0"/>
    <s v="Single"/>
    <n v="4"/>
    <n v="45880"/>
    <x v="0"/>
    <s v="Yes"/>
  </r>
  <r>
    <n v="1118"/>
    <s v="Siddharth"/>
    <s v="Das"/>
    <s v="Siddharth Das"/>
    <x v="0"/>
    <d v="1980-12-22T00:00:00"/>
    <s v="Dec"/>
    <s v="1980"/>
    <n v="45"/>
    <d v="2017-05-03T00:00:00"/>
    <x v="5"/>
    <s v="Senior Software Engineer"/>
    <n v="1091251"/>
    <n v="1021"/>
    <x v="8"/>
    <s v="siddharth.das18@example.com"/>
    <n v="918162425423"/>
    <n v="5"/>
    <x v="0"/>
    <s v="Divorced"/>
    <n v="21"/>
    <m/>
    <x v="0"/>
    <s v="Yes"/>
  </r>
  <r>
    <n v="1119"/>
    <s v="Manish"/>
    <s v="Gupta"/>
    <s v="Manish Gupta"/>
    <x v="0"/>
    <d v="1996-10-08T00:00:00"/>
    <s v="Oct"/>
    <s v="1996"/>
    <n v="29"/>
    <d v="2015-09-08T00:00:00"/>
    <x v="8"/>
    <s v="Operations Manager"/>
    <n v="1012031"/>
    <n v="1091"/>
    <x v="2"/>
    <s v="manish.gupta19@example.com"/>
    <n v="916158785695"/>
    <n v="3"/>
    <x v="0"/>
    <s v="Widowed"/>
    <n v="6"/>
    <n v="45863"/>
    <x v="0"/>
    <s v="Yes"/>
  </r>
  <r>
    <n v="1120"/>
    <s v="Rohan"/>
    <s v="Nair"/>
    <s v="Rohan Nair"/>
    <x v="1"/>
    <d v="1995-09-18T00:00:00"/>
    <s v="Sep"/>
    <s v="1995"/>
    <n v="30"/>
    <d v="2017-04-03T00:00:00"/>
    <x v="0"/>
    <s v="Paralegal"/>
    <n v="740661"/>
    <n v="1067"/>
    <x v="3"/>
    <s v="rohan.nair20@example.com"/>
    <n v="917330159429"/>
    <n v="4"/>
    <x v="0"/>
    <s v="Widowed"/>
    <n v="4"/>
    <n v="44620"/>
    <x v="0"/>
    <s v="Yes"/>
  </r>
  <r>
    <n v="1121"/>
    <s v="Isha"/>
    <s v="Reddy"/>
    <s v="Isha Reddy"/>
    <x v="1"/>
    <d v="1973-12-27T00:00:00"/>
    <s v="Dec"/>
    <s v="1973"/>
    <n v="52"/>
    <d v="2024-03-25T00:00:00"/>
    <x v="5"/>
    <s v="DevOps Engineer"/>
    <n v="907552"/>
    <n v="1035"/>
    <x v="7"/>
    <s v="isha.reddy21@example.com"/>
    <n v="918308697931"/>
    <n v="3"/>
    <x v="0"/>
    <s v="Single"/>
    <n v="38"/>
    <n v="45461"/>
    <x v="2"/>
    <s v="Yes"/>
  </r>
  <r>
    <n v="1122"/>
    <s v="Nisha"/>
    <s v="Bose"/>
    <s v="Nisha Bose"/>
    <x v="0"/>
    <d v="2003-08-27T00:00:00"/>
    <s v="Aug"/>
    <s v="2003"/>
    <n v="22"/>
    <d v="2025-05-21T00:00:00"/>
    <x v="5"/>
    <s v="Software Engineer"/>
    <n v="708531"/>
    <n v="1030"/>
    <x v="2"/>
    <s v="nisha.bose22@example.com"/>
    <n v="916099288909"/>
    <n v="2"/>
    <x v="5"/>
    <s v="Married"/>
    <n v="8"/>
    <m/>
    <x v="0"/>
    <s v="Yes"/>
  </r>
  <r>
    <n v="1123"/>
    <s v="Meera"/>
    <s v="Kapoor"/>
    <s v="Meera Kapoor"/>
    <x v="1"/>
    <d v="1974-01-14T00:00:00"/>
    <s v="Jan"/>
    <s v="1974"/>
    <n v="51"/>
    <d v="2025-11-21T00:00:00"/>
    <x v="4"/>
    <s v="Recruiter"/>
    <n v="427842"/>
    <n v="1072"/>
    <x v="0"/>
    <s v="meera.kapoor23@example.com"/>
    <n v="918824700379"/>
    <n v="3"/>
    <x v="3"/>
    <s v="Married"/>
    <n v="34"/>
    <n v="45982"/>
    <x v="2"/>
    <s v="Yes"/>
  </r>
  <r>
    <n v="1124"/>
    <s v="Vivaan"/>
    <s v="Jain"/>
    <s v="Vivaan Jain"/>
    <x v="1"/>
    <d v="1968-01-14T00:00:00"/>
    <s v="Jan"/>
    <s v="1968"/>
    <n v="57"/>
    <d v="2016-04-07T00:00:00"/>
    <x v="7"/>
    <s v="Sales Executive"/>
    <n v="393576"/>
    <n v="1093"/>
    <x v="3"/>
    <s v="vivaan.jain24@example.com"/>
    <n v="917152492014"/>
    <n v="3"/>
    <x v="0"/>
    <s v="Divorced"/>
    <n v="34"/>
    <m/>
    <x v="0"/>
    <s v="Yes"/>
  </r>
  <r>
    <n v="1125"/>
    <s v="Kabir"/>
    <s v="Roy"/>
    <s v="Kabir Roy"/>
    <x v="1"/>
    <d v="1990-04-07T00:00:00"/>
    <s v="Apr"/>
    <s v="1990"/>
    <n v="35"/>
    <d v="2022-04-13T00:00:00"/>
    <x v="7"/>
    <s v="Account Executive"/>
    <n v="391933"/>
    <n v="1119"/>
    <x v="1"/>
    <s v="kabir.roy25@example.com"/>
    <n v="917939329441"/>
    <n v="4"/>
    <x v="1"/>
    <s v="Married"/>
    <n v="17"/>
    <n v="45763"/>
    <x v="0"/>
    <s v="Yes"/>
  </r>
  <r>
    <n v="1126"/>
    <s v="Aditya"/>
    <s v="Kumar"/>
    <s v="Aditya Kumar"/>
    <x v="0"/>
    <d v="1968-03-02T00:00:00"/>
    <s v="Mar"/>
    <s v="1968"/>
    <n v="57"/>
    <d v="2024-08-01T00:00:00"/>
    <x v="5"/>
    <s v="Senior Software Engineer"/>
    <n v="1273696"/>
    <n v="1100"/>
    <x v="2"/>
    <s v="aditya.kumar26@example.com"/>
    <n v="916533226125"/>
    <n v="2"/>
    <x v="2"/>
    <s v="Married"/>
    <n v="39"/>
    <m/>
    <x v="0"/>
    <s v="Yes"/>
  </r>
  <r>
    <n v="1127"/>
    <s v="Siddharth"/>
    <s v="Nair"/>
    <s v="Siddharth Nair"/>
    <x v="0"/>
    <d v="2003-11-09T00:00:00"/>
    <s v="Nov"/>
    <s v="2003"/>
    <n v="22"/>
    <d v="2022-08-12T00:00:00"/>
    <x v="5"/>
    <s v="Senior Software Engineer"/>
    <n v="1701813"/>
    <n v="1072"/>
    <x v="1"/>
    <s v="siddharth.nair27@example.com"/>
    <n v="917781953573"/>
    <n v="4"/>
    <x v="0"/>
    <s v="Divorced"/>
    <n v="3"/>
    <m/>
    <x v="0"/>
    <s v="Yes"/>
  </r>
  <r>
    <n v="1128"/>
    <s v="Ankit"/>
    <s v="Sharma"/>
    <s v="Ankit Sharma"/>
    <x v="0"/>
    <d v="1982-06-08T00:00:00"/>
    <s v="Jun"/>
    <s v="1982"/>
    <n v="43"/>
    <d v="2011-09-02T00:00:00"/>
    <x v="7"/>
    <s v="Sales Manager"/>
    <n v="756967"/>
    <n v="1045"/>
    <x v="5"/>
    <s v="ankit.sharma28@example.com"/>
    <n v="919908201827"/>
    <n v="1"/>
    <x v="2"/>
    <s v="Widowed"/>
    <n v="14"/>
    <m/>
    <x v="2"/>
    <s v="Yes"/>
  </r>
  <r>
    <n v="1129"/>
    <s v="Pooja"/>
    <s v="Chatterjee"/>
    <s v="Pooja Chatterjee"/>
    <x v="0"/>
    <d v="1976-05-23T00:00:00"/>
    <s v="May"/>
    <s v="1976"/>
    <n v="49"/>
    <d v="2014-09-18T00:00:00"/>
    <x v="1"/>
    <s v="Network Engineer"/>
    <n v="673309"/>
    <m/>
    <x v="9"/>
    <s v="pooja.chatterjee29@example.com"/>
    <n v="916723266877"/>
    <n v="4"/>
    <x v="0"/>
    <s v="Divorced"/>
    <n v="21"/>
    <n v="43082"/>
    <x v="0"/>
    <s v="Yes"/>
  </r>
  <r>
    <n v="1130"/>
    <s v="Aarav"/>
    <s v="Patel"/>
    <s v="Aarav Patel"/>
    <x v="0"/>
    <d v="1977-09-14T00:00:00"/>
    <s v="Sep"/>
    <s v="1977"/>
    <n v="48"/>
    <d v="2025-05-24T00:00:00"/>
    <x v="1"/>
    <s v="System Administrator"/>
    <n v="425686"/>
    <n v="1112"/>
    <x v="6"/>
    <s v="aarav.patel30@example.com"/>
    <n v="919006086273"/>
    <n v="5"/>
    <x v="0"/>
    <s v="Widowed"/>
    <n v="30"/>
    <n v="45801"/>
    <x v="0"/>
    <s v="No"/>
  </r>
  <r>
    <n v="1131"/>
    <s v="Vihaan"/>
    <s v="Chatterjee"/>
    <s v="Vihaan Chatterjee"/>
    <x v="2"/>
    <d v="2002-03-11T00:00:00"/>
    <s v="Mar"/>
    <s v="2002"/>
    <n v="23"/>
    <d v="2023-05-08T00:00:00"/>
    <x v="3"/>
    <s v="Marketing Manager"/>
    <n v="1083860"/>
    <n v="1027"/>
    <x v="5"/>
    <s v="vihaan.chatterjee31@example.com"/>
    <n v="916900939604"/>
    <n v="4"/>
    <x v="2"/>
    <s v="Widowed"/>
    <n v="8"/>
    <n v="45161"/>
    <x v="0"/>
    <s v="Yes"/>
  </r>
  <r>
    <n v="1132"/>
    <s v="Manish"/>
    <s v="Mehta"/>
    <s v="Manish Mehta"/>
    <x v="1"/>
    <d v="2003-06-24T00:00:00"/>
    <s v="Jun"/>
    <s v="2003"/>
    <n v="22"/>
    <d v="2025-02-22T00:00:00"/>
    <x v="5"/>
    <s v="QA Engineer"/>
    <n v="976180"/>
    <m/>
    <x v="3"/>
    <s v="manish.mehta32@example.com"/>
    <n v="917453785515"/>
    <n v="5"/>
    <x v="4"/>
    <s v="Widowed"/>
    <n v="5"/>
    <m/>
    <x v="0"/>
    <s v="Yes"/>
  </r>
  <r>
    <n v="1133"/>
    <s v="Kavya"/>
    <s v="Singh"/>
    <s v="Kavya Singh"/>
    <x v="1"/>
    <d v="1978-04-02T00:00:00"/>
    <s v="Apr"/>
    <s v="1978"/>
    <n v="47"/>
    <d v="2008-04-13T00:00:00"/>
    <x v="8"/>
    <s v="Operations Manager"/>
    <n v="921870"/>
    <n v="1042"/>
    <x v="2"/>
    <s v="kavya.singh33@example.com"/>
    <n v="918823159529"/>
    <n v="3"/>
    <x v="4"/>
    <s v="Divorced"/>
    <n v="17"/>
    <m/>
    <x v="0"/>
    <s v="Yes"/>
  </r>
  <r>
    <n v="1134"/>
    <s v="Meera"/>
    <s v="Kumar"/>
    <s v="Meera Kumar"/>
    <x v="0"/>
    <d v="1994-06-26T00:00:00"/>
    <s v="Jun"/>
    <s v="1994"/>
    <n v="31"/>
    <d v="2018-07-01T00:00:00"/>
    <x v="6"/>
    <s v="Research Scientist"/>
    <n v="591091"/>
    <n v="1046"/>
    <x v="0"/>
    <s v="meera.kumar34@example.com"/>
    <n v="917628199646"/>
    <n v="4"/>
    <x v="3"/>
    <s v="Married"/>
    <n v="7"/>
    <n v="44086"/>
    <x v="2"/>
    <s v="Yes"/>
  </r>
  <r>
    <n v="1135"/>
    <s v="Ishaan"/>
    <s v="Patel"/>
    <s v="Ishaan Patel"/>
    <x v="0"/>
    <d v="1988-09-28T00:00:00"/>
    <s v="Sep"/>
    <s v="1988"/>
    <n v="37"/>
    <d v="2009-05-10T00:00:00"/>
    <x v="8"/>
    <s v="Operations Manager"/>
    <n v="663850"/>
    <n v="1058"/>
    <x v="2"/>
    <s v="ishaan.patel35@example.com"/>
    <n v="917749328099"/>
    <n v="5"/>
    <x v="3"/>
    <s v="Widowed"/>
    <n v="3"/>
    <m/>
    <x v="0"/>
    <s v="Yes"/>
  </r>
  <r>
    <n v="1136"/>
    <s v="Aadhya"/>
    <s v="Jain"/>
    <s v="Aadhya Jain"/>
    <x v="0"/>
    <d v="1976-08-02T00:00:00"/>
    <s v="Aug"/>
    <s v="1976"/>
    <n v="49"/>
    <d v="2021-07-21T00:00:00"/>
    <x v="4"/>
    <s v="Recruiter"/>
    <n v="339139"/>
    <m/>
    <x v="3"/>
    <s v="aadhya.jain36@example.com"/>
    <n v="917203275258"/>
    <n v="4"/>
    <x v="0"/>
    <s v="Single"/>
    <n v="28"/>
    <n v="44524"/>
    <x v="0"/>
    <s v="Yes"/>
  </r>
  <r>
    <n v="1137"/>
    <s v="Vihaan"/>
    <s v="Chatterjee"/>
    <s v="Vihaan Chatterjee"/>
    <x v="0"/>
    <d v="1972-06-11T00:00:00"/>
    <s v="Jun"/>
    <s v="1972"/>
    <n v="53"/>
    <d v="2014-02-04T00:00:00"/>
    <x v="4"/>
    <s v="HR Manager"/>
    <n v="805696"/>
    <n v="1060"/>
    <x v="3"/>
    <s v="vihaan.chatterjee37@example.com"/>
    <n v="919736732311"/>
    <n v="2"/>
    <x v="1"/>
    <s v="Single"/>
    <n v="29"/>
    <m/>
    <x v="0"/>
    <s v="Yes"/>
  </r>
  <r>
    <n v="1138"/>
    <s v="Neha"/>
    <s v="Mehta"/>
    <s v="Neha Mehta"/>
    <x v="1"/>
    <d v="1989-06-09T00:00:00"/>
    <s v="Jun"/>
    <s v="1989"/>
    <n v="36"/>
    <d v="2013-10-21T00:00:00"/>
    <x v="1"/>
    <s v="System Administrator"/>
    <n v="518305"/>
    <n v="1131"/>
    <x v="3"/>
    <s v="neha.mehta38@example.com"/>
    <n v="916486035812"/>
    <n v="2"/>
    <x v="0"/>
    <s v="Widowed"/>
    <n v="11"/>
    <m/>
    <x v="2"/>
    <s v="Yes"/>
  </r>
  <r>
    <n v="1139"/>
    <s v="Kavya"/>
    <s v="Kapoor"/>
    <s v="Kavya Kapoor"/>
    <x v="0"/>
    <d v="1983-03-06T00:00:00"/>
    <s v="Mar"/>
    <s v="1983"/>
    <n v="42"/>
    <d v="2017-06-11T00:00:00"/>
    <x v="8"/>
    <s v="Operations Manager"/>
    <n v="846713"/>
    <n v="1095"/>
    <x v="0"/>
    <s v="kavya.kapoor39@example.com"/>
    <n v="917212069537"/>
    <n v="2"/>
    <x v="0"/>
    <s v="Single"/>
    <n v="18"/>
    <m/>
    <x v="1"/>
    <s v="Yes"/>
  </r>
  <r>
    <n v="1140"/>
    <s v="Neha"/>
    <s v="Patel"/>
    <s v="Neha Patel"/>
    <x v="0"/>
    <d v="1965-01-25T00:00:00"/>
    <s v="Jan"/>
    <s v="1965"/>
    <n v="60"/>
    <d v="2014-04-18T00:00:00"/>
    <x v="7"/>
    <s v="Sales Executive"/>
    <n v="343759"/>
    <n v="1033"/>
    <x v="9"/>
    <s v="neha.patel40@example.com"/>
    <n v="917498677136"/>
    <n v="4"/>
    <x v="0"/>
    <s v="Married"/>
    <n v="35"/>
    <n v="42107"/>
    <x v="2"/>
    <s v="Yes"/>
  </r>
  <r>
    <n v="1141"/>
    <s v="Isha"/>
    <s v="Bose"/>
    <s v="Isha Bose"/>
    <x v="1"/>
    <d v="1974-02-03T00:00:00"/>
    <s v="Feb"/>
    <s v="1974"/>
    <n v="51"/>
    <d v="2010-12-04T00:00:00"/>
    <x v="1"/>
    <s v="IT Manager"/>
    <n v="889145"/>
    <n v="1046"/>
    <x v="6"/>
    <s v="isha.bose41@example.com"/>
    <n v="919890736835"/>
    <n v="3"/>
    <x v="0"/>
    <s v="Widowed"/>
    <n v="21"/>
    <n v="45240"/>
    <x v="0"/>
    <s v="No"/>
  </r>
  <r>
    <n v="1142"/>
    <s v="Aditya"/>
    <s v="Patel"/>
    <s v="Aditya Patel"/>
    <x v="0"/>
    <d v="2002-10-14T00:00:00"/>
    <s v="Oct"/>
    <s v="2002"/>
    <n v="23"/>
    <d v="2020-08-24T00:00:00"/>
    <x v="6"/>
    <s v="Research Scientist"/>
    <n v="811066"/>
    <m/>
    <x v="9"/>
    <s v="aditya.patel42@example.com"/>
    <n v="919677963600"/>
    <n v="4"/>
    <x v="3"/>
    <s v="Married"/>
    <n v="1"/>
    <m/>
    <x v="0"/>
    <s v="Yes"/>
  </r>
  <r>
    <n v="1143"/>
    <s v="Vihaan"/>
    <s v="Iyer"/>
    <s v="Vihaan Iyer"/>
    <x v="2"/>
    <d v="1974-07-27T00:00:00"/>
    <s v="Jul"/>
    <s v="1974"/>
    <n v="51"/>
    <d v="2025-12-26T00:00:00"/>
    <x v="1"/>
    <s v="IT Support"/>
    <n v="731018"/>
    <n v="1003"/>
    <x v="0"/>
    <s v="vihaan.iyer43@example.com"/>
    <n v="919268302525"/>
    <n v="2"/>
    <x v="2"/>
    <s v="Single"/>
    <n v="34"/>
    <m/>
    <x v="0"/>
    <s v="Yes"/>
  </r>
  <r>
    <n v="1144"/>
    <s v="Sai"/>
    <s v="Iyer"/>
    <s v="Sai Iyer"/>
    <x v="0"/>
    <d v="1990-01-11T00:00:00"/>
    <s v="Jan"/>
    <s v="1990"/>
    <n v="35"/>
    <d v="2012-04-03T00:00:00"/>
    <x v="5"/>
    <s v="Tech Lead"/>
    <n v="1266413"/>
    <n v="1100"/>
    <x v="8"/>
    <s v="sai.iyer44@example.com"/>
    <n v="919545308821"/>
    <n v="3"/>
    <x v="2"/>
    <s v="Single"/>
    <n v="6"/>
    <m/>
    <x v="0"/>
    <s v="Yes"/>
  </r>
  <r>
    <n v="1145"/>
    <s v="Arjun"/>
    <s v="Patel"/>
    <s v="Arjun Patel"/>
    <x v="2"/>
    <d v="1976-04-06T00:00:00"/>
    <s v="Apr"/>
    <s v="1976"/>
    <n v="49"/>
    <d v="2007-04-24T00:00:00"/>
    <x v="2"/>
    <s v="Customer Success Manager"/>
    <n v="814515"/>
    <m/>
    <x v="7"/>
    <s v="arjun.patel45@example.com"/>
    <n v="918631743911"/>
    <n v="3"/>
    <x v="2"/>
    <s v="Single"/>
    <n v="13"/>
    <m/>
    <x v="0"/>
    <s v="Yes"/>
  </r>
  <r>
    <n v="1146"/>
    <s v="Saanvi"/>
    <s v="Kumar"/>
    <s v="Saanvi Kumar"/>
    <x v="1"/>
    <d v="1966-08-04T00:00:00"/>
    <s v="Aug"/>
    <s v="1966"/>
    <n v="59"/>
    <d v="2009-06-28T00:00:00"/>
    <x v="5"/>
    <s v="DevOps Engineer"/>
    <n v="1029981"/>
    <n v="1145"/>
    <x v="0"/>
    <s v="saanvi.kumar46@example.com"/>
    <n v="916089450635"/>
    <n v="3"/>
    <x v="0"/>
    <s v="Single"/>
    <n v="26"/>
    <n v="44986"/>
    <x v="0"/>
    <s v="Yes"/>
  </r>
  <r>
    <n v="1147"/>
    <s v="Saanvi"/>
    <s v="Gupta"/>
    <s v="Saanvi Gupta"/>
    <x v="0"/>
    <d v="2003-10-12T00:00:00"/>
    <s v="Oct"/>
    <s v="2003"/>
    <n v="22"/>
    <d v="2024-10-01T00:00:00"/>
    <x v="8"/>
    <s v="Operations Executive"/>
    <n v="413123"/>
    <n v="1070"/>
    <x v="5"/>
    <s v="saanvi.gupta47@example.com"/>
    <n v="919297076131"/>
    <n v="3"/>
    <x v="0"/>
    <s v="Widowed"/>
    <n v="8"/>
    <m/>
    <x v="1"/>
    <s v="Yes"/>
  </r>
  <r>
    <n v="1148"/>
    <s v="Saanvi"/>
    <s v="Singh"/>
    <s v="Saanvi Singh"/>
    <x v="0"/>
    <d v="1991-05-10T00:00:00"/>
    <s v="May"/>
    <s v="1991"/>
    <n v="34"/>
    <d v="2011-05-19T00:00:00"/>
    <x v="8"/>
    <s v="Logistics Coordinator"/>
    <n v="402224"/>
    <m/>
    <x v="9"/>
    <s v="saanvi.singh48@example.com"/>
    <n v="917836825111"/>
    <n v="2"/>
    <x v="0"/>
    <s v="Divorced"/>
    <n v="6"/>
    <m/>
    <x v="0"/>
    <s v="Yes"/>
  </r>
  <r>
    <n v="1149"/>
    <s v="Kavya"/>
    <s v="Chatterjee"/>
    <s v="Kavya Chatterjee"/>
    <x v="0"/>
    <d v="1968-01-25T00:00:00"/>
    <s v="Jan"/>
    <s v="1968"/>
    <n v="57"/>
    <d v="2018-02-25T00:00:00"/>
    <x v="5"/>
    <s v="DevOps Engineer"/>
    <n v="1011815"/>
    <n v="1139"/>
    <x v="2"/>
    <s v="kavya.chatterjee49@example.com"/>
    <n v="919042985092"/>
    <n v="3"/>
    <x v="0"/>
    <s v="Widowed"/>
    <n v="35"/>
    <m/>
    <x v="0"/>
    <s v="Yes"/>
  </r>
  <r>
    <n v="1150"/>
    <s v="Ankit"/>
    <s v="Ghosh"/>
    <s v="Ankit Ghosh"/>
    <x v="0"/>
    <d v="1983-10-19T00:00:00"/>
    <s v="Oct"/>
    <s v="1983"/>
    <n v="42"/>
    <d v="2016-10-20T00:00:00"/>
    <x v="1"/>
    <s v="IT Support"/>
    <n v="497118"/>
    <n v="1021"/>
    <x v="0"/>
    <s v="ankit.ghosh50@example.com"/>
    <n v="918056307846"/>
    <n v="3"/>
    <x v="4"/>
    <s v="Widowed"/>
    <n v="19"/>
    <m/>
    <x v="2"/>
    <s v="Yes"/>
  </r>
  <r>
    <n v="1151"/>
    <s v="Saanvi"/>
    <s v="Verma"/>
    <s v="Saanvi Verma"/>
    <x v="0"/>
    <d v="1972-09-08T00:00:00"/>
    <s v="Sep"/>
    <s v="1972"/>
    <n v="53"/>
    <d v="2025-06-14T00:00:00"/>
    <x v="8"/>
    <s v="Operations Manager"/>
    <n v="946594"/>
    <n v="1122"/>
    <x v="2"/>
    <s v="saanvi.verma51@example.com"/>
    <n v="919302882900"/>
    <n v="3"/>
    <x v="0"/>
    <s v="Single"/>
    <n v="35"/>
    <n v="45915"/>
    <x v="0"/>
    <s v="Yes"/>
  </r>
  <r>
    <n v="1152"/>
    <s v="Saanvi"/>
    <s v="Kumar"/>
    <s v="Saanvi Kumar"/>
    <x v="2"/>
    <d v="1974-12-08T00:00:00"/>
    <s v="Dec"/>
    <s v="1974"/>
    <n v="51"/>
    <d v="2009-01-09T00:00:00"/>
    <x v="3"/>
    <s v="Marketing Executive"/>
    <n v="626364"/>
    <n v="1151"/>
    <x v="7"/>
    <s v="saanvi.kumar52@example.com"/>
    <n v="919147344863"/>
    <n v="4"/>
    <x v="0"/>
    <s v="Widowed"/>
    <n v="19"/>
    <m/>
    <x v="0"/>
    <s v="Yes"/>
  </r>
  <r>
    <n v="1153"/>
    <s v="Ishaan"/>
    <s v="Gupta"/>
    <s v="Ishaan Gupta"/>
    <x v="0"/>
    <d v="1971-02-12T00:00:00"/>
    <s v="Feb"/>
    <s v="1971"/>
    <n v="54"/>
    <d v="2025-08-20T00:00:00"/>
    <x v="7"/>
    <s v="Business Development Rep"/>
    <n v="384021"/>
    <m/>
    <x v="1"/>
    <s v="ishaan.gupta53@example.com"/>
    <n v="919418175282"/>
    <n v="5"/>
    <x v="3"/>
    <s v="Married"/>
    <n v="39"/>
    <m/>
    <x v="0"/>
    <s v="Yes"/>
  </r>
  <r>
    <n v="1154"/>
    <s v="Rohan"/>
    <s v="Reddy"/>
    <s v="Rohan Reddy"/>
    <x v="0"/>
    <d v="1977-07-17T00:00:00"/>
    <s v="Jul"/>
    <s v="1977"/>
    <n v="48"/>
    <d v="2009-10-16T00:00:00"/>
    <x v="7"/>
    <s v="Sales Manager"/>
    <n v="796209"/>
    <n v="1145"/>
    <x v="8"/>
    <s v="rohan.reddy54@example.com"/>
    <n v="919832281242"/>
    <n v="2"/>
    <x v="0"/>
    <s v="Divorced"/>
    <n v="16"/>
    <n v="45986"/>
    <x v="0"/>
    <s v="Yes"/>
  </r>
  <r>
    <n v="1155"/>
    <s v="Kavya"/>
    <s v="Patel"/>
    <s v="Kavya Patel"/>
    <x v="1"/>
    <d v="1970-06-07T00:00:00"/>
    <s v="Jun"/>
    <s v="1970"/>
    <n v="55"/>
    <d v="2022-11-27T00:00:00"/>
    <x v="4"/>
    <s v="HR Executive"/>
    <n v="424711"/>
    <m/>
    <x v="6"/>
    <s v="kavya.patel55@example.com"/>
    <n v="919761807031"/>
    <n v="3"/>
    <x v="0"/>
    <s v="Widowed"/>
    <n v="35"/>
    <n v="45276"/>
    <x v="0"/>
    <s v="Yes"/>
  </r>
  <r>
    <n v="1156"/>
    <s v="Ritika"/>
    <s v="Mehta"/>
    <s v="Ritika Mehta"/>
    <x v="0"/>
    <d v="1999-08-18T00:00:00"/>
    <s v="Aug"/>
    <s v="1999"/>
    <n v="26"/>
    <d v="2020-12-06T00:00:00"/>
    <x v="4"/>
    <s v="HR Analyst"/>
    <n v="518498"/>
    <n v="1067"/>
    <x v="1"/>
    <s v="ritika.mehta56@example.com"/>
    <n v="917617401892"/>
    <n v="4"/>
    <x v="0"/>
    <s v="Single"/>
    <n v="5"/>
    <n v="44236"/>
    <x v="2"/>
    <s v="Yes"/>
  </r>
  <r>
    <n v="1157"/>
    <s v="Kavya"/>
    <s v="Gupta"/>
    <s v="Kavya Gupta"/>
    <x v="0"/>
    <d v="1977-09-09T00:00:00"/>
    <s v="Sep"/>
    <s v="1977"/>
    <n v="48"/>
    <d v="2020-05-23T00:00:00"/>
    <x v="0"/>
    <s v="Legal Counsel"/>
    <n v="628368"/>
    <n v="1116"/>
    <x v="2"/>
    <s v="kavya.gupta57@example.com"/>
    <n v="916544189915"/>
    <n v="3"/>
    <x v="2"/>
    <s v="Single"/>
    <n v="29"/>
    <n v="45756"/>
    <x v="0"/>
    <s v="Yes"/>
  </r>
  <r>
    <n v="1158"/>
    <s v="Arushi"/>
    <s v="Nair"/>
    <s v="Arushi Nair"/>
    <x v="0"/>
    <d v="1966-10-09T00:00:00"/>
    <s v="Oct"/>
    <s v="1966"/>
    <n v="59"/>
    <d v="2024-11-16T00:00:00"/>
    <x v="7"/>
    <s v="Sales Manager"/>
    <n v="552302"/>
    <n v="1090"/>
    <x v="3"/>
    <s v="arushi.nair58@example.com"/>
    <n v="916369776212"/>
    <n v="2"/>
    <x v="2"/>
    <s v="Single"/>
    <n v="42"/>
    <n v="45699"/>
    <x v="0"/>
    <s v="Yes"/>
  </r>
  <r>
    <n v="1159"/>
    <s v="Nisha"/>
    <s v="Banerjee"/>
    <s v="Nisha Banerjee"/>
    <x v="0"/>
    <d v="1998-03-24T00:00:00"/>
    <s v="Mar"/>
    <s v="1998"/>
    <n v="27"/>
    <d v="2017-03-11T00:00:00"/>
    <x v="6"/>
    <s v="Research Scientist"/>
    <n v="891167"/>
    <n v="1060"/>
    <x v="0"/>
    <s v="nisha.banerjee59@example.com"/>
    <n v="918050177248"/>
    <n v="4"/>
    <x v="0"/>
    <s v="Married"/>
    <n v="2"/>
    <m/>
    <x v="1"/>
    <s v="Yes"/>
  </r>
  <r>
    <n v="1160"/>
    <s v="Ishaan"/>
    <s v="Patel"/>
    <s v="Ishaan Patel"/>
    <x v="0"/>
    <d v="1978-12-07T00:00:00"/>
    <s v="Dec"/>
    <s v="1978"/>
    <n v="47"/>
    <d v="2020-11-13T00:00:00"/>
    <x v="8"/>
    <s v="Logistics Coordinator"/>
    <n v="422096"/>
    <n v="1067"/>
    <x v="7"/>
    <s v="ishaan.patel60@example.com"/>
    <n v="917814752137"/>
    <n v="3"/>
    <x v="0"/>
    <s v="Single"/>
    <n v="27"/>
    <n v="45699"/>
    <x v="2"/>
    <s v="Yes"/>
  </r>
  <r>
    <n v="1161"/>
    <s v="Aarav"/>
    <s v="Kumar"/>
    <s v="Aarav Kumar"/>
    <x v="1"/>
    <d v="1987-12-21T00:00:00"/>
    <s v="Dec"/>
    <s v="1987"/>
    <n v="38"/>
    <d v="2007-07-04T00:00:00"/>
    <x v="7"/>
    <s v="Account Executive"/>
    <n v="509817"/>
    <n v="1021"/>
    <x v="6"/>
    <s v="aarav.kumar61@example.com"/>
    <n v="918939316981"/>
    <n v="3"/>
    <x v="2"/>
    <s v="Single"/>
    <n v="4"/>
    <m/>
    <x v="0"/>
    <s v="Yes"/>
  </r>
  <r>
    <n v="1162"/>
    <s v="Ishaan"/>
    <s v="Sharma"/>
    <s v="Ishaan Sharma"/>
    <x v="1"/>
    <d v="1979-09-17T00:00:00"/>
    <s v="Sep"/>
    <s v="1979"/>
    <n v="46"/>
    <d v="2011-03-15T00:00:00"/>
    <x v="2"/>
    <s v="Customer Success Manager"/>
    <n v="699168"/>
    <m/>
    <x v="3"/>
    <s v="ishaan.sharma62@example.com"/>
    <n v="917052468721"/>
    <n v="5"/>
    <x v="0"/>
    <s v="Divorced"/>
    <n v="14"/>
    <m/>
    <x v="0"/>
    <s v="Yes"/>
  </r>
  <r>
    <n v="1163"/>
    <s v="Isha"/>
    <s v="Jain"/>
    <s v="Isha Jain"/>
    <x v="1"/>
    <d v="1974-09-21T00:00:00"/>
    <s v="Sep"/>
    <s v="1974"/>
    <n v="51"/>
    <d v="2008-10-27T00:00:00"/>
    <x v="2"/>
    <s v="Support Agent"/>
    <n v="324613"/>
    <n v="1115"/>
    <x v="5"/>
    <s v="isha.jain63@example.com"/>
    <n v="918962234786"/>
    <n v="4"/>
    <x v="0"/>
    <s v="Single"/>
    <n v="16"/>
    <n v="45390"/>
    <x v="0"/>
    <s v="Yes"/>
  </r>
  <r>
    <n v="1164"/>
    <s v="Ananya"/>
    <s v="Banerjee"/>
    <s v="Ananya Banerjee"/>
    <x v="0"/>
    <d v="1965-05-18T00:00:00"/>
    <s v="May"/>
    <s v="1965"/>
    <n v="60"/>
    <d v="2013-02-24T00:00:00"/>
    <x v="7"/>
    <s v="Sales Executive"/>
    <n v="459311"/>
    <n v="1019"/>
    <x v="1"/>
    <s v="ananya.banerjee64@example.com"/>
    <n v="917471850632"/>
    <n v="4"/>
    <x v="0"/>
    <s v="Widowed"/>
    <n v="31"/>
    <n v="44847"/>
    <x v="0"/>
    <s v="Yes"/>
  </r>
  <r>
    <n v="1165"/>
    <s v="Neha"/>
    <s v="Iyer"/>
    <s v="Neha Iyer"/>
    <x v="0"/>
    <d v="1985-02-16T00:00:00"/>
    <s v="Feb"/>
    <s v="1985"/>
    <n v="40"/>
    <d v="2009-12-03T00:00:00"/>
    <x v="2"/>
    <s v="Customer Success Manager"/>
    <n v="575604"/>
    <n v="1086"/>
    <x v="3"/>
    <s v="neha.iyer65@example.com"/>
    <n v="919922521515"/>
    <n v="3"/>
    <x v="0"/>
    <s v="Widowed"/>
    <n v="10"/>
    <m/>
    <x v="0"/>
    <s v="Yes"/>
  </r>
  <r>
    <n v="1166"/>
    <s v="Siddharth"/>
    <s v="Ghosh"/>
    <s v="Siddharth Ghosh"/>
    <x v="0"/>
    <d v="1990-02-16T00:00:00"/>
    <s v="Feb"/>
    <s v="1990"/>
    <n v="35"/>
    <d v="2019-12-11T00:00:00"/>
    <x v="1"/>
    <s v="System Administrator"/>
    <n v="425982"/>
    <n v="1154"/>
    <x v="7"/>
    <s v="siddharth.ghosh66@example.com"/>
    <n v="918479061501"/>
    <n v="4"/>
    <x v="0"/>
    <s v="Divorced"/>
    <n v="11"/>
    <n v="44719"/>
    <x v="0"/>
    <s v="Yes"/>
  </r>
  <r>
    <n v="1167"/>
    <s v="Isha"/>
    <s v="Mehta"/>
    <s v="Isha Mehta"/>
    <x v="0"/>
    <d v="1987-09-15T00:00:00"/>
    <s v="Sep"/>
    <s v="1987"/>
    <n v="38"/>
    <d v="2008-12-09T00:00:00"/>
    <x v="0"/>
    <s v="Paralegal"/>
    <n v="694957"/>
    <n v="1162"/>
    <x v="9"/>
    <s v="isha.mehta67@example.com"/>
    <n v="919733878274"/>
    <n v="3"/>
    <x v="0"/>
    <s v="Single"/>
    <n v="8"/>
    <m/>
    <x v="0"/>
    <s v="Yes"/>
  </r>
  <r>
    <n v="1168"/>
    <s v="Sunita"/>
    <s v="Chatterjee"/>
    <s v="Sunita Chatterjee"/>
    <x v="0"/>
    <d v="1997-05-27T00:00:00"/>
    <s v="May"/>
    <s v="1997"/>
    <n v="28"/>
    <d v="2019-05-21T00:00:00"/>
    <x v="0"/>
    <s v="Paralegal"/>
    <n v="716130"/>
    <m/>
    <x v="9"/>
    <s v="sunita.chatterjee68@example.com"/>
    <n v="919354034129"/>
    <n v="2"/>
    <x v="0"/>
    <s v="Widowed"/>
    <n v="5"/>
    <n v="44118"/>
    <x v="0"/>
    <s v="Yes"/>
  </r>
  <r>
    <n v="1169"/>
    <s v="Neha"/>
    <s v="Mishra"/>
    <s v="Neha Mishra"/>
    <x v="1"/>
    <d v="1979-10-17T00:00:00"/>
    <s v="Oct"/>
    <s v="1979"/>
    <n v="46"/>
    <d v="2017-01-20T00:00:00"/>
    <x v="9"/>
    <s v="Accountant"/>
    <n v="517207"/>
    <n v="1075"/>
    <x v="6"/>
    <s v="neha.mishra69@example.com"/>
    <n v="917533621911"/>
    <n v="4"/>
    <x v="0"/>
    <s v="Divorced"/>
    <n v="22"/>
    <m/>
    <x v="2"/>
    <s v="Yes"/>
  </r>
  <r>
    <n v="1170"/>
    <s v="Amit"/>
    <s v="Singh"/>
    <s v="Amit Singh"/>
    <x v="0"/>
    <d v="1988-09-19T00:00:00"/>
    <s v="Sep"/>
    <s v="1988"/>
    <n v="37"/>
    <d v="2010-02-26T00:00:00"/>
    <x v="0"/>
    <s v="Paralegal"/>
    <n v="676590"/>
    <m/>
    <x v="0"/>
    <s v="amit.singh70@example.com"/>
    <n v="916277702959"/>
    <n v="3"/>
    <x v="0"/>
    <s v="Married"/>
    <n v="7"/>
    <n v="40775"/>
    <x v="0"/>
    <s v="Yes"/>
  </r>
  <r>
    <n v="1171"/>
    <s v="Aarav"/>
    <s v="Bose"/>
    <s v="Aarav Bose"/>
    <x v="0"/>
    <d v="2000-06-16T00:00:00"/>
    <s v="Jun"/>
    <s v="2000"/>
    <n v="25"/>
    <d v="2020-02-22T00:00:00"/>
    <x v="2"/>
    <s v="Support Agent"/>
    <n v="409661"/>
    <n v="1158"/>
    <x v="2"/>
    <s v="aarav.bose71@example.com"/>
    <n v="919015951400"/>
    <n v="4"/>
    <x v="4"/>
    <s v="Single"/>
    <n v="7"/>
    <m/>
    <x v="2"/>
    <s v="Yes"/>
  </r>
  <r>
    <n v="1172"/>
    <s v="Ritika"/>
    <s v="Nair"/>
    <s v="Ritika Nair"/>
    <x v="1"/>
    <d v="1991-05-11T00:00:00"/>
    <s v="May"/>
    <s v="1991"/>
    <n v="34"/>
    <d v="2013-08-25T00:00:00"/>
    <x v="7"/>
    <s v="Account Executive"/>
    <n v="486941"/>
    <n v="1037"/>
    <x v="6"/>
    <s v="ritika.nair72@example.com"/>
    <n v="918171512258"/>
    <n v="3"/>
    <x v="1"/>
    <s v="Married"/>
    <n v="6"/>
    <n v="44939"/>
    <x v="0"/>
    <s v="No"/>
  </r>
  <r>
    <n v="1173"/>
    <s v="Ananya"/>
    <s v="Kumar"/>
    <s v="Ananya Kumar"/>
    <x v="1"/>
    <d v="1982-11-24T00:00:00"/>
    <s v="Nov"/>
    <s v="1982"/>
    <n v="43"/>
    <d v="2019-01-28T00:00:00"/>
    <x v="8"/>
    <s v="Operations Executive"/>
    <n v="522465"/>
    <n v="1042"/>
    <x v="1"/>
    <s v="ananya.kumar73@example.com"/>
    <n v="916752555557"/>
    <n v="3"/>
    <x v="4"/>
    <s v="Divorced"/>
    <n v="23"/>
    <m/>
    <x v="0"/>
    <s v="Yes"/>
  </r>
  <r>
    <n v="1174"/>
    <s v="Aadhya"/>
    <s v="Patel"/>
    <s v="Aadhya Patel"/>
    <x v="1"/>
    <d v="1993-03-06T00:00:00"/>
    <s v="Mar"/>
    <s v="1993"/>
    <n v="32"/>
    <d v="2017-02-18T00:00:00"/>
    <x v="6"/>
    <s v="R&amp;D Engineer"/>
    <n v="657346"/>
    <n v="1096"/>
    <x v="8"/>
    <s v="aadhya.patel74@example.com"/>
    <n v="918541813403"/>
    <n v="4"/>
    <x v="2"/>
    <s v="Widowed"/>
    <n v="10"/>
    <m/>
    <x v="0"/>
    <s v="Yes"/>
  </r>
  <r>
    <n v="1175"/>
    <s v="Isha"/>
    <s v="Kumar"/>
    <s v="Isha Kumar"/>
    <x v="1"/>
    <d v="1998-03-07T00:00:00"/>
    <s v="Mar"/>
    <s v="1998"/>
    <n v="27"/>
    <d v="2020-03-18T00:00:00"/>
    <x v="6"/>
    <s v="Research Scientist"/>
    <n v="857525"/>
    <n v="1070"/>
    <x v="2"/>
    <s v="isha.kumar75@example.com"/>
    <n v="917346300658"/>
    <n v="4"/>
    <x v="0"/>
    <s v="Married"/>
    <n v="9"/>
    <n v="44302"/>
    <x v="0"/>
    <s v="Yes"/>
  </r>
  <r>
    <n v="1176"/>
    <s v="Pooja"/>
    <s v="Patel"/>
    <s v="Pooja Patel"/>
    <x v="0"/>
    <d v="1994-10-11T00:00:00"/>
    <s v="Oct"/>
    <s v="1994"/>
    <n v="31"/>
    <d v="2013-09-16T00:00:00"/>
    <x v="8"/>
    <s v="Logistics Coordinator"/>
    <n v="560321"/>
    <n v="1044"/>
    <x v="4"/>
    <s v="pooja.patel76@example.com"/>
    <n v="917100706611"/>
    <n v="3"/>
    <x v="3"/>
    <s v="Divorced"/>
    <n v="3"/>
    <n v="44383"/>
    <x v="1"/>
    <s v="Yes"/>
  </r>
  <r>
    <n v="1177"/>
    <s v="Sai"/>
    <s v="Reddy"/>
    <s v="Sai Reddy"/>
    <x v="1"/>
    <d v="1978-02-21T00:00:00"/>
    <s v="Feb"/>
    <s v="1978"/>
    <n v="47"/>
    <d v="2014-08-01T00:00:00"/>
    <x v="8"/>
    <s v="Logistics Coordinator"/>
    <n v="552571"/>
    <n v="1112"/>
    <x v="0"/>
    <s v="sai.reddy77@example.com"/>
    <n v="918315897012"/>
    <n v="3"/>
    <x v="1"/>
    <s v="Single"/>
    <n v="22"/>
    <n v="42533"/>
    <x v="0"/>
    <s v="Yes"/>
  </r>
  <r>
    <n v="1178"/>
    <s v="Pooja"/>
    <s v="Verma"/>
    <s v="Pooja Verma"/>
    <x v="0"/>
    <d v="1994-10-11T00:00:00"/>
    <s v="Oct"/>
    <s v="1994"/>
    <n v="31"/>
    <d v="2020-11-27T00:00:00"/>
    <x v="5"/>
    <s v="DevOps Engineer"/>
    <n v="728005"/>
    <n v="1057"/>
    <x v="6"/>
    <s v="pooja.verma78@example.com"/>
    <n v="916498600785"/>
    <n v="3"/>
    <x v="2"/>
    <s v="Widowed"/>
    <n v="9"/>
    <m/>
    <x v="1"/>
    <s v="No"/>
  </r>
  <r>
    <n v="1179"/>
    <s v="Reyansh"/>
    <s v="Singh"/>
    <s v="Reyansh Singh"/>
    <x v="0"/>
    <d v="1965-10-01T00:00:00"/>
    <s v="Oct"/>
    <s v="1965"/>
    <n v="60"/>
    <d v="2019-08-12T00:00:00"/>
    <x v="1"/>
    <s v="IT Support"/>
    <n v="680188"/>
    <n v="1058"/>
    <x v="5"/>
    <s v="reyansh.singh79@example.com"/>
    <n v="917267081065"/>
    <n v="3"/>
    <x v="0"/>
    <s v="Married"/>
    <n v="40"/>
    <m/>
    <x v="0"/>
    <s v="Yes"/>
  </r>
  <r>
    <n v="1180"/>
    <s v="Karan"/>
    <s v="Iyer"/>
    <s v="Karan Iyer"/>
    <x v="1"/>
    <d v="1968-06-07T00:00:00"/>
    <s v="Jun"/>
    <s v="1968"/>
    <n v="57"/>
    <d v="2019-10-17T00:00:00"/>
    <x v="5"/>
    <s v="Software Engineer"/>
    <n v="955551"/>
    <n v="1030"/>
    <x v="3"/>
    <s v="karan.iyer80@example.com"/>
    <n v="916941185266"/>
    <n v="3"/>
    <x v="0"/>
    <s v="Divorced"/>
    <n v="35"/>
    <m/>
    <x v="0"/>
    <s v="Yes"/>
  </r>
  <r>
    <n v="1181"/>
    <s v="Rahul"/>
    <s v="Ghosh"/>
    <s v="Rahul Ghosh"/>
    <x v="1"/>
    <d v="1991-01-13T00:00:00"/>
    <s v="Jan"/>
    <s v="1991"/>
    <n v="34"/>
    <d v="2020-01-25T00:00:00"/>
    <x v="7"/>
    <s v="Sales Executive"/>
    <n v="427253"/>
    <n v="1119"/>
    <x v="3"/>
    <s v="rahul.ghosh81@example.com"/>
    <n v="917490034731"/>
    <n v="3"/>
    <x v="4"/>
    <s v="Married"/>
    <n v="16"/>
    <n v="44056"/>
    <x v="0"/>
    <s v="Yes"/>
  </r>
  <r>
    <n v="1182"/>
    <s v="Rohan"/>
    <s v="Malhotra"/>
    <s v="Rohan Malhotra"/>
    <x v="0"/>
    <d v="1970-10-04T00:00:00"/>
    <s v="Oct"/>
    <s v="1970"/>
    <n v="55"/>
    <d v="2019-08-14T00:00:00"/>
    <x v="0"/>
    <s v="Legal Counsel"/>
    <n v="660520"/>
    <n v="1046"/>
    <x v="0"/>
    <s v="rohan.malhotra82@example.com"/>
    <n v="917221681350"/>
    <n v="4"/>
    <x v="3"/>
    <s v="Widowed"/>
    <n v="31"/>
    <n v="44496"/>
    <x v="0"/>
    <s v="Yes"/>
  </r>
  <r>
    <n v="1183"/>
    <s v="Aditya"/>
    <s v="Banerjee"/>
    <s v="Aditya Banerjee"/>
    <x v="1"/>
    <d v="1987-03-21T00:00:00"/>
    <s v="Mar"/>
    <s v="1987"/>
    <n v="38"/>
    <d v="2021-02-16T00:00:00"/>
    <x v="6"/>
    <s v="Research Scientist"/>
    <n v="772375"/>
    <m/>
    <x v="7"/>
    <s v="aditya.banerjee83@example.com"/>
    <n v="919498843672"/>
    <n v="4"/>
    <x v="2"/>
    <s v="Widowed"/>
    <n v="18"/>
    <m/>
    <x v="0"/>
    <s v="Yes"/>
  </r>
  <r>
    <n v="1184"/>
    <s v="Kavya"/>
    <s v="Jain"/>
    <s v="Kavya Jain"/>
    <x v="1"/>
    <d v="1984-11-11T00:00:00"/>
    <s v="Nov"/>
    <s v="1984"/>
    <n v="41"/>
    <d v="2011-04-15T00:00:00"/>
    <x v="5"/>
    <s v="Senior Software Engineer"/>
    <n v="1096096"/>
    <m/>
    <x v="3"/>
    <s v="kavya.jain84@example.com"/>
    <n v="917374176457"/>
    <n v="2"/>
    <x v="1"/>
    <s v="Married"/>
    <n v="10"/>
    <m/>
    <x v="0"/>
    <s v="Yes"/>
  </r>
  <r>
    <n v="1185"/>
    <s v="Ananya"/>
    <s v="Das"/>
    <s v="Ananya Das"/>
    <x v="0"/>
    <d v="1996-11-22T00:00:00"/>
    <s v="Nov"/>
    <s v="1996"/>
    <n v="29"/>
    <d v="2024-09-24T00:00:00"/>
    <x v="6"/>
    <s v="R&amp;D Engineer"/>
    <n v="873176"/>
    <n v="1053"/>
    <x v="9"/>
    <s v="ananya.das85@example.com"/>
    <n v="918296054684"/>
    <n v="2"/>
    <x v="2"/>
    <s v="Divorced"/>
    <n v="11"/>
    <n v="45812"/>
    <x v="0"/>
    <s v="Yes"/>
  </r>
  <r>
    <n v="1186"/>
    <s v="Ritika"/>
    <s v="Patel"/>
    <s v="Ritika Patel"/>
    <x v="1"/>
    <d v="1986-02-12T00:00:00"/>
    <s v="Feb"/>
    <s v="1986"/>
    <n v="39"/>
    <d v="2007-06-06T00:00:00"/>
    <x v="1"/>
    <s v="System Administrator"/>
    <n v="502717"/>
    <n v="1055"/>
    <x v="5"/>
    <s v="ritika.patel86@example.com"/>
    <n v="918351768489"/>
    <n v="5"/>
    <x v="4"/>
    <s v="Divorced"/>
    <n v="7"/>
    <m/>
    <x v="0"/>
    <s v="Yes"/>
  </r>
  <r>
    <n v="1187"/>
    <s v="Vivaan"/>
    <s v="Chatterjee"/>
    <s v="Vivaan Chatterjee"/>
    <x v="0"/>
    <d v="1979-04-27T00:00:00"/>
    <s v="Apr"/>
    <s v="1979"/>
    <n v="46"/>
    <d v="2021-05-12T00:00:00"/>
    <x v="5"/>
    <s v="QA Engineer"/>
    <n v="982190"/>
    <n v="1033"/>
    <x v="0"/>
    <s v="vivaan.chatterjee87@example.com"/>
    <n v="919085637510"/>
    <n v="3"/>
    <x v="3"/>
    <s v="Married"/>
    <n v="27"/>
    <n v="44328"/>
    <x v="2"/>
    <s v="Yes"/>
  </r>
  <r>
    <n v="1188"/>
    <s v="Ananya"/>
    <s v="Mehta"/>
    <s v="Ananya Mehta"/>
    <x v="0"/>
    <d v="1997-01-09T00:00:00"/>
    <s v="Jan"/>
    <s v="1997"/>
    <n v="28"/>
    <d v="2015-10-14T00:00:00"/>
    <x v="9"/>
    <s v="Financial Analyst"/>
    <n v="595560"/>
    <m/>
    <x v="5"/>
    <s v="ananya.mehta88@example.com"/>
    <n v="918701993948"/>
    <n v="2"/>
    <x v="3"/>
    <s v="Single"/>
    <n v="0"/>
    <m/>
    <x v="0"/>
    <s v="Yes"/>
  </r>
  <r>
    <n v="1189"/>
    <s v="Vivaan"/>
    <s v="Das"/>
    <s v="Vivaan Das"/>
    <x v="1"/>
    <d v="1969-03-22T00:00:00"/>
    <s v="Mar"/>
    <s v="1969"/>
    <n v="56"/>
    <d v="2005-08-27T00:00:00"/>
    <x v="7"/>
    <s v="Business Development Rep"/>
    <n v="390102"/>
    <n v="1146"/>
    <x v="2"/>
    <s v="vivaan.das89@example.com"/>
    <n v="916365245897"/>
    <n v="2"/>
    <x v="0"/>
    <s v="Widowed"/>
    <n v="23"/>
    <n v="44510"/>
    <x v="0"/>
    <s v="Yes"/>
  </r>
  <r>
    <n v="1190"/>
    <s v="Sunita"/>
    <s v="Singh"/>
    <s v="Sunita Singh"/>
    <x v="1"/>
    <d v="1967-09-16T00:00:00"/>
    <s v="Sep"/>
    <s v="1967"/>
    <n v="58"/>
    <d v="2014-08-17T00:00:00"/>
    <x v="9"/>
    <s v="Finance Manager"/>
    <n v="842185"/>
    <n v="1160"/>
    <x v="3"/>
    <s v="sunita.singh90@example.com"/>
    <n v="916207577199"/>
    <n v="2"/>
    <x v="0"/>
    <s v="Single"/>
    <n v="34"/>
    <n v="44797"/>
    <x v="2"/>
    <s v="Yes"/>
  </r>
  <r>
    <n v="1191"/>
    <s v="Sai"/>
    <s v="Jain"/>
    <s v="Sai Jain"/>
    <x v="1"/>
    <d v="1991-08-07T00:00:00"/>
    <s v="Aug"/>
    <s v="1991"/>
    <n v="34"/>
    <d v="2013-07-21T00:00:00"/>
    <x v="2"/>
    <s v="Support Agent"/>
    <n v="278914"/>
    <n v="1073"/>
    <x v="0"/>
    <s v="sai.jain91@example.com"/>
    <n v="918503532597"/>
    <n v="5"/>
    <x v="0"/>
    <s v="Single"/>
    <n v="6"/>
    <n v="42027"/>
    <x v="2"/>
    <s v="No"/>
  </r>
  <r>
    <n v="1192"/>
    <s v="Kabir"/>
    <s v="Mishra"/>
    <s v="Kabir Mishra"/>
    <x v="1"/>
    <d v="1977-10-19T00:00:00"/>
    <s v="Oct"/>
    <s v="1977"/>
    <n v="48"/>
    <d v="2017-11-10T00:00:00"/>
    <x v="0"/>
    <s v="Paralegal"/>
    <n v="582957"/>
    <n v="1085"/>
    <x v="7"/>
    <s v="kabir.mishra92@example.com"/>
    <n v="918036413008"/>
    <n v="4"/>
    <x v="0"/>
    <s v="Divorced"/>
    <n v="22"/>
    <n v="43462"/>
    <x v="0"/>
    <s v="Yes"/>
  </r>
  <r>
    <n v="1193"/>
    <s v="Nisha"/>
    <s v="Verma"/>
    <s v="Nisha Verma"/>
    <x v="2"/>
    <d v="1967-12-20T00:00:00"/>
    <s v="Dec"/>
    <s v="1967"/>
    <n v="58"/>
    <d v="2007-05-01T00:00:00"/>
    <x v="1"/>
    <s v="Network Engineer"/>
    <n v="457121"/>
    <n v="1131"/>
    <x v="4"/>
    <s v="nisha.verma93@example.com"/>
    <n v="918601022046"/>
    <n v="4"/>
    <x v="0"/>
    <s v="Widowed"/>
    <n v="27"/>
    <n v="42257"/>
    <x v="0"/>
    <s v="Yes"/>
  </r>
  <r>
    <n v="1194"/>
    <s v="Kunal"/>
    <s v="Mishra"/>
    <s v="Kunal Mishra"/>
    <x v="1"/>
    <d v="1999-11-03T00:00:00"/>
    <s v="Nov"/>
    <s v="1999"/>
    <n v="26"/>
    <d v="2021-06-15T00:00:00"/>
    <x v="0"/>
    <s v="Paralegal"/>
    <n v="880669"/>
    <n v="1037"/>
    <x v="6"/>
    <s v="kunal.mishra94@example.com"/>
    <n v="919446206748"/>
    <n v="3"/>
    <x v="0"/>
    <s v="Divorced"/>
    <n v="4"/>
    <n v="45805"/>
    <x v="0"/>
    <s v="Yes"/>
  </r>
  <r>
    <n v="1195"/>
    <s v="Aadhya"/>
    <s v="Gupta"/>
    <s v="Aadhya Gupta"/>
    <x v="0"/>
    <d v="1981-03-15T00:00:00"/>
    <s v="Mar"/>
    <s v="1981"/>
    <n v="44"/>
    <d v="2017-10-17T00:00:00"/>
    <x v="9"/>
    <s v="Payroll Specialist"/>
    <n v="552991"/>
    <m/>
    <x v="0"/>
    <s v="aadhya.gupta95@example.com"/>
    <n v="916699175664"/>
    <n v="4"/>
    <x v="4"/>
    <s v="Divorced"/>
    <n v="19"/>
    <n v="45918"/>
    <x v="2"/>
    <s v="Yes"/>
  </r>
  <r>
    <n v="1196"/>
    <s v="Nisha"/>
    <s v="Reddy"/>
    <s v="Nisha Reddy"/>
    <x v="1"/>
    <d v="1976-07-02T00:00:00"/>
    <s v="Jul"/>
    <s v="1976"/>
    <n v="49"/>
    <d v="2015-10-17T00:00:00"/>
    <x v="1"/>
    <s v="IT Manager"/>
    <n v="1034098"/>
    <m/>
    <x v="3"/>
    <s v="nisha.reddy96@example.com"/>
    <n v="919147729144"/>
    <n v="2"/>
    <x v="2"/>
    <s v="Divorced"/>
    <n v="26"/>
    <m/>
    <x v="0"/>
    <s v="Yes"/>
  </r>
  <r>
    <n v="1197"/>
    <s v="Kavya"/>
    <s v="Iyer"/>
    <s v="Kavya Iyer"/>
    <x v="1"/>
    <d v="1983-12-27T00:00:00"/>
    <s v="Dec"/>
    <s v="1983"/>
    <n v="42"/>
    <d v="2024-05-06T00:00:00"/>
    <x v="0"/>
    <s v="Legal Counsel"/>
    <n v="576406"/>
    <n v="1101"/>
    <x v="3"/>
    <s v="kavya.iyer97@example.com"/>
    <n v="917090476066"/>
    <n v="3"/>
    <x v="2"/>
    <s v="Divorced"/>
    <n v="24"/>
    <m/>
    <x v="0"/>
    <s v="Yes"/>
  </r>
  <r>
    <n v="1198"/>
    <s v="Manish"/>
    <s v="Das"/>
    <s v="Manish Das"/>
    <x v="1"/>
    <d v="1996-03-15T00:00:00"/>
    <s v="Mar"/>
    <s v="1996"/>
    <n v="29"/>
    <d v="2023-10-15T00:00:00"/>
    <x v="4"/>
    <s v="HR Manager"/>
    <n v="859122"/>
    <n v="1158"/>
    <x v="3"/>
    <s v="manish.das98@example.com"/>
    <n v="918983114982"/>
    <n v="4"/>
    <x v="2"/>
    <s v="Married"/>
    <n v="14"/>
    <m/>
    <x v="0"/>
    <s v="Yes"/>
  </r>
  <r>
    <n v="1199"/>
    <s v="Priya"/>
    <s v="Sharma"/>
    <s v="Priya Sharma"/>
    <x v="1"/>
    <d v="1989-08-04T00:00:00"/>
    <s v="Aug"/>
    <s v="1989"/>
    <n v="36"/>
    <d v="2011-05-07T00:00:00"/>
    <x v="1"/>
    <s v="Network Engineer"/>
    <n v="605601"/>
    <n v="1144"/>
    <x v="5"/>
    <s v="priya.sharma99@example.com"/>
    <n v="917353116450"/>
    <n v="4"/>
    <x v="0"/>
    <s v="Single"/>
    <n v="9"/>
    <n v="44916"/>
    <x v="0"/>
    <s v="Yes"/>
  </r>
  <r>
    <n v="1200"/>
    <s v="Karan"/>
    <s v="Gupta"/>
    <s v="Karan Gupta"/>
    <x v="0"/>
    <d v="1992-01-09T00:00:00"/>
    <s v="Jan"/>
    <s v="1992"/>
    <n v="33"/>
    <d v="2011-10-10T00:00:00"/>
    <x v="6"/>
    <s v="R&amp;D Engineer"/>
    <n v="895213"/>
    <n v="1085"/>
    <x v="1"/>
    <s v="karan.gupta0@example.com"/>
    <n v="918197737436"/>
    <n v="4"/>
    <x v="0"/>
    <s v="Widowed"/>
    <n v="4"/>
    <n v="44701"/>
    <x v="0"/>
    <s v="Yes"/>
  </r>
  <r>
    <n v="1201"/>
    <s v="Arjun"/>
    <s v="Gupta"/>
    <s v="Arjun Gupta"/>
    <x v="0"/>
    <d v="1994-09-11T00:00:00"/>
    <s v="Sep"/>
    <s v="1994"/>
    <n v="31"/>
    <d v="2013-07-05T00:00:00"/>
    <x v="5"/>
    <s v="Tech Lead"/>
    <n v="1465306"/>
    <n v="1190"/>
    <x v="1"/>
    <s v="arjun.gupta1@example.com"/>
    <n v="919522695119"/>
    <n v="4"/>
    <x v="0"/>
    <s v="Widowed"/>
    <n v="4"/>
    <n v="41460"/>
    <x v="0"/>
    <s v="Yes"/>
  </r>
  <r>
    <n v="1202"/>
    <s v="Rohan"/>
    <s v="Chatterjee"/>
    <s v="Rohan Chatterjee"/>
    <x v="1"/>
    <d v="1972-08-11T00:00:00"/>
    <s v="Aug"/>
    <s v="1972"/>
    <n v="53"/>
    <d v="2022-01-19T00:00:00"/>
    <x v="8"/>
    <s v="Operations Manager"/>
    <n v="953120"/>
    <n v="1067"/>
    <x v="1"/>
    <s v="rohan.chatterjee2@example.com"/>
    <n v="919784280974"/>
    <n v="4"/>
    <x v="0"/>
    <s v="Married"/>
    <n v="34"/>
    <m/>
    <x v="0"/>
    <s v="Yes"/>
  </r>
  <r>
    <n v="1203"/>
    <s v="Aarav"/>
    <s v="Verma"/>
    <s v="Aarav Verma"/>
    <x v="1"/>
    <d v="1997-09-03T00:00:00"/>
    <s v="Sep"/>
    <s v="1997"/>
    <n v="28"/>
    <d v="2021-08-16T00:00:00"/>
    <x v="0"/>
    <s v="Paralegal"/>
    <n v="666516"/>
    <n v="1060"/>
    <x v="3"/>
    <s v="aarav.verma3@example.com"/>
    <n v="919317544085"/>
    <n v="5"/>
    <x v="4"/>
    <s v="Widowed"/>
    <n v="10"/>
    <n v="45592"/>
    <x v="2"/>
    <s v="Yes"/>
  </r>
  <r>
    <n v="1204"/>
    <s v="Priya"/>
    <s v="Verma"/>
    <s v="Priya Verma"/>
    <x v="1"/>
    <d v="2003-06-25T00:00:00"/>
    <s v="Jun"/>
    <s v="2003"/>
    <n v="22"/>
    <d v="2025-04-14T00:00:00"/>
    <x v="1"/>
    <s v="System Administrator"/>
    <n v="445590"/>
    <n v="1119"/>
    <x v="9"/>
    <s v="priya.verma4@example.com"/>
    <n v="916019771844"/>
    <n v="2"/>
    <x v="4"/>
    <s v="Widowed"/>
    <n v="4"/>
    <m/>
    <x v="0"/>
    <s v="Yes"/>
  </r>
  <r>
    <n v="1205"/>
    <s v="Saanvi"/>
    <s v="Gupta"/>
    <s v="Saanvi Gupta"/>
    <x v="1"/>
    <d v="1967-05-18T00:00:00"/>
    <s v="May"/>
    <s v="1967"/>
    <n v="58"/>
    <d v="2015-12-10T00:00:00"/>
    <x v="7"/>
    <s v="Sales Manager"/>
    <n v="834141"/>
    <n v="1024"/>
    <x v="6"/>
    <s v="saanvi.gupta5@example.com"/>
    <n v="918486692500"/>
    <n v="1"/>
    <x v="0"/>
    <s v="Married"/>
    <n v="32"/>
    <m/>
    <x v="0"/>
    <s v="Yes"/>
  </r>
  <r>
    <n v="1206"/>
    <s v="Aarav"/>
    <s v="Kapoor"/>
    <s v="Aarav Kapoor"/>
    <x v="0"/>
    <d v="2001-04-14T00:00:00"/>
    <s v="Apr"/>
    <s v="2001"/>
    <n v="24"/>
    <d v="2019-09-20T00:00:00"/>
    <x v="3"/>
    <s v="Marketing Executive"/>
    <n v="391149"/>
    <n v="1176"/>
    <x v="5"/>
    <s v="aarav.kapoor6@example.com"/>
    <n v="919939205929"/>
    <n v="4"/>
    <x v="0"/>
    <s v="Single"/>
    <n v="3"/>
    <n v="43801"/>
    <x v="0"/>
    <s v="Yes"/>
  </r>
  <r>
    <n v="1207"/>
    <s v="Priya"/>
    <s v="Bose"/>
    <s v="Priya Bose"/>
    <x v="1"/>
    <d v="1965-04-03T00:00:00"/>
    <s v="Apr"/>
    <s v="1965"/>
    <n v="60"/>
    <d v="2022-07-20T00:00:00"/>
    <x v="5"/>
    <s v="DevOps Engineer"/>
    <n v="968813"/>
    <n v="1012"/>
    <x v="1"/>
    <s v="priya.bose7@example.com"/>
    <n v="919111080550"/>
    <n v="3"/>
    <x v="0"/>
    <s v="Single"/>
    <n v="44"/>
    <m/>
    <x v="0"/>
    <s v="Yes"/>
  </r>
  <r>
    <n v="1208"/>
    <s v="Nisha"/>
    <s v="Gupta"/>
    <s v="Nisha Gupta"/>
    <x v="1"/>
    <d v="1967-11-13T00:00:00"/>
    <s v="Nov"/>
    <s v="1967"/>
    <n v="58"/>
    <d v="2013-04-07T00:00:00"/>
    <x v="0"/>
    <s v="Paralegal"/>
    <n v="846444"/>
    <n v="1112"/>
    <x v="0"/>
    <s v="nisha.gupta8@example.com"/>
    <n v="916108736721"/>
    <n v="2"/>
    <x v="3"/>
    <s v="Divorced"/>
    <n v="30"/>
    <m/>
    <x v="0"/>
    <s v="Yes"/>
  </r>
  <r>
    <n v="1209"/>
    <s v="Priya"/>
    <s v="Kumar"/>
    <s v="Priya Kumar"/>
    <x v="1"/>
    <d v="1999-05-06T00:00:00"/>
    <s v="May"/>
    <s v="1999"/>
    <n v="26"/>
    <d v="2022-08-22T00:00:00"/>
    <x v="7"/>
    <s v="Sales Executive"/>
    <n v="405272"/>
    <n v="1060"/>
    <x v="4"/>
    <s v="priya.kumar9@example.com"/>
    <n v="917469827644"/>
    <n v="3"/>
    <x v="2"/>
    <s v="Single"/>
    <n v="7"/>
    <n v="45325"/>
    <x v="0"/>
    <s v="Yes"/>
  </r>
  <r>
    <n v="1210"/>
    <s v="Kavya"/>
    <s v="Kapoor"/>
    <s v="Kavya Kapoor"/>
    <x v="0"/>
    <d v="1998-10-24T00:00:00"/>
    <s v="Oct"/>
    <s v="1998"/>
    <n v="27"/>
    <d v="2022-10-07T00:00:00"/>
    <x v="6"/>
    <s v="R&amp;D Engineer"/>
    <n v="749449"/>
    <m/>
    <x v="9"/>
    <s v="kavya.kapoor10@example.com"/>
    <n v="918800443130"/>
    <n v="2"/>
    <x v="2"/>
    <s v="Married"/>
    <n v="6"/>
    <n v="45738"/>
    <x v="0"/>
    <s v="Yes"/>
  </r>
  <r>
    <n v="1211"/>
    <s v="Vihaan"/>
    <s v="Singh"/>
    <s v="Vihaan Singh"/>
    <x v="1"/>
    <d v="1998-03-10T00:00:00"/>
    <s v="Mar"/>
    <s v="1998"/>
    <n v="27"/>
    <d v="2017-04-19T00:00:00"/>
    <x v="7"/>
    <s v="Business Development Rep"/>
    <n v="424343"/>
    <n v="1205"/>
    <x v="1"/>
    <s v="vihaan.singh11@example.com"/>
    <n v="917403696186"/>
    <n v="1"/>
    <x v="3"/>
    <s v="Widowed"/>
    <n v="2"/>
    <n v="43524"/>
    <x v="0"/>
    <s v="Yes"/>
  </r>
  <r>
    <n v="1212"/>
    <s v="Pooja"/>
    <s v="Ghosh"/>
    <s v="Pooja Ghosh"/>
    <x v="0"/>
    <d v="1985-11-23T00:00:00"/>
    <s v="Nov"/>
    <s v="1985"/>
    <n v="40"/>
    <d v="2018-06-11T00:00:00"/>
    <x v="8"/>
    <s v="Logistics Coordinator"/>
    <n v="391532"/>
    <n v="1030"/>
    <x v="9"/>
    <s v="pooja.ghosh12@example.com"/>
    <n v="916436326948"/>
    <n v="4"/>
    <x v="4"/>
    <s v="Widowed"/>
    <n v="17"/>
    <m/>
    <x v="0"/>
    <s v="Yes"/>
  </r>
  <r>
    <n v="1213"/>
    <s v="Rahul"/>
    <s v="Das"/>
    <s v="Rahul Das"/>
    <x v="0"/>
    <d v="1987-07-04T00:00:00"/>
    <s v="Jul"/>
    <s v="1987"/>
    <n v="38"/>
    <d v="2024-10-28T00:00:00"/>
    <x v="5"/>
    <s v="Tech Lead"/>
    <n v="1156093"/>
    <n v="1035"/>
    <x v="0"/>
    <s v="rahul.das13@example.com"/>
    <n v="916359522952"/>
    <n v="3"/>
    <x v="0"/>
    <s v="Single"/>
    <n v="19"/>
    <n v="45654"/>
    <x v="0"/>
    <s v="Yes"/>
  </r>
  <r>
    <n v="1214"/>
    <s v="Kunal"/>
    <s v="Singh"/>
    <s v="Kunal Singh"/>
    <x v="0"/>
    <d v="1992-02-12T00:00:00"/>
    <s v="Feb"/>
    <s v="1992"/>
    <n v="33"/>
    <d v="2019-09-22T00:00:00"/>
    <x v="9"/>
    <s v="Financial Analyst"/>
    <n v="568454"/>
    <n v="1116"/>
    <x v="9"/>
    <s v="kunal.singh14@example.com"/>
    <n v="916547331989"/>
    <n v="2"/>
    <x v="2"/>
    <s v="Single"/>
    <n v="14"/>
    <m/>
    <x v="0"/>
    <s v="Yes"/>
  </r>
  <r>
    <n v="1215"/>
    <s v="Meera"/>
    <s v="Banerjee"/>
    <s v="Meera Banerjee"/>
    <x v="1"/>
    <d v="1996-08-17T00:00:00"/>
    <s v="Aug"/>
    <s v="1996"/>
    <n v="29"/>
    <d v="2025-02-12T00:00:00"/>
    <x v="6"/>
    <s v="R&amp;D Engineer"/>
    <n v="796544"/>
    <n v="1145"/>
    <x v="1"/>
    <s v="meera.banerjee15@example.com"/>
    <n v="916707959607"/>
    <n v="3"/>
    <x v="2"/>
    <s v="Widowed"/>
    <n v="15"/>
    <m/>
    <x v="0"/>
    <s v="Yes"/>
  </r>
  <r>
    <n v="1216"/>
    <s v="Vivaan"/>
    <s v="Nair"/>
    <s v="Vivaan Nair"/>
    <x v="0"/>
    <d v="1995-02-11T00:00:00"/>
    <s v="Feb"/>
    <s v="1995"/>
    <n v="30"/>
    <d v="2018-10-20T00:00:00"/>
    <x v="1"/>
    <s v="IT Manager"/>
    <n v="939046"/>
    <n v="1008"/>
    <x v="0"/>
    <s v="vivaan.nair16@example.com"/>
    <n v="917461923754"/>
    <n v="2"/>
    <x v="0"/>
    <s v="Divorced"/>
    <n v="8"/>
    <n v="43393"/>
    <x v="1"/>
    <s v="Yes"/>
  </r>
  <r>
    <n v="1217"/>
    <s v="Vihaan"/>
    <s v="Gupta"/>
    <s v="Vihaan Gupta"/>
    <x v="1"/>
    <d v="1977-11-17T00:00:00"/>
    <s v="Nov"/>
    <s v="1977"/>
    <n v="48"/>
    <d v="2014-05-06T00:00:00"/>
    <x v="3"/>
    <s v="Marketing Manager"/>
    <n v="847112"/>
    <n v="1141"/>
    <x v="7"/>
    <s v="vihaan.gupta17@example.com"/>
    <n v="919288696508"/>
    <n v="4"/>
    <x v="2"/>
    <s v="Married"/>
    <n v="22"/>
    <n v="44224"/>
    <x v="0"/>
    <s v="Yes"/>
  </r>
  <r>
    <n v="1218"/>
    <s v="Kavya"/>
    <s v="Sharma"/>
    <s v="Kavya Sharma"/>
    <x v="0"/>
    <d v="1988-05-06T00:00:00"/>
    <s v="May"/>
    <s v="1988"/>
    <n v="37"/>
    <d v="2022-02-13T00:00:00"/>
    <x v="3"/>
    <s v="SEO Specialist"/>
    <n v="414289"/>
    <n v="1027"/>
    <x v="2"/>
    <s v="kavya.sharma18@example.com"/>
    <n v="916641278497"/>
    <n v="1"/>
    <x v="0"/>
    <s v="Widowed"/>
    <n v="16"/>
    <m/>
    <x v="0"/>
    <s v="Yes"/>
  </r>
  <r>
    <n v="1219"/>
    <s v="Kabir"/>
    <s v="Banerjee"/>
    <s v="Kabir Banerjee"/>
    <x v="1"/>
    <d v="1993-01-05T00:00:00"/>
    <s v="Jan"/>
    <s v="1993"/>
    <n v="32"/>
    <d v="2023-01-02T00:00:00"/>
    <x v="6"/>
    <s v="R&amp;D Engineer"/>
    <n v="826131"/>
    <m/>
    <x v="4"/>
    <s v="kabir.banerjee19@example.com"/>
    <n v="918598090993"/>
    <n v="3"/>
    <x v="0"/>
    <s v="Divorced"/>
    <n v="13"/>
    <n v="45931"/>
    <x v="0"/>
    <s v="Yes"/>
  </r>
  <r>
    <n v="1220"/>
    <s v="Aarav"/>
    <s v="Verma"/>
    <s v="Aarav Verma"/>
    <x v="0"/>
    <d v="1988-03-11T00:00:00"/>
    <s v="Mar"/>
    <s v="1988"/>
    <n v="37"/>
    <d v="2024-01-01T00:00:00"/>
    <x v="8"/>
    <s v="Operations Executive"/>
    <n v="442126"/>
    <n v="1042"/>
    <x v="5"/>
    <s v="aarav.verma20@example.com"/>
    <n v="919523591080"/>
    <n v="2"/>
    <x v="0"/>
    <s v="Single"/>
    <n v="18"/>
    <n v="45492"/>
    <x v="0"/>
    <s v="Yes"/>
  </r>
  <r>
    <n v="1221"/>
    <s v="Arjun"/>
    <s v="Das"/>
    <s v="Arjun Das"/>
    <x v="0"/>
    <d v="1974-12-27T00:00:00"/>
    <s v="Dec"/>
    <s v="1974"/>
    <n v="51"/>
    <d v="2023-11-18T00:00:00"/>
    <x v="6"/>
    <s v="R&amp;D Engineer"/>
    <n v="860725"/>
    <n v="1162"/>
    <x v="7"/>
    <s v="arjun.das21@example.com"/>
    <n v="916787151027"/>
    <n v="3"/>
    <x v="0"/>
    <s v="Divorced"/>
    <n v="31"/>
    <m/>
    <x v="0"/>
    <s v="Yes"/>
  </r>
  <r>
    <n v="1222"/>
    <s v="Isha"/>
    <s v="Sharma"/>
    <s v="Isha Sharma"/>
    <x v="1"/>
    <d v="1977-12-26T00:00:00"/>
    <s v="Dec"/>
    <s v="1977"/>
    <n v="48"/>
    <d v="2017-06-23T00:00:00"/>
    <x v="1"/>
    <s v="System Administrator"/>
    <n v="566278"/>
    <n v="1067"/>
    <x v="9"/>
    <s v="isha.sharma22@example.com"/>
    <n v="916173166131"/>
    <n v="2"/>
    <x v="0"/>
    <s v="Widowed"/>
    <n v="24"/>
    <n v="43350"/>
    <x v="0"/>
    <s v="Yes"/>
  </r>
  <r>
    <n v="1223"/>
    <s v="Pooja"/>
    <s v="Chatterjee"/>
    <s v="Pooja Chatterjee"/>
    <x v="1"/>
    <d v="1997-01-06T00:00:00"/>
    <s v="Jan"/>
    <s v="1997"/>
    <n v="28"/>
    <d v="2019-09-01T00:00:00"/>
    <x v="0"/>
    <s v="Paralegal"/>
    <n v="790686"/>
    <m/>
    <x v="7"/>
    <s v="pooja.chatterjee23@example.com"/>
    <n v="916916061883"/>
    <n v="1"/>
    <x v="0"/>
    <s v="Divorced"/>
    <n v="9"/>
    <m/>
    <x v="0"/>
    <s v="Yes"/>
  </r>
  <r>
    <n v="1224"/>
    <s v="Reyansh"/>
    <s v="Kumar"/>
    <s v="Reyansh Kumar"/>
    <x v="2"/>
    <d v="1996-07-19T00:00:00"/>
    <s v="Jul"/>
    <s v="1996"/>
    <n v="29"/>
    <d v="2014-07-20T00:00:00"/>
    <x v="1"/>
    <s v="Network Engineer"/>
    <n v="654407"/>
    <n v="1198"/>
    <x v="2"/>
    <s v="reyansh.kumar24@example.com"/>
    <n v="918220551650"/>
    <n v="4"/>
    <x v="2"/>
    <s v="Single"/>
    <n v="3"/>
    <m/>
    <x v="0"/>
    <s v="Yes"/>
  </r>
  <r>
    <n v="1225"/>
    <s v="Kabir"/>
    <s v="Roy"/>
    <s v="Kabir Roy"/>
    <x v="1"/>
    <d v="1992-01-23T00:00:00"/>
    <s v="Jan"/>
    <s v="1992"/>
    <n v="33"/>
    <d v="2020-06-25T00:00:00"/>
    <x v="7"/>
    <s v="Account Executive"/>
    <n v="337618"/>
    <n v="1085"/>
    <x v="8"/>
    <s v="kabir.roy25@example.com"/>
    <n v="919925040657"/>
    <n v="4"/>
    <x v="3"/>
    <s v="Divorced"/>
    <n v="11"/>
    <m/>
    <x v="0"/>
    <s v="Yes"/>
  </r>
  <r>
    <n v="1226"/>
    <s v="Arushi"/>
    <s v="Jain"/>
    <s v="Arushi Jain"/>
    <x v="0"/>
    <d v="1993-06-07T00:00:00"/>
    <s v="Jun"/>
    <s v="1993"/>
    <n v="32"/>
    <d v="2014-04-06T00:00:00"/>
    <x v="4"/>
    <s v="HR Manager"/>
    <n v="699022"/>
    <n v="1072"/>
    <x v="4"/>
    <s v="arushi.jain26@example.com"/>
    <n v="919734802129"/>
    <n v="3"/>
    <x v="3"/>
    <s v="Divorced"/>
    <n v="8"/>
    <n v="45113"/>
    <x v="0"/>
    <s v="Yes"/>
  </r>
  <r>
    <n v="1227"/>
    <s v="Aarav"/>
    <s v="Patel"/>
    <s v="Aarav Patel"/>
    <x v="1"/>
    <d v="1981-12-26T00:00:00"/>
    <s v="Dec"/>
    <s v="1981"/>
    <n v="44"/>
    <d v="2025-07-06T00:00:00"/>
    <x v="3"/>
    <s v="Marketing Manager"/>
    <n v="745662"/>
    <n v="1021"/>
    <x v="5"/>
    <s v="aarav.patel27@example.com"/>
    <n v="917184583646"/>
    <n v="3"/>
    <x v="2"/>
    <s v="Widowed"/>
    <n v="31"/>
    <n v="45886"/>
    <x v="2"/>
    <s v="Yes"/>
  </r>
  <r>
    <n v="1228"/>
    <s v="Isha"/>
    <s v="Verma"/>
    <s v="Isha Verma"/>
    <x v="0"/>
    <d v="1979-02-18T00:00:00"/>
    <s v="Feb"/>
    <s v="1979"/>
    <n v="46"/>
    <d v="2019-11-28T00:00:00"/>
    <x v="2"/>
    <s v="Support Lead"/>
    <n v="555882"/>
    <n v="1051"/>
    <x v="6"/>
    <s v="isha.verma28@example.com"/>
    <n v="916952597962"/>
    <n v="3"/>
    <x v="0"/>
    <s v="Single"/>
    <n v="25"/>
    <m/>
    <x v="2"/>
    <s v="Yes"/>
  </r>
  <r>
    <n v="1229"/>
    <s v="Rohan"/>
    <s v="Ghosh"/>
    <s v="Rohan Ghosh"/>
    <x v="1"/>
    <d v="2000-02-13T00:00:00"/>
    <s v="Feb"/>
    <s v="2000"/>
    <n v="25"/>
    <d v="2022-10-24T00:00:00"/>
    <x v="5"/>
    <s v="DevOps Engineer"/>
    <n v="629619"/>
    <m/>
    <x v="8"/>
    <s v="rohan.ghosh29@example.com"/>
    <n v="917916700174"/>
    <n v="4"/>
    <x v="0"/>
    <s v="Single"/>
    <n v="8"/>
    <m/>
    <x v="0"/>
    <s v="Yes"/>
  </r>
  <r>
    <n v="1230"/>
    <s v="Sai"/>
    <s v="Sharma"/>
    <s v="Sai Sharma"/>
    <x v="1"/>
    <d v="1969-01-17T00:00:00"/>
    <s v="Jan"/>
    <s v="1969"/>
    <n v="56"/>
    <d v="2025-02-15T00:00:00"/>
    <x v="5"/>
    <s v="QA Engineer"/>
    <n v="665403"/>
    <m/>
    <x v="8"/>
    <s v="sai.sharma30@example.com"/>
    <n v="918836883307"/>
    <n v="3"/>
    <x v="2"/>
    <s v="Divorced"/>
    <n v="40"/>
    <m/>
    <x v="0"/>
    <s v="No"/>
  </r>
  <r>
    <n v="1231"/>
    <s v="Isha"/>
    <s v="Singh"/>
    <s v="Isha Singh"/>
    <x v="1"/>
    <d v="1966-06-19T00:00:00"/>
    <s v="Jun"/>
    <s v="1966"/>
    <n v="59"/>
    <d v="2010-11-21T00:00:00"/>
    <x v="8"/>
    <s v="Logistics Coordinator"/>
    <n v="379098"/>
    <n v="1086"/>
    <x v="2"/>
    <s v="isha.singh31@example.com"/>
    <n v="916654148179"/>
    <n v="4"/>
    <x v="3"/>
    <s v="Single"/>
    <n v="27"/>
    <n v="40503"/>
    <x v="1"/>
    <s v="Yes"/>
  </r>
  <r>
    <n v="1232"/>
    <s v="Priya"/>
    <s v="Singh"/>
    <s v="Priya Singh"/>
    <x v="0"/>
    <d v="1969-07-21T00:00:00"/>
    <s v="Jul"/>
    <s v="1969"/>
    <n v="56"/>
    <d v="2015-11-13T00:00:00"/>
    <x v="3"/>
    <s v="Content Strategist"/>
    <n v="483770"/>
    <n v="1062"/>
    <x v="5"/>
    <s v="priya.singh32@example.com"/>
    <n v="916874986530"/>
    <n v="4"/>
    <x v="0"/>
    <s v="Widowed"/>
    <n v="30"/>
    <m/>
    <x v="0"/>
    <s v="Yes"/>
  </r>
  <r>
    <n v="1233"/>
    <s v="Rohan"/>
    <s v="Chatterjee"/>
    <s v="Rohan Chatterjee"/>
    <x v="0"/>
    <d v="2000-04-20T00:00:00"/>
    <s v="Apr"/>
    <s v="2000"/>
    <n v="25"/>
    <d v="2025-05-09T00:00:00"/>
    <x v="4"/>
    <s v="HR Executive"/>
    <n v="551393"/>
    <n v="1062"/>
    <x v="5"/>
    <s v="rohan.chatterjee33@example.com"/>
    <n v="917608288415"/>
    <n v="4"/>
    <x v="3"/>
    <s v="Widowed"/>
    <n v="7"/>
    <n v="45786"/>
    <x v="0"/>
    <s v="Yes"/>
  </r>
  <r>
    <n v="1234"/>
    <s v="Karan"/>
    <s v="Sharma"/>
    <s v="Karan Sharma"/>
    <x v="0"/>
    <d v="1989-11-24T00:00:00"/>
    <s v="Nov"/>
    <s v="1989"/>
    <n v="36"/>
    <d v="2009-07-16T00:00:00"/>
    <x v="9"/>
    <s v="Financial Analyst"/>
    <n v="501245"/>
    <n v="1003"/>
    <x v="2"/>
    <s v="karan.sharma34@example.com"/>
    <n v="919456805522"/>
    <n v="4"/>
    <x v="0"/>
    <s v="Married"/>
    <n v="2"/>
    <m/>
    <x v="0"/>
    <s v="Yes"/>
  </r>
  <r>
    <n v="1235"/>
    <s v="Karan"/>
    <s v="Iyer"/>
    <s v="Karan Iyer"/>
    <x v="1"/>
    <d v="1978-05-14T00:00:00"/>
    <s v="May"/>
    <s v="1978"/>
    <n v="47"/>
    <d v="2007-05-19T00:00:00"/>
    <x v="8"/>
    <s v="Operations Manager"/>
    <n v="732108"/>
    <n v="1141"/>
    <x v="5"/>
    <s v="karan.iyer35@example.com"/>
    <n v="916297053389"/>
    <n v="4"/>
    <x v="0"/>
    <s v="Married"/>
    <n v="11"/>
    <m/>
    <x v="0"/>
    <s v="Yes"/>
  </r>
  <r>
    <n v="1236"/>
    <s v="Saanvi"/>
    <s v="Roy"/>
    <s v="Saanvi Roy"/>
    <x v="0"/>
    <d v="1976-11-03T00:00:00"/>
    <s v="Nov"/>
    <s v="1976"/>
    <n v="49"/>
    <d v="2024-08-20T00:00:00"/>
    <x v="8"/>
    <s v="Logistics Coordinator"/>
    <n v="493610"/>
    <n v="1044"/>
    <x v="2"/>
    <s v="saanvi.roy36@example.com"/>
    <n v="919773102898"/>
    <n v="2"/>
    <x v="0"/>
    <s v="Single"/>
    <n v="31"/>
    <n v="45624"/>
    <x v="0"/>
    <s v="Yes"/>
  </r>
  <r>
    <n v="1237"/>
    <s v="Vihaan"/>
    <s v="Singh"/>
    <s v="Vihaan Singh"/>
    <x v="1"/>
    <d v="1969-09-21T00:00:00"/>
    <s v="Sep"/>
    <s v="1969"/>
    <n v="56"/>
    <d v="2017-11-26T00:00:00"/>
    <x v="9"/>
    <s v="Finance Manager"/>
    <n v="1001938"/>
    <m/>
    <x v="7"/>
    <s v="vihaan.singh37@example.com"/>
    <n v="916618383057"/>
    <n v="1"/>
    <x v="0"/>
    <s v="Single"/>
    <n v="30"/>
    <n v="43571"/>
    <x v="0"/>
    <s v="Yes"/>
  </r>
  <r>
    <n v="1238"/>
    <s v="Neha"/>
    <s v="Mishra"/>
    <s v="Neha Mishra"/>
    <x v="1"/>
    <d v="1989-05-23T00:00:00"/>
    <s v="May"/>
    <s v="1989"/>
    <n v="36"/>
    <d v="2023-11-28T00:00:00"/>
    <x v="1"/>
    <s v="Network Engineer"/>
    <n v="612771"/>
    <n v="1067"/>
    <x v="2"/>
    <s v="neha.mishra38@example.com"/>
    <n v="916500686062"/>
    <n v="3"/>
    <x v="3"/>
    <s v="Divorced"/>
    <n v="21"/>
    <n v="45980"/>
    <x v="0"/>
    <s v="Yes"/>
  </r>
  <r>
    <n v="1239"/>
    <s v="Pooja"/>
    <s v="Mehta"/>
    <s v="Pooja Mehta"/>
    <x v="0"/>
    <d v="1975-08-04T00:00:00"/>
    <s v="Aug"/>
    <s v="1975"/>
    <n v="50"/>
    <d v="2024-12-13T00:00:00"/>
    <x v="1"/>
    <s v="IT Manager"/>
    <n v="957825"/>
    <n v="1062"/>
    <x v="0"/>
    <s v="pooja.mehta39@example.com"/>
    <n v="916604085098"/>
    <n v="1"/>
    <x v="1"/>
    <s v="Widowed"/>
    <n v="34"/>
    <m/>
    <x v="0"/>
    <s v="Yes"/>
  </r>
  <r>
    <n v="1240"/>
    <s v="Arjun"/>
    <s v="Singh"/>
    <s v="Arjun Singh"/>
    <x v="0"/>
    <d v="2001-06-08T00:00:00"/>
    <s v="Jun"/>
    <s v="2001"/>
    <n v="24"/>
    <d v="2025-10-05T00:00:00"/>
    <x v="5"/>
    <s v="Senior Software Engineer"/>
    <n v="1157395"/>
    <n v="1051"/>
    <x v="0"/>
    <s v="arjun.singh40@example.com"/>
    <n v="916471747600"/>
    <n v="3"/>
    <x v="2"/>
    <s v="Divorced"/>
    <n v="6"/>
    <n v="45935"/>
    <x v="0"/>
    <s v="No"/>
  </r>
  <r>
    <n v="1241"/>
    <s v="Rahul"/>
    <s v="Chatterjee"/>
    <s v="Rahul Chatterjee"/>
    <x v="1"/>
    <d v="1979-12-10T00:00:00"/>
    <s v="Dec"/>
    <s v="1979"/>
    <n v="46"/>
    <d v="2023-08-03T00:00:00"/>
    <x v="6"/>
    <s v="R&amp;D Engineer"/>
    <n v="768933"/>
    <n v="1198"/>
    <x v="6"/>
    <s v="rahul.chatterjee41@example.com"/>
    <n v="918740839939"/>
    <n v="3"/>
    <x v="2"/>
    <s v="Widowed"/>
    <n v="27"/>
    <n v="45782"/>
    <x v="2"/>
    <s v="Yes"/>
  </r>
  <r>
    <n v="1242"/>
    <s v="Isha"/>
    <s v="Singh"/>
    <s v="Isha Singh"/>
    <x v="0"/>
    <d v="1995-11-12T00:00:00"/>
    <s v="Nov"/>
    <s v="1995"/>
    <n v="30"/>
    <d v="2019-06-01T00:00:00"/>
    <x v="3"/>
    <s v="Marketing Manager"/>
    <n v="1023870"/>
    <n v="1115"/>
    <x v="0"/>
    <s v="isha.singh42@example.com"/>
    <n v="918900443486"/>
    <n v="3"/>
    <x v="2"/>
    <s v="Married"/>
    <n v="8"/>
    <m/>
    <x v="1"/>
    <s v="Yes"/>
  </r>
  <r>
    <n v="1243"/>
    <s v="Ananya"/>
    <s v="Singh"/>
    <s v="Ananya Singh"/>
    <x v="1"/>
    <d v="1992-04-10T00:00:00"/>
    <s v="Apr"/>
    <s v="1992"/>
    <n v="33"/>
    <d v="2010-01-09T00:00:00"/>
    <x v="9"/>
    <s v="Payroll Specialist"/>
    <n v="562461"/>
    <n v="1135"/>
    <x v="4"/>
    <s v="ananya.singh43@example.com"/>
    <n v="917878420089"/>
    <n v="4"/>
    <x v="0"/>
    <s v="Married"/>
    <n v="1"/>
    <m/>
    <x v="0"/>
    <s v="Yes"/>
  </r>
  <r>
    <n v="1244"/>
    <s v="Meera"/>
    <s v="Ghosh"/>
    <s v="Meera Ghosh"/>
    <x v="1"/>
    <d v="1979-10-07T00:00:00"/>
    <s v="Oct"/>
    <s v="1979"/>
    <n v="46"/>
    <d v="2009-08-25T00:00:00"/>
    <x v="0"/>
    <s v="Paralegal"/>
    <n v="598886"/>
    <n v="1003"/>
    <x v="2"/>
    <s v="meera.ghosh44@example.com"/>
    <n v="916257759746"/>
    <n v="2"/>
    <x v="3"/>
    <s v="Divorced"/>
    <n v="15"/>
    <n v="44097"/>
    <x v="0"/>
    <s v="Yes"/>
  </r>
  <r>
    <n v="1245"/>
    <s v="Pooja"/>
    <s v="Verma"/>
    <s v="Pooja Verma"/>
    <x v="0"/>
    <d v="1970-12-17T00:00:00"/>
    <s v="Dec"/>
    <s v="1970"/>
    <n v="55"/>
    <d v="2023-11-25T00:00:00"/>
    <x v="4"/>
    <s v="Recruiter"/>
    <n v="346489"/>
    <n v="1020"/>
    <x v="7"/>
    <s v="pooja.verma45@example.com"/>
    <n v="918896801694"/>
    <n v="1"/>
    <x v="2"/>
    <s v="Married"/>
    <n v="36"/>
    <m/>
    <x v="1"/>
    <s v="No"/>
  </r>
  <r>
    <n v="1246"/>
    <s v="Karan"/>
    <s v="Iyer"/>
    <s v="Karan Iyer"/>
    <x v="0"/>
    <d v="1974-10-07T00:00:00"/>
    <s v="Oct"/>
    <s v="1974"/>
    <n v="51"/>
    <d v="2010-03-27T00:00:00"/>
    <x v="9"/>
    <s v="Accountant"/>
    <n v="568323"/>
    <n v="1044"/>
    <x v="4"/>
    <s v="karan.iyer46@example.com"/>
    <n v="918855299997"/>
    <n v="3"/>
    <x v="0"/>
    <s v="Married"/>
    <n v="23"/>
    <n v="42559"/>
    <x v="0"/>
    <s v="Yes"/>
  </r>
  <r>
    <n v="1247"/>
    <s v="Aarav"/>
    <s v="Gupta"/>
    <s v="Aarav Gupta"/>
    <x v="1"/>
    <d v="1978-11-06T00:00:00"/>
    <s v="Nov"/>
    <s v="1978"/>
    <n v="47"/>
    <d v="2019-07-06T00:00:00"/>
    <x v="6"/>
    <s v="Research Scientist"/>
    <n v="654392"/>
    <n v="1134"/>
    <x v="8"/>
    <s v="aarav.gupta47@example.com"/>
    <n v="919095515938"/>
    <n v="4"/>
    <x v="4"/>
    <s v="Single"/>
    <n v="28"/>
    <m/>
    <x v="0"/>
    <s v="Yes"/>
  </r>
  <r>
    <n v="1248"/>
    <s v="Meera"/>
    <s v="Kumar"/>
    <s v="Meera Kumar"/>
    <x v="1"/>
    <d v="1978-08-06T00:00:00"/>
    <s v="Aug"/>
    <s v="1978"/>
    <n v="47"/>
    <d v="2005-01-15T00:00:00"/>
    <x v="7"/>
    <s v="Account Executive"/>
    <n v="378916"/>
    <n v="1217"/>
    <x v="3"/>
    <s v="meera.kumar48@example.com"/>
    <n v="918008753946"/>
    <n v="3"/>
    <x v="2"/>
    <s v="Single"/>
    <n v="11"/>
    <n v="40136"/>
    <x v="0"/>
    <s v="Yes"/>
  </r>
  <r>
    <n v="1249"/>
    <s v="Arjun"/>
    <s v="Nair"/>
    <s v="Arjun Nair"/>
    <x v="1"/>
    <d v="1982-02-15T00:00:00"/>
    <s v="Feb"/>
    <s v="1982"/>
    <n v="43"/>
    <d v="2011-03-17T00:00:00"/>
    <x v="9"/>
    <s v="Payroll Specialist"/>
    <n v="455195"/>
    <n v="1158"/>
    <x v="6"/>
    <s v="arjun.nair49@example.com"/>
    <n v="916973944921"/>
    <n v="4"/>
    <x v="2"/>
    <s v="Married"/>
    <n v="16"/>
    <m/>
    <x v="0"/>
    <s v="Yes"/>
  </r>
  <r>
    <n v="1250"/>
    <s v="Meera"/>
    <s v="Nair"/>
    <s v="Meera Nair"/>
    <x v="2"/>
    <d v="1977-04-14T00:00:00"/>
    <s v="Apr"/>
    <s v="1977"/>
    <n v="48"/>
    <d v="2013-08-01T00:00:00"/>
    <x v="3"/>
    <s v="Marketing Manager"/>
    <n v="814728"/>
    <n v="1137"/>
    <x v="3"/>
    <s v="meera.nair50@example.com"/>
    <n v="918019894610"/>
    <n v="3"/>
    <x v="0"/>
    <s v="Married"/>
    <n v="18"/>
    <m/>
    <x v="0"/>
    <s v="Yes"/>
  </r>
  <r>
    <n v="1251"/>
    <s v="Kabir"/>
    <s v="Ghosh"/>
    <s v="Kabir Ghosh"/>
    <x v="1"/>
    <d v="1982-10-02T00:00:00"/>
    <s v="Oct"/>
    <s v="1982"/>
    <n v="43"/>
    <d v="2025-10-14T00:00:00"/>
    <x v="3"/>
    <s v="SEO Specialist"/>
    <n v="583984"/>
    <n v="1242"/>
    <x v="7"/>
    <s v="kabir.ghosh51@example.com"/>
    <n v="918622166056"/>
    <n v="3"/>
    <x v="4"/>
    <s v="Divorced"/>
    <n v="27"/>
    <n v="45944"/>
    <x v="2"/>
    <s v="Yes"/>
  </r>
  <r>
    <n v="1252"/>
    <s v="Karan"/>
    <s v="Nair"/>
    <s v="Karan Nair"/>
    <x v="1"/>
    <d v="1976-07-15T00:00:00"/>
    <s v="Jul"/>
    <s v="1976"/>
    <n v="49"/>
    <d v="2023-09-20T00:00:00"/>
    <x v="6"/>
    <s v="R&amp;D Engineer"/>
    <n v="741799"/>
    <n v="1144"/>
    <x v="3"/>
    <s v="karan.nair52@example.com"/>
    <n v="918671427891"/>
    <n v="2"/>
    <x v="4"/>
    <s v="Divorced"/>
    <n v="32"/>
    <m/>
    <x v="0"/>
    <s v="Yes"/>
  </r>
  <r>
    <n v="1253"/>
    <s v="Vivaan"/>
    <s v="Verma"/>
    <s v="Vivaan Verma"/>
    <x v="1"/>
    <d v="2001-10-28T00:00:00"/>
    <s v="Oct"/>
    <s v="2001"/>
    <n v="24"/>
    <d v="2021-12-02T00:00:00"/>
    <x v="1"/>
    <s v="Network Engineer"/>
    <n v="581975"/>
    <n v="1070"/>
    <x v="6"/>
    <s v="vivaan.verma53@example.com"/>
    <n v="916744699578"/>
    <n v="2"/>
    <x v="2"/>
    <s v="Divorced"/>
    <n v="6"/>
    <n v="44588"/>
    <x v="0"/>
    <s v="No"/>
  </r>
  <r>
    <n v="1254"/>
    <s v="Ritika"/>
    <s v="Reddy"/>
    <s v="Ritika Reddy"/>
    <x v="0"/>
    <d v="1991-05-03T00:00:00"/>
    <s v="May"/>
    <s v="1991"/>
    <n v="34"/>
    <d v="2011-05-24T00:00:00"/>
    <x v="1"/>
    <s v="IT Support"/>
    <n v="480479"/>
    <m/>
    <x v="9"/>
    <s v="ritika.reddy54@example.com"/>
    <n v="917931791484"/>
    <n v="3"/>
    <x v="0"/>
    <s v="Single"/>
    <n v="2"/>
    <n v="40687"/>
    <x v="1"/>
    <s v="Yes"/>
  </r>
  <r>
    <n v="1255"/>
    <s v="Neha"/>
    <s v="Gupta"/>
    <s v="Neha Gupta"/>
    <x v="1"/>
    <d v="1997-01-20T00:00:00"/>
    <s v="Jan"/>
    <s v="1997"/>
    <n v="28"/>
    <d v="2021-06-20T00:00:00"/>
    <x v="0"/>
    <s v="Paralegal"/>
    <n v="736823"/>
    <n v="1093"/>
    <x v="7"/>
    <s v="neha.gupta55@example.com"/>
    <n v="918220789582"/>
    <n v="2"/>
    <x v="2"/>
    <s v="Widowed"/>
    <n v="6"/>
    <m/>
    <x v="0"/>
    <s v="Yes"/>
  </r>
  <r>
    <n v="1256"/>
    <s v="Sunita"/>
    <s v="Ghosh"/>
    <s v="Sunita Ghosh"/>
    <x v="1"/>
    <d v="1977-06-13T00:00:00"/>
    <s v="Jun"/>
    <s v="1977"/>
    <n v="48"/>
    <d v="2009-10-06T00:00:00"/>
    <x v="2"/>
    <s v="Customer Success Manager"/>
    <n v="755768"/>
    <n v="1062"/>
    <x v="6"/>
    <s v="sunita.ghosh56@example.com"/>
    <n v="916884800464"/>
    <n v="3"/>
    <x v="2"/>
    <s v="Divorced"/>
    <n v="14"/>
    <m/>
    <x v="0"/>
    <s v="Yes"/>
  </r>
  <r>
    <n v="1257"/>
    <s v="Kavya"/>
    <s v="Kapoor"/>
    <s v="Kavya Kapoor"/>
    <x v="1"/>
    <d v="1992-09-25T00:00:00"/>
    <s v="Sep"/>
    <s v="1992"/>
    <n v="33"/>
    <d v="2017-09-25T00:00:00"/>
    <x v="2"/>
    <s v="Customer Success Manager"/>
    <n v="628175"/>
    <n v="1006"/>
    <x v="7"/>
    <s v="kavya.kapoor57@example.com"/>
    <n v="918701063382"/>
    <n v="2"/>
    <x v="2"/>
    <s v="Single"/>
    <n v="12"/>
    <n v="45620"/>
    <x v="0"/>
    <s v="Yes"/>
  </r>
  <r>
    <n v="1258"/>
    <s v="Sunita"/>
    <s v="Iyer"/>
    <s v="Sunita Iyer"/>
    <x v="1"/>
    <d v="1994-07-27T00:00:00"/>
    <s v="Jul"/>
    <s v="1994"/>
    <n v="31"/>
    <d v="2012-09-06T00:00:00"/>
    <x v="2"/>
    <s v="Support Agent"/>
    <n v="433069"/>
    <n v="1141"/>
    <x v="6"/>
    <s v="sunita.iyer58@example.com"/>
    <n v="916699754851"/>
    <n v="4"/>
    <x v="0"/>
    <s v="Divorced"/>
    <n v="2"/>
    <n v="42361"/>
    <x v="0"/>
    <s v="Yes"/>
  </r>
  <r>
    <n v="1259"/>
    <s v="Aadhya"/>
    <s v="Verma"/>
    <s v="Aadhya Verma"/>
    <x v="1"/>
    <d v="1998-03-18T00:00:00"/>
    <s v="Mar"/>
    <s v="1998"/>
    <n v="27"/>
    <d v="2019-04-03T00:00:00"/>
    <x v="6"/>
    <s v="R&amp;D Engineer"/>
    <n v="769808"/>
    <n v="1030"/>
    <x v="5"/>
    <s v="aadhya.verma59@example.com"/>
    <n v="917463049293"/>
    <n v="1"/>
    <x v="0"/>
    <s v="Divorced"/>
    <n v="5"/>
    <n v="45911"/>
    <x v="0"/>
    <s v="Yes"/>
  </r>
  <r>
    <n v="1260"/>
    <s v="Vihaan"/>
    <s v="Patel"/>
    <s v="Vihaan Patel"/>
    <x v="2"/>
    <d v="1970-01-09T00:00:00"/>
    <s v="Jan"/>
    <s v="1970"/>
    <n v="55"/>
    <d v="2010-06-12T00:00:00"/>
    <x v="3"/>
    <s v="Content Strategist"/>
    <n v="404104"/>
    <n v="1100"/>
    <x v="2"/>
    <s v="vihaan.patel60@example.com"/>
    <n v="917986163953"/>
    <n v="3"/>
    <x v="2"/>
    <s v="Married"/>
    <n v="27"/>
    <m/>
    <x v="2"/>
    <s v="Yes"/>
  </r>
  <r>
    <n v="1261"/>
    <s v="Priya"/>
    <s v="Kumar"/>
    <s v="Priya Kumar"/>
    <x v="1"/>
    <d v="1979-06-16T00:00:00"/>
    <s v="Jun"/>
    <s v="1979"/>
    <n v="46"/>
    <d v="2008-06-13T00:00:00"/>
    <x v="3"/>
    <s v="Content Strategist"/>
    <n v="525137"/>
    <n v="1225"/>
    <x v="8"/>
    <s v="priya.kumar61@example.com"/>
    <n v="919880153607"/>
    <n v="4"/>
    <x v="4"/>
    <s v="Single"/>
    <n v="12"/>
    <m/>
    <x v="0"/>
    <s v="Yes"/>
  </r>
  <r>
    <n v="1262"/>
    <s v="Ishaan"/>
    <s v="Jain"/>
    <s v="Ishaan Jain"/>
    <x v="1"/>
    <d v="1984-10-09T00:00:00"/>
    <s v="Oct"/>
    <s v="1984"/>
    <n v="41"/>
    <d v="2007-10-23T00:00:00"/>
    <x v="8"/>
    <s v="Operations Executive"/>
    <n v="415267"/>
    <n v="1095"/>
    <x v="5"/>
    <s v="ishaan.jain62@example.com"/>
    <n v="918656271163"/>
    <n v="3"/>
    <x v="2"/>
    <s v="Single"/>
    <n v="5"/>
    <n v="39941"/>
    <x v="0"/>
    <s v="Yes"/>
  </r>
  <r>
    <n v="1263"/>
    <s v="Aarav"/>
    <s v="Das"/>
    <s v="Aarav Das"/>
    <x v="1"/>
    <d v="1986-02-15T00:00:00"/>
    <s v="Feb"/>
    <s v="1986"/>
    <n v="39"/>
    <d v="2023-10-21T00:00:00"/>
    <x v="1"/>
    <s v="Network Engineer"/>
    <n v="705960"/>
    <n v="1158"/>
    <x v="7"/>
    <s v="aarav.das63@example.com"/>
    <n v="918411326256"/>
    <n v="1"/>
    <x v="5"/>
    <s v="Single"/>
    <n v="19"/>
    <n v="45548"/>
    <x v="0"/>
    <s v="Yes"/>
  </r>
  <r>
    <n v="1264"/>
    <s v="Ankit"/>
    <s v="Roy"/>
    <s v="Ankit Roy"/>
    <x v="1"/>
    <d v="1966-05-17T00:00:00"/>
    <s v="May"/>
    <s v="1966"/>
    <n v="59"/>
    <d v="2013-09-03T00:00:00"/>
    <x v="8"/>
    <s v="Operations Executive"/>
    <n v="505973"/>
    <m/>
    <x v="9"/>
    <s v="ankit.roy64@example.com"/>
    <n v="916953154319"/>
    <n v="1"/>
    <x v="4"/>
    <s v="Widowed"/>
    <n v="32"/>
    <n v="41867"/>
    <x v="2"/>
    <s v="Yes"/>
  </r>
  <r>
    <n v="1265"/>
    <s v="Rohan"/>
    <s v="Roy"/>
    <s v="Rohan Roy"/>
    <x v="1"/>
    <d v="1965-04-26T00:00:00"/>
    <s v="Apr"/>
    <s v="1965"/>
    <n v="60"/>
    <d v="2011-01-15T00:00:00"/>
    <x v="0"/>
    <s v="Legal Counsel"/>
    <n v="548469"/>
    <n v="1021"/>
    <x v="4"/>
    <s v="rohan.roy65@example.com"/>
    <n v="916812926430"/>
    <n v="2"/>
    <x v="0"/>
    <s v="Single"/>
    <n v="33"/>
    <m/>
    <x v="0"/>
    <s v="Yes"/>
  </r>
  <r>
    <n v="1266"/>
    <s v="Nisha"/>
    <s v="Mishra"/>
    <s v="Nisha Mishra"/>
    <x v="1"/>
    <d v="1977-08-14T00:00:00"/>
    <s v="Aug"/>
    <s v="1977"/>
    <n v="48"/>
    <d v="2013-01-27T00:00:00"/>
    <x v="7"/>
    <s v="Sales Manager"/>
    <n v="654078"/>
    <n v="1027"/>
    <x v="2"/>
    <s v="nisha.mishra66@example.com"/>
    <n v="917655739813"/>
    <n v="4"/>
    <x v="0"/>
    <s v="Widowed"/>
    <n v="23"/>
    <n v="41847"/>
    <x v="2"/>
    <s v="Yes"/>
  </r>
  <r>
    <n v="1267"/>
    <s v="Priya"/>
    <s v="Malhotra"/>
    <s v="Priya Malhotra"/>
    <x v="0"/>
    <d v="1990-01-09T00:00:00"/>
    <s v="Jan"/>
    <s v="1990"/>
    <n v="35"/>
    <d v="2019-05-09T00:00:00"/>
    <x v="9"/>
    <s v="Accountant"/>
    <n v="500223"/>
    <n v="1107"/>
    <x v="7"/>
    <s v="priya.malhotra67@example.com"/>
    <n v="916731675113"/>
    <n v="3"/>
    <x v="2"/>
    <s v="Divorced"/>
    <n v="13"/>
    <n v="45672"/>
    <x v="0"/>
    <s v="Yes"/>
  </r>
  <r>
    <n v="1268"/>
    <s v="Arjun"/>
    <s v="Nair"/>
    <s v="Arjun Nair"/>
    <x v="1"/>
    <d v="1982-05-21T00:00:00"/>
    <s v="May"/>
    <s v="1982"/>
    <n v="43"/>
    <d v="2012-05-25T00:00:00"/>
    <x v="8"/>
    <s v="Operations Manager"/>
    <n v="915905"/>
    <n v="1046"/>
    <x v="8"/>
    <s v="arjun.nair68@example.com"/>
    <n v="916963495703"/>
    <n v="4"/>
    <x v="0"/>
    <s v="Widowed"/>
    <n v="17"/>
    <m/>
    <x v="0"/>
    <s v="Yes"/>
  </r>
  <r>
    <n v="1269"/>
    <s v="Priya"/>
    <s v="Gupta"/>
    <s v="Priya Gupta"/>
    <x v="0"/>
    <d v="1977-01-28T00:00:00"/>
    <s v="Jan"/>
    <s v="1977"/>
    <n v="48"/>
    <d v="2006-09-05T00:00:00"/>
    <x v="5"/>
    <s v="DevOps Engineer"/>
    <n v="725482"/>
    <n v="1151"/>
    <x v="7"/>
    <s v="priya.gupta69@example.com"/>
    <n v="919228072618"/>
    <n v="2"/>
    <x v="3"/>
    <s v="Married"/>
    <n v="12"/>
    <n v="45775"/>
    <x v="0"/>
    <s v="Yes"/>
  </r>
  <r>
    <n v="1270"/>
    <s v="Siddharth"/>
    <s v="Roy"/>
    <s v="Siddharth Roy"/>
    <x v="1"/>
    <d v="1965-08-13T00:00:00"/>
    <s v="Aug"/>
    <s v="1965"/>
    <n v="60"/>
    <d v="2022-02-24T00:00:00"/>
    <x v="1"/>
    <s v="IT Support"/>
    <n v="658074"/>
    <n v="1082"/>
    <x v="2"/>
    <s v="siddharth.roy70@example.com"/>
    <n v="917423047914"/>
    <n v="3"/>
    <x v="0"/>
    <s v="Single"/>
    <n v="42"/>
    <n v="45636"/>
    <x v="0"/>
    <s v="Yes"/>
  </r>
  <r>
    <n v="1271"/>
    <s v="Kabir"/>
    <s v="Nair"/>
    <s v="Kabir Nair"/>
    <x v="0"/>
    <d v="1976-06-23T00:00:00"/>
    <s v="Jun"/>
    <s v="1976"/>
    <n v="49"/>
    <d v="2014-02-17T00:00:00"/>
    <x v="4"/>
    <s v="HR Manager"/>
    <n v="894531"/>
    <n v="1144"/>
    <x v="9"/>
    <s v="kabir.nair71@example.com"/>
    <n v="917518070046"/>
    <n v="4"/>
    <x v="2"/>
    <s v="Divorced"/>
    <n v="23"/>
    <m/>
    <x v="0"/>
    <s v="Yes"/>
  </r>
  <r>
    <n v="1272"/>
    <s v="Rohan"/>
    <s v="Roy"/>
    <s v="Rohan Roy"/>
    <x v="0"/>
    <d v="1967-06-12T00:00:00"/>
    <s v="Jun"/>
    <s v="1967"/>
    <n v="58"/>
    <d v="2005-06-11T00:00:00"/>
    <x v="7"/>
    <s v="Business Development Rep"/>
    <n v="315643"/>
    <n v="1201"/>
    <x v="7"/>
    <s v="rohan.roy72@example.com"/>
    <n v="917823323329"/>
    <n v="5"/>
    <x v="1"/>
    <s v="Married"/>
    <n v="24"/>
    <m/>
    <x v="2"/>
    <s v="Yes"/>
  </r>
  <r>
    <n v="1273"/>
    <s v="Kunal"/>
    <s v="Banerjee"/>
    <s v="Kunal Banerjee"/>
    <x v="0"/>
    <d v="1981-10-20T00:00:00"/>
    <s v="Oct"/>
    <s v="1981"/>
    <n v="44"/>
    <d v="2013-07-20T00:00:00"/>
    <x v="1"/>
    <s v="IT Manager"/>
    <n v="1094289"/>
    <n v="1082"/>
    <x v="6"/>
    <s v="kunal.banerjee73@example.com"/>
    <n v="916593513679"/>
    <n v="3"/>
    <x v="0"/>
    <s v="Divorced"/>
    <n v="18"/>
    <m/>
    <x v="0"/>
    <s v="Yes"/>
  </r>
  <r>
    <n v="1274"/>
    <s v="Siddharth"/>
    <s v="Das"/>
    <s v="Siddharth Das"/>
    <x v="1"/>
    <d v="1981-07-05T00:00:00"/>
    <s v="Jul"/>
    <s v="1981"/>
    <n v="44"/>
    <d v="2020-06-06T00:00:00"/>
    <x v="0"/>
    <s v="Legal Counsel"/>
    <n v="688517"/>
    <m/>
    <x v="1"/>
    <s v="siddharth.das74@example.com"/>
    <n v="918490901919"/>
    <n v="4"/>
    <x v="1"/>
    <s v="Single"/>
    <n v="26"/>
    <m/>
    <x v="0"/>
    <s v="Yes"/>
  </r>
  <r>
    <n v="1275"/>
    <s v="Amit"/>
    <s v="Reddy"/>
    <s v="Amit Reddy"/>
    <x v="1"/>
    <d v="1989-06-22T00:00:00"/>
    <s v="Jun"/>
    <s v="1989"/>
    <n v="36"/>
    <d v="2010-07-23T00:00:00"/>
    <x v="7"/>
    <s v="Sales Manager"/>
    <n v="830309"/>
    <m/>
    <x v="8"/>
    <s v="amit.reddy75@example.com"/>
    <n v="917911071568"/>
    <n v="3"/>
    <x v="0"/>
    <s v="Single"/>
    <n v="8"/>
    <m/>
    <x v="2"/>
    <s v="Yes"/>
  </r>
  <r>
    <n v="1276"/>
    <s v="Isha"/>
    <s v="Bose"/>
    <s v="Isha Bose"/>
    <x v="2"/>
    <d v="1997-03-22T00:00:00"/>
    <s v="Mar"/>
    <s v="1997"/>
    <n v="28"/>
    <d v="2024-05-21T00:00:00"/>
    <x v="2"/>
    <s v="Support Lead"/>
    <n v="566511"/>
    <n v="1115"/>
    <x v="7"/>
    <s v="isha.bose76@example.com"/>
    <n v="917997092389"/>
    <n v="4"/>
    <x v="4"/>
    <s v="Widowed"/>
    <n v="10"/>
    <n v="45911"/>
    <x v="0"/>
    <s v="Yes"/>
  </r>
  <r>
    <n v="1277"/>
    <s v="Siddharth"/>
    <s v="Das"/>
    <s v="Siddharth Das"/>
    <x v="0"/>
    <d v="1995-06-23T00:00:00"/>
    <s v="Jun"/>
    <s v="1995"/>
    <n v="30"/>
    <d v="2021-04-16T00:00:00"/>
    <x v="6"/>
    <s v="Research Scientist"/>
    <n v="647325"/>
    <m/>
    <x v="5"/>
    <s v="siddharth.das77@example.com"/>
    <n v="916990196813"/>
    <n v="4"/>
    <x v="0"/>
    <s v="Widowed"/>
    <n v="12"/>
    <m/>
    <x v="0"/>
    <s v="Yes"/>
  </r>
  <r>
    <n v="1278"/>
    <s v="Saanvi"/>
    <s v="Singh"/>
    <s v="Saanvi Singh"/>
    <x v="0"/>
    <d v="1981-12-13T00:00:00"/>
    <s v="Dec"/>
    <s v="1981"/>
    <n v="44"/>
    <d v="2010-09-08T00:00:00"/>
    <x v="8"/>
    <s v="Operations Executive"/>
    <n v="550462"/>
    <m/>
    <x v="8"/>
    <s v="saanvi.singh78@example.com"/>
    <n v="919293478867"/>
    <n v="3"/>
    <x v="0"/>
    <s v="Divorced"/>
    <n v="15"/>
    <n v="40659"/>
    <x v="0"/>
    <s v="Yes"/>
  </r>
  <r>
    <n v="1279"/>
    <s v="Aarav"/>
    <s v="Bose"/>
    <s v="Aarav Bose"/>
    <x v="1"/>
    <d v="1984-03-21T00:00:00"/>
    <s v="Mar"/>
    <s v="1984"/>
    <n v="41"/>
    <d v="2011-05-02T00:00:00"/>
    <x v="7"/>
    <s v="Business Development Rep"/>
    <n v="275822"/>
    <n v="1198"/>
    <x v="6"/>
    <s v="aarav.bose79@example.com"/>
    <n v="919944458633"/>
    <n v="4"/>
    <x v="3"/>
    <s v="Divorced"/>
    <n v="10"/>
    <n v="43852"/>
    <x v="0"/>
    <s v="Yes"/>
  </r>
  <r>
    <n v="1280"/>
    <s v="Neha"/>
    <s v="Mehta"/>
    <s v="Neha Mehta"/>
    <x v="0"/>
    <d v="1984-12-15T00:00:00"/>
    <s v="Dec"/>
    <s v="1984"/>
    <n v="41"/>
    <d v="2019-02-19T00:00:00"/>
    <x v="0"/>
    <s v="Legal Counsel"/>
    <n v="707980"/>
    <m/>
    <x v="0"/>
    <s v="neha.mehta80@example.com"/>
    <n v="916248068038"/>
    <n v="3"/>
    <x v="2"/>
    <s v="Widowed"/>
    <n v="21"/>
    <n v="44076"/>
    <x v="0"/>
    <s v="Yes"/>
  </r>
  <r>
    <n v="1281"/>
    <s v="Ananya"/>
    <s v="Verma"/>
    <s v="Ananya Verma"/>
    <x v="1"/>
    <d v="1967-11-19T00:00:00"/>
    <s v="Nov"/>
    <s v="1967"/>
    <n v="58"/>
    <d v="2017-05-13T00:00:00"/>
    <x v="6"/>
    <s v="Research Scientist"/>
    <n v="660015"/>
    <n v="1165"/>
    <x v="1"/>
    <s v="ananya.verma81@example.com"/>
    <n v="917087368007"/>
    <n v="1"/>
    <x v="0"/>
    <s v="Divorced"/>
    <n v="32"/>
    <m/>
    <x v="2"/>
    <s v="Yes"/>
  </r>
  <r>
    <n v="1282"/>
    <s v="Siddharth"/>
    <s v="Chatterjee"/>
    <s v="Siddharth Chatterjee"/>
    <x v="1"/>
    <d v="1969-12-03T00:00:00"/>
    <s v="Dec"/>
    <s v="1969"/>
    <n v="56"/>
    <d v="2024-08-04T00:00:00"/>
    <x v="3"/>
    <s v="Marketing Executive"/>
    <n v="564855"/>
    <n v="1072"/>
    <x v="0"/>
    <s v="siddharth.chatterjee82@example.com"/>
    <n v="918026052352"/>
    <n v="3"/>
    <x v="0"/>
    <s v="Married"/>
    <n v="39"/>
    <n v="45559"/>
    <x v="0"/>
    <s v="Yes"/>
  </r>
  <r>
    <n v="1283"/>
    <s v="Aarav"/>
    <s v="Kapoor"/>
    <s v="Aarav Kapoor"/>
    <x v="0"/>
    <d v="1973-07-13T00:00:00"/>
    <s v="Jul"/>
    <s v="1973"/>
    <n v="52"/>
    <d v="2017-12-02T00:00:00"/>
    <x v="0"/>
    <s v="Legal Counsel"/>
    <n v="667892"/>
    <n v="1165"/>
    <x v="9"/>
    <s v="aarav.kapoor83@example.com"/>
    <n v="916383535595"/>
    <n v="3"/>
    <x v="0"/>
    <s v="Divorced"/>
    <n v="30"/>
    <n v="45841"/>
    <x v="0"/>
    <s v="Yes"/>
  </r>
  <r>
    <n v="1284"/>
    <s v="Saanvi"/>
    <s v="Mishra"/>
    <s v="Saanvi Mishra"/>
    <x v="0"/>
    <d v="1981-04-25T00:00:00"/>
    <s v="Apr"/>
    <s v="1981"/>
    <n v="44"/>
    <d v="2022-01-18T00:00:00"/>
    <x v="0"/>
    <s v="Paralegal"/>
    <n v="634116"/>
    <m/>
    <x v="8"/>
    <s v="saanvi.mishra84@example.com"/>
    <n v="919718954345"/>
    <n v="2"/>
    <x v="2"/>
    <s v="Single"/>
    <n v="28"/>
    <m/>
    <x v="1"/>
    <s v="Yes"/>
  </r>
  <r>
    <n v="1285"/>
    <s v="Vivaan"/>
    <s v="Patel"/>
    <s v="Vivaan Patel"/>
    <x v="0"/>
    <d v="1989-10-04T00:00:00"/>
    <s v="Oct"/>
    <s v="1989"/>
    <n v="36"/>
    <d v="2017-05-17T00:00:00"/>
    <x v="4"/>
    <s v="Recruiter"/>
    <n v="388085"/>
    <n v="1197"/>
    <x v="1"/>
    <s v="vivaan.patel85@example.com"/>
    <n v="918223712019"/>
    <n v="1"/>
    <x v="2"/>
    <s v="Single"/>
    <n v="15"/>
    <m/>
    <x v="0"/>
    <s v="Yes"/>
  </r>
  <r>
    <n v="1286"/>
    <s v="Arushi"/>
    <s v="Banerjee"/>
    <s v="Arushi Banerjee"/>
    <x v="0"/>
    <d v="1973-04-17T00:00:00"/>
    <s v="Apr"/>
    <s v="1973"/>
    <n v="52"/>
    <d v="2011-04-28T00:00:00"/>
    <x v="4"/>
    <s v="HR Analyst"/>
    <n v="372812"/>
    <m/>
    <x v="8"/>
    <s v="arushi.banerjee86@example.com"/>
    <n v="917466273834"/>
    <n v="3"/>
    <x v="2"/>
    <s v="Divorced"/>
    <n v="25"/>
    <m/>
    <x v="0"/>
    <s v="Yes"/>
  </r>
  <r>
    <n v="1287"/>
    <s v="Manish"/>
    <s v="Iyer"/>
    <s v="Manish Iyer"/>
    <x v="1"/>
    <d v="1992-07-02T00:00:00"/>
    <s v="Jul"/>
    <s v="1992"/>
    <n v="33"/>
    <d v="2015-08-01T00:00:00"/>
    <x v="1"/>
    <s v="IT Manager"/>
    <n v="1010637"/>
    <n v="1057"/>
    <x v="4"/>
    <s v="manish.iyer87@example.com"/>
    <n v="919995525820"/>
    <n v="4"/>
    <x v="0"/>
    <s v="Divorced"/>
    <n v="5"/>
    <n v="43845"/>
    <x v="2"/>
    <s v="Yes"/>
  </r>
  <r>
    <n v="1288"/>
    <s v="Ishaan"/>
    <s v="Iyer"/>
    <s v="Ishaan Iyer"/>
    <x v="1"/>
    <d v="1990-06-28T00:00:00"/>
    <s v="Jun"/>
    <s v="1990"/>
    <n v="35"/>
    <d v="2018-09-17T00:00:00"/>
    <x v="9"/>
    <s v="Accountant"/>
    <n v="548730"/>
    <n v="1273"/>
    <x v="7"/>
    <s v="ishaan.iyer88@example.com"/>
    <n v="919458324243"/>
    <n v="3"/>
    <x v="5"/>
    <s v="Widowed"/>
    <n v="14"/>
    <m/>
    <x v="1"/>
    <s v="No"/>
  </r>
  <r>
    <n v="1289"/>
    <s v="Saanvi"/>
    <s v="Roy"/>
    <s v="Saanvi Roy"/>
    <x v="0"/>
    <d v="1977-11-26T00:00:00"/>
    <s v="Nov"/>
    <s v="1977"/>
    <n v="48"/>
    <d v="2021-02-04T00:00:00"/>
    <x v="0"/>
    <s v="Legal Counsel"/>
    <n v="706410"/>
    <n v="1119"/>
    <x v="9"/>
    <s v="saanvi.roy89@example.com"/>
    <n v="916240797521"/>
    <n v="3"/>
    <x v="2"/>
    <s v="Divorced"/>
    <n v="26"/>
    <m/>
    <x v="0"/>
    <s v="Yes"/>
  </r>
  <r>
    <n v="1290"/>
    <s v="Arushi"/>
    <s v="Malhotra"/>
    <s v="Arushi Malhotra"/>
    <x v="0"/>
    <d v="1997-12-17T00:00:00"/>
    <s v="Dec"/>
    <s v="1997"/>
    <n v="28"/>
    <d v="2018-01-05T00:00:00"/>
    <x v="3"/>
    <s v="Content Strategist"/>
    <n v="398396"/>
    <n v="1135"/>
    <x v="6"/>
    <s v="arushi.malhotra90@example.com"/>
    <n v="919617880289"/>
    <n v="4"/>
    <x v="0"/>
    <s v="Married"/>
    <n v="5"/>
    <n v="45694"/>
    <x v="0"/>
    <s v="Yes"/>
  </r>
  <r>
    <n v="1291"/>
    <s v="Meera"/>
    <s v="Mehta"/>
    <s v="Meera Mehta"/>
    <x v="0"/>
    <d v="1979-05-14T00:00:00"/>
    <s v="May"/>
    <s v="1979"/>
    <n v="46"/>
    <d v="2025-10-04T00:00:00"/>
    <x v="5"/>
    <s v="QA Engineer"/>
    <n v="883113"/>
    <n v="1044"/>
    <x v="8"/>
    <s v="meera.mehta91@example.com"/>
    <n v="918430176795"/>
    <n v="3"/>
    <x v="0"/>
    <s v="Divorced"/>
    <n v="32"/>
    <n v="45973"/>
    <x v="0"/>
    <s v="Yes"/>
  </r>
  <r>
    <n v="1292"/>
    <s v="Amit"/>
    <s v="Reddy"/>
    <s v="Amit Reddy"/>
    <x v="0"/>
    <d v="1984-10-06T00:00:00"/>
    <s v="Oct"/>
    <s v="1984"/>
    <n v="41"/>
    <d v="2010-02-27T00:00:00"/>
    <x v="6"/>
    <s v="Research Scientist"/>
    <n v="766539"/>
    <n v="1256"/>
    <x v="5"/>
    <s v="amit.reddy92@example.com"/>
    <n v="917775842398"/>
    <n v="3"/>
    <x v="0"/>
    <s v="Married"/>
    <n v="13"/>
    <n v="44107"/>
    <x v="0"/>
    <s v="Yes"/>
  </r>
  <r>
    <n v="1293"/>
    <s v="Karan"/>
    <s v="Iyer"/>
    <s v="Karan Iyer"/>
    <x v="0"/>
    <d v="1997-01-20T00:00:00"/>
    <s v="Jan"/>
    <s v="1997"/>
    <n v="28"/>
    <d v="2021-08-10T00:00:00"/>
    <x v="2"/>
    <s v="Support Agent"/>
    <n v="406704"/>
    <m/>
    <x v="1"/>
    <s v="karan.iyer93@example.com"/>
    <n v="916130732366"/>
    <n v="3"/>
    <x v="0"/>
    <s v="Divorced"/>
    <n v="11"/>
    <m/>
    <x v="2"/>
    <s v="Yes"/>
  </r>
  <r>
    <n v="1294"/>
    <s v="Aditya"/>
    <s v="Das"/>
    <s v="Aditya Das"/>
    <x v="0"/>
    <d v="1994-03-08T00:00:00"/>
    <s v="Mar"/>
    <s v="1994"/>
    <n v="31"/>
    <d v="2016-03-14T00:00:00"/>
    <x v="8"/>
    <s v="Logistics Coordinator"/>
    <n v="501289"/>
    <m/>
    <x v="9"/>
    <s v="aditya.das94@example.com"/>
    <n v="916344363255"/>
    <n v="1"/>
    <x v="2"/>
    <s v="Married"/>
    <n v="5"/>
    <m/>
    <x v="0"/>
    <s v="Yes"/>
  </r>
  <r>
    <n v="1295"/>
    <s v="Aditya"/>
    <s v="Ghosh"/>
    <s v="Aditya Ghosh"/>
    <x v="1"/>
    <d v="1967-04-12T00:00:00"/>
    <s v="Apr"/>
    <s v="1967"/>
    <n v="58"/>
    <d v="2014-11-15T00:00:00"/>
    <x v="2"/>
    <s v="Support Agent"/>
    <n v="399912"/>
    <m/>
    <x v="6"/>
    <s v="aditya.ghosh95@example.com"/>
    <n v="916302066092"/>
    <n v="3"/>
    <x v="0"/>
    <s v="Widowed"/>
    <n v="30"/>
    <m/>
    <x v="0"/>
    <s v="Yes"/>
  </r>
  <r>
    <n v="1296"/>
    <s v="Aadhya"/>
    <s v="Mishra"/>
    <s v="Aadhya Mishra"/>
    <x v="1"/>
    <d v="1990-04-04T00:00:00"/>
    <s v="Apr"/>
    <s v="1990"/>
    <n v="35"/>
    <d v="2008-09-17T00:00:00"/>
    <x v="1"/>
    <s v="System Administrator"/>
    <n v="569860"/>
    <n v="1201"/>
    <x v="1"/>
    <s v="aadhya.mishra96@example.com"/>
    <n v="916201890070"/>
    <n v="2"/>
    <x v="2"/>
    <s v="Single"/>
    <n v="4"/>
    <n v="39708"/>
    <x v="0"/>
    <s v="Yes"/>
  </r>
  <r>
    <n v="1297"/>
    <s v="Karan"/>
    <s v="Malhotra"/>
    <s v="Karan Malhotra"/>
    <x v="0"/>
    <d v="2002-08-08T00:00:00"/>
    <s v="Aug"/>
    <s v="2002"/>
    <n v="23"/>
    <d v="2021-05-27T00:00:00"/>
    <x v="1"/>
    <s v="IT Manager"/>
    <n v="1187810"/>
    <n v="1237"/>
    <x v="9"/>
    <s v="karan.malhotra97@example.com"/>
    <n v="919377382629"/>
    <n v="3"/>
    <x v="0"/>
    <s v="Married"/>
    <n v="4"/>
    <n v="45007"/>
    <x v="2"/>
    <s v="Yes"/>
  </r>
  <r>
    <n v="1298"/>
    <s v="Arushi"/>
    <s v="Kapoor"/>
    <s v="Arushi Kapoor"/>
    <x v="1"/>
    <d v="1987-06-26T00:00:00"/>
    <s v="Jun"/>
    <s v="1987"/>
    <n v="38"/>
    <d v="2014-10-23T00:00:00"/>
    <x v="2"/>
    <s v="Customer Success Manager"/>
    <n v="697790"/>
    <n v="1235"/>
    <x v="7"/>
    <s v="arushi.kapoor98@example.com"/>
    <n v="919766742024"/>
    <n v="5"/>
    <x v="0"/>
    <s v="Widowed"/>
    <n v="12"/>
    <n v="41935"/>
    <x v="2"/>
    <s v="Yes"/>
  </r>
  <r>
    <n v="1299"/>
    <s v="Arushi"/>
    <s v="Ghosh"/>
    <s v="Arushi Ghosh"/>
    <x v="1"/>
    <d v="1980-09-11T00:00:00"/>
    <s v="Sep"/>
    <s v="1980"/>
    <n v="45"/>
    <d v="2019-05-20T00:00:00"/>
    <x v="9"/>
    <s v="Accountant"/>
    <n v="436832"/>
    <m/>
    <x v="3"/>
    <s v="arushi.ghosh99@example.com"/>
    <n v="918805123740"/>
    <n v="3"/>
    <x v="0"/>
    <s v="Widowed"/>
    <n v="23"/>
    <m/>
    <x v="0"/>
    <s v="Yes"/>
  </r>
  <r>
    <n v="1300"/>
    <s v="Isha"/>
    <s v="Bose"/>
    <s v="Isha Bose"/>
    <x v="1"/>
    <d v="1983-04-15T00:00:00"/>
    <s v="Apr"/>
    <s v="1983"/>
    <n v="42"/>
    <d v="2020-01-03T00:00:00"/>
    <x v="5"/>
    <s v="Tech Lead"/>
    <n v="1603524"/>
    <n v="1298"/>
    <x v="3"/>
    <s v="isha.bose0@example.com"/>
    <n v="916868310310"/>
    <n v="3"/>
    <x v="0"/>
    <s v="Divorced"/>
    <n v="19"/>
    <n v="44995"/>
    <x v="0"/>
    <s v="No"/>
  </r>
  <r>
    <n v="1301"/>
    <s v="Vivaan"/>
    <s v="Jain"/>
    <s v="Vivaan Jain"/>
    <x v="0"/>
    <d v="1998-05-08T00:00:00"/>
    <s v="May"/>
    <s v="1998"/>
    <n v="27"/>
    <d v="2016-04-03T00:00:00"/>
    <x v="0"/>
    <s v="Legal Counsel"/>
    <n v="772596"/>
    <n v="1030"/>
    <x v="4"/>
    <s v="vivaan.jain1@example.com"/>
    <n v="918992808490"/>
    <n v="3"/>
    <x v="3"/>
    <s v="Single"/>
    <n v="1"/>
    <m/>
    <x v="0"/>
    <s v="Yes"/>
  </r>
  <r>
    <n v="1302"/>
    <s v="Rohan"/>
    <s v="Banerjee"/>
    <s v="Rohan Banerjee"/>
    <x v="1"/>
    <d v="1998-05-26T00:00:00"/>
    <s v="May"/>
    <s v="1998"/>
    <n v="27"/>
    <d v="2018-02-26T00:00:00"/>
    <x v="9"/>
    <s v="Payroll Specialist"/>
    <n v="603055"/>
    <n v="1051"/>
    <x v="2"/>
    <s v="rohan.banerjee2@example.com"/>
    <n v="917625337575"/>
    <n v="1"/>
    <x v="0"/>
    <s v="Divorced"/>
    <n v="6"/>
    <m/>
    <x v="0"/>
    <s v="Yes"/>
  </r>
  <r>
    <n v="1303"/>
    <s v="Kabir"/>
    <s v="Kumar"/>
    <s v="Kabir Kumar"/>
    <x v="1"/>
    <d v="1968-07-25T00:00:00"/>
    <s v="Jul"/>
    <s v="1968"/>
    <n v="57"/>
    <d v="2021-12-17T00:00:00"/>
    <x v="8"/>
    <s v="Logistics Coordinator"/>
    <n v="520874"/>
    <n v="1287"/>
    <x v="4"/>
    <s v="kabir.kumar3@example.com"/>
    <n v="916046738572"/>
    <n v="2"/>
    <x v="0"/>
    <s v="Single"/>
    <n v="35"/>
    <m/>
    <x v="0"/>
    <s v="Yes"/>
  </r>
  <r>
    <n v="1304"/>
    <s v="Vihaan"/>
    <s v="Gupta"/>
    <s v="Vihaan Gupta"/>
    <x v="1"/>
    <d v="1999-04-09T00:00:00"/>
    <s v="Apr"/>
    <s v="1999"/>
    <n v="26"/>
    <d v="2017-07-07T00:00:00"/>
    <x v="1"/>
    <s v="IT Support"/>
    <n v="488238"/>
    <n v="1235"/>
    <x v="0"/>
    <s v="vihaan.gupta4@example.com"/>
    <n v="917648956902"/>
    <n v="2"/>
    <x v="0"/>
    <s v="Divorced"/>
    <n v="1"/>
    <m/>
    <x v="0"/>
    <s v="Yes"/>
  </r>
  <r>
    <n v="1305"/>
    <s v="Aadhya"/>
    <s v="Mehta"/>
    <s v="Aadhya Mehta"/>
    <x v="1"/>
    <d v="1999-05-21T00:00:00"/>
    <s v="May"/>
    <s v="1999"/>
    <n v="26"/>
    <d v="2023-01-14T00:00:00"/>
    <x v="1"/>
    <s v="IT Manager"/>
    <n v="812216"/>
    <m/>
    <x v="6"/>
    <s v="aadhya.mehta5@example.com"/>
    <n v="919686373649"/>
    <n v="3"/>
    <x v="0"/>
    <s v="Widowed"/>
    <n v="8"/>
    <m/>
    <x v="2"/>
    <s v="Yes"/>
  </r>
  <r>
    <n v="1306"/>
    <s v="Ritika"/>
    <s v="Das"/>
    <s v="Ritika Das"/>
    <x v="1"/>
    <d v="2001-07-11T00:00:00"/>
    <s v="Jul"/>
    <s v="2001"/>
    <n v="24"/>
    <d v="2019-07-03T00:00:00"/>
    <x v="3"/>
    <s v="Marketing Manager"/>
    <n v="729742"/>
    <n v="1093"/>
    <x v="7"/>
    <s v="ritika.das6@example.com"/>
    <n v="919798085311"/>
    <n v="4"/>
    <x v="4"/>
    <s v="Single"/>
    <n v="5"/>
    <m/>
    <x v="0"/>
    <s v="Yes"/>
  </r>
  <r>
    <n v="1307"/>
    <s v="Vivaan"/>
    <s v="Jain"/>
    <s v="Vivaan Jain"/>
    <x v="0"/>
    <d v="1989-01-17T00:00:00"/>
    <s v="Jan"/>
    <s v="1989"/>
    <n v="36"/>
    <d v="2018-05-10T00:00:00"/>
    <x v="9"/>
    <s v="Financial Analyst"/>
    <n v="483298"/>
    <m/>
    <x v="2"/>
    <s v="vivaan.jain7@example.com"/>
    <n v="919910971863"/>
    <n v="2"/>
    <x v="0"/>
    <s v="Single"/>
    <n v="16"/>
    <m/>
    <x v="0"/>
    <s v="Yes"/>
  </r>
  <r>
    <n v="1308"/>
    <s v="Neha"/>
    <s v="Verma"/>
    <s v="Neha Verma"/>
    <x v="1"/>
    <d v="1999-01-19T00:00:00"/>
    <s v="Jan"/>
    <s v="1999"/>
    <n v="26"/>
    <d v="2020-07-16T00:00:00"/>
    <x v="1"/>
    <s v="IT Manager"/>
    <n v="1305293"/>
    <n v="1250"/>
    <x v="8"/>
    <s v="neha.verma8@example.com"/>
    <n v="918692834861"/>
    <n v="4"/>
    <x v="0"/>
    <s v="Widowed"/>
    <n v="8"/>
    <n v="45481"/>
    <x v="0"/>
    <s v="Yes"/>
  </r>
  <r>
    <n v="1309"/>
    <s v="Saanvi"/>
    <s v="Mehta"/>
    <s v="Saanvi Mehta"/>
    <x v="0"/>
    <d v="1992-03-25T00:00:00"/>
    <s v="Mar"/>
    <s v="1992"/>
    <n v="33"/>
    <d v="2021-10-24T00:00:00"/>
    <x v="9"/>
    <s v="Payroll Specialist"/>
    <n v="454547"/>
    <m/>
    <x v="7"/>
    <s v="saanvi.mehta9@example.com"/>
    <n v="918157832507"/>
    <n v="2"/>
    <x v="0"/>
    <s v="Single"/>
    <n v="11"/>
    <n v="44617"/>
    <x v="0"/>
    <s v="Yes"/>
  </r>
  <r>
    <n v="1310"/>
    <s v="Ananya"/>
    <s v="Banerjee"/>
    <s v="Ananya Banerjee"/>
    <x v="2"/>
    <d v="2002-09-12T00:00:00"/>
    <s v="Sep"/>
    <s v="2002"/>
    <n v="23"/>
    <d v="2025-06-08T00:00:00"/>
    <x v="1"/>
    <s v="IT Support"/>
    <n v="539744"/>
    <n v="1003"/>
    <x v="3"/>
    <s v="ananya.banerjee10@example.com"/>
    <n v="916832307564"/>
    <n v="3"/>
    <x v="0"/>
    <s v="Single"/>
    <n v="7"/>
    <n v="45895"/>
    <x v="0"/>
    <s v="Yes"/>
  </r>
  <r>
    <n v="1311"/>
    <s v="Kavya"/>
    <s v="Das"/>
    <s v="Kavya Das"/>
    <x v="0"/>
    <d v="1983-05-13T00:00:00"/>
    <s v="May"/>
    <s v="1983"/>
    <n v="42"/>
    <d v="2019-04-20T00:00:00"/>
    <x v="7"/>
    <s v="Sales Executive"/>
    <n v="406269"/>
    <n v="1075"/>
    <x v="2"/>
    <s v="kavya.das11@example.com"/>
    <n v="917374553946"/>
    <n v="3"/>
    <x v="0"/>
    <s v="Single"/>
    <n v="22"/>
    <n v="44735"/>
    <x v="0"/>
    <s v="Yes"/>
  </r>
  <r>
    <n v="1312"/>
    <s v="Kavya"/>
    <s v="Verma"/>
    <s v="Kavya Verma"/>
    <x v="0"/>
    <d v="1984-12-24T00:00:00"/>
    <s v="Dec"/>
    <s v="1984"/>
    <n v="41"/>
    <d v="2016-07-07T00:00:00"/>
    <x v="7"/>
    <s v="Sales Manager"/>
    <n v="834438"/>
    <n v="1046"/>
    <x v="8"/>
    <s v="kavya.verma12@example.com"/>
    <n v="918839932208"/>
    <n v="4"/>
    <x v="2"/>
    <s v="Single"/>
    <n v="19"/>
    <n v="43390"/>
    <x v="0"/>
    <s v="Yes"/>
  </r>
  <r>
    <n v="1313"/>
    <s v="Ishaan"/>
    <s v="Sharma"/>
    <s v="Ishaan Sharma"/>
    <x v="1"/>
    <d v="1976-08-04T00:00:00"/>
    <s v="Aug"/>
    <s v="1976"/>
    <n v="49"/>
    <d v="2013-09-11T00:00:00"/>
    <x v="7"/>
    <s v="Sales Manager"/>
    <n v="817923"/>
    <n v="1226"/>
    <x v="1"/>
    <s v="ishaan.sharma13@example.com"/>
    <n v="918683923038"/>
    <n v="4"/>
    <x v="4"/>
    <s v="Single"/>
    <n v="24"/>
    <m/>
    <x v="2"/>
    <s v="Yes"/>
  </r>
  <r>
    <n v="1314"/>
    <s v="Pooja"/>
    <s v="Mehta"/>
    <s v="Pooja Mehta"/>
    <x v="0"/>
    <d v="1993-02-22T00:00:00"/>
    <s v="Feb"/>
    <s v="1993"/>
    <n v="32"/>
    <d v="2019-11-26T00:00:00"/>
    <x v="0"/>
    <s v="Paralegal"/>
    <n v="790430"/>
    <n v="1096"/>
    <x v="8"/>
    <s v="pooja.mehta14@example.com"/>
    <n v="918230350187"/>
    <n v="4"/>
    <x v="5"/>
    <s v="Widowed"/>
    <n v="8"/>
    <n v="45303"/>
    <x v="0"/>
    <s v="Yes"/>
  </r>
  <r>
    <n v="1315"/>
    <s v="Rohan"/>
    <s v="Banerjee"/>
    <s v="Rohan Banerjee"/>
    <x v="0"/>
    <d v="1996-04-13T00:00:00"/>
    <s v="Apr"/>
    <s v="1996"/>
    <n v="29"/>
    <d v="2021-09-25T00:00:00"/>
    <x v="0"/>
    <s v="Paralegal"/>
    <n v="628880"/>
    <n v="1235"/>
    <x v="9"/>
    <s v="rohan.banerjee15@example.com"/>
    <n v="918900515564"/>
    <n v="3"/>
    <x v="3"/>
    <s v="Single"/>
    <n v="11"/>
    <n v="45257"/>
    <x v="2"/>
    <s v="Yes"/>
  </r>
  <r>
    <n v="1316"/>
    <s v="Ritika"/>
    <s v="Ghosh"/>
    <s v="Ritika Ghosh"/>
    <x v="0"/>
    <d v="1969-09-04T00:00:00"/>
    <s v="Sep"/>
    <s v="1969"/>
    <n v="56"/>
    <d v="2023-03-01T00:00:00"/>
    <x v="1"/>
    <s v="IT Manager"/>
    <n v="1008431"/>
    <n v="1085"/>
    <x v="3"/>
    <s v="ritika.ghosh16@example.com"/>
    <n v="918973252915"/>
    <n v="3"/>
    <x v="2"/>
    <s v="Widowed"/>
    <n v="41"/>
    <m/>
    <x v="0"/>
    <s v="No"/>
  </r>
  <r>
    <n v="1317"/>
    <s v="Kabir"/>
    <s v="Chatterjee"/>
    <s v="Kabir Chatterjee"/>
    <x v="0"/>
    <d v="1995-10-10T00:00:00"/>
    <s v="Oct"/>
    <s v="1995"/>
    <n v="30"/>
    <d v="2021-04-28T00:00:00"/>
    <x v="4"/>
    <s v="Recruiter"/>
    <n v="327783"/>
    <n v="1135"/>
    <x v="2"/>
    <s v="kabir.chatterjee17@example.com"/>
    <n v="916648070028"/>
    <n v="4"/>
    <x v="0"/>
    <s v="Widowed"/>
    <n v="10"/>
    <m/>
    <x v="0"/>
    <s v="Yes"/>
  </r>
  <r>
    <n v="1318"/>
    <s v="Ananya"/>
    <s v="Patel"/>
    <s v="Ananya Patel"/>
    <x v="1"/>
    <d v="1996-09-12T00:00:00"/>
    <s v="Sep"/>
    <s v="1996"/>
    <n v="29"/>
    <d v="2025-11-02T00:00:00"/>
    <x v="0"/>
    <s v="Legal Counsel"/>
    <n v="719825"/>
    <n v="1181"/>
    <x v="3"/>
    <s v="ananya.patel18@example.com"/>
    <n v="916388955257"/>
    <n v="3"/>
    <x v="4"/>
    <s v="Widowed"/>
    <n v="13"/>
    <n v="45963"/>
    <x v="1"/>
    <s v="Yes"/>
  </r>
  <r>
    <n v="1319"/>
    <s v="Manish"/>
    <s v="Bose"/>
    <s v="Manish Bose"/>
    <x v="0"/>
    <d v="2001-09-22T00:00:00"/>
    <s v="Sep"/>
    <s v="2001"/>
    <n v="24"/>
    <d v="2023-05-01T00:00:00"/>
    <x v="8"/>
    <s v="Operations Manager"/>
    <n v="906556"/>
    <n v="1198"/>
    <x v="9"/>
    <s v="manish.bose19@example.com"/>
    <n v="918649545012"/>
    <n v="4"/>
    <x v="2"/>
    <s v="Divorced"/>
    <n v="7"/>
    <n v="45171"/>
    <x v="0"/>
    <s v="Yes"/>
  </r>
  <r>
    <n v="1320"/>
    <s v="Vihaan"/>
    <s v="Banerjee"/>
    <s v="Vihaan Banerjee"/>
    <x v="1"/>
    <d v="1989-02-25T00:00:00"/>
    <s v="Feb"/>
    <s v="1989"/>
    <n v="36"/>
    <d v="2017-08-04T00:00:00"/>
    <x v="1"/>
    <s v="IT Support"/>
    <n v="657202"/>
    <m/>
    <x v="4"/>
    <s v="vihaan.banerjee20@example.com"/>
    <n v="916450064488"/>
    <n v="4"/>
    <x v="0"/>
    <s v="Divorced"/>
    <n v="13"/>
    <n v="45079"/>
    <x v="1"/>
    <s v="Yes"/>
  </r>
  <r>
    <n v="1321"/>
    <s v="Reyansh"/>
    <s v="Chatterjee"/>
    <s v="Reyansh Chatterjee"/>
    <x v="0"/>
    <d v="1981-11-22T00:00:00"/>
    <s v="Nov"/>
    <s v="1981"/>
    <n v="44"/>
    <d v="2021-12-21T00:00:00"/>
    <x v="5"/>
    <s v="DevOps Engineer"/>
    <n v="957483"/>
    <n v="1301"/>
    <x v="8"/>
    <s v="reyansh.chatterjee21@example.com"/>
    <n v="916112382620"/>
    <n v="5"/>
    <x v="4"/>
    <s v="Divorced"/>
    <n v="23"/>
    <n v="44835"/>
    <x v="0"/>
    <s v="No"/>
  </r>
  <r>
    <n v="1322"/>
    <s v="Rohan"/>
    <s v="Nair"/>
    <s v="Rohan Nair"/>
    <x v="0"/>
    <d v="2001-08-01T00:00:00"/>
    <s v="Aug"/>
    <s v="2001"/>
    <n v="24"/>
    <d v="2024-03-21T00:00:00"/>
    <x v="3"/>
    <s v="Marketing Manager"/>
    <n v="837441"/>
    <m/>
    <x v="0"/>
    <s v="rohan.nair22@example.com"/>
    <n v="916747803275"/>
    <n v="3"/>
    <x v="0"/>
    <s v="Married"/>
    <n v="5"/>
    <n v="45765"/>
    <x v="0"/>
    <s v="Yes"/>
  </r>
  <r>
    <n v="1323"/>
    <s v="Meera"/>
    <s v="Mehta"/>
    <s v="Meera Mehta"/>
    <x v="0"/>
    <d v="1967-08-22T00:00:00"/>
    <s v="Aug"/>
    <s v="1967"/>
    <n v="58"/>
    <d v="2010-06-09T00:00:00"/>
    <x v="4"/>
    <s v="HR Executive"/>
    <n v="440568"/>
    <n v="1308"/>
    <x v="1"/>
    <s v="meera.mehta23@example.com"/>
    <n v="916620596446"/>
    <n v="2"/>
    <x v="1"/>
    <s v="Single"/>
    <n v="25"/>
    <n v="45818"/>
    <x v="0"/>
    <s v="No"/>
  </r>
  <r>
    <n v="1324"/>
    <s v="Nisha"/>
    <s v="Ghosh"/>
    <s v="Nisha Ghosh"/>
    <x v="0"/>
    <d v="1989-01-21T00:00:00"/>
    <s v="Jan"/>
    <s v="1989"/>
    <n v="36"/>
    <d v="2020-05-05T00:00:00"/>
    <x v="9"/>
    <s v="Accountant"/>
    <n v="513458"/>
    <n v="1057"/>
    <x v="4"/>
    <s v="nisha.ghosh24@example.com"/>
    <n v="919232431226"/>
    <n v="2"/>
    <x v="0"/>
    <s v="Married"/>
    <n v="14"/>
    <n v="44214"/>
    <x v="0"/>
    <s v="Yes"/>
  </r>
  <r>
    <n v="1325"/>
    <s v="Pooja"/>
    <s v="Das"/>
    <s v="Pooja Das"/>
    <x v="0"/>
    <d v="1967-05-07T00:00:00"/>
    <s v="May"/>
    <s v="1967"/>
    <n v="58"/>
    <d v="2023-02-08T00:00:00"/>
    <x v="8"/>
    <s v="Operations Executive"/>
    <n v="579863"/>
    <n v="1274"/>
    <x v="9"/>
    <s v="pooja.das25@example.com"/>
    <n v="918992219407"/>
    <n v="2"/>
    <x v="0"/>
    <s v="Widowed"/>
    <n v="39"/>
    <n v="45294"/>
    <x v="2"/>
    <s v="Yes"/>
  </r>
  <r>
    <n v="1326"/>
    <s v="Meera"/>
    <s v="Reddy"/>
    <s v="Meera Reddy"/>
    <x v="1"/>
    <d v="1998-09-04T00:00:00"/>
    <s v="Sep"/>
    <s v="1998"/>
    <n v="27"/>
    <d v="2018-11-04T00:00:00"/>
    <x v="1"/>
    <s v="Network Engineer"/>
    <n v="518279"/>
    <n v="1226"/>
    <x v="7"/>
    <s v="meera.reddy26@example.com"/>
    <n v="916479731865"/>
    <n v="3"/>
    <x v="2"/>
    <s v="Divorced"/>
    <n v="3"/>
    <n v="43656"/>
    <x v="0"/>
    <s v="Yes"/>
  </r>
  <r>
    <n v="1327"/>
    <s v="Sai"/>
    <s v="Chatterjee"/>
    <s v="Sai Chatterjee"/>
    <x v="1"/>
    <d v="2002-11-16T00:00:00"/>
    <s v="Nov"/>
    <s v="2002"/>
    <n v="23"/>
    <d v="2021-06-20T00:00:00"/>
    <x v="5"/>
    <s v="Tech Lead"/>
    <n v="1152131"/>
    <n v="1057"/>
    <x v="5"/>
    <s v="sai.chatterjee27@example.com"/>
    <n v="919352046595"/>
    <n v="3"/>
    <x v="0"/>
    <s v="Widowed"/>
    <n v="1"/>
    <m/>
    <x v="0"/>
    <s v="Yes"/>
  </r>
  <r>
    <n v="1328"/>
    <s v="Manish"/>
    <s v="Kapoor"/>
    <s v="Manish Kapoor"/>
    <x v="1"/>
    <d v="1972-08-20T00:00:00"/>
    <s v="Aug"/>
    <s v="1972"/>
    <n v="53"/>
    <d v="2018-07-02T00:00:00"/>
    <x v="2"/>
    <s v="Support Lead"/>
    <n v="781948"/>
    <n v="1100"/>
    <x v="9"/>
    <s v="manish.kapoor28@example.com"/>
    <n v="918616581495"/>
    <n v="5"/>
    <x v="2"/>
    <s v="Divorced"/>
    <n v="31"/>
    <n v="45253"/>
    <x v="0"/>
    <s v="Yes"/>
  </r>
  <r>
    <n v="1329"/>
    <s v="Pooja"/>
    <s v="Verma"/>
    <s v="Pooja Verma"/>
    <x v="0"/>
    <d v="1967-11-08T00:00:00"/>
    <s v="Nov"/>
    <s v="1967"/>
    <n v="58"/>
    <d v="2020-06-20T00:00:00"/>
    <x v="4"/>
    <s v="Recruiter"/>
    <n v="395368"/>
    <m/>
    <x v="9"/>
    <s v="pooja.verma29@example.com"/>
    <n v="916686360793"/>
    <n v="4"/>
    <x v="5"/>
    <s v="Married"/>
    <n v="35"/>
    <n v="44002"/>
    <x v="0"/>
    <s v="Yes"/>
  </r>
  <r>
    <n v="1330"/>
    <s v="Kavya"/>
    <s v="Kapoor"/>
    <s v="Kavya Kapoor"/>
    <x v="0"/>
    <d v="1991-01-22T00:00:00"/>
    <s v="Jan"/>
    <s v="1991"/>
    <n v="34"/>
    <d v="2010-06-21T00:00:00"/>
    <x v="4"/>
    <s v="HR Executive"/>
    <n v="556151"/>
    <m/>
    <x v="0"/>
    <s v="kavya.kapoor30@example.com"/>
    <n v="917214400247"/>
    <n v="5"/>
    <x v="0"/>
    <s v="Widowed"/>
    <n v="2"/>
    <m/>
    <x v="0"/>
    <s v="Yes"/>
  </r>
  <r>
    <n v="1331"/>
    <s v="Priya"/>
    <s v="Malhotra"/>
    <s v="Priya Malhotra"/>
    <x v="0"/>
    <d v="1993-09-06T00:00:00"/>
    <s v="Sep"/>
    <s v="1993"/>
    <n v="32"/>
    <d v="2019-06-26T00:00:00"/>
    <x v="4"/>
    <s v="HR Analyst"/>
    <n v="391663"/>
    <n v="1037"/>
    <x v="2"/>
    <s v="priya.malhotra31@example.com"/>
    <n v="918141899935"/>
    <n v="3"/>
    <x v="2"/>
    <s v="Widowed"/>
    <n v="13"/>
    <m/>
    <x v="0"/>
    <s v="Yes"/>
  </r>
  <r>
    <n v="1332"/>
    <s v="Aarav"/>
    <s v="Mehta"/>
    <s v="Aarav Mehta"/>
    <x v="0"/>
    <d v="1992-11-25T00:00:00"/>
    <s v="Nov"/>
    <s v="1992"/>
    <n v="33"/>
    <d v="2020-12-27T00:00:00"/>
    <x v="7"/>
    <s v="Business Development Rep"/>
    <n v="298725"/>
    <m/>
    <x v="9"/>
    <s v="aarav.mehta32@example.com"/>
    <n v="918713303022"/>
    <n v="3"/>
    <x v="0"/>
    <s v="Divorced"/>
    <n v="10"/>
    <n v="44791"/>
    <x v="2"/>
    <s v="Yes"/>
  </r>
  <r>
    <n v="1333"/>
    <s v="Sai"/>
    <s v="Gupta"/>
    <s v="Sai Gupta"/>
    <x v="0"/>
    <d v="1993-02-27T00:00:00"/>
    <s v="Feb"/>
    <s v="1993"/>
    <n v="32"/>
    <d v="2018-11-11T00:00:00"/>
    <x v="1"/>
    <s v="System Administrator"/>
    <n v="471785"/>
    <n v="1328"/>
    <x v="1"/>
    <s v="sai.gupta33@example.com"/>
    <n v="917252305937"/>
    <n v="3"/>
    <x v="0"/>
    <s v="Single"/>
    <n v="10"/>
    <n v="43467"/>
    <x v="0"/>
    <s v="Yes"/>
  </r>
  <r>
    <n v="1334"/>
    <s v="Reyansh"/>
    <s v="Mishra"/>
    <s v="Reyansh Mishra"/>
    <x v="1"/>
    <d v="1966-10-08T00:00:00"/>
    <s v="Oct"/>
    <s v="1966"/>
    <n v="59"/>
    <d v="2007-07-21T00:00:00"/>
    <x v="3"/>
    <s v="Content Strategist"/>
    <n v="365401"/>
    <n v="1256"/>
    <x v="0"/>
    <s v="reyansh.mishra34@example.com"/>
    <n v="917945324201"/>
    <n v="2"/>
    <x v="4"/>
    <s v="Single"/>
    <n v="23"/>
    <m/>
    <x v="0"/>
    <s v="Yes"/>
  </r>
  <r>
    <n v="1335"/>
    <s v="Aarav"/>
    <s v="Das"/>
    <s v="Aarav Das"/>
    <x v="0"/>
    <d v="1997-05-09T00:00:00"/>
    <s v="May"/>
    <s v="1997"/>
    <n v="28"/>
    <d v="2020-07-14T00:00:00"/>
    <x v="9"/>
    <s v="Payroll Specialist"/>
    <n v="621083"/>
    <n v="1162"/>
    <x v="9"/>
    <s v="aarav.das35@example.com"/>
    <n v="918721582174"/>
    <n v="2"/>
    <x v="0"/>
    <s v="Widowed"/>
    <n v="6"/>
    <m/>
    <x v="0"/>
    <s v="Yes"/>
  </r>
  <r>
    <n v="1336"/>
    <s v="Kavya"/>
    <s v="Kapoor"/>
    <s v="Kavya Kapoor"/>
    <x v="1"/>
    <d v="1997-10-09T00:00:00"/>
    <s v="Oct"/>
    <s v="1997"/>
    <n v="28"/>
    <d v="2024-06-28T00:00:00"/>
    <x v="0"/>
    <s v="Legal Counsel"/>
    <n v="525796"/>
    <n v="1110"/>
    <x v="9"/>
    <s v="kavya.kapoor36@example.com"/>
    <n v="919053039768"/>
    <n v="3"/>
    <x v="2"/>
    <s v="Married"/>
    <n v="12"/>
    <n v="45471"/>
    <x v="0"/>
    <s v="Yes"/>
  </r>
  <r>
    <n v="1337"/>
    <s v="Priya"/>
    <s v="Chatterjee"/>
    <s v="Priya Chatterjee"/>
    <x v="0"/>
    <d v="1968-04-25T00:00:00"/>
    <s v="Apr"/>
    <s v="1968"/>
    <n v="57"/>
    <d v="2007-12-19T00:00:00"/>
    <x v="9"/>
    <s v="Accountant"/>
    <n v="576418"/>
    <m/>
    <x v="1"/>
    <s v="priya.chatterjee37@example.com"/>
    <n v="918201659044"/>
    <n v="4"/>
    <x v="4"/>
    <s v="Widowed"/>
    <n v="25"/>
    <m/>
    <x v="0"/>
    <s v="Yes"/>
  </r>
  <r>
    <n v="1338"/>
    <s v="Reyansh"/>
    <s v="Patel"/>
    <s v="Reyansh Patel"/>
    <x v="1"/>
    <d v="1968-01-03T00:00:00"/>
    <s v="Jan"/>
    <s v="1968"/>
    <n v="57"/>
    <d v="2021-12-16T00:00:00"/>
    <x v="3"/>
    <s v="Marketing Manager"/>
    <n v="708141"/>
    <m/>
    <x v="5"/>
    <s v="reyansh.patel38@example.com"/>
    <n v="918946512731"/>
    <n v="4"/>
    <x v="0"/>
    <s v="Married"/>
    <n v="38"/>
    <n v="45425"/>
    <x v="0"/>
    <s v="Yes"/>
  </r>
  <r>
    <n v="1339"/>
    <s v="Vihaan"/>
    <s v="Singh"/>
    <s v="Vihaan Singh"/>
    <x v="0"/>
    <d v="1970-02-15T00:00:00"/>
    <s v="Feb"/>
    <s v="1970"/>
    <n v="55"/>
    <d v="2005-05-06T00:00:00"/>
    <x v="7"/>
    <s v="Sales Manager"/>
    <n v="713588"/>
    <n v="1072"/>
    <x v="1"/>
    <s v="vihaan.singh39@example.com"/>
    <n v="917487897141"/>
    <n v="3"/>
    <x v="4"/>
    <s v="Widowed"/>
    <n v="18"/>
    <m/>
    <x v="0"/>
    <s v="Yes"/>
  </r>
  <r>
    <n v="1340"/>
    <s v="Nisha"/>
    <s v="Gupta"/>
    <s v="Nisha Gupta"/>
    <x v="1"/>
    <d v="1986-11-02T00:00:00"/>
    <s v="Nov"/>
    <s v="1986"/>
    <n v="39"/>
    <d v="2008-07-08T00:00:00"/>
    <x v="8"/>
    <s v="Logistics Coordinator"/>
    <n v="371794"/>
    <n v="1112"/>
    <x v="3"/>
    <s v="nisha.gupta40@example.com"/>
    <n v="917124885041"/>
    <n v="4"/>
    <x v="4"/>
    <s v="Widowed"/>
    <n v="5"/>
    <m/>
    <x v="0"/>
    <s v="Yes"/>
  </r>
  <r>
    <n v="1341"/>
    <s v="Sai"/>
    <s v="Gupta"/>
    <s v="Sai Gupta"/>
    <x v="1"/>
    <d v="1991-08-05T00:00:00"/>
    <s v="Aug"/>
    <s v="1991"/>
    <n v="34"/>
    <d v="2013-10-24T00:00:00"/>
    <x v="7"/>
    <s v="Sales Executive"/>
    <n v="350417"/>
    <n v="1313"/>
    <x v="1"/>
    <s v="sai.gupta41@example.com"/>
    <n v="919277554683"/>
    <n v="3"/>
    <x v="2"/>
    <s v="Single"/>
    <n v="6"/>
    <n v="43267"/>
    <x v="0"/>
    <s v="Yes"/>
  </r>
  <r>
    <n v="1342"/>
    <s v="Vihaan"/>
    <s v="Verma"/>
    <s v="Vihaan Verma"/>
    <x v="1"/>
    <d v="2003-01-24T00:00:00"/>
    <s v="Jan"/>
    <s v="2003"/>
    <n v="22"/>
    <d v="2024-07-27T00:00:00"/>
    <x v="9"/>
    <s v="Payroll Specialist"/>
    <n v="645242"/>
    <m/>
    <x v="3"/>
    <s v="vihaan.verma42@example.com"/>
    <n v="917617502801"/>
    <n v="4"/>
    <x v="0"/>
    <s v="Single"/>
    <n v="6"/>
    <n v="45632"/>
    <x v="0"/>
    <s v="Yes"/>
  </r>
  <r>
    <n v="1343"/>
    <s v="Isha"/>
    <s v="Roy"/>
    <s v="Isha Roy"/>
    <x v="0"/>
    <d v="1998-05-07T00:00:00"/>
    <s v="May"/>
    <s v="1998"/>
    <n v="27"/>
    <d v="2019-12-27T00:00:00"/>
    <x v="1"/>
    <s v="IT Manager"/>
    <n v="947530"/>
    <n v="1165"/>
    <x v="0"/>
    <s v="isha.roy43@example.com"/>
    <n v="918581745672"/>
    <n v="3"/>
    <x v="0"/>
    <s v="Divorced"/>
    <n v="6"/>
    <n v="45127"/>
    <x v="0"/>
    <s v="No"/>
  </r>
  <r>
    <n v="1344"/>
    <s v="Pooja"/>
    <s v="Mehta"/>
    <s v="Pooja Mehta"/>
    <x v="0"/>
    <d v="1983-03-26T00:00:00"/>
    <s v="Mar"/>
    <s v="1983"/>
    <n v="42"/>
    <d v="2014-01-09T00:00:00"/>
    <x v="9"/>
    <s v="Financial Analyst"/>
    <n v="547867"/>
    <n v="1093"/>
    <x v="9"/>
    <s v="pooja.mehta44@example.com"/>
    <n v="916055966442"/>
    <n v="4"/>
    <x v="4"/>
    <s v="Divorced"/>
    <n v="18"/>
    <m/>
    <x v="1"/>
    <s v="Yes"/>
  </r>
  <r>
    <n v="1345"/>
    <s v="Ananya"/>
    <s v="Patel"/>
    <s v="Ananya Patel"/>
    <x v="1"/>
    <d v="1998-09-21T00:00:00"/>
    <s v="Sep"/>
    <s v="1998"/>
    <n v="27"/>
    <d v="2025-12-22T00:00:00"/>
    <x v="4"/>
    <s v="HR Executive"/>
    <n v="358082"/>
    <n v="1328"/>
    <x v="1"/>
    <s v="ananya.patel45@example.com"/>
    <n v="916248912908"/>
    <n v="2"/>
    <x v="2"/>
    <s v="Widowed"/>
    <n v="14"/>
    <m/>
    <x v="0"/>
    <s v="Yes"/>
  </r>
  <r>
    <n v="1346"/>
    <s v="Priya"/>
    <s v="Das"/>
    <s v="Priya Das"/>
    <x v="0"/>
    <d v="1966-07-03T00:00:00"/>
    <s v="Jul"/>
    <s v="1966"/>
    <n v="59"/>
    <d v="2007-06-21T00:00:00"/>
    <x v="6"/>
    <s v="R&amp;D Engineer"/>
    <n v="844011"/>
    <n v="1312"/>
    <x v="2"/>
    <s v="priya.das46@example.com"/>
    <n v="918484364710"/>
    <n v="3"/>
    <x v="0"/>
    <s v="Widowed"/>
    <n v="24"/>
    <n v="42047"/>
    <x v="2"/>
    <s v="Yes"/>
  </r>
  <r>
    <n v="1347"/>
    <s v="Vivaan"/>
    <s v="Banerjee"/>
    <s v="Vivaan Banerjee"/>
    <x v="0"/>
    <d v="1995-08-24T00:00:00"/>
    <s v="Aug"/>
    <s v="1995"/>
    <n v="30"/>
    <d v="2015-10-22T00:00:00"/>
    <x v="5"/>
    <s v="DevOps Engineer"/>
    <n v="791920"/>
    <n v="1308"/>
    <x v="2"/>
    <s v="vivaan.banerjee47@example.com"/>
    <n v="917133912030"/>
    <n v="3"/>
    <x v="2"/>
    <s v="Widowed"/>
    <n v="4"/>
    <m/>
    <x v="0"/>
    <s v="Yes"/>
  </r>
  <r>
    <n v="1348"/>
    <s v="Meera"/>
    <s v="Sharma"/>
    <s v="Meera Sharma"/>
    <x v="1"/>
    <d v="1970-06-20T00:00:00"/>
    <s v="Jun"/>
    <s v="1970"/>
    <n v="55"/>
    <d v="2009-08-04T00:00:00"/>
    <x v="3"/>
    <s v="Content Strategist"/>
    <n v="467229"/>
    <n v="1322"/>
    <x v="0"/>
    <s v="meera.sharma48@example.com"/>
    <n v="916670871680"/>
    <n v="2"/>
    <x v="4"/>
    <s v="Married"/>
    <n v="26"/>
    <n v="43590"/>
    <x v="0"/>
    <s v="Yes"/>
  </r>
  <r>
    <n v="1349"/>
    <s v="Aadhya"/>
    <s v="Jain"/>
    <s v="Aadhya Jain"/>
    <x v="0"/>
    <d v="1989-12-05T00:00:00"/>
    <s v="Dec"/>
    <s v="1989"/>
    <n v="36"/>
    <d v="2008-01-01T00:00:00"/>
    <x v="9"/>
    <s v="Finance Manager"/>
    <n v="794784"/>
    <n v="1100"/>
    <x v="1"/>
    <s v="aadhya.jain49@example.com"/>
    <n v="917264118611"/>
    <n v="1"/>
    <x v="1"/>
    <s v="Single"/>
    <n v="4"/>
    <n v="40150"/>
    <x v="0"/>
    <s v="Yes"/>
  </r>
  <r>
    <n v="1350"/>
    <s v="Ritika"/>
    <s v="Sharma"/>
    <s v="Ritika Sharma"/>
    <x v="0"/>
    <d v="1965-11-10T00:00:00"/>
    <s v="Nov"/>
    <s v="1965"/>
    <n v="60"/>
    <d v="2009-02-04T00:00:00"/>
    <x v="0"/>
    <s v="Paralegal"/>
    <n v="656217"/>
    <n v="1037"/>
    <x v="9"/>
    <s v="ritika.sharma50@example.com"/>
    <n v="916181715037"/>
    <n v="3"/>
    <x v="0"/>
    <s v="Married"/>
    <n v="30"/>
    <m/>
    <x v="2"/>
    <s v="Yes"/>
  </r>
  <r>
    <n v="1351"/>
    <s v="Kabir"/>
    <s v="Gupta"/>
    <s v="Kabir Gupta"/>
    <x v="1"/>
    <d v="1971-02-24T00:00:00"/>
    <s v="Feb"/>
    <s v="1971"/>
    <n v="54"/>
    <d v="2014-10-18T00:00:00"/>
    <x v="7"/>
    <s v="Business Development Rep"/>
    <n v="345408"/>
    <n v="1136"/>
    <x v="8"/>
    <s v="kabir.gupta51@example.com"/>
    <n v="918891875646"/>
    <n v="1"/>
    <x v="2"/>
    <s v="Divorced"/>
    <n v="26"/>
    <n v="42396"/>
    <x v="0"/>
    <s v="Yes"/>
  </r>
  <r>
    <n v="1352"/>
    <s v="Rahul"/>
    <s v="Verma"/>
    <s v="Rahul Verma"/>
    <x v="0"/>
    <d v="1976-08-15T00:00:00"/>
    <s v="Aug"/>
    <s v="1976"/>
    <n v="49"/>
    <d v="2015-06-01T00:00:00"/>
    <x v="4"/>
    <s v="Recruiter"/>
    <n v="372312"/>
    <n v="1201"/>
    <x v="3"/>
    <s v="rahul.verma52@example.com"/>
    <n v="917835832750"/>
    <n v="2"/>
    <x v="2"/>
    <s v="Single"/>
    <n v="24"/>
    <m/>
    <x v="0"/>
    <s v="Yes"/>
  </r>
  <r>
    <n v="1353"/>
    <s v="Sai"/>
    <s v="Patel"/>
    <s v="Sai Patel"/>
    <x v="0"/>
    <d v="1978-05-11T00:00:00"/>
    <s v="May"/>
    <s v="1978"/>
    <n v="47"/>
    <d v="2012-09-07T00:00:00"/>
    <x v="7"/>
    <s v="Business Development Rep"/>
    <n v="394122"/>
    <n v="1287"/>
    <x v="3"/>
    <s v="sai.patel53@example.com"/>
    <n v="916858547118"/>
    <n v="3"/>
    <x v="1"/>
    <s v="Divorced"/>
    <n v="20"/>
    <m/>
    <x v="0"/>
    <s v="Yes"/>
  </r>
  <r>
    <n v="1354"/>
    <s v="Amit"/>
    <s v="Bose"/>
    <s v="Amit Bose"/>
    <x v="0"/>
    <d v="1973-01-07T00:00:00"/>
    <s v="Jan"/>
    <s v="1973"/>
    <n v="52"/>
    <d v="2019-08-07T00:00:00"/>
    <x v="9"/>
    <s v="Finance Manager"/>
    <n v="811400"/>
    <n v="1095"/>
    <x v="6"/>
    <s v="amit.bose54@example.com"/>
    <n v="916911373050"/>
    <n v="3"/>
    <x v="2"/>
    <s v="Married"/>
    <n v="29"/>
    <m/>
    <x v="0"/>
    <s v="Yes"/>
  </r>
  <r>
    <n v="1355"/>
    <s v="Kavya"/>
    <s v="Gupta"/>
    <s v="Kavya Gupta"/>
    <x v="0"/>
    <d v="1978-12-28T00:00:00"/>
    <s v="Dec"/>
    <s v="1978"/>
    <n v="47"/>
    <d v="2024-11-16T00:00:00"/>
    <x v="3"/>
    <s v="SEO Specialist"/>
    <n v="576185"/>
    <n v="1217"/>
    <x v="1"/>
    <s v="kavya.gupta55@example.com"/>
    <n v="916803655600"/>
    <n v="3"/>
    <x v="4"/>
    <s v="Divorced"/>
    <n v="32"/>
    <m/>
    <x v="0"/>
    <s v="Yes"/>
  </r>
  <r>
    <n v="1356"/>
    <s v="Saanvi"/>
    <s v="Bose"/>
    <s v="Saanvi Bose"/>
    <x v="1"/>
    <d v="1978-09-09T00:00:00"/>
    <s v="Sep"/>
    <s v="1978"/>
    <n v="47"/>
    <d v="2018-01-09T00:00:00"/>
    <x v="9"/>
    <s v="Finance Manager"/>
    <n v="897699"/>
    <n v="1145"/>
    <x v="5"/>
    <s v="saanvi.bose56@example.com"/>
    <n v="916592325884"/>
    <n v="3"/>
    <x v="2"/>
    <s v="Single"/>
    <n v="26"/>
    <n v="45580"/>
    <x v="0"/>
    <s v="Yes"/>
  </r>
  <r>
    <n v="1357"/>
    <s v="Kabir"/>
    <s v="Kapoor"/>
    <s v="Kabir Kapoor"/>
    <x v="2"/>
    <d v="1967-12-19T00:00:00"/>
    <s v="Dec"/>
    <s v="1967"/>
    <n v="58"/>
    <d v="2016-11-04T00:00:00"/>
    <x v="3"/>
    <s v="Content Strategist"/>
    <n v="391349"/>
    <n v="1276"/>
    <x v="1"/>
    <s v="kabir.kapoor57@example.com"/>
    <n v="917529966428"/>
    <n v="3"/>
    <x v="0"/>
    <s v="Divorced"/>
    <n v="35"/>
    <m/>
    <x v="0"/>
    <s v="Yes"/>
  </r>
  <r>
    <n v="1358"/>
    <s v="Aadhya"/>
    <s v="Verma"/>
    <s v="Aadhya Verma"/>
    <x v="1"/>
    <d v="1974-07-05T00:00:00"/>
    <s v="Jul"/>
    <s v="1974"/>
    <n v="51"/>
    <d v="2014-03-18T00:00:00"/>
    <x v="2"/>
    <s v="Support Lead"/>
    <n v="548668"/>
    <m/>
    <x v="4"/>
    <s v="aadhya.verma58@example.com"/>
    <n v="916863545993"/>
    <n v="3"/>
    <x v="2"/>
    <s v="Widowed"/>
    <n v="27"/>
    <m/>
    <x v="2"/>
    <s v="Yes"/>
  </r>
  <r>
    <n v="1359"/>
    <s v="Saanvi"/>
    <s v="Banerjee"/>
    <s v="Saanvi Banerjee"/>
    <x v="0"/>
    <d v="1989-01-15T00:00:00"/>
    <s v="Jan"/>
    <s v="1989"/>
    <n v="36"/>
    <d v="2021-10-26T00:00:00"/>
    <x v="6"/>
    <s v="R&amp;D Engineer"/>
    <n v="723655"/>
    <n v="1046"/>
    <x v="5"/>
    <s v="saanvi.banerjee59@example.com"/>
    <n v="916423715521"/>
    <n v="3"/>
    <x v="0"/>
    <s v="Married"/>
    <n v="14"/>
    <m/>
    <x v="0"/>
    <s v="Yes"/>
  </r>
  <r>
    <n v="1360"/>
    <s v="Sai"/>
    <s v="Malhotra"/>
    <s v="Sai Malhotra"/>
    <x v="0"/>
    <d v="1981-09-06T00:00:00"/>
    <s v="Sep"/>
    <s v="1981"/>
    <n v="44"/>
    <d v="2025-10-12T00:00:00"/>
    <x v="1"/>
    <s v="Network Engineer"/>
    <n v="527236"/>
    <m/>
    <x v="1"/>
    <s v="sai.malhotra60@example.com"/>
    <n v="916322488686"/>
    <n v="3"/>
    <x v="2"/>
    <s v="Single"/>
    <n v="30"/>
    <m/>
    <x v="0"/>
    <s v="Yes"/>
  </r>
  <r>
    <n v="1361"/>
    <s v="Priya"/>
    <s v="Iyer"/>
    <s v="Priya Iyer"/>
    <x v="1"/>
    <d v="1975-07-28T00:00:00"/>
    <s v="Jul"/>
    <s v="1975"/>
    <n v="50"/>
    <d v="2011-08-25T00:00:00"/>
    <x v="0"/>
    <s v="Legal Counsel"/>
    <n v="570834"/>
    <n v="1044"/>
    <x v="2"/>
    <s v="priya.iyer61@example.com"/>
    <n v="919202667936"/>
    <n v="4"/>
    <x v="0"/>
    <s v="Widowed"/>
    <n v="18"/>
    <n v="43702"/>
    <x v="0"/>
    <s v="Yes"/>
  </r>
  <r>
    <n v="1362"/>
    <s v="Priya"/>
    <s v="Mishra"/>
    <s v="Priya Mishra"/>
    <x v="1"/>
    <d v="1971-12-03T00:00:00"/>
    <s v="Dec"/>
    <s v="1971"/>
    <n v="54"/>
    <d v="2011-11-06T00:00:00"/>
    <x v="5"/>
    <s v="Software Engineer"/>
    <n v="1004225"/>
    <n v="1027"/>
    <x v="5"/>
    <s v="priya.mishra62@example.com"/>
    <n v="917615680875"/>
    <n v="4"/>
    <x v="2"/>
    <s v="Single"/>
    <n v="27"/>
    <m/>
    <x v="0"/>
    <s v="Yes"/>
  </r>
  <r>
    <n v="1363"/>
    <s v="Ananya"/>
    <s v="Singh"/>
    <s v="Ananya Singh"/>
    <x v="0"/>
    <d v="1989-01-22T00:00:00"/>
    <s v="Jan"/>
    <s v="1989"/>
    <n v="36"/>
    <d v="2023-11-26T00:00:00"/>
    <x v="8"/>
    <s v="Operations Executive"/>
    <n v="408907"/>
    <n v="1349"/>
    <x v="0"/>
    <s v="ananya.singh63@example.com"/>
    <n v="919498890417"/>
    <n v="3"/>
    <x v="2"/>
    <s v="Widowed"/>
    <n v="17"/>
    <n v="45881"/>
    <x v="0"/>
    <s v="Yes"/>
  </r>
  <r>
    <n v="1364"/>
    <s v="Vivaan"/>
    <s v="Roy"/>
    <s v="Vivaan Roy"/>
    <x v="1"/>
    <d v="1979-02-08T00:00:00"/>
    <s v="Feb"/>
    <s v="1979"/>
    <n v="46"/>
    <d v="2025-01-03T00:00:00"/>
    <x v="3"/>
    <s v="SEO Specialist"/>
    <n v="542563"/>
    <m/>
    <x v="8"/>
    <s v="vivaan.roy64@example.com"/>
    <n v="918278850157"/>
    <n v="4"/>
    <x v="0"/>
    <s v="Divorced"/>
    <n v="28"/>
    <m/>
    <x v="0"/>
    <s v="Yes"/>
  </r>
  <r>
    <n v="1365"/>
    <s v="Kabir"/>
    <s v="Roy"/>
    <s v="Kabir Roy"/>
    <x v="1"/>
    <d v="1989-03-23T00:00:00"/>
    <s v="Mar"/>
    <s v="1989"/>
    <n v="36"/>
    <d v="2023-10-09T00:00:00"/>
    <x v="4"/>
    <s v="HR Executive"/>
    <n v="562218"/>
    <m/>
    <x v="9"/>
    <s v="kabir.roy65@example.com"/>
    <n v="919579871273"/>
    <n v="4"/>
    <x v="2"/>
    <s v="Widowed"/>
    <n v="16"/>
    <m/>
    <x v="0"/>
    <s v="Yes"/>
  </r>
  <r>
    <n v="1366"/>
    <s v="Arushi"/>
    <s v="Verma"/>
    <s v="Arushi Verma"/>
    <x v="1"/>
    <d v="1973-12-08T00:00:00"/>
    <s v="Dec"/>
    <s v="1973"/>
    <n v="52"/>
    <d v="2020-04-21T00:00:00"/>
    <x v="9"/>
    <s v="Payroll Specialist"/>
    <n v="625952"/>
    <n v="1242"/>
    <x v="7"/>
    <s v="arushi.verma66@example.com"/>
    <n v="916275759699"/>
    <n v="2"/>
    <x v="0"/>
    <s v="Widowed"/>
    <n v="34"/>
    <m/>
    <x v="0"/>
    <s v="Yes"/>
  </r>
  <r>
    <n v="1367"/>
    <s v="Sai"/>
    <s v="Mishra"/>
    <s v="Sai Mishra"/>
    <x v="0"/>
    <d v="1980-01-12T00:00:00"/>
    <s v="Jan"/>
    <s v="1980"/>
    <n v="45"/>
    <d v="2019-12-20T00:00:00"/>
    <x v="5"/>
    <s v="Software Engineer"/>
    <n v="940346"/>
    <n v="1327"/>
    <x v="5"/>
    <s v="sai.mishra67@example.com"/>
    <n v="916952155762"/>
    <n v="4"/>
    <x v="0"/>
    <s v="Single"/>
    <n v="25"/>
    <n v="44658"/>
    <x v="0"/>
    <s v="Yes"/>
  </r>
  <r>
    <n v="1368"/>
    <s v="Amit"/>
    <s v="Chatterjee"/>
    <s v="Amit Chatterjee"/>
    <x v="0"/>
    <d v="1982-08-24T00:00:00"/>
    <s v="Aug"/>
    <s v="1982"/>
    <n v="43"/>
    <d v="2016-08-23T00:00:00"/>
    <x v="0"/>
    <s v="Paralegal"/>
    <n v="633632"/>
    <m/>
    <x v="4"/>
    <s v="amit.chatterjee68@example.com"/>
    <n v="918751942338"/>
    <n v="2"/>
    <x v="3"/>
    <s v="Divorced"/>
    <n v="16"/>
    <n v="44756"/>
    <x v="0"/>
    <s v="Yes"/>
  </r>
  <r>
    <n v="1369"/>
    <s v="Aarav"/>
    <s v="Ghosh"/>
    <s v="Aarav Ghosh"/>
    <x v="1"/>
    <d v="1994-07-03T00:00:00"/>
    <s v="Jul"/>
    <s v="1994"/>
    <n v="31"/>
    <d v="2012-07-17T00:00:00"/>
    <x v="6"/>
    <s v="R&amp;D Engineer"/>
    <n v="761772"/>
    <n v="1196"/>
    <x v="5"/>
    <s v="aarav.ghosh69@example.com"/>
    <n v="918755121691"/>
    <n v="3"/>
    <x v="2"/>
    <s v="Divorced"/>
    <n v="1"/>
    <n v="42076"/>
    <x v="2"/>
    <s v="Yes"/>
  </r>
  <r>
    <n v="1370"/>
    <s v="Vivaan"/>
    <s v="Reddy"/>
    <s v="Vivaan Reddy"/>
    <x v="1"/>
    <d v="1987-02-04T00:00:00"/>
    <s v="Feb"/>
    <s v="1987"/>
    <n v="38"/>
    <d v="2013-03-02T00:00:00"/>
    <x v="8"/>
    <s v="Operations Manager"/>
    <n v="709593"/>
    <m/>
    <x v="7"/>
    <s v="vivaan.reddy70@example.com"/>
    <n v="918446909511"/>
    <n v="3"/>
    <x v="0"/>
    <s v="Divorced"/>
    <n v="12"/>
    <n v="43473"/>
    <x v="0"/>
    <s v="Yes"/>
  </r>
  <r>
    <n v="1371"/>
    <s v="Kunal"/>
    <s v="Gupta"/>
    <s v="Kunal Gupta"/>
    <x v="2"/>
    <d v="1969-05-26T00:00:00"/>
    <s v="May"/>
    <s v="1969"/>
    <n v="56"/>
    <d v="2025-11-19T00:00:00"/>
    <x v="5"/>
    <s v="DevOps Engineer"/>
    <n v="793384"/>
    <n v="1226"/>
    <x v="8"/>
    <s v="kunal.gupta71@example.com"/>
    <n v="917734630793"/>
    <n v="3"/>
    <x v="2"/>
    <s v="Married"/>
    <n v="38"/>
    <n v="45980"/>
    <x v="0"/>
    <s v="Yes"/>
  </r>
  <r>
    <n v="1372"/>
    <s v="Karan"/>
    <s v="Mehta"/>
    <s v="Karan Mehta"/>
    <x v="1"/>
    <d v="1985-03-20T00:00:00"/>
    <s v="Mar"/>
    <s v="1985"/>
    <n v="40"/>
    <d v="2024-12-12T00:00:00"/>
    <x v="4"/>
    <s v="HR Analyst"/>
    <n v="497849"/>
    <n v="1049"/>
    <x v="7"/>
    <s v="karan.mehta72@example.com"/>
    <n v="917791215525"/>
    <n v="3"/>
    <x v="3"/>
    <s v="Married"/>
    <n v="26"/>
    <m/>
    <x v="0"/>
    <s v="Yes"/>
  </r>
  <r>
    <n v="1373"/>
    <s v="Rahul"/>
    <s v="Iyer"/>
    <s v="Rahul Iyer"/>
    <x v="1"/>
    <d v="1976-01-28T00:00:00"/>
    <s v="Jan"/>
    <s v="1976"/>
    <n v="49"/>
    <d v="2016-01-12T00:00:00"/>
    <x v="6"/>
    <s v="Research Scientist"/>
    <n v="922872"/>
    <n v="1226"/>
    <x v="6"/>
    <s v="rahul.iyer73@example.com"/>
    <n v="917480979328"/>
    <n v="2"/>
    <x v="2"/>
    <s v="Widowed"/>
    <n v="22"/>
    <n v="45234"/>
    <x v="0"/>
    <s v="Yes"/>
  </r>
  <r>
    <n v="1374"/>
    <s v="Aadhya"/>
    <s v="Roy"/>
    <s v="Aadhya Roy"/>
    <x v="0"/>
    <d v="1986-10-28T00:00:00"/>
    <s v="Oct"/>
    <s v="1986"/>
    <n v="39"/>
    <d v="2025-06-11T00:00:00"/>
    <x v="0"/>
    <s v="Legal Counsel"/>
    <n v="658209"/>
    <n v="1128"/>
    <x v="0"/>
    <s v="aadhya.roy74@example.com"/>
    <n v="919777329637"/>
    <n v="2"/>
    <x v="1"/>
    <s v="Widowed"/>
    <n v="24"/>
    <m/>
    <x v="0"/>
    <s v="Yes"/>
  </r>
  <r>
    <n v="1375"/>
    <s v="Pooja"/>
    <s v="Mehta"/>
    <s v="Pooja Mehta"/>
    <x v="0"/>
    <d v="1985-01-22T00:00:00"/>
    <s v="Jan"/>
    <s v="1985"/>
    <n v="40"/>
    <d v="2023-04-01T00:00:00"/>
    <x v="6"/>
    <s v="R&amp;D Engineer"/>
    <n v="822954"/>
    <n v="1136"/>
    <x v="8"/>
    <s v="pooja.mehta75@example.com"/>
    <n v="917263579563"/>
    <n v="3"/>
    <x v="1"/>
    <s v="Married"/>
    <n v="22"/>
    <n v="45946"/>
    <x v="0"/>
    <s v="Yes"/>
  </r>
  <r>
    <n v="1376"/>
    <s v="Kavya"/>
    <s v="Malhotra"/>
    <s v="Kavya Malhotra"/>
    <x v="0"/>
    <d v="1991-12-26T00:00:00"/>
    <s v="Dec"/>
    <s v="1991"/>
    <n v="34"/>
    <d v="2011-06-09T00:00:00"/>
    <x v="4"/>
    <s v="HR Manager"/>
    <n v="823777"/>
    <n v="1338"/>
    <x v="2"/>
    <s v="kavya.malhotra76@example.com"/>
    <n v="916422813281"/>
    <n v="2"/>
    <x v="0"/>
    <s v="Single"/>
    <n v="4"/>
    <n v="45624"/>
    <x v="0"/>
    <s v="Yes"/>
  </r>
  <r>
    <n v="1377"/>
    <s v="Ishaan"/>
    <s v="Ghosh"/>
    <s v="Ishaan Ghosh"/>
    <x v="0"/>
    <d v="1996-01-04T00:00:00"/>
    <s v="Jan"/>
    <s v="1996"/>
    <n v="29"/>
    <d v="2018-07-02T00:00:00"/>
    <x v="5"/>
    <s v="Senior Software Engineer"/>
    <n v="1611500"/>
    <m/>
    <x v="0"/>
    <s v="ishaan.ghosh77@example.com"/>
    <n v="916488284693"/>
    <n v="4"/>
    <x v="0"/>
    <s v="Widowed"/>
    <n v="8"/>
    <n v="43283"/>
    <x v="0"/>
    <s v="Yes"/>
  </r>
  <r>
    <n v="1378"/>
    <s v="Amit"/>
    <s v="Jain"/>
    <s v="Amit Jain"/>
    <x v="0"/>
    <d v="1989-02-13T00:00:00"/>
    <s v="Feb"/>
    <s v="1989"/>
    <n v="36"/>
    <d v="2022-07-13T00:00:00"/>
    <x v="4"/>
    <s v="HR Manager"/>
    <n v="810750"/>
    <n v="1255"/>
    <x v="9"/>
    <s v="amit.jain78@example.com"/>
    <n v="919414174567"/>
    <n v="3"/>
    <x v="4"/>
    <s v="Divorced"/>
    <n v="15"/>
    <m/>
    <x v="0"/>
    <s v="Yes"/>
  </r>
  <r>
    <n v="1379"/>
    <s v="Ankit"/>
    <s v="Das"/>
    <s v="Ankit Das"/>
    <x v="0"/>
    <d v="2001-09-26T00:00:00"/>
    <s v="Sep"/>
    <s v="2001"/>
    <n v="24"/>
    <d v="2022-06-11T00:00:00"/>
    <x v="4"/>
    <s v="Recruiter"/>
    <n v="384837"/>
    <m/>
    <x v="3"/>
    <s v="ankit.das79@example.com"/>
    <n v="919951985425"/>
    <n v="3"/>
    <x v="0"/>
    <s v="Widowed"/>
    <n v="6"/>
    <n v="45295"/>
    <x v="0"/>
    <s v="Yes"/>
  </r>
  <r>
    <n v="1380"/>
    <s v="Sai"/>
    <s v="Ghosh"/>
    <s v="Sai Ghosh"/>
    <x v="0"/>
    <d v="1975-05-27T00:00:00"/>
    <s v="May"/>
    <s v="1975"/>
    <n v="50"/>
    <d v="2007-05-06T00:00:00"/>
    <x v="4"/>
    <s v="HR Executive"/>
    <n v="438944"/>
    <m/>
    <x v="6"/>
    <s v="sai.ghosh80@example.com"/>
    <n v="919282501405"/>
    <n v="4"/>
    <x v="3"/>
    <s v="Married"/>
    <n v="18"/>
    <m/>
    <x v="0"/>
    <s v="Yes"/>
  </r>
  <r>
    <n v="1381"/>
    <s v="Nisha"/>
    <s v="Malhotra"/>
    <s v="Nisha Malhotra"/>
    <x v="0"/>
    <d v="1979-03-10T00:00:00"/>
    <s v="Mar"/>
    <s v="1979"/>
    <n v="46"/>
    <d v="2020-09-14T00:00:00"/>
    <x v="7"/>
    <s v="Account Executive"/>
    <n v="503269"/>
    <n v="1261"/>
    <x v="1"/>
    <s v="nisha.malhotra81@example.com"/>
    <n v="918491714259"/>
    <n v="2"/>
    <x v="0"/>
    <s v="Single"/>
    <n v="27"/>
    <m/>
    <x v="0"/>
    <s v="Yes"/>
  </r>
  <r>
    <n v="1382"/>
    <s v="Meera"/>
    <s v="Ghosh"/>
    <s v="Meera Ghosh"/>
    <x v="0"/>
    <d v="1966-09-21T00:00:00"/>
    <s v="Sep"/>
    <s v="1966"/>
    <n v="59"/>
    <d v="2005-09-09T00:00:00"/>
    <x v="1"/>
    <s v="IT Manager"/>
    <n v="925558"/>
    <n v="1086"/>
    <x v="6"/>
    <s v="meera.ghosh82@example.com"/>
    <n v="917182767841"/>
    <n v="2"/>
    <x v="0"/>
    <s v="Single"/>
    <n v="26"/>
    <m/>
    <x v="0"/>
    <s v="Yes"/>
  </r>
  <r>
    <n v="1383"/>
    <s v="Karan"/>
    <s v="Chatterjee"/>
    <s v="Karan Chatterjee"/>
    <x v="1"/>
    <d v="1987-11-24T00:00:00"/>
    <s v="Nov"/>
    <s v="1987"/>
    <n v="38"/>
    <d v="2015-07-10T00:00:00"/>
    <x v="1"/>
    <s v="IT Manager"/>
    <n v="979705"/>
    <n v="1308"/>
    <x v="2"/>
    <s v="karan.chatterjee83@example.com"/>
    <n v="919881954366"/>
    <n v="3"/>
    <x v="0"/>
    <s v="Widowed"/>
    <n v="10"/>
    <n v="43664"/>
    <x v="0"/>
    <s v="Yes"/>
  </r>
  <r>
    <n v="1384"/>
    <s v="Siddharth"/>
    <s v="Mehta"/>
    <s v="Siddharth Mehta"/>
    <x v="0"/>
    <d v="1978-06-20T00:00:00"/>
    <s v="Jun"/>
    <s v="1978"/>
    <n v="47"/>
    <d v="2019-05-16T00:00:00"/>
    <x v="4"/>
    <s v="HR Executive"/>
    <n v="426334"/>
    <m/>
    <x v="7"/>
    <s v="siddharth.mehta84@example.com"/>
    <n v="916563943630"/>
    <n v="2"/>
    <x v="0"/>
    <s v="Single"/>
    <n v="27"/>
    <m/>
    <x v="0"/>
    <s v="Yes"/>
  </r>
  <r>
    <n v="1385"/>
    <s v="Ishaan"/>
    <s v="Chatterjee"/>
    <s v="Ishaan Chatterjee"/>
    <x v="0"/>
    <d v="1973-09-21T00:00:00"/>
    <s v="Sep"/>
    <s v="1973"/>
    <n v="52"/>
    <d v="2023-07-18T00:00:00"/>
    <x v="9"/>
    <s v="Finance Manager"/>
    <n v="882905"/>
    <n v="1242"/>
    <x v="1"/>
    <s v="ishaan.chatterjee85@example.com"/>
    <n v="919042061692"/>
    <n v="3"/>
    <x v="0"/>
    <s v="Single"/>
    <n v="32"/>
    <m/>
    <x v="2"/>
    <s v="Yes"/>
  </r>
  <r>
    <n v="1386"/>
    <s v="Arushi"/>
    <s v="Patel"/>
    <s v="Arushi Patel"/>
    <x v="0"/>
    <d v="1990-01-01T00:00:00"/>
    <s v="Jan"/>
    <s v="1990"/>
    <n v="35"/>
    <d v="2021-03-28T00:00:00"/>
    <x v="7"/>
    <s v="Sales Executive"/>
    <n v="439747"/>
    <m/>
    <x v="7"/>
    <s v="arushi.patel86@example.com"/>
    <n v="918461392977"/>
    <n v="4"/>
    <x v="0"/>
    <s v="Single"/>
    <n v="16"/>
    <n v="44423"/>
    <x v="0"/>
    <s v="Yes"/>
  </r>
  <r>
    <n v="1387"/>
    <s v="Aarav"/>
    <s v="Das"/>
    <s v="Aarav Das"/>
    <x v="1"/>
    <d v="1998-02-16T00:00:00"/>
    <s v="Feb"/>
    <s v="1998"/>
    <n v="27"/>
    <d v="2018-10-28T00:00:00"/>
    <x v="5"/>
    <s v="Senior Software Engineer"/>
    <n v="1387045"/>
    <n v="1151"/>
    <x v="7"/>
    <s v="aarav.das87@example.com"/>
    <n v="917863542723"/>
    <n v="4"/>
    <x v="4"/>
    <s v="Divorced"/>
    <n v="6"/>
    <m/>
    <x v="2"/>
    <s v="Yes"/>
  </r>
  <r>
    <n v="1388"/>
    <s v="Ananya"/>
    <s v="Patel"/>
    <s v="Ananya Patel"/>
    <x v="2"/>
    <d v="1986-11-08T00:00:00"/>
    <s v="Nov"/>
    <s v="1986"/>
    <n v="39"/>
    <d v="2022-08-02T00:00:00"/>
    <x v="1"/>
    <s v="IT Support"/>
    <n v="464016"/>
    <m/>
    <x v="3"/>
    <s v="ananya.patel88@example.com"/>
    <n v="918883700369"/>
    <n v="5"/>
    <x v="0"/>
    <s v="Divorced"/>
    <n v="22"/>
    <n v="44839"/>
    <x v="0"/>
    <s v="Yes"/>
  </r>
  <r>
    <n v="1389"/>
    <s v="Rohan"/>
    <s v="Patel"/>
    <s v="Rohan Patel"/>
    <x v="0"/>
    <d v="1989-07-21T00:00:00"/>
    <s v="Jul"/>
    <s v="1989"/>
    <n v="36"/>
    <d v="2019-07-10T00:00:00"/>
    <x v="0"/>
    <s v="Legal Counsel"/>
    <n v="526754"/>
    <n v="1316"/>
    <x v="7"/>
    <s v="rohan.patel89@example.com"/>
    <n v="917021139580"/>
    <n v="3"/>
    <x v="0"/>
    <s v="Married"/>
    <n v="17"/>
    <n v="45064"/>
    <x v="2"/>
    <s v="Yes"/>
  </r>
  <r>
    <n v="1390"/>
    <s v="Aadhya"/>
    <s v="Roy"/>
    <s v="Aadhya Roy"/>
    <x v="0"/>
    <d v="1981-03-27T00:00:00"/>
    <s v="Mar"/>
    <s v="1981"/>
    <n v="44"/>
    <d v="2023-07-09T00:00:00"/>
    <x v="2"/>
    <s v="Customer Success Manager"/>
    <n v="581476"/>
    <n v="1378"/>
    <x v="1"/>
    <s v="aadhya.roy90@example.com"/>
    <n v="916299314682"/>
    <n v="5"/>
    <x v="4"/>
    <s v="Divorced"/>
    <n v="28"/>
    <m/>
    <x v="0"/>
    <s v="Yes"/>
  </r>
  <r>
    <n v="1391"/>
    <s v="Saanvi"/>
    <s v="Nair"/>
    <s v="Saanvi Nair"/>
    <x v="1"/>
    <d v="1988-09-09T00:00:00"/>
    <s v="Sep"/>
    <s v="1988"/>
    <n v="37"/>
    <d v="2016-06-10T00:00:00"/>
    <x v="2"/>
    <s v="Support Agent"/>
    <n v="297080"/>
    <n v="1305"/>
    <x v="4"/>
    <s v="saanvi.nair91@example.com"/>
    <n v="918222213470"/>
    <n v="3"/>
    <x v="0"/>
    <s v="Widowed"/>
    <n v="15"/>
    <n v="42720"/>
    <x v="0"/>
    <s v="Yes"/>
  </r>
  <r>
    <n v="1392"/>
    <s v="Isha"/>
    <s v="Kapoor"/>
    <s v="Isha Kapoor"/>
    <x v="1"/>
    <d v="1977-12-10T00:00:00"/>
    <s v="Dec"/>
    <s v="1977"/>
    <n v="48"/>
    <d v="2010-06-09T00:00:00"/>
    <x v="5"/>
    <s v="Tech Lead"/>
    <n v="1484452"/>
    <n v="1268"/>
    <x v="1"/>
    <s v="isha.kapoor92@example.com"/>
    <n v="917585603942"/>
    <n v="4"/>
    <x v="4"/>
    <s v="Married"/>
    <n v="19"/>
    <m/>
    <x v="2"/>
    <s v="Yes"/>
  </r>
  <r>
    <n v="1393"/>
    <s v="Sai"/>
    <s v="Patel"/>
    <s v="Sai Patel"/>
    <x v="1"/>
    <d v="1988-08-24T00:00:00"/>
    <s v="Aug"/>
    <s v="1988"/>
    <n v="37"/>
    <d v="2013-02-05T00:00:00"/>
    <x v="6"/>
    <s v="R&amp;D Engineer"/>
    <n v="805162"/>
    <n v="1094"/>
    <x v="3"/>
    <s v="sai.patel93@example.com"/>
    <n v="919463853309"/>
    <n v="4"/>
    <x v="0"/>
    <s v="Divorced"/>
    <n v="7"/>
    <n v="43718"/>
    <x v="0"/>
    <s v="Yes"/>
  </r>
  <r>
    <n v="1394"/>
    <s v="Kunal"/>
    <s v="Mehta"/>
    <s v="Kunal Mehta"/>
    <x v="1"/>
    <d v="2000-02-02T00:00:00"/>
    <s v="Feb"/>
    <s v="2000"/>
    <n v="25"/>
    <d v="2025-06-28T00:00:00"/>
    <x v="5"/>
    <s v="DevOps Engineer"/>
    <n v="845320"/>
    <n v="1298"/>
    <x v="9"/>
    <s v="kunal.mehta94@example.com"/>
    <n v="916502868549"/>
    <n v="1"/>
    <x v="0"/>
    <s v="Divorced"/>
    <n v="9"/>
    <n v="45836"/>
    <x v="2"/>
    <s v="Yes"/>
  </r>
  <r>
    <n v="1395"/>
    <s v="Siddharth"/>
    <s v="Reddy"/>
    <s v="Siddharth Reddy"/>
    <x v="0"/>
    <d v="1968-04-04T00:00:00"/>
    <s v="Apr"/>
    <s v="1968"/>
    <n v="57"/>
    <d v="2009-04-08T00:00:00"/>
    <x v="9"/>
    <s v="Financial Analyst"/>
    <n v="587507"/>
    <n v="1131"/>
    <x v="0"/>
    <s v="siddharth.reddy95@example.com"/>
    <n v="918738246693"/>
    <n v="5"/>
    <x v="5"/>
    <s v="Divorced"/>
    <n v="28"/>
    <m/>
    <x v="0"/>
    <s v="Yes"/>
  </r>
  <r>
    <n v="1396"/>
    <s v="Arushi"/>
    <s v="Ghosh"/>
    <s v="Arushi Ghosh"/>
    <x v="1"/>
    <d v="1991-07-18T00:00:00"/>
    <s v="Jul"/>
    <s v="1991"/>
    <n v="34"/>
    <d v="2023-07-04T00:00:00"/>
    <x v="6"/>
    <s v="Research Scientist"/>
    <n v="700368"/>
    <n v="1165"/>
    <x v="4"/>
    <s v="arushi.ghosh96@example.com"/>
    <n v="916418342897"/>
    <n v="3"/>
    <x v="0"/>
    <s v="Divorced"/>
    <n v="15"/>
    <m/>
    <x v="1"/>
    <s v="Yes"/>
  </r>
  <r>
    <n v="1397"/>
    <s v="Saanvi"/>
    <s v="Patel"/>
    <s v="Saanvi Patel"/>
    <x v="0"/>
    <d v="1992-05-20T00:00:00"/>
    <s v="May"/>
    <s v="1992"/>
    <n v="33"/>
    <d v="2024-08-01T00:00:00"/>
    <x v="2"/>
    <s v="Customer Success Manager"/>
    <n v="783668"/>
    <n v="1058"/>
    <x v="5"/>
    <s v="saanvi.patel97@example.com"/>
    <n v="919217814151"/>
    <n v="4"/>
    <x v="4"/>
    <s v="Widowed"/>
    <n v="16"/>
    <n v="45822"/>
    <x v="0"/>
    <s v="Yes"/>
  </r>
  <r>
    <n v="1398"/>
    <s v="Kabir"/>
    <s v="Mehta"/>
    <s v="Kabir Mehta"/>
    <x v="2"/>
    <d v="1968-11-25T00:00:00"/>
    <s v="Nov"/>
    <s v="1968"/>
    <n v="57"/>
    <d v="2008-04-20T00:00:00"/>
    <x v="5"/>
    <s v="Senior Software Engineer"/>
    <n v="1646434"/>
    <n v="1227"/>
    <x v="5"/>
    <s v="kabir.mehta98@example.com"/>
    <n v="916841191069"/>
    <n v="3"/>
    <x v="2"/>
    <s v="Divorced"/>
    <n v="27"/>
    <n v="43053"/>
    <x v="0"/>
    <s v="Yes"/>
  </r>
  <r>
    <n v="1399"/>
    <s v="Vivaan"/>
    <s v="Kapoor"/>
    <s v="Vivaan Kapoor"/>
    <x v="1"/>
    <d v="1990-01-22T00:00:00"/>
    <s v="Jan"/>
    <s v="1990"/>
    <n v="35"/>
    <d v="2018-09-25T00:00:00"/>
    <x v="9"/>
    <s v="Accountant"/>
    <n v="499209"/>
    <n v="1051"/>
    <x v="4"/>
    <s v="vivaan.kapoor99@example.com"/>
    <n v="919704161373"/>
    <n v="3"/>
    <x v="0"/>
    <s v="Widowed"/>
    <n v="11"/>
    <m/>
    <x v="0"/>
    <s v="Yes"/>
  </r>
  <r>
    <n v="1400"/>
    <s v="Rohan"/>
    <s v="Iyer"/>
    <s v="Rohan Iyer"/>
    <x v="1"/>
    <d v="1978-04-10T00:00:00"/>
    <s v="Apr"/>
    <s v="1978"/>
    <n v="47"/>
    <d v="2025-09-04T00:00:00"/>
    <x v="3"/>
    <s v="Marketing Executive"/>
    <n v="583692"/>
    <n v="1257"/>
    <x v="8"/>
    <s v="rohan.iyer0@example.com"/>
    <n v="916662931509"/>
    <n v="5"/>
    <x v="1"/>
    <s v="Widowed"/>
    <n v="29"/>
    <m/>
    <x v="2"/>
    <s v="Yes"/>
  </r>
  <r>
    <n v="1401"/>
    <s v="Ankit"/>
    <s v="Mishra"/>
    <s v="Ankit Mishra"/>
    <x v="0"/>
    <d v="1986-07-23T00:00:00"/>
    <s v="Jul"/>
    <s v="1986"/>
    <n v="39"/>
    <d v="2015-03-19T00:00:00"/>
    <x v="1"/>
    <s v="IT Manager"/>
    <n v="1204939"/>
    <m/>
    <x v="8"/>
    <s v="ankit.mishra1@example.com"/>
    <n v="919118778776"/>
    <n v="2"/>
    <x v="2"/>
    <s v="Single"/>
    <n v="16"/>
    <n v="44942"/>
    <x v="0"/>
    <s v="Yes"/>
  </r>
  <r>
    <n v="1402"/>
    <s v="Aarav"/>
    <s v="Gupta"/>
    <s v="Aarav Gupta"/>
    <x v="1"/>
    <d v="1967-08-16T00:00:00"/>
    <s v="Aug"/>
    <s v="1967"/>
    <n v="58"/>
    <d v="2017-07-22T00:00:00"/>
    <x v="4"/>
    <s v="HR Executive"/>
    <n v="376808"/>
    <n v="1227"/>
    <x v="2"/>
    <s v="aarav.gupta2@example.com"/>
    <n v="919368313372"/>
    <n v="3"/>
    <x v="0"/>
    <s v="Divorced"/>
    <n v="36"/>
    <n v="42938"/>
    <x v="0"/>
    <s v="Yes"/>
  </r>
  <r>
    <n v="1403"/>
    <s v="Priya"/>
    <s v="Ghosh"/>
    <s v="Priya Ghosh"/>
    <x v="1"/>
    <d v="1965-10-19T00:00:00"/>
    <s v="Oct"/>
    <s v="1965"/>
    <n v="60"/>
    <d v="2014-10-21T00:00:00"/>
    <x v="0"/>
    <s v="Paralegal"/>
    <n v="829327"/>
    <n v="1060"/>
    <x v="0"/>
    <s v="priya.ghosh3@example.com"/>
    <n v="919654150119"/>
    <n v="3"/>
    <x v="0"/>
    <s v="Widowed"/>
    <n v="35"/>
    <m/>
    <x v="0"/>
    <s v="Yes"/>
  </r>
  <r>
    <n v="1404"/>
    <s v="Saanvi"/>
    <s v="Banerjee"/>
    <s v="Saanvi Banerjee"/>
    <x v="0"/>
    <d v="1979-06-13T00:00:00"/>
    <s v="Jun"/>
    <s v="1979"/>
    <n v="46"/>
    <d v="2024-04-21T00:00:00"/>
    <x v="0"/>
    <s v="Paralegal"/>
    <n v="775811"/>
    <n v="1044"/>
    <x v="7"/>
    <s v="saanvi.banerjee4@example.com"/>
    <n v="918911257698"/>
    <n v="4"/>
    <x v="0"/>
    <s v="Widowed"/>
    <n v="27"/>
    <n v="45445"/>
    <x v="0"/>
    <s v="Yes"/>
  </r>
  <r>
    <n v="1405"/>
    <s v="Ishaan"/>
    <s v="Kumar"/>
    <s v="Ishaan Kumar"/>
    <x v="1"/>
    <d v="1991-01-02T00:00:00"/>
    <s v="Jan"/>
    <s v="1991"/>
    <n v="34"/>
    <d v="2017-06-12T00:00:00"/>
    <x v="8"/>
    <s v="Logistics Coordinator"/>
    <n v="504691"/>
    <n v="1062"/>
    <x v="1"/>
    <s v="ishaan.kumar5@example.com"/>
    <n v="916175413619"/>
    <n v="3"/>
    <x v="0"/>
    <s v="Married"/>
    <n v="12"/>
    <n v="45329"/>
    <x v="2"/>
    <s v="No"/>
  </r>
  <r>
    <n v="1406"/>
    <s v="Arjun"/>
    <s v="Jain"/>
    <s v="Arjun Jain"/>
    <x v="1"/>
    <d v="1978-09-01T00:00:00"/>
    <s v="Sep"/>
    <s v="1978"/>
    <n v="47"/>
    <d v="2023-01-01T00:00:00"/>
    <x v="8"/>
    <s v="Logistics Coordinator"/>
    <n v="502777"/>
    <n v="1095"/>
    <x v="1"/>
    <s v="arjun.jain6@example.com"/>
    <n v="916848158042"/>
    <n v="1"/>
    <x v="0"/>
    <s v="Widowed"/>
    <n v="30"/>
    <m/>
    <x v="0"/>
    <s v="Yes"/>
  </r>
  <r>
    <n v="1407"/>
    <s v="Manish"/>
    <s v="Nair"/>
    <s v="Manish Nair"/>
    <x v="1"/>
    <d v="1986-06-17T00:00:00"/>
    <s v="Jun"/>
    <s v="1986"/>
    <n v="39"/>
    <d v="2009-10-11T00:00:00"/>
    <x v="3"/>
    <s v="Marketing Manager"/>
    <n v="1083235"/>
    <m/>
    <x v="0"/>
    <s v="manish.nair7@example.com"/>
    <n v="919488445782"/>
    <n v="3"/>
    <x v="0"/>
    <s v="Single"/>
    <n v="5"/>
    <n v="40097"/>
    <x v="0"/>
    <s v="Yes"/>
  </r>
  <r>
    <n v="1408"/>
    <s v="Ananya"/>
    <s v="Malhotra"/>
    <s v="Ananya Malhotra"/>
    <x v="2"/>
    <d v="1992-06-08T00:00:00"/>
    <s v="Jun"/>
    <s v="1992"/>
    <n v="33"/>
    <d v="2011-02-05T00:00:00"/>
    <x v="0"/>
    <s v="Legal Counsel"/>
    <n v="592312"/>
    <n v="1105"/>
    <x v="4"/>
    <s v="ananya.malhotra8@example.com"/>
    <n v="919518258505"/>
    <n v="3"/>
    <x v="2"/>
    <s v="Widowed"/>
    <n v="2"/>
    <m/>
    <x v="0"/>
    <s v="Yes"/>
  </r>
  <r>
    <n v="1409"/>
    <s v="Ankit"/>
    <s v="Jain"/>
    <s v="Ankit Jain"/>
    <x v="1"/>
    <d v="1980-09-10T00:00:00"/>
    <s v="Sep"/>
    <s v="1980"/>
    <n v="45"/>
    <d v="2023-07-05T00:00:00"/>
    <x v="4"/>
    <s v="HR Executive"/>
    <n v="431358"/>
    <n v="1273"/>
    <x v="7"/>
    <s v="ankit.jain9@example.com"/>
    <n v="919862835196"/>
    <n v="5"/>
    <x v="0"/>
    <s v="Widowed"/>
    <n v="25"/>
    <n v="45489"/>
    <x v="0"/>
    <s v="Yes"/>
  </r>
  <r>
    <n v="1410"/>
    <s v="Kavya"/>
    <s v="Das"/>
    <s v="Kavya Das"/>
    <x v="1"/>
    <d v="1969-09-11T00:00:00"/>
    <s v="Sep"/>
    <s v="1969"/>
    <n v="56"/>
    <d v="2008-12-14T00:00:00"/>
    <x v="0"/>
    <s v="Legal Counsel"/>
    <n v="531577"/>
    <m/>
    <x v="4"/>
    <s v="kavya.das10@example.com"/>
    <n v="919699266371"/>
    <n v="4"/>
    <x v="0"/>
    <s v="Divorced"/>
    <n v="24"/>
    <m/>
    <x v="1"/>
    <s v="Yes"/>
  </r>
  <r>
    <n v="1411"/>
    <s v="Nisha"/>
    <s v="Malhotra"/>
    <s v="Nisha Malhotra"/>
    <x v="1"/>
    <d v="1998-11-12T00:00:00"/>
    <s v="Nov"/>
    <s v="1998"/>
    <n v="27"/>
    <d v="2016-07-17T00:00:00"/>
    <x v="6"/>
    <s v="R&amp;D Engineer"/>
    <n v="633400"/>
    <n v="1067"/>
    <x v="3"/>
    <s v="nisha.malhotra11@example.com"/>
    <n v="916952135726"/>
    <n v="4"/>
    <x v="1"/>
    <s v="Widowed"/>
    <n v="2"/>
    <n v="45673"/>
    <x v="0"/>
    <s v="Yes"/>
  </r>
  <r>
    <n v="1412"/>
    <s v="Aadhya"/>
    <s v="Kumar"/>
    <s v="Aadhya Kumar"/>
    <x v="0"/>
    <d v="1989-12-09T00:00:00"/>
    <s v="Dec"/>
    <s v="1989"/>
    <n v="36"/>
    <d v="2011-05-16T00:00:00"/>
    <x v="4"/>
    <s v="HR Analyst"/>
    <n v="490822"/>
    <n v="1327"/>
    <x v="1"/>
    <s v="aadhya.kumar12@example.com"/>
    <n v="917651841167"/>
    <n v="4"/>
    <x v="4"/>
    <s v="Single"/>
    <n v="5"/>
    <n v="43230"/>
    <x v="0"/>
    <s v="Yes"/>
  </r>
  <r>
    <n v="1413"/>
    <s v="Neha"/>
    <s v="Gupta"/>
    <s v="Neha Gupta"/>
    <x v="0"/>
    <d v="1982-08-17T00:00:00"/>
    <s v="Aug"/>
    <s v="1982"/>
    <n v="43"/>
    <d v="2010-10-28T00:00:00"/>
    <x v="6"/>
    <s v="Research Scientist"/>
    <n v="713756"/>
    <m/>
    <x v="3"/>
    <s v="neha.gupta13@example.com"/>
    <n v="916957396718"/>
    <n v="3"/>
    <x v="0"/>
    <s v="Single"/>
    <n v="13"/>
    <n v="43580"/>
    <x v="0"/>
    <s v="Yes"/>
  </r>
  <r>
    <n v="1414"/>
    <s v="Kabir"/>
    <s v="Sharma"/>
    <s v="Kabir Sharma"/>
    <x v="0"/>
    <d v="1994-07-07T00:00:00"/>
    <s v="Jul"/>
    <s v="1994"/>
    <n v="31"/>
    <d v="2020-12-05T00:00:00"/>
    <x v="7"/>
    <s v="Sales Executive"/>
    <n v="435793"/>
    <n v="1217"/>
    <x v="8"/>
    <s v="kabir.sharma14@example.com"/>
    <n v="919079073282"/>
    <n v="1"/>
    <x v="3"/>
    <s v="Single"/>
    <n v="11"/>
    <m/>
    <x v="0"/>
    <s v="No"/>
  </r>
  <r>
    <n v="1415"/>
    <s v="Amit"/>
    <s v="Chatterjee"/>
    <s v="Amit Chatterjee"/>
    <x v="0"/>
    <d v="1981-02-03T00:00:00"/>
    <s v="Feb"/>
    <s v="1981"/>
    <n v="44"/>
    <d v="2022-04-06T00:00:00"/>
    <x v="0"/>
    <s v="Paralegal"/>
    <n v="576475"/>
    <n v="1128"/>
    <x v="5"/>
    <s v="amit.chatterjee15@example.com"/>
    <n v="916268017031"/>
    <n v="5"/>
    <x v="4"/>
    <s v="Married"/>
    <n v="23"/>
    <n v="45804"/>
    <x v="0"/>
    <s v="Yes"/>
  </r>
  <r>
    <n v="1416"/>
    <s v="Ananya"/>
    <s v="Banerjee"/>
    <s v="Ananya Banerjee"/>
    <x v="1"/>
    <d v="1987-08-09T00:00:00"/>
    <s v="Aug"/>
    <s v="1987"/>
    <n v="38"/>
    <d v="2009-02-05T00:00:00"/>
    <x v="4"/>
    <s v="HR Analyst"/>
    <n v="547247"/>
    <n v="1017"/>
    <x v="9"/>
    <s v="ananya.banerjee16@example.com"/>
    <n v="916173570141"/>
    <n v="4"/>
    <x v="5"/>
    <s v="Married"/>
    <n v="9"/>
    <m/>
    <x v="0"/>
    <s v="Yes"/>
  </r>
  <r>
    <n v="1417"/>
    <s v="Nisha"/>
    <s v="Iyer"/>
    <s v="Nisha Iyer"/>
    <x v="0"/>
    <d v="1994-03-21T00:00:00"/>
    <s v="Mar"/>
    <s v="1994"/>
    <n v="31"/>
    <d v="2016-09-19T00:00:00"/>
    <x v="0"/>
    <s v="Legal Counsel"/>
    <n v="511559"/>
    <n v="1003"/>
    <x v="4"/>
    <s v="nisha.iyer17@example.com"/>
    <n v="917083402635"/>
    <n v="3"/>
    <x v="0"/>
    <s v="Divorced"/>
    <n v="9"/>
    <n v="44706"/>
    <x v="0"/>
    <s v="Yes"/>
  </r>
  <r>
    <n v="1418"/>
    <s v="Kavya"/>
    <s v="Mehta"/>
    <s v="Kavya Mehta"/>
    <x v="1"/>
    <d v="1992-03-21T00:00:00"/>
    <s v="Mar"/>
    <s v="1992"/>
    <n v="33"/>
    <d v="2020-01-12T00:00:00"/>
    <x v="3"/>
    <s v="Marketing Manager"/>
    <n v="872222"/>
    <n v="1030"/>
    <x v="2"/>
    <s v="kavya.mehta18@example.com"/>
    <n v="918638661652"/>
    <n v="5"/>
    <x v="0"/>
    <s v="Single"/>
    <n v="14"/>
    <n v="44217"/>
    <x v="0"/>
    <s v="Yes"/>
  </r>
  <r>
    <n v="1419"/>
    <s v="Aarav"/>
    <s v="Mehta"/>
    <s v="Aarav Mehta"/>
    <x v="0"/>
    <d v="2000-06-18T00:00:00"/>
    <s v="Jun"/>
    <s v="2000"/>
    <n v="25"/>
    <d v="2023-07-12T00:00:00"/>
    <x v="6"/>
    <s v="R&amp;D Engineer"/>
    <n v="654821"/>
    <n v="1119"/>
    <x v="6"/>
    <s v="aarav.mehta19@example.com"/>
    <n v="918758718261"/>
    <n v="2"/>
    <x v="0"/>
    <s v="Divorced"/>
    <n v="5"/>
    <m/>
    <x v="0"/>
    <s v="Yes"/>
  </r>
  <r>
    <n v="1420"/>
    <s v="Sai"/>
    <s v="Sharma"/>
    <s v="Sai Sharma"/>
    <x v="0"/>
    <d v="1983-05-17T00:00:00"/>
    <s v="May"/>
    <s v="1983"/>
    <n v="42"/>
    <d v="2016-04-19T00:00:00"/>
    <x v="1"/>
    <s v="IT Support"/>
    <n v="645511"/>
    <m/>
    <x v="3"/>
    <s v="sai.sharma20@example.com"/>
    <n v="919733963295"/>
    <n v="1"/>
    <x v="2"/>
    <s v="Single"/>
    <n v="19"/>
    <n v="42549"/>
    <x v="0"/>
    <s v="Yes"/>
  </r>
  <r>
    <n v="1421"/>
    <s v="Ritika"/>
    <s v="Das"/>
    <s v="Ritika Das"/>
    <x v="0"/>
    <d v="1987-12-28T00:00:00"/>
    <s v="Dec"/>
    <s v="1987"/>
    <n v="38"/>
    <d v="2006-03-10T00:00:00"/>
    <x v="6"/>
    <s v="Research Scientist"/>
    <n v="718126"/>
    <n v="1300"/>
    <x v="7"/>
    <s v="ritika.das21@example.com"/>
    <n v="917187901489"/>
    <n v="2"/>
    <x v="0"/>
    <s v="Widowed"/>
    <n v="2"/>
    <m/>
    <x v="0"/>
    <s v="Yes"/>
  </r>
  <r>
    <n v="1422"/>
    <s v="Sai"/>
    <s v="Verma"/>
    <s v="Sai Verma"/>
    <x v="0"/>
    <d v="1982-12-22T00:00:00"/>
    <s v="Dec"/>
    <s v="1982"/>
    <n v="43"/>
    <d v="2025-08-18T00:00:00"/>
    <x v="1"/>
    <s v="Network Engineer"/>
    <n v="662042"/>
    <n v="1401"/>
    <x v="6"/>
    <s v="sai.verma22@example.com"/>
    <n v="918157193027"/>
    <n v="2"/>
    <x v="2"/>
    <s v="Widowed"/>
    <n v="28"/>
    <n v="46010"/>
    <x v="0"/>
    <s v="No"/>
  </r>
  <r>
    <n v="1423"/>
    <s v="Aditya"/>
    <s v="Bose"/>
    <s v="Aditya Bose"/>
    <x v="0"/>
    <d v="1996-10-13T00:00:00"/>
    <s v="Oct"/>
    <s v="1996"/>
    <n v="29"/>
    <d v="2025-09-18T00:00:00"/>
    <x v="2"/>
    <s v="Support Agent"/>
    <n v="311832"/>
    <n v="1208"/>
    <x v="4"/>
    <s v="aditya.bose23@example.com"/>
    <n v="919769450137"/>
    <n v="1"/>
    <x v="2"/>
    <s v="Single"/>
    <n v="11"/>
    <m/>
    <x v="0"/>
    <s v="Yes"/>
  </r>
  <r>
    <n v="1424"/>
    <s v="Aarav"/>
    <s v="Malhotra"/>
    <s v="Aarav Malhotra"/>
    <x v="0"/>
    <d v="1993-12-28T00:00:00"/>
    <s v="Dec"/>
    <s v="1993"/>
    <n v="32"/>
    <d v="2016-01-27T00:00:00"/>
    <x v="9"/>
    <s v="Accountant"/>
    <n v="678272"/>
    <n v="1217"/>
    <x v="9"/>
    <s v="aarav.malhotra24@example.com"/>
    <n v="918792029171"/>
    <n v="2"/>
    <x v="2"/>
    <s v="Married"/>
    <n v="8"/>
    <m/>
    <x v="2"/>
    <s v="Yes"/>
  </r>
  <r>
    <n v="1425"/>
    <s v="Aditya"/>
    <s v="Singh"/>
    <s v="Aditya Singh"/>
    <x v="1"/>
    <d v="1982-12-02T00:00:00"/>
    <s v="Dec"/>
    <s v="1982"/>
    <n v="43"/>
    <d v="2019-06-18T00:00:00"/>
    <x v="3"/>
    <s v="Content Strategist"/>
    <n v="469253"/>
    <n v="1228"/>
    <x v="5"/>
    <s v="aditya.singh25@example.com"/>
    <n v="919321033264"/>
    <n v="4"/>
    <x v="2"/>
    <s v="Married"/>
    <n v="21"/>
    <m/>
    <x v="0"/>
    <s v="Yes"/>
  </r>
  <r>
    <n v="1426"/>
    <s v="Reyansh"/>
    <s v="Singh"/>
    <s v="Reyansh Singh"/>
    <x v="0"/>
    <d v="1975-06-13T00:00:00"/>
    <s v="Jun"/>
    <s v="1975"/>
    <n v="50"/>
    <d v="2008-08-21T00:00:00"/>
    <x v="2"/>
    <s v="Customer Success Manager"/>
    <n v="565919"/>
    <n v="1165"/>
    <x v="8"/>
    <s v="reyansh.singh26@example.com"/>
    <n v="916959896092"/>
    <n v="1"/>
    <x v="1"/>
    <s v="Widowed"/>
    <n v="15"/>
    <n v="45528"/>
    <x v="0"/>
    <s v="Yes"/>
  </r>
  <r>
    <n v="1427"/>
    <s v="Nisha"/>
    <s v="Das"/>
    <s v="Nisha Das"/>
    <x v="0"/>
    <d v="1993-03-27T00:00:00"/>
    <s v="Mar"/>
    <s v="1993"/>
    <n v="32"/>
    <d v="2025-11-11T00:00:00"/>
    <x v="8"/>
    <s v="Operations Manager"/>
    <n v="817988"/>
    <n v="1338"/>
    <x v="8"/>
    <s v="nisha.das27@example.com"/>
    <n v="918622247725"/>
    <n v="3"/>
    <x v="2"/>
    <s v="Single"/>
    <n v="19"/>
    <n v="45972"/>
    <x v="0"/>
    <s v="Yes"/>
  </r>
  <r>
    <n v="1428"/>
    <s v="Kavya"/>
    <s v="Sharma"/>
    <s v="Kavya Sharma"/>
    <x v="1"/>
    <d v="1969-02-05T00:00:00"/>
    <s v="Feb"/>
    <s v="1969"/>
    <n v="56"/>
    <d v="2016-08-28T00:00:00"/>
    <x v="4"/>
    <s v="HR Analyst"/>
    <n v="386050"/>
    <n v="1392"/>
    <x v="7"/>
    <s v="kavya.sharma28@example.com"/>
    <n v="919917545364"/>
    <n v="3"/>
    <x v="0"/>
    <s v="Divorced"/>
    <n v="34"/>
    <n v="45764"/>
    <x v="0"/>
    <s v="Yes"/>
  </r>
  <r>
    <n v="1429"/>
    <s v="Ananya"/>
    <s v="Ghosh"/>
    <s v="Ananya Ghosh"/>
    <x v="1"/>
    <d v="1983-04-11T00:00:00"/>
    <s v="Apr"/>
    <s v="1983"/>
    <n v="42"/>
    <d v="2013-07-18T00:00:00"/>
    <x v="9"/>
    <s v="Payroll Specialist"/>
    <n v="527862"/>
    <m/>
    <x v="9"/>
    <s v="ananya.ghosh29@example.com"/>
    <n v="917477742171"/>
    <n v="4"/>
    <x v="4"/>
    <s v="Married"/>
    <n v="15"/>
    <n v="42607"/>
    <x v="2"/>
    <s v="No"/>
  </r>
  <r>
    <n v="1430"/>
    <s v="Nisha"/>
    <s v="Verma"/>
    <s v="Nisha Verma"/>
    <x v="1"/>
    <d v="1982-02-23T00:00:00"/>
    <s v="Feb"/>
    <s v="1982"/>
    <n v="43"/>
    <d v="2022-12-01T00:00:00"/>
    <x v="8"/>
    <s v="Operations Manager"/>
    <n v="936643"/>
    <n v="1427"/>
    <x v="0"/>
    <s v="nisha.verma30@example.com"/>
    <n v="919129113903"/>
    <n v="4"/>
    <x v="0"/>
    <s v="Widowed"/>
    <n v="26"/>
    <n v="45355"/>
    <x v="0"/>
    <s v="Yes"/>
  </r>
  <r>
    <n v="1431"/>
    <s v="Amit"/>
    <s v="Nair"/>
    <s v="Amit Nair"/>
    <x v="0"/>
    <d v="2003-10-24T00:00:00"/>
    <s v="Oct"/>
    <s v="2003"/>
    <n v="22"/>
    <d v="2021-12-05T00:00:00"/>
    <x v="0"/>
    <s v="Legal Counsel"/>
    <n v="593397"/>
    <n v="1061"/>
    <x v="6"/>
    <s v="amit.nair31@example.com"/>
    <n v="918324410531"/>
    <n v="3"/>
    <x v="0"/>
    <s v="Married"/>
    <n v="1"/>
    <m/>
    <x v="0"/>
    <s v="No"/>
  </r>
  <r>
    <n v="1432"/>
    <s v="Amit"/>
    <s v="Gupta"/>
    <s v="Amit Gupta"/>
    <x v="0"/>
    <d v="1965-07-06T00:00:00"/>
    <s v="Jul"/>
    <s v="1965"/>
    <n v="60"/>
    <d v="2024-11-08T00:00:00"/>
    <x v="6"/>
    <s v="R&amp;D Engineer"/>
    <n v="889503"/>
    <n v="1112"/>
    <x v="4"/>
    <s v="amit.gupta32@example.com"/>
    <n v="917231242701"/>
    <n v="4"/>
    <x v="0"/>
    <s v="Widowed"/>
    <n v="44"/>
    <n v="45909"/>
    <x v="0"/>
    <s v="Yes"/>
  </r>
  <r>
    <n v="1433"/>
    <s v="Nisha"/>
    <s v="Malhotra"/>
    <s v="Nisha Malhotra"/>
    <x v="1"/>
    <d v="1978-03-13T00:00:00"/>
    <s v="Mar"/>
    <s v="1978"/>
    <n v="47"/>
    <d v="2006-06-11T00:00:00"/>
    <x v="7"/>
    <s v="Account Executive"/>
    <n v="472491"/>
    <n v="1305"/>
    <x v="5"/>
    <s v="nisha.malhotra33@example.com"/>
    <n v="918284431810"/>
    <n v="2"/>
    <x v="5"/>
    <s v="Divorced"/>
    <n v="13"/>
    <m/>
    <x v="0"/>
    <s v="Yes"/>
  </r>
  <r>
    <n v="1434"/>
    <s v="Vihaan"/>
    <s v="Nair"/>
    <s v="Vihaan Nair"/>
    <x v="1"/>
    <d v="1966-01-02T00:00:00"/>
    <s v="Jan"/>
    <s v="1966"/>
    <n v="59"/>
    <d v="2012-08-05T00:00:00"/>
    <x v="3"/>
    <s v="Marketing Manager"/>
    <n v="1060966"/>
    <n v="1228"/>
    <x v="6"/>
    <s v="vihaan.nair34@example.com"/>
    <n v="916136588162"/>
    <n v="3"/>
    <x v="0"/>
    <s v="Divorced"/>
    <n v="33"/>
    <m/>
    <x v="0"/>
    <s v="Yes"/>
  </r>
  <r>
    <n v="1435"/>
    <s v="Neha"/>
    <s v="Das"/>
    <s v="Neha Das"/>
    <x v="1"/>
    <d v="1975-12-03T00:00:00"/>
    <s v="Dec"/>
    <s v="1975"/>
    <n v="50"/>
    <d v="2010-10-09T00:00:00"/>
    <x v="3"/>
    <s v="Marketing Executive"/>
    <n v="568332"/>
    <n v="1383"/>
    <x v="1"/>
    <s v="neha.das35@example.com"/>
    <n v="917124566012"/>
    <n v="3"/>
    <x v="1"/>
    <s v="Divorced"/>
    <n v="20"/>
    <m/>
    <x v="0"/>
    <s v="Yes"/>
  </r>
  <r>
    <n v="1436"/>
    <s v="Aarav"/>
    <s v="Verma"/>
    <s v="Aarav Verma"/>
    <x v="0"/>
    <d v="1966-10-16T00:00:00"/>
    <s v="Oct"/>
    <s v="1966"/>
    <n v="59"/>
    <d v="2024-09-10T00:00:00"/>
    <x v="7"/>
    <s v="Sales Executive"/>
    <n v="457895"/>
    <n v="1268"/>
    <x v="3"/>
    <s v="aarav.verma36@example.com"/>
    <n v="919514841157"/>
    <n v="4"/>
    <x v="0"/>
    <s v="Single"/>
    <n v="45"/>
    <m/>
    <x v="0"/>
    <s v="Yes"/>
  </r>
  <r>
    <n v="1437"/>
    <s v="Ananya"/>
    <s v="Patel"/>
    <s v="Ananya Patel"/>
    <x v="1"/>
    <d v="1980-09-25T00:00:00"/>
    <s v="Sep"/>
    <s v="1980"/>
    <n v="45"/>
    <d v="2015-03-23T00:00:00"/>
    <x v="9"/>
    <s v="Payroll Specialist"/>
    <n v="429638"/>
    <n v="1275"/>
    <x v="6"/>
    <s v="ananya.patel37@example.com"/>
    <n v="918790980020"/>
    <n v="3"/>
    <x v="0"/>
    <s v="Widowed"/>
    <n v="22"/>
    <n v="44930"/>
    <x v="0"/>
    <s v="No"/>
  </r>
  <r>
    <n v="1438"/>
    <s v="Ritika"/>
    <s v="Malhotra"/>
    <s v="Ritika Malhotra"/>
    <x v="1"/>
    <d v="1995-11-24T00:00:00"/>
    <s v="Nov"/>
    <s v="1995"/>
    <n v="30"/>
    <d v="2025-07-10T00:00:00"/>
    <x v="9"/>
    <s v="Accountant"/>
    <n v="471873"/>
    <n v="1237"/>
    <x v="5"/>
    <s v="ritika.malhotra38@example.com"/>
    <n v="919286178564"/>
    <n v="5"/>
    <x v="0"/>
    <s v="Divorced"/>
    <n v="12"/>
    <m/>
    <x v="2"/>
    <s v="Yes"/>
  </r>
  <r>
    <n v="1439"/>
    <s v="Amit"/>
    <s v="Iyer"/>
    <s v="Amit Iyer"/>
    <x v="0"/>
    <d v="1968-03-17T00:00:00"/>
    <s v="Mar"/>
    <s v="1968"/>
    <n v="57"/>
    <d v="2005-11-22T00:00:00"/>
    <x v="0"/>
    <s v="Legal Counsel"/>
    <n v="662200"/>
    <n v="1095"/>
    <x v="0"/>
    <s v="amit.iyer39@example.com"/>
    <n v="919516955082"/>
    <n v="2"/>
    <x v="0"/>
    <s v="Married"/>
    <n v="22"/>
    <n v="39685"/>
    <x v="0"/>
    <s v="Yes"/>
  </r>
  <r>
    <n v="1440"/>
    <s v="Karan"/>
    <s v="Das"/>
    <s v="Karan Das"/>
    <x v="1"/>
    <d v="1987-04-16T00:00:00"/>
    <s v="Apr"/>
    <s v="1987"/>
    <n v="38"/>
    <d v="2022-11-18T00:00:00"/>
    <x v="8"/>
    <s v="Operations Executive"/>
    <n v="400844"/>
    <n v="1190"/>
    <x v="3"/>
    <s v="karan.das40@example.com"/>
    <n v="918891367960"/>
    <n v="4"/>
    <x v="0"/>
    <s v="Single"/>
    <n v="19"/>
    <m/>
    <x v="0"/>
    <s v="Yes"/>
  </r>
  <r>
    <n v="1441"/>
    <s v="Arushi"/>
    <s v="Gupta"/>
    <s v="Arushi Gupta"/>
    <x v="0"/>
    <d v="1989-07-07T00:00:00"/>
    <s v="Jul"/>
    <s v="1989"/>
    <n v="36"/>
    <d v="2011-03-17T00:00:00"/>
    <x v="4"/>
    <s v="HR Manager"/>
    <n v="892887"/>
    <n v="1312"/>
    <x v="8"/>
    <s v="arushi.gupta41@example.com"/>
    <n v="917035642942"/>
    <n v="4"/>
    <x v="0"/>
    <s v="Married"/>
    <n v="7"/>
    <m/>
    <x v="0"/>
    <s v="Yes"/>
  </r>
  <r>
    <n v="1442"/>
    <s v="Ananya"/>
    <s v="Kapoor"/>
    <s v="Ananya Kapoor"/>
    <x v="1"/>
    <d v="1995-07-26T00:00:00"/>
    <s v="Jul"/>
    <s v="1995"/>
    <n v="30"/>
    <d v="2013-03-15T00:00:00"/>
    <x v="7"/>
    <s v="Sales Manager"/>
    <n v="860000"/>
    <n v="1092"/>
    <x v="4"/>
    <s v="ananya.kapoor42@example.com"/>
    <n v="919814945348"/>
    <n v="1"/>
    <x v="1"/>
    <s v="Married"/>
    <n v="5"/>
    <n v="45307"/>
    <x v="0"/>
    <s v="No"/>
  </r>
  <r>
    <n v="1443"/>
    <s v="Amit"/>
    <s v="Mishra"/>
    <s v="Amit Mishra"/>
    <x v="0"/>
    <d v="1986-02-21T00:00:00"/>
    <s v="Feb"/>
    <s v="1986"/>
    <n v="39"/>
    <d v="2012-03-09T00:00:00"/>
    <x v="2"/>
    <s v="Customer Success Manager"/>
    <n v="704038"/>
    <n v="1029"/>
    <x v="8"/>
    <s v="amit.mishra43@example.com"/>
    <n v="918783612448"/>
    <n v="3"/>
    <x v="4"/>
    <s v="Widowed"/>
    <n v="10"/>
    <n v="42250"/>
    <x v="1"/>
    <s v="Yes"/>
  </r>
  <r>
    <n v="1444"/>
    <s v="Saanvi"/>
    <s v="Mehta"/>
    <s v="Saanvi Mehta"/>
    <x v="1"/>
    <d v="1969-01-03T00:00:00"/>
    <s v="Jan"/>
    <s v="1969"/>
    <n v="56"/>
    <d v="2016-04-03T00:00:00"/>
    <x v="2"/>
    <s v="Support Agent"/>
    <n v="272662"/>
    <n v="1339"/>
    <x v="0"/>
    <s v="saanvi.mehta44@example.com"/>
    <n v="918348999851"/>
    <n v="2"/>
    <x v="0"/>
    <s v="Single"/>
    <n v="33"/>
    <n v="43470"/>
    <x v="0"/>
    <s v="Yes"/>
  </r>
  <r>
    <n v="1445"/>
    <s v="Manish"/>
    <s v="Singh"/>
    <s v="Manish Singh"/>
    <x v="0"/>
    <d v="1990-09-10T00:00:00"/>
    <s v="Sep"/>
    <s v="1990"/>
    <n v="35"/>
    <d v="2018-03-18T00:00:00"/>
    <x v="9"/>
    <s v="Finance Manager"/>
    <n v="837997"/>
    <n v="1378"/>
    <x v="0"/>
    <s v="manish.singh45@example.com"/>
    <n v="917726201919"/>
    <n v="4"/>
    <x v="2"/>
    <s v="Single"/>
    <n v="12"/>
    <m/>
    <x v="0"/>
    <s v="Yes"/>
  </r>
  <r>
    <n v="1446"/>
    <s v="Rahul"/>
    <s v="Banerjee"/>
    <s v="Rahul Banerjee"/>
    <x v="1"/>
    <d v="1986-09-28T00:00:00"/>
    <s v="Sep"/>
    <s v="1986"/>
    <n v="39"/>
    <d v="2008-09-15T00:00:00"/>
    <x v="7"/>
    <s v="Sales Executive"/>
    <n v="411962"/>
    <n v="1257"/>
    <x v="2"/>
    <s v="rahul.banerjee46@example.com"/>
    <n v="917370235850"/>
    <n v="2"/>
    <x v="0"/>
    <s v="Divorced"/>
    <n v="5"/>
    <n v="40092"/>
    <x v="0"/>
    <s v="Yes"/>
  </r>
  <r>
    <n v="1447"/>
    <s v="Manish"/>
    <s v="Kapoor"/>
    <s v="Manish Kapoor"/>
    <x v="0"/>
    <d v="1972-07-26T00:00:00"/>
    <s v="Jul"/>
    <s v="1972"/>
    <n v="53"/>
    <d v="2006-09-22T00:00:00"/>
    <x v="7"/>
    <s v="Sales Executive"/>
    <n v="391404"/>
    <n v="1154"/>
    <x v="4"/>
    <s v="manish.kapoor47@example.com"/>
    <n v="916892609925"/>
    <n v="4"/>
    <x v="2"/>
    <s v="Divorced"/>
    <n v="20"/>
    <n v="40529"/>
    <x v="0"/>
    <s v="Yes"/>
  </r>
  <r>
    <n v="1448"/>
    <s v="Amit"/>
    <s v="Mishra"/>
    <s v="Amit Mishra"/>
    <x v="1"/>
    <d v="1988-05-23T00:00:00"/>
    <s v="May"/>
    <s v="1988"/>
    <n v="37"/>
    <d v="2021-03-25T00:00:00"/>
    <x v="1"/>
    <s v="System Administrator"/>
    <n v="587330"/>
    <n v="1131"/>
    <x v="7"/>
    <s v="amit.mishra48@example.com"/>
    <n v="916892334269"/>
    <n v="3"/>
    <x v="2"/>
    <s v="Married"/>
    <n v="16"/>
    <m/>
    <x v="0"/>
    <s v="Yes"/>
  </r>
  <r>
    <n v="1449"/>
    <s v="Amit"/>
    <s v="Reddy"/>
    <s v="Amit Reddy"/>
    <x v="0"/>
    <d v="1995-07-16T00:00:00"/>
    <s v="Jul"/>
    <s v="1995"/>
    <n v="30"/>
    <d v="2024-05-04T00:00:00"/>
    <x v="5"/>
    <s v="Software Engineer"/>
    <n v="911329"/>
    <n v="1044"/>
    <x v="0"/>
    <s v="amit.reddy49@example.com"/>
    <n v="919149143970"/>
    <n v="2"/>
    <x v="4"/>
    <s v="Single"/>
    <n v="16"/>
    <n v="45445"/>
    <x v="0"/>
    <s v="Yes"/>
  </r>
  <r>
    <n v="1450"/>
    <s v="Karan"/>
    <s v="Bose"/>
    <s v="Karan Bose"/>
    <x v="0"/>
    <d v="1984-06-17T00:00:00"/>
    <s v="Jun"/>
    <s v="1984"/>
    <n v="41"/>
    <d v="2006-11-24T00:00:00"/>
    <x v="0"/>
    <s v="Legal Counsel"/>
    <n v="517591"/>
    <n v="1390"/>
    <x v="2"/>
    <s v="karan.bose50@example.com"/>
    <n v="919285000807"/>
    <n v="2"/>
    <x v="3"/>
    <s v="Widowed"/>
    <n v="4"/>
    <n v="42391"/>
    <x v="0"/>
    <s v="No"/>
  </r>
  <r>
    <n v="1451"/>
    <s v="Siddharth"/>
    <s v="Kumar"/>
    <s v="Siddharth Kumar"/>
    <x v="1"/>
    <d v="1993-05-09T00:00:00"/>
    <s v="May"/>
    <s v="1993"/>
    <n v="32"/>
    <d v="2025-07-22T00:00:00"/>
    <x v="6"/>
    <s v="R&amp;D Engineer"/>
    <n v="846948"/>
    <n v="1093"/>
    <x v="8"/>
    <s v="siddharth.kumar51@example.com"/>
    <n v="916037237043"/>
    <n v="4"/>
    <x v="0"/>
    <s v="Single"/>
    <n v="14"/>
    <n v="46002"/>
    <x v="0"/>
    <s v="Yes"/>
  </r>
  <r>
    <n v="1452"/>
    <s v="Kabir"/>
    <s v="Mehta"/>
    <s v="Kabir Mehta"/>
    <x v="0"/>
    <d v="1966-07-26T00:00:00"/>
    <s v="Jul"/>
    <s v="1966"/>
    <n v="59"/>
    <d v="2008-03-21T00:00:00"/>
    <x v="6"/>
    <s v="Research Scientist"/>
    <n v="687927"/>
    <m/>
    <x v="7"/>
    <s v="kabir.mehta52@example.com"/>
    <n v="917901969306"/>
    <n v="3"/>
    <x v="5"/>
    <s v="Single"/>
    <n v="28"/>
    <m/>
    <x v="0"/>
    <s v="Yes"/>
  </r>
  <r>
    <n v="1453"/>
    <s v="Aadhya"/>
    <s v="Singh"/>
    <s v="Aadhya Singh"/>
    <x v="0"/>
    <d v="1970-12-17T00:00:00"/>
    <s v="Dec"/>
    <s v="1970"/>
    <n v="55"/>
    <d v="2015-01-15T00:00:00"/>
    <x v="6"/>
    <s v="Research Scientist"/>
    <n v="863826"/>
    <n v="1445"/>
    <x v="6"/>
    <s v="aadhya.singh53@example.com"/>
    <n v="917715669638"/>
    <n v="5"/>
    <x v="2"/>
    <s v="Divorced"/>
    <n v="28"/>
    <m/>
    <x v="0"/>
    <s v="Yes"/>
  </r>
  <r>
    <n v="1454"/>
    <s v="Rohan"/>
    <s v="Chatterjee"/>
    <s v="Rohan Chatterjee"/>
    <x v="0"/>
    <d v="1971-08-20T00:00:00"/>
    <s v="Aug"/>
    <s v="1971"/>
    <n v="54"/>
    <d v="2011-05-27T00:00:00"/>
    <x v="4"/>
    <s v="Recruiter"/>
    <n v="425282"/>
    <n v="1358"/>
    <x v="0"/>
    <s v="rohan.chatterjee54@example.com"/>
    <n v="916849131854"/>
    <n v="4"/>
    <x v="0"/>
    <s v="Divorced"/>
    <n v="24"/>
    <n v="43971"/>
    <x v="0"/>
    <s v="Yes"/>
  </r>
  <r>
    <n v="1455"/>
    <s v="Arjun"/>
    <s v="Sharma"/>
    <s v="Arjun Sharma"/>
    <x v="0"/>
    <d v="1992-05-23T00:00:00"/>
    <s v="May"/>
    <s v="1992"/>
    <n v="33"/>
    <d v="2010-08-06T00:00:00"/>
    <x v="8"/>
    <s v="Operations Manager"/>
    <n v="733747"/>
    <n v="1297"/>
    <x v="3"/>
    <s v="arjun.sharma55@example.com"/>
    <n v="918431274869"/>
    <n v="3"/>
    <x v="0"/>
    <s v="Single"/>
    <n v="0"/>
    <n v="45231"/>
    <x v="0"/>
    <s v="Yes"/>
  </r>
  <r>
    <n v="1456"/>
    <s v="Sai"/>
    <s v="Reddy"/>
    <s v="Sai Reddy"/>
    <x v="1"/>
    <d v="1970-04-19T00:00:00"/>
    <s v="Apr"/>
    <s v="1970"/>
    <n v="55"/>
    <d v="2020-12-18T00:00:00"/>
    <x v="3"/>
    <s v="Marketing Manager"/>
    <n v="986923"/>
    <n v="1198"/>
    <x v="9"/>
    <s v="sai.reddy56@example.com"/>
    <n v="919618269631"/>
    <n v="5"/>
    <x v="0"/>
    <s v="Widowed"/>
    <n v="37"/>
    <m/>
    <x v="0"/>
    <s v="Yes"/>
  </r>
  <r>
    <n v="1457"/>
    <s v="Kunal"/>
    <s v="Bose"/>
    <s v="Kunal Bose"/>
    <x v="1"/>
    <d v="1998-09-15T00:00:00"/>
    <s v="Sep"/>
    <s v="1998"/>
    <n v="27"/>
    <d v="2017-07-13T00:00:00"/>
    <x v="6"/>
    <s v="Research Scientist"/>
    <n v="647024"/>
    <n v="1197"/>
    <x v="5"/>
    <s v="kunal.bose57@example.com"/>
    <n v="919151933017"/>
    <n v="5"/>
    <x v="0"/>
    <s v="Married"/>
    <n v="6"/>
    <n v="45700"/>
    <x v="0"/>
    <s v="Yes"/>
  </r>
  <r>
    <n v="1458"/>
    <s v="Arushi"/>
    <s v="Roy"/>
    <s v="Arushi Roy"/>
    <x v="0"/>
    <d v="1989-08-19T00:00:00"/>
    <s v="Aug"/>
    <s v="1989"/>
    <n v="36"/>
    <d v="2025-10-04T00:00:00"/>
    <x v="2"/>
    <s v="Customer Success Manager"/>
    <n v="774903"/>
    <n v="1378"/>
    <x v="6"/>
    <s v="arushi.roy58@example.com"/>
    <n v="918756434584"/>
    <n v="5"/>
    <x v="2"/>
    <s v="Single"/>
    <n v="18"/>
    <n v="45934"/>
    <x v="2"/>
    <s v="Yes"/>
  </r>
  <r>
    <n v="1459"/>
    <s v="Meera"/>
    <s v="Nair"/>
    <s v="Meera Nair"/>
    <x v="1"/>
    <d v="1988-03-21T00:00:00"/>
    <s v="Mar"/>
    <s v="1988"/>
    <n v="37"/>
    <d v="2018-12-18T00:00:00"/>
    <x v="1"/>
    <s v="System Administrator"/>
    <n v="509404"/>
    <n v="1378"/>
    <x v="5"/>
    <s v="meera.nair59@example.com"/>
    <n v="919950618467"/>
    <n v="4"/>
    <x v="2"/>
    <s v="Single"/>
    <n v="16"/>
    <n v="43452"/>
    <x v="0"/>
    <s v="Yes"/>
  </r>
  <r>
    <n v="1460"/>
    <s v="Nisha"/>
    <s v="Malhotra"/>
    <s v="Nisha Malhotra"/>
    <x v="1"/>
    <d v="1974-05-04T00:00:00"/>
    <s v="May"/>
    <s v="1974"/>
    <n v="51"/>
    <d v="2016-05-25T00:00:00"/>
    <x v="1"/>
    <s v="System Administrator"/>
    <n v="516016"/>
    <n v="1408"/>
    <x v="3"/>
    <s v="nisha.malhotra60@example.com"/>
    <n v="918548242550"/>
    <n v="1"/>
    <x v="2"/>
    <s v="Married"/>
    <n v="24"/>
    <n v="44038"/>
    <x v="0"/>
    <s v="Yes"/>
  </r>
  <r>
    <n v="1461"/>
    <s v="Reyansh"/>
    <s v="Nair"/>
    <s v="Reyansh Nair"/>
    <x v="0"/>
    <d v="2002-11-10T00:00:00"/>
    <s v="Nov"/>
    <s v="2002"/>
    <n v="23"/>
    <d v="2022-12-16T00:00:00"/>
    <x v="1"/>
    <s v="IT Support"/>
    <n v="621285"/>
    <n v="1144"/>
    <x v="0"/>
    <s v="reyansh.nair61@example.com"/>
    <n v="916992401438"/>
    <n v="4"/>
    <x v="1"/>
    <s v="Widowed"/>
    <n v="2"/>
    <m/>
    <x v="0"/>
    <s v="Yes"/>
  </r>
  <r>
    <n v="1462"/>
    <s v="Aarav"/>
    <s v="Patel"/>
    <s v="Aarav Patel"/>
    <x v="1"/>
    <d v="2001-03-26T00:00:00"/>
    <s v="Mar"/>
    <s v="2001"/>
    <n v="24"/>
    <d v="2025-03-07T00:00:00"/>
    <x v="6"/>
    <s v="Research Scientist"/>
    <n v="788690"/>
    <n v="1392"/>
    <x v="9"/>
    <s v="aarav.patel62@example.com"/>
    <n v="919070995042"/>
    <n v="3"/>
    <x v="0"/>
    <s v="Widowed"/>
    <n v="6"/>
    <n v="45884"/>
    <x v="0"/>
    <s v="Yes"/>
  </r>
  <r>
    <n v="1463"/>
    <s v="Siddharth"/>
    <s v="Chatterjee"/>
    <s v="Siddharth Chatterjee"/>
    <x v="1"/>
    <d v="1965-08-08T00:00:00"/>
    <s v="Aug"/>
    <s v="1965"/>
    <n v="60"/>
    <d v="2009-05-14T00:00:00"/>
    <x v="4"/>
    <s v="Recruiter"/>
    <n v="452860"/>
    <n v="1086"/>
    <x v="0"/>
    <s v="siddharth.chatterjee63@example.com"/>
    <n v="916172659520"/>
    <n v="4"/>
    <x v="0"/>
    <s v="Divorced"/>
    <n v="27"/>
    <n v="45368"/>
    <x v="0"/>
    <s v="Yes"/>
  </r>
  <r>
    <n v="1464"/>
    <s v="Amit"/>
    <s v="Nair"/>
    <s v="Amit Nair"/>
    <x v="1"/>
    <d v="1995-06-19T00:00:00"/>
    <s v="Jun"/>
    <s v="1995"/>
    <n v="30"/>
    <d v="2015-08-19T00:00:00"/>
    <x v="8"/>
    <s v="Operations Manager"/>
    <n v="914365"/>
    <n v="1213"/>
    <x v="3"/>
    <s v="amit.nair64@example.com"/>
    <n v="916340633423"/>
    <n v="4"/>
    <x v="2"/>
    <s v="Widowed"/>
    <n v="6"/>
    <n v="42327"/>
    <x v="0"/>
    <s v="Yes"/>
  </r>
  <r>
    <n v="1465"/>
    <s v="Ankit"/>
    <s v="Jain"/>
    <s v="Ankit Jain"/>
    <x v="0"/>
    <d v="1971-01-09T00:00:00"/>
    <s v="Jan"/>
    <s v="1971"/>
    <n v="54"/>
    <d v="2013-07-01T00:00:00"/>
    <x v="4"/>
    <s v="HR Analyst"/>
    <n v="603549"/>
    <m/>
    <x v="9"/>
    <s v="ankit.jain65@example.com"/>
    <n v="916760394517"/>
    <n v="5"/>
    <x v="0"/>
    <s v="Married"/>
    <n v="26"/>
    <m/>
    <x v="0"/>
    <s v="Yes"/>
  </r>
  <r>
    <n v="1466"/>
    <s v="Kunal"/>
    <s v="Mehta"/>
    <s v="Kunal Mehta"/>
    <x v="1"/>
    <d v="2000-05-28T00:00:00"/>
    <s v="May"/>
    <s v="2000"/>
    <n v="25"/>
    <d v="2025-09-28T00:00:00"/>
    <x v="4"/>
    <s v="Recruiter"/>
    <n v="355699"/>
    <n v="1287"/>
    <x v="1"/>
    <s v="kunal.mehta66@example.com"/>
    <n v="919604500031"/>
    <n v="4"/>
    <x v="0"/>
    <s v="Widowed"/>
    <n v="8"/>
    <n v="45953"/>
    <x v="0"/>
    <s v="Yes"/>
  </r>
  <r>
    <n v="1467"/>
    <s v="Meera"/>
    <s v="Ghosh"/>
    <s v="Meera Ghosh"/>
    <x v="0"/>
    <d v="1977-04-06T00:00:00"/>
    <s v="Apr"/>
    <s v="1977"/>
    <n v="48"/>
    <d v="2020-08-02T00:00:00"/>
    <x v="7"/>
    <s v="Business Development Rep"/>
    <n v="310374"/>
    <n v="1228"/>
    <x v="7"/>
    <s v="meera.ghosh67@example.com"/>
    <n v="918398110064"/>
    <n v="4"/>
    <x v="2"/>
    <s v="Divorced"/>
    <n v="30"/>
    <m/>
    <x v="2"/>
    <s v="No"/>
  </r>
  <r>
    <n v="1468"/>
    <s v="Pooja"/>
    <s v="Mehta"/>
    <s v="Pooja Mehta"/>
    <x v="0"/>
    <d v="1977-09-28T00:00:00"/>
    <s v="Sep"/>
    <s v="1977"/>
    <n v="48"/>
    <d v="2020-01-09T00:00:00"/>
    <x v="9"/>
    <s v="Accountant"/>
    <n v="493030"/>
    <n v="1312"/>
    <x v="0"/>
    <s v="pooja.mehta68@example.com"/>
    <n v="918492433645"/>
    <n v="3"/>
    <x v="4"/>
    <s v="Divorced"/>
    <n v="29"/>
    <m/>
    <x v="0"/>
    <s v="Yes"/>
  </r>
  <r>
    <n v="1469"/>
    <s v="Rohan"/>
    <s v="Patel"/>
    <s v="Rohan Patel"/>
    <x v="0"/>
    <d v="1966-02-28T00:00:00"/>
    <s v="Feb"/>
    <s v="1966"/>
    <n v="59"/>
    <d v="2012-12-21T00:00:00"/>
    <x v="4"/>
    <s v="HR Analyst"/>
    <n v="512414"/>
    <n v="1434"/>
    <x v="2"/>
    <s v="rohan.patel69@example.com"/>
    <n v="916983777874"/>
    <n v="3"/>
    <x v="2"/>
    <s v="Single"/>
    <n v="33"/>
    <m/>
    <x v="0"/>
    <s v="Yes"/>
  </r>
  <r>
    <n v="1470"/>
    <s v="Karan"/>
    <s v="Kumar"/>
    <s v="Karan Kumar"/>
    <x v="1"/>
    <d v="1980-06-08T00:00:00"/>
    <s v="Jun"/>
    <s v="1980"/>
    <n v="45"/>
    <d v="2017-11-08T00:00:00"/>
    <x v="9"/>
    <s v="Financial Analyst"/>
    <n v="662605"/>
    <n v="1216"/>
    <x v="1"/>
    <s v="karan.kumar70@example.com"/>
    <n v="918671322620"/>
    <n v="4"/>
    <x v="5"/>
    <s v="Widowed"/>
    <n v="23"/>
    <m/>
    <x v="0"/>
    <s v="Yes"/>
  </r>
  <r>
    <n v="1471"/>
    <s v="Kavya"/>
    <s v="Patel"/>
    <s v="Kavya Patel"/>
    <x v="1"/>
    <d v="1980-06-09T00:00:00"/>
    <s v="Jun"/>
    <s v="1980"/>
    <n v="45"/>
    <d v="2016-02-28T00:00:00"/>
    <x v="9"/>
    <s v="Payroll Specialist"/>
    <n v="576418"/>
    <n v="1021"/>
    <x v="6"/>
    <s v="kavya.patel71@example.com"/>
    <n v="916150937767"/>
    <n v="4"/>
    <x v="4"/>
    <s v="Widowed"/>
    <n v="22"/>
    <n v="43028"/>
    <x v="0"/>
    <s v="No"/>
  </r>
  <r>
    <n v="1472"/>
    <s v="Aditya"/>
    <s v="Patel"/>
    <s v="Aditya Patel"/>
    <x v="1"/>
    <d v="1994-09-06T00:00:00"/>
    <s v="Sep"/>
    <s v="1994"/>
    <n v="31"/>
    <d v="2025-12-02T00:00:00"/>
    <x v="2"/>
    <s v="Support Lead"/>
    <n v="674154"/>
    <m/>
    <x v="8"/>
    <s v="aditya.patel72@example.com"/>
    <n v="917956353012"/>
    <n v="4"/>
    <x v="2"/>
    <s v="Married"/>
    <n v="17"/>
    <m/>
    <x v="1"/>
    <s v="Yes"/>
  </r>
  <r>
    <n v="1473"/>
    <s v="Siddharth"/>
    <s v="Mishra"/>
    <s v="Siddharth Mishra"/>
    <x v="0"/>
    <d v="2001-05-20T00:00:00"/>
    <s v="May"/>
    <s v="2001"/>
    <n v="24"/>
    <d v="2020-03-04T00:00:00"/>
    <x v="4"/>
    <s v="Recruiter"/>
    <n v="404737"/>
    <n v="1308"/>
    <x v="4"/>
    <s v="siddharth.mishra73@example.com"/>
    <n v="918801352620"/>
    <n v="3"/>
    <x v="0"/>
    <s v="Divorced"/>
    <n v="2"/>
    <n v="44831"/>
    <x v="2"/>
    <s v="Yes"/>
  </r>
  <r>
    <n v="1474"/>
    <s v="Aarav"/>
    <s v="Malhotra"/>
    <s v="Aarav Malhotra"/>
    <x v="0"/>
    <d v="1983-12-13T00:00:00"/>
    <s v="Dec"/>
    <s v="1983"/>
    <n v="42"/>
    <d v="2019-01-04T00:00:00"/>
    <x v="1"/>
    <s v="System Administrator"/>
    <n v="575123"/>
    <m/>
    <x v="1"/>
    <s v="aarav.malhotra74@example.com"/>
    <n v="919651184818"/>
    <n v="4"/>
    <x v="0"/>
    <s v="Divorced"/>
    <n v="22"/>
    <n v="45335"/>
    <x v="2"/>
    <s v="Yes"/>
  </r>
  <r>
    <n v="1475"/>
    <s v="Arushi"/>
    <s v="Gupta"/>
    <s v="Arushi Gupta"/>
    <x v="1"/>
    <d v="1985-02-13T00:00:00"/>
    <s v="Feb"/>
    <s v="1985"/>
    <m/>
    <d v="2021-07-01T00:00:00"/>
    <x v="2"/>
    <s v="Support Agent"/>
    <n v="328431"/>
    <n v="1162"/>
    <x v="6"/>
    <s v="arushi.gupta75@example.com"/>
    <n v="918748022031"/>
    <n v="2"/>
    <x v="2"/>
    <s v="Married"/>
    <n v="22"/>
    <n v="45666"/>
    <x v="1"/>
    <s v="No"/>
  </r>
  <r>
    <n v="1476"/>
    <s v="Siddharth"/>
    <s v="Singh"/>
    <s v="Siddharth Singh"/>
    <x v="1"/>
    <d v="1997-12-11T00:00:00"/>
    <s v="Dec"/>
    <s v="1997"/>
    <n v="28"/>
    <d v="2016-11-13T00:00:00"/>
    <x v="7"/>
    <s v="Account Executive"/>
    <n v="393989"/>
    <n v="1392"/>
    <x v="9"/>
    <s v="siddharth.singh76@example.com"/>
    <n v="917773351833"/>
    <n v="4"/>
    <x v="0"/>
    <s v="Widowed"/>
    <n v="3"/>
    <n v="46015"/>
    <x v="0"/>
    <s v="Yes"/>
  </r>
  <r>
    <n v="1477"/>
    <s v="Aditya"/>
    <s v="Roy"/>
    <s v="Aditya Roy"/>
    <x v="0"/>
    <d v="1995-05-15T00:00:00"/>
    <s v="May"/>
    <s v="1995"/>
    <n v="30"/>
    <d v="2021-03-06T00:00:00"/>
    <x v="9"/>
    <s v="Finance Manager"/>
    <n v="999718"/>
    <n v="1338"/>
    <x v="9"/>
    <s v="aditya.roy77@example.com"/>
    <n v="916929385740"/>
    <n v="2"/>
    <x v="0"/>
    <s v="Widowed"/>
    <n v="12"/>
    <n v="45468"/>
    <x v="0"/>
    <s v="Yes"/>
  </r>
  <r>
    <n v="1478"/>
    <s v="Arjun"/>
    <s v="Jain"/>
    <s v="Arjun Jain"/>
    <x v="0"/>
    <d v="1989-09-05T00:00:00"/>
    <s v="Sep"/>
    <s v="1989"/>
    <n v="36"/>
    <d v="2013-09-20T00:00:00"/>
    <x v="5"/>
    <s v="Tech Lead"/>
    <n v="1422901"/>
    <n v="1115"/>
    <x v="3"/>
    <s v="arjun.jain78@example.com"/>
    <n v="916714340369"/>
    <n v="3"/>
    <x v="2"/>
    <s v="Married"/>
    <n v="11"/>
    <n v="42456"/>
    <x v="0"/>
    <s v="Yes"/>
  </r>
  <r>
    <n v="1479"/>
    <s v="Manish"/>
    <s v="Gupta"/>
    <s v="Manish Gupta"/>
    <x v="1"/>
    <d v="1984-01-25T00:00:00"/>
    <s v="Jan"/>
    <s v="1984"/>
    <n v="41"/>
    <d v="2010-11-05T00:00:00"/>
    <x v="1"/>
    <s v="IT Support"/>
    <n v="580949"/>
    <n v="1271"/>
    <x v="3"/>
    <s v="manish.gupta79@example.com"/>
    <n v="918715561768"/>
    <n v="3"/>
    <x v="0"/>
    <s v="Single"/>
    <n v="11"/>
    <n v="40487"/>
    <x v="0"/>
    <s v="Yes"/>
  </r>
  <r>
    <n v="1480"/>
    <s v="Sunita"/>
    <s v="Chatterjee"/>
    <s v="Sunita Chatterjee"/>
    <x v="1"/>
    <d v="1976-10-19T00:00:00"/>
    <s v="Oct"/>
    <s v="1976"/>
    <n v="49"/>
    <d v="2018-10-04T00:00:00"/>
    <x v="8"/>
    <s v="Logistics Coordinator"/>
    <n v="408394"/>
    <n v="1423"/>
    <x v="3"/>
    <s v="sunita.chatterjee80@example.com"/>
    <n v="919528474278"/>
    <n v="2"/>
    <x v="0"/>
    <s v="Married"/>
    <n v="28"/>
    <m/>
    <x v="0"/>
    <s v="Yes"/>
  </r>
  <r>
    <n v="1481"/>
    <s v="Priya"/>
    <s v="Banerjee"/>
    <s v="Priya Banerjee"/>
    <x v="1"/>
    <d v="2002-10-20T00:00:00"/>
    <s v="Oct"/>
    <s v="2002"/>
    <n v="23"/>
    <d v="2021-11-05T00:00:00"/>
    <x v="4"/>
    <s v="HR Analyst"/>
    <n v="486869"/>
    <n v="1427"/>
    <x v="8"/>
    <s v="priya.banerjee81@example.com"/>
    <n v="918979819165"/>
    <n v="4"/>
    <x v="2"/>
    <s v="Widowed"/>
    <n v="2"/>
    <n v="45631"/>
    <x v="0"/>
    <s v="Yes"/>
  </r>
  <r>
    <n v="1482"/>
    <s v="Manish"/>
    <s v="Singh"/>
    <s v="Manish Singh"/>
    <x v="0"/>
    <d v="1988-03-09T00:00:00"/>
    <s v="Mar"/>
    <s v="1988"/>
    <n v="37"/>
    <d v="2006-06-02T00:00:00"/>
    <x v="3"/>
    <s v="Marketing Executive"/>
    <n v="426244"/>
    <n v="1093"/>
    <x v="4"/>
    <s v="manish.singh82@example.com"/>
    <n v="918980053502"/>
    <n v="3"/>
    <x v="5"/>
    <s v="Single"/>
    <n v="4"/>
    <m/>
    <x v="0"/>
    <s v="Yes"/>
  </r>
  <r>
    <n v="1483"/>
    <s v="Sai"/>
    <s v="Verma"/>
    <s v="Sai Verma"/>
    <x v="1"/>
    <d v="1977-08-09T00:00:00"/>
    <s v="Aug"/>
    <s v="1977"/>
    <n v="48"/>
    <d v="2017-04-03T00:00:00"/>
    <x v="6"/>
    <s v="R&amp;D Engineer"/>
    <n v="678017"/>
    <n v="1190"/>
    <x v="9"/>
    <s v="sai.verma83@example.com"/>
    <n v="919943293820"/>
    <n v="5"/>
    <x v="0"/>
    <s v="Married"/>
    <n v="25"/>
    <n v="43733"/>
    <x v="0"/>
    <s v="Yes"/>
  </r>
  <r>
    <n v="1484"/>
    <s v="Rahul"/>
    <s v="Mishra"/>
    <s v="Rahul Mishra"/>
    <x v="1"/>
    <d v="1989-01-15T00:00:00"/>
    <s v="Jan"/>
    <s v="1989"/>
    <n v="36"/>
    <d v="2018-01-09T00:00:00"/>
    <x v="8"/>
    <s v="Operations Manager"/>
    <n v="735984"/>
    <n v="1101"/>
    <x v="6"/>
    <s v="rahul.mishra84@example.com"/>
    <n v="916021130583"/>
    <n v="4"/>
    <x v="2"/>
    <s v="Widowed"/>
    <n v="12"/>
    <n v="45883"/>
    <x v="0"/>
    <s v="Yes"/>
  </r>
  <r>
    <n v="1485"/>
    <s v="Nisha"/>
    <s v="Ghosh"/>
    <s v="Nisha Ghosh"/>
    <x v="0"/>
    <d v="1973-09-09T00:00:00"/>
    <s v="Sep"/>
    <s v="1973"/>
    <n v="52"/>
    <d v="2008-08-01T00:00:00"/>
    <x v="0"/>
    <s v="Paralegal"/>
    <n v="552433"/>
    <n v="1115"/>
    <x v="1"/>
    <s v="nisha.ghosh85@example.com"/>
    <n v="916644577613"/>
    <n v="3"/>
    <x v="0"/>
    <s v="Single"/>
    <n v="19"/>
    <m/>
    <x v="0"/>
    <s v="Yes"/>
  </r>
  <r>
    <n v="1486"/>
    <s v="Kavya"/>
    <s v="Kapoor"/>
    <s v="Kavya Kapoor"/>
    <x v="1"/>
    <d v="1993-03-02T00:00:00"/>
    <s v="Mar"/>
    <s v="1993"/>
    <n v="32"/>
    <d v="2014-10-10T00:00:00"/>
    <x v="0"/>
    <s v="Legal Counsel"/>
    <n v="771101"/>
    <n v="1317"/>
    <x v="8"/>
    <s v="kavya.kapoor86@example.com"/>
    <n v="916469049563"/>
    <n v="3"/>
    <x v="0"/>
    <s v="Single"/>
    <n v="4"/>
    <n v="42340"/>
    <x v="0"/>
    <s v="Yes"/>
  </r>
  <r>
    <n v="1487"/>
    <s v="Meera"/>
    <s v="Banerjee"/>
    <s v="Meera Banerjee"/>
    <x v="1"/>
    <d v="1993-10-07T00:00:00"/>
    <s v="Oct"/>
    <s v="1993"/>
    <n v="32"/>
    <d v="2021-07-06T00:00:00"/>
    <x v="2"/>
    <s v="Customer Success Manager"/>
    <n v="600994"/>
    <n v="1472"/>
    <x v="6"/>
    <s v="meera.banerjee87@example.com"/>
    <n v="916187202090"/>
    <n v="3"/>
    <x v="1"/>
    <s v="Married"/>
    <n v="14"/>
    <n v="45194"/>
    <x v="0"/>
    <s v="Yes"/>
  </r>
  <r>
    <n v="1488"/>
    <s v="Ananya"/>
    <s v="Gupta"/>
    <s v="Ananya Gupta"/>
    <x v="0"/>
    <d v="1968-08-10T00:00:00"/>
    <s v="Aug"/>
    <s v="1968"/>
    <n v="57"/>
    <d v="2010-03-16T00:00:00"/>
    <x v="3"/>
    <s v="Content Strategist"/>
    <n v="389056"/>
    <n v="1424"/>
    <x v="7"/>
    <s v="ananya.gupta88@example.com"/>
    <n v="917294045840"/>
    <n v="3"/>
    <x v="0"/>
    <s v="Married"/>
    <n v="25"/>
    <m/>
    <x v="0"/>
    <s v="Yes"/>
  </r>
  <r>
    <n v="1489"/>
    <s v="Pooja"/>
    <s v="Jain"/>
    <s v="Pooja Jain"/>
    <x v="1"/>
    <d v="1991-11-20T00:00:00"/>
    <s v="Nov"/>
    <s v="1991"/>
    <n v="34"/>
    <d v="2013-07-14T00:00:00"/>
    <x v="6"/>
    <s v="Research Scientist"/>
    <n v="786559"/>
    <n v="1305"/>
    <x v="7"/>
    <s v="pooja.jain89@example.com"/>
    <n v="918852692942"/>
    <n v="5"/>
    <x v="0"/>
    <s v="Widowed"/>
    <n v="6"/>
    <m/>
    <x v="0"/>
    <s v="Yes"/>
  </r>
  <r>
    <n v="1490"/>
    <s v="Neha"/>
    <s v="Bose"/>
    <s v="Neha Bose"/>
    <x v="0"/>
    <d v="1999-01-06T00:00:00"/>
    <s v="Jan"/>
    <s v="1999"/>
    <n v="26"/>
    <d v="2022-07-22T00:00:00"/>
    <x v="6"/>
    <s v="Research Scientist"/>
    <n v="834640"/>
    <n v="1057"/>
    <x v="1"/>
    <s v="neha.bose90@example.com"/>
    <n v="917147425088"/>
    <n v="3"/>
    <x v="4"/>
    <s v="Divorced"/>
    <n v="8"/>
    <n v="44854"/>
    <x v="0"/>
    <s v="Yes"/>
  </r>
  <r>
    <n v="1491"/>
    <s v="Aditya"/>
    <s v="Gupta"/>
    <s v="Aditya Gupta"/>
    <x v="1"/>
    <d v="1988-10-16T00:00:00"/>
    <s v="Oct"/>
    <s v="1988"/>
    <n v="37"/>
    <d v="2013-01-26T00:00:00"/>
    <x v="7"/>
    <s v="Sales Executive"/>
    <n v="458794"/>
    <n v="1442"/>
    <x v="1"/>
    <s v="aditya.gupta91@example.com"/>
    <n v="918043230010"/>
    <n v="5"/>
    <x v="2"/>
    <s v="Divorced"/>
    <n v="12"/>
    <m/>
    <x v="0"/>
    <s v="Yes"/>
  </r>
  <r>
    <n v="1492"/>
    <s v="Vivaan"/>
    <s v="Reddy"/>
    <s v="Vivaan Reddy"/>
    <x v="1"/>
    <d v="1973-12-03T00:00:00"/>
    <s v="Dec"/>
    <s v="1973"/>
    <n v="52"/>
    <d v="2019-06-16T00:00:00"/>
    <x v="7"/>
    <s v="Sales Manager"/>
    <n v="593335"/>
    <n v="1101"/>
    <x v="6"/>
    <s v="vivaan.reddy92@example.com"/>
    <n v="919027012040"/>
    <n v="3"/>
    <x v="3"/>
    <s v="Single"/>
    <n v="30"/>
    <m/>
    <x v="0"/>
    <s v="Yes"/>
  </r>
  <r>
    <n v="1493"/>
    <s v="Sai"/>
    <s v="Reddy"/>
    <s v="Sai Reddy"/>
    <x v="0"/>
    <d v="1992-11-14T00:00:00"/>
    <s v="Nov"/>
    <s v="1992"/>
    <n v="33"/>
    <d v="2018-01-01T00:00:00"/>
    <x v="0"/>
    <s v="Legal Counsel"/>
    <n v="672772"/>
    <n v="1051"/>
    <x v="6"/>
    <s v="sai.reddy93@example.com"/>
    <n v="917808866373"/>
    <n v="3"/>
    <x v="0"/>
    <s v="Married"/>
    <n v="11"/>
    <n v="45385"/>
    <x v="0"/>
    <s v="Yes"/>
  </r>
  <r>
    <n v="1494"/>
    <s v="Ishaan"/>
    <s v="Banerjee"/>
    <s v="Ishaan Banerjee"/>
    <x v="0"/>
    <d v="1989-06-11T00:00:00"/>
    <s v="Jun"/>
    <s v="1989"/>
    <n v="36"/>
    <d v="2010-04-13T00:00:00"/>
    <x v="3"/>
    <s v="Content Strategist"/>
    <n v="482251"/>
    <m/>
    <x v="0"/>
    <s v="ishaan.banerjee94@example.com"/>
    <n v="918781627393"/>
    <n v="3"/>
    <x v="2"/>
    <s v="Divorced"/>
    <n v="8"/>
    <n v="41936"/>
    <x v="2"/>
    <s v="Yes"/>
  </r>
  <r>
    <n v="1495"/>
    <s v="Aadhya"/>
    <s v="Jain"/>
    <s v="Aadhya Jain"/>
    <x v="0"/>
    <d v="1972-01-03T00:00:00"/>
    <s v="Jan"/>
    <s v="1972"/>
    <n v="53"/>
    <d v="2014-10-06T00:00:00"/>
    <x v="8"/>
    <s v="Logistics Coordinator"/>
    <n v="345516"/>
    <m/>
    <x v="8"/>
    <s v="aadhya.jain95@example.com"/>
    <n v="919571084420"/>
    <n v="4"/>
    <x v="2"/>
    <s v="Widowed"/>
    <n v="26"/>
    <m/>
    <x v="1"/>
    <s v="Yes"/>
  </r>
  <r>
    <n v="1496"/>
    <s v="Kabir"/>
    <s v="Nair"/>
    <s v="Kabir Nair"/>
    <x v="2"/>
    <d v="2001-05-14T00:00:00"/>
    <s v="May"/>
    <s v="2001"/>
    <n v="24"/>
    <d v="2020-11-14T00:00:00"/>
    <x v="3"/>
    <s v="Content Strategist"/>
    <n v="343173"/>
    <n v="1423"/>
    <x v="2"/>
    <s v="kabir.nair96@example.com"/>
    <n v="917588530759"/>
    <n v="3"/>
    <x v="2"/>
    <s v="Divorced"/>
    <n v="4"/>
    <m/>
    <x v="0"/>
    <s v="Yes"/>
  </r>
  <r>
    <n v="1497"/>
    <s v="Siddharth"/>
    <s v="Kapoor"/>
    <s v="Siddharth Kapoor"/>
    <x v="0"/>
    <d v="1997-05-26T00:00:00"/>
    <s v="May"/>
    <s v="1997"/>
    <n v="28"/>
    <d v="2022-10-26T00:00:00"/>
    <x v="1"/>
    <s v="Network Engineer"/>
    <n v="509145"/>
    <n v="1469"/>
    <x v="5"/>
    <s v="siddharth.kapoor97@example.com"/>
    <n v="916720665384"/>
    <n v="3"/>
    <x v="2"/>
    <s v="Divorced"/>
    <n v="10"/>
    <n v="45998"/>
    <x v="0"/>
    <s v="Yes"/>
  </r>
  <r>
    <n v="1498"/>
    <s v="Arushi"/>
    <s v="Singh"/>
    <s v="Arushi Singh"/>
    <x v="0"/>
    <d v="1972-03-25T00:00:00"/>
    <s v="Mar"/>
    <s v="1972"/>
    <n v="53"/>
    <d v="2013-05-09T00:00:00"/>
    <x v="7"/>
    <s v="Sales Executive"/>
    <n v="421333"/>
    <n v="1139"/>
    <x v="6"/>
    <s v="arushi.singh98@example.com"/>
    <n v="916692631105"/>
    <n v="4"/>
    <x v="2"/>
    <s v="Married"/>
    <n v="28"/>
    <m/>
    <x v="2"/>
    <s v="Yes"/>
  </r>
  <r>
    <n v="1499"/>
    <s v="Nisha"/>
    <s v="Ghosh"/>
    <s v="Nisha Ghosh"/>
    <x v="0"/>
    <d v="1969-09-14T00:00:00"/>
    <s v="Sep"/>
    <s v="1969"/>
    <n v="56"/>
    <d v="2014-03-20T00:00:00"/>
    <x v="3"/>
    <s v="Content Strategist"/>
    <n v="392203"/>
    <n v="1235"/>
    <x v="5"/>
    <s v="nisha.ghosh99@example.com"/>
    <n v="917765534417"/>
    <n v="4"/>
    <x v="2"/>
    <s v="Divorced"/>
    <n v="29"/>
    <n v="44538"/>
    <x v="0"/>
    <s v="Yes"/>
  </r>
  <r>
    <n v="1500"/>
    <s v="Siddharth"/>
    <s v="Sharma"/>
    <s v="Siddharth Sharma"/>
    <x v="1"/>
    <d v="1999-11-17T00:00:00"/>
    <s v="Nov"/>
    <s v="1999"/>
    <n v="26"/>
    <d v="2020-03-17T00:00:00"/>
    <x v="9"/>
    <s v="Financial Analyst"/>
    <n v="543788"/>
    <n v="1158"/>
    <x v="4"/>
    <s v="siddharth.sharma0@example.com"/>
    <n v="916707428754"/>
    <n v="3"/>
    <x v="0"/>
    <s v="Widowed"/>
    <n v="8"/>
    <n v="44597"/>
    <x v="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CF548B-BFA5-4B74-8112-D56B1E2266B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A3:B14" firstHeaderRow="1" firstDataRow="1" firstDataCol="1"/>
  <pivotFields count="24">
    <pivotField showAll="0"/>
    <pivotField showAll="0"/>
    <pivotField showAll="0"/>
    <pivotField showAll="0"/>
    <pivotField showAll="0">
      <items count="4">
        <item x="1"/>
        <item x="0"/>
        <item x="2"/>
        <item t="default"/>
      </items>
    </pivotField>
    <pivotField numFmtId="14" showAll="0"/>
    <pivotField showAll="0"/>
    <pivotField showAll="0"/>
    <pivotField showAll="0"/>
    <pivotField numFmtId="14" showAll="0"/>
    <pivotField dataField="1" showAll="0">
      <items count="11">
        <item x="2"/>
        <item x="5"/>
        <item x="9"/>
        <item x="4"/>
        <item x="1"/>
        <item x="0"/>
        <item x="3"/>
        <item x="8"/>
        <item x="6"/>
        <item x="7"/>
        <item t="default"/>
      </items>
    </pivotField>
    <pivotField showAll="0"/>
    <pivotField showAll="0"/>
    <pivotField showAll="0"/>
    <pivotField axis="axisRow" showAll="0">
      <items count="11">
        <item x="9"/>
        <item x="0"/>
        <item x="1"/>
        <item x="6"/>
        <item x="5"/>
        <item x="2"/>
        <item x="4"/>
        <item x="3"/>
        <item x="8"/>
        <item x="7"/>
        <item t="default"/>
      </items>
    </pivotField>
    <pivotField showAll="0"/>
    <pivotField numFmtId="1" showAll="0"/>
    <pivotField showAll="0"/>
    <pivotField showAll="0">
      <items count="7">
        <item x="0"/>
        <item x="1"/>
        <item x="4"/>
        <item x="2"/>
        <item x="3"/>
        <item x="5"/>
        <item t="default"/>
      </items>
    </pivotField>
    <pivotField showAll="0"/>
    <pivotField showAll="0"/>
    <pivotField showAll="0"/>
    <pivotField showAll="0">
      <items count="4">
        <item x="2"/>
        <item x="0"/>
        <item x="1"/>
        <item t="default"/>
      </items>
    </pivotField>
    <pivotField showAll="0"/>
  </pivotFields>
  <rowFields count="1">
    <field x="14"/>
  </rowFields>
  <rowItems count="11">
    <i>
      <x/>
    </i>
    <i>
      <x v="1"/>
    </i>
    <i>
      <x v="2"/>
    </i>
    <i>
      <x v="3"/>
    </i>
    <i>
      <x v="4"/>
    </i>
    <i>
      <x v="5"/>
    </i>
    <i>
      <x v="6"/>
    </i>
    <i>
      <x v="7"/>
    </i>
    <i>
      <x v="8"/>
    </i>
    <i>
      <x v="9"/>
    </i>
    <i t="grand">
      <x/>
    </i>
  </rowItems>
  <colItems count="1">
    <i/>
  </colItems>
  <dataFields count="1">
    <dataField name="Count of Department"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839816-17A1-40BB-A2CA-273F146E8D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A7:C18" firstHeaderRow="0" firstDataRow="1" firstDataCol="1"/>
  <pivotFields count="24">
    <pivotField dataField="1" showAll="0"/>
    <pivotField showAll="0"/>
    <pivotField showAll="0"/>
    <pivotField showAll="0"/>
    <pivotField showAll="0">
      <items count="4">
        <item x="1"/>
        <item x="0"/>
        <item x="2"/>
        <item t="default"/>
      </items>
    </pivotField>
    <pivotField numFmtId="14" showAll="0"/>
    <pivotField showAll="0"/>
    <pivotField showAll="0"/>
    <pivotField dataField="1" showAll="0"/>
    <pivotField numFmtId="14" showAll="0"/>
    <pivotField axis="axisRow" showAll="0">
      <items count="11">
        <item x="2"/>
        <item x="5"/>
        <item x="9"/>
        <item x="4"/>
        <item x="1"/>
        <item x="0"/>
        <item x="3"/>
        <item x="8"/>
        <item x="6"/>
        <item x="7"/>
        <item t="default"/>
      </items>
    </pivotField>
    <pivotField showAll="0"/>
    <pivotField showAll="0"/>
    <pivotField showAll="0"/>
    <pivotField showAll="0">
      <items count="11">
        <item x="9"/>
        <item x="0"/>
        <item x="1"/>
        <item x="6"/>
        <item x="5"/>
        <item x="2"/>
        <item x="4"/>
        <item x="3"/>
        <item x="8"/>
        <item x="7"/>
        <item t="default"/>
      </items>
    </pivotField>
    <pivotField showAll="0"/>
    <pivotField numFmtId="1" showAll="0"/>
    <pivotField showAll="0"/>
    <pivotField showAll="0">
      <items count="7">
        <item x="0"/>
        <item x="1"/>
        <item x="4"/>
        <item x="2"/>
        <item x="3"/>
        <item x="5"/>
        <item t="default"/>
      </items>
    </pivotField>
    <pivotField showAll="0"/>
    <pivotField showAll="0"/>
    <pivotField showAll="0"/>
    <pivotField showAll="0">
      <items count="4">
        <item x="2"/>
        <item x="0"/>
        <item x="1"/>
        <item t="default"/>
      </items>
    </pivotField>
    <pivotField showAll="0"/>
  </pivotFields>
  <rowFields count="1">
    <field x="10"/>
  </rowFields>
  <rowItems count="11">
    <i>
      <x/>
    </i>
    <i>
      <x v="1"/>
    </i>
    <i>
      <x v="2"/>
    </i>
    <i>
      <x v="3"/>
    </i>
    <i>
      <x v="4"/>
    </i>
    <i>
      <x v="5"/>
    </i>
    <i>
      <x v="6"/>
    </i>
    <i>
      <x v="7"/>
    </i>
    <i>
      <x v="8"/>
    </i>
    <i>
      <x v="9"/>
    </i>
    <i t="grand">
      <x/>
    </i>
  </rowItems>
  <colFields count="1">
    <field x="-2"/>
  </colFields>
  <colItems count="2">
    <i>
      <x/>
    </i>
    <i i="1">
      <x v="1"/>
    </i>
  </colItems>
  <dataFields count="2">
    <dataField name="Count of EmployeeID" fld="0" subtotal="count" baseField="0" baseItem="0"/>
    <dataField name="Average of Age" fld="8" subtotal="average" baseField="0" baseItem="0"/>
  </dataFields>
  <formats count="1">
    <format dxfId="4">
      <pivotArea dataOnly="0"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4D37AD-9F92-4ACF-A4E6-F997367BE2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Employment type">
  <location ref="A3:B7" firstHeaderRow="1" firstDataRow="1" firstDataCol="1"/>
  <pivotFields count="24">
    <pivotField dataField="1" showAll="0"/>
    <pivotField showAll="0"/>
    <pivotField showAll="0"/>
    <pivotField showAll="0"/>
    <pivotField showAll="0">
      <items count="4">
        <item x="1"/>
        <item x="0"/>
        <item x="2"/>
        <item t="default"/>
      </items>
    </pivotField>
    <pivotField numFmtId="14" showAll="0"/>
    <pivotField showAll="0"/>
    <pivotField showAll="0"/>
    <pivotField showAll="0"/>
    <pivotField numFmtId="14" showAll="0"/>
    <pivotField showAll="0">
      <items count="11">
        <item x="2"/>
        <item x="5"/>
        <item x="9"/>
        <item x="4"/>
        <item x="1"/>
        <item x="0"/>
        <item x="3"/>
        <item x="8"/>
        <item x="6"/>
        <item x="7"/>
        <item t="default"/>
      </items>
    </pivotField>
    <pivotField showAll="0"/>
    <pivotField showAll="0"/>
    <pivotField showAll="0"/>
    <pivotField showAll="0">
      <items count="11">
        <item x="9"/>
        <item x="0"/>
        <item x="1"/>
        <item x="6"/>
        <item x="5"/>
        <item x="2"/>
        <item x="4"/>
        <item x="3"/>
        <item x="8"/>
        <item x="7"/>
        <item t="default"/>
      </items>
    </pivotField>
    <pivotField showAll="0"/>
    <pivotField numFmtId="1" showAll="0"/>
    <pivotField showAll="0"/>
    <pivotField showAll="0">
      <items count="7">
        <item x="0"/>
        <item x="1"/>
        <item x="4"/>
        <item x="2"/>
        <item x="3"/>
        <item x="5"/>
        <item t="default"/>
      </items>
    </pivotField>
    <pivotField showAll="0"/>
    <pivotField showAll="0"/>
    <pivotField showAll="0"/>
    <pivotField axis="axisRow" showAll="0">
      <items count="4">
        <item x="2"/>
        <item x="0"/>
        <item x="1"/>
        <item t="default"/>
      </items>
    </pivotField>
    <pivotField showAll="0"/>
  </pivotFields>
  <rowFields count="1">
    <field x="22"/>
  </rowFields>
  <rowItems count="4">
    <i>
      <x/>
    </i>
    <i>
      <x v="1"/>
    </i>
    <i>
      <x v="2"/>
    </i>
    <i t="grand">
      <x/>
    </i>
  </rowItems>
  <colItems count="1">
    <i/>
  </colItems>
  <dataFields count="1">
    <dataField name="Count of EmployeeID" fld="0"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1"/>
          </reference>
        </references>
      </pivotArea>
    </chartFormat>
    <chartFormat chart="0" format="3">
      <pivotArea type="data" outline="0" fieldPosition="0">
        <references count="2">
          <reference field="4294967294" count="1" selected="0">
            <x v="0"/>
          </reference>
          <reference field="22"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2" count="1" selected="0">
            <x v="0"/>
          </reference>
        </references>
      </pivotArea>
    </chartFormat>
    <chartFormat chart="6" format="10">
      <pivotArea type="data" outline="0" fieldPosition="0">
        <references count="2">
          <reference field="4294967294" count="1" selected="0">
            <x v="0"/>
          </reference>
          <reference field="22" count="1" selected="0">
            <x v="1"/>
          </reference>
        </references>
      </pivotArea>
    </chartFormat>
    <chartFormat chart="6" format="11">
      <pivotArea type="data" outline="0" fieldPosition="0">
        <references count="2">
          <reference field="4294967294" count="1" selected="0">
            <x v="0"/>
          </reference>
          <reference field="22" count="1" selected="0">
            <x v="2"/>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2" count="1" selected="0">
            <x v="0"/>
          </reference>
        </references>
      </pivotArea>
    </chartFormat>
    <chartFormat chart="7" format="6">
      <pivotArea type="data" outline="0" fieldPosition="0">
        <references count="2">
          <reference field="4294967294" count="1" selected="0">
            <x v="0"/>
          </reference>
          <reference field="22" count="1" selected="0">
            <x v="1"/>
          </reference>
        </references>
      </pivotArea>
    </chartFormat>
    <chartFormat chart="7" format="7">
      <pivotArea type="data" outline="0" fieldPosition="0">
        <references count="2">
          <reference field="4294967294" count="1" selected="0">
            <x v="0"/>
          </reference>
          <reference field="22"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22" count="1" selected="0">
            <x v="0"/>
          </reference>
        </references>
      </pivotArea>
    </chartFormat>
    <chartFormat chart="8" format="10">
      <pivotArea type="data" outline="0" fieldPosition="0">
        <references count="2">
          <reference field="4294967294" count="1" selected="0">
            <x v="0"/>
          </reference>
          <reference field="22" count="1" selected="0">
            <x v="1"/>
          </reference>
        </references>
      </pivotArea>
    </chartFormat>
    <chartFormat chart="8" format="11">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7FC59-C9CE-4DFC-81D7-6D6A9A0071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Education">
  <location ref="A3:B10" firstHeaderRow="1" firstDataRow="1" firstDataCol="1"/>
  <pivotFields count="24">
    <pivotField showAll="0"/>
    <pivotField showAll="0"/>
    <pivotField showAll="0"/>
    <pivotField showAll="0"/>
    <pivotField showAll="0">
      <items count="4">
        <item x="1"/>
        <item x="0"/>
        <item x="2"/>
        <item t="default"/>
      </items>
    </pivotField>
    <pivotField numFmtId="14" showAll="0"/>
    <pivotField showAll="0"/>
    <pivotField showAll="0"/>
    <pivotField showAll="0"/>
    <pivotField numFmtId="14" showAll="0"/>
    <pivotField showAll="0">
      <items count="11">
        <item x="2"/>
        <item x="5"/>
        <item x="9"/>
        <item x="4"/>
        <item x="1"/>
        <item x="0"/>
        <item x="3"/>
        <item x="8"/>
        <item x="6"/>
        <item x="7"/>
        <item t="default"/>
      </items>
    </pivotField>
    <pivotField showAll="0"/>
    <pivotField dataField="1" showAll="0"/>
    <pivotField showAll="0"/>
    <pivotField showAll="0">
      <items count="11">
        <item x="9"/>
        <item x="0"/>
        <item x="1"/>
        <item x="6"/>
        <item x="5"/>
        <item x="2"/>
        <item x="4"/>
        <item x="3"/>
        <item x="8"/>
        <item x="7"/>
        <item t="default"/>
      </items>
    </pivotField>
    <pivotField showAll="0"/>
    <pivotField numFmtId="1" showAll="0"/>
    <pivotField showAll="0"/>
    <pivotField axis="axisRow" showAll="0">
      <items count="7">
        <item x="0"/>
        <item x="1"/>
        <item x="4"/>
        <item x="2"/>
        <item x="3"/>
        <item x="5"/>
        <item t="default"/>
      </items>
    </pivotField>
    <pivotField showAll="0"/>
    <pivotField showAll="0"/>
    <pivotField showAll="0"/>
    <pivotField showAll="0">
      <items count="4">
        <item x="2"/>
        <item x="0"/>
        <item x="1"/>
        <item t="default"/>
      </items>
    </pivotField>
    <pivotField showAll="0"/>
  </pivotFields>
  <rowFields count="1">
    <field x="18"/>
  </rowFields>
  <rowItems count="7">
    <i>
      <x/>
    </i>
    <i>
      <x v="1"/>
    </i>
    <i>
      <x v="2"/>
    </i>
    <i>
      <x v="3"/>
    </i>
    <i>
      <x v="4"/>
    </i>
    <i>
      <x v="5"/>
    </i>
    <i t="grand">
      <x/>
    </i>
  </rowItems>
  <colItems count="1">
    <i/>
  </colItems>
  <dataFields count="1">
    <dataField name="Average of SalaryINR" fld="12" subtotal="average" baseField="0" baseItem="0" numFmtId="2"/>
  </dataFields>
  <formats count="2">
    <format dxfId="3">
      <pivotArea outline="0" collapsedLevelsAreSubtotals="1" fieldPosition="0"/>
    </format>
    <format dxfId="2">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 chart="0" format="5">
      <pivotArea type="data" outline="0" fieldPosition="0">
        <references count="2">
          <reference field="4294967294" count="1" selected="0">
            <x v="0"/>
          </reference>
          <reference field="18" count="1" selected="0">
            <x v="4"/>
          </reference>
        </references>
      </pivotArea>
    </chartFormat>
    <chartFormat chart="0" format="6">
      <pivotArea type="data" outline="0" fieldPosition="0">
        <references count="2">
          <reference field="4294967294" count="1" selected="0">
            <x v="0"/>
          </reference>
          <reference field="18" count="1" selected="0">
            <x v="5"/>
          </reference>
        </references>
      </pivotArea>
    </chartFormat>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2212FE-0E86-4A04-94DC-96951865EA0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location ref="A3:B14" firstHeaderRow="1" firstDataRow="1" firstDataCol="1"/>
  <pivotFields count="24">
    <pivotField showAll="0"/>
    <pivotField showAll="0"/>
    <pivotField showAll="0"/>
    <pivotField showAll="0"/>
    <pivotField showAll="0">
      <items count="4">
        <item x="1"/>
        <item x="0"/>
        <item x="2"/>
        <item t="default"/>
      </items>
    </pivotField>
    <pivotField numFmtId="14" showAll="0"/>
    <pivotField showAll="0"/>
    <pivotField showAll="0"/>
    <pivotField showAll="0"/>
    <pivotField numFmtId="14" showAll="0"/>
    <pivotField axis="axisRow" showAll="0">
      <items count="11">
        <item x="2"/>
        <item x="5"/>
        <item x="9"/>
        <item x="4"/>
        <item x="1"/>
        <item x="0"/>
        <item x="3"/>
        <item x="8"/>
        <item x="6"/>
        <item x="7"/>
        <item t="default"/>
      </items>
    </pivotField>
    <pivotField showAll="0"/>
    <pivotField dataField="1" showAll="0"/>
    <pivotField showAll="0"/>
    <pivotField showAll="0">
      <items count="11">
        <item x="9"/>
        <item x="0"/>
        <item x="1"/>
        <item x="6"/>
        <item x="5"/>
        <item x="2"/>
        <item x="4"/>
        <item x="3"/>
        <item x="8"/>
        <item x="7"/>
        <item t="default"/>
      </items>
    </pivotField>
    <pivotField showAll="0"/>
    <pivotField numFmtId="1" showAll="0"/>
    <pivotField showAll="0"/>
    <pivotField showAll="0">
      <items count="7">
        <item x="0"/>
        <item x="1"/>
        <item x="4"/>
        <item x="2"/>
        <item x="3"/>
        <item x="5"/>
        <item t="default"/>
      </items>
    </pivotField>
    <pivotField showAll="0"/>
    <pivotField showAll="0"/>
    <pivotField showAll="0"/>
    <pivotField showAll="0">
      <items count="4">
        <item x="2"/>
        <item x="0"/>
        <item x="1"/>
        <item t="default"/>
      </items>
    </pivotField>
    <pivotField showAll="0"/>
  </pivotFields>
  <rowFields count="1">
    <field x="10"/>
  </rowFields>
  <rowItems count="11">
    <i>
      <x/>
    </i>
    <i>
      <x v="1"/>
    </i>
    <i>
      <x v="2"/>
    </i>
    <i>
      <x v="3"/>
    </i>
    <i>
      <x v="4"/>
    </i>
    <i>
      <x v="5"/>
    </i>
    <i>
      <x v="6"/>
    </i>
    <i>
      <x v="7"/>
    </i>
    <i>
      <x v="8"/>
    </i>
    <i>
      <x v="9"/>
    </i>
    <i t="grand">
      <x/>
    </i>
  </rowItems>
  <colItems count="1">
    <i/>
  </colItems>
  <dataFields count="1">
    <dataField name="Average of SalaryINR" fld="12" subtotal="average" baseField="0" baseItem="0" numFmtId="2"/>
  </dataFields>
  <formats count="2">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697C78-34C2-4059-BB82-B0309DA857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location ref="B8:C12" firstHeaderRow="1" firstDataRow="1" firstDataCol="1"/>
  <pivotFields count="24">
    <pivotField dataField="1" showAll="0"/>
    <pivotField showAll="0"/>
    <pivotField showAll="0"/>
    <pivotField showAll="0"/>
    <pivotField axis="axisRow" showAll="0">
      <items count="4">
        <item x="1"/>
        <item x="0"/>
        <item x="2"/>
        <item t="default"/>
      </items>
    </pivotField>
    <pivotField numFmtId="14" showAll="0"/>
    <pivotField showAll="0"/>
    <pivotField showAll="0"/>
    <pivotField showAll="0"/>
    <pivotField numFmtId="14" showAll="0"/>
    <pivotField showAll="0">
      <items count="11">
        <item x="2"/>
        <item x="5"/>
        <item x="9"/>
        <item x="4"/>
        <item x="1"/>
        <item x="0"/>
        <item x="3"/>
        <item x="8"/>
        <item x="6"/>
        <item x="7"/>
        <item t="default"/>
      </items>
    </pivotField>
    <pivotField showAll="0"/>
    <pivotField showAll="0"/>
    <pivotField showAll="0"/>
    <pivotField showAll="0">
      <items count="11">
        <item x="9"/>
        <item x="0"/>
        <item x="1"/>
        <item x="6"/>
        <item x="5"/>
        <item x="2"/>
        <item x="4"/>
        <item x="3"/>
        <item x="8"/>
        <item x="7"/>
        <item t="default"/>
      </items>
    </pivotField>
    <pivotField showAll="0"/>
    <pivotField numFmtId="1" showAll="0"/>
    <pivotField showAll="0"/>
    <pivotField showAll="0">
      <items count="7">
        <item x="0"/>
        <item x="1"/>
        <item x="4"/>
        <item x="2"/>
        <item x="3"/>
        <item x="5"/>
        <item t="default"/>
      </items>
    </pivotField>
    <pivotField showAll="0"/>
    <pivotField showAll="0"/>
    <pivotField showAll="0"/>
    <pivotField showAll="0">
      <items count="4">
        <item x="2"/>
        <item x="0"/>
        <item x="1"/>
        <item t="default"/>
      </items>
    </pivotField>
    <pivotField showAll="0"/>
  </pivotFields>
  <rowFields count="1">
    <field x="4"/>
  </rowFields>
  <rowItems count="4">
    <i>
      <x/>
    </i>
    <i>
      <x v="1"/>
    </i>
    <i>
      <x v="2"/>
    </i>
    <i t="grand">
      <x/>
    </i>
  </rowItems>
  <colItems count="1">
    <i/>
  </colItems>
  <dataFields count="1">
    <dataField name="Count of Employee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4" count="1" selected="0">
            <x v="0"/>
          </reference>
        </references>
      </pivotArea>
    </chartFormat>
    <chartFormat chart="7" format="10">
      <pivotArea type="data" outline="0" fieldPosition="0">
        <references count="2">
          <reference field="4294967294" count="1" selected="0">
            <x v="0"/>
          </reference>
          <reference field="4" count="1" selected="0">
            <x v="1"/>
          </reference>
        </references>
      </pivotArea>
    </chartFormat>
    <chartFormat chart="7"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3.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C3F0787-7469-4182-8EAE-3190921C8DBF}" sourceName="Department">
  <pivotTables>
    <pivotTable tabId="3" name="PivotTable1"/>
    <pivotTable tabId="9" name="PivotTable4"/>
    <pivotTable tabId="7" name="PivotTable3"/>
    <pivotTable tabId="11" name="PivotTable6"/>
    <pivotTable tabId="6" name="PivotTable2"/>
    <pivotTable tabId="12" name="PivotTable7"/>
  </pivotTables>
  <data>
    <tabular pivotCacheId="883547179">
      <items count="10">
        <i x="2" s="1"/>
        <i x="5" s="1"/>
        <i x="9" s="1"/>
        <i x="4" s="1"/>
        <i x="1" s="1"/>
        <i x="0" s="1"/>
        <i x="3" s="1"/>
        <i x="8"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7EB9AB3C-5E04-43A5-B386-212C4E206F6F}" sourceName="EmploymentType">
  <pivotTables>
    <pivotTable tabId="11" name="PivotTable6"/>
    <pivotTable tabId="9" name="PivotTable4"/>
    <pivotTable tabId="7" name="PivotTable3"/>
    <pivotTable tabId="3" name="PivotTable1"/>
    <pivotTable tabId="6" name="PivotTable2"/>
    <pivotTable tabId="12" name="PivotTable7"/>
  </pivotTables>
  <data>
    <tabular pivotCacheId="88354717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19900E0-A012-43BA-90FC-EE08078F19FA}" sourceName="Education">
  <pivotTables>
    <pivotTable tabId="7" name="PivotTable3"/>
    <pivotTable tabId="9" name="PivotTable4"/>
    <pivotTable tabId="3" name="PivotTable1"/>
    <pivotTable tabId="11" name="PivotTable6"/>
    <pivotTable tabId="6" name="PivotTable2"/>
    <pivotTable tabId="12" name="PivotTable7"/>
  </pivotTables>
  <data>
    <tabular pivotCacheId="883547179">
      <items count="6">
        <i x="0" s="1"/>
        <i x="1" s="1"/>
        <i x="4" s="1"/>
        <i x="2"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4E1DEFB-51B4-4899-8E1F-0A745D501CAA}" sourceName="Gender">
  <pivotTables>
    <pivotTable tabId="6" name="PivotTable2"/>
    <pivotTable tabId="9" name="PivotTable4"/>
    <pivotTable tabId="7" name="PivotTable3"/>
    <pivotTable tabId="3" name="PivotTable1"/>
    <pivotTable tabId="11" name="PivotTable6"/>
    <pivotTable tabId="12" name="PivotTable7"/>
  </pivotTables>
  <data>
    <tabular pivotCacheId="883547179">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08487D1-CB64-49CD-AA98-5EED50CDE01F}" sourceName="Location">
  <pivotTables>
    <pivotTable tabId="12" name="PivotTable7"/>
    <pivotTable tabId="9" name="PivotTable4"/>
    <pivotTable tabId="7" name="PivotTable3"/>
    <pivotTable tabId="3" name="PivotTable1"/>
    <pivotTable tabId="11" name="PivotTable6"/>
    <pivotTable tabId="6" name="PivotTable2"/>
  </pivotTables>
  <data>
    <tabular pivotCacheId="883547179">
      <items count="10">
        <i x="9" s="1"/>
        <i x="0" s="1"/>
        <i x="1" s="1"/>
        <i x="6" s="1"/>
        <i x="5" s="1"/>
        <i x="2" s="1"/>
        <i x="4" s="1"/>
        <i x="3"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FFDBD4C-1DCE-496A-8E70-478A39CC4680}" cache="Slicer_Department" caption="Department" columnCount="2" rowHeight="247650"/>
  <slicer name="EmploymentType 1" xr10:uid="{E925D3D8-A62F-4294-A422-3FA43E3AE8D6}" cache="Slicer_EmploymentType" caption="EmploymentType" rowHeight="247650"/>
  <slicer name="Education 1" xr10:uid="{96A67A9C-7926-430A-BC98-411296C0A550}" cache="Slicer_Education" caption="Education" columnCount="2" rowHeight="247650"/>
  <slicer name="Gender 1" xr10:uid="{0932FBD9-AC8D-4302-89A7-12EF6AFB9B28}" cache="Slicer_Gender" caption="Gender" rowHeight="247650"/>
  <slicer name="Location 1" xr10:uid="{BCCFF07A-9A33-4C29-AC25-CA6397D50E19}" cache="Slicer_Location" caption="Location"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CB6FA0AE-F101-492B-BDBD-DB675CA1E65B}" cache="Slicer_Location" caption="Locat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7431920-F742-44EA-8495-C915A5A359C2}" cache="Slicer_Department" caption="Department" columnCount="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Type" xr10:uid="{5247C826-E8BB-4656-B859-701AC852A014}" cache="Slicer_EmploymentType" caption="EmploymentType"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1C6CF490-3DB9-4C16-896A-8B0534C52D03}" cache="Slicer_Education" caption="Education"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68276F6-8F47-4218-924A-B078B9990C1B}"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1BB94F-3166-40C5-9612-BAB060C2E179}" name="Table1" displayName="Table1" ref="A1:X501" totalsRowShown="0">
  <autoFilter ref="A1:X501" xr:uid="{181BB94F-3166-40C5-9612-BAB060C2E179}"/>
  <tableColumns count="24">
    <tableColumn id="1" xr3:uid="{0E89E8E2-1EC8-44A3-A95F-D3C25D566A26}" name="EmployeeID"/>
    <tableColumn id="2" xr3:uid="{CD59CB94-8E76-4995-B50A-BBA36A79385C}" name="FirstName"/>
    <tableColumn id="3" xr3:uid="{1D43B852-D309-4EA5-88F7-DBC57519A03D}" name="LastName"/>
    <tableColumn id="4" xr3:uid="{908F2C37-C1A8-4403-88ED-43A4579BB568}" name="Full Name" dataDxfId="10">
      <calculatedColumnFormula>_xlfn.CONCAT(Table1[[#This Row],[FirstName]]," ",Table1[[#This Row],[LastName]])</calculatedColumnFormula>
    </tableColumn>
    <tableColumn id="5" xr3:uid="{420E0CC0-DBBB-4E7D-AD2B-0EAD51F09CBF}" name="Gender"/>
    <tableColumn id="6" xr3:uid="{2FA02E41-C935-41E6-9EB0-F3DF2B90B531}" name="DOB" dataDxfId="9"/>
    <tableColumn id="7" xr3:uid="{F9E636E4-6617-46EF-B613-B6608F666010}" name="Month" dataDxfId="8">
      <calculatedColumnFormula>TEXT(Table1[[#This Row],[DOB]],"mmm")</calculatedColumnFormula>
    </tableColumn>
    <tableColumn id="8" xr3:uid="{83F465D7-C1E2-4196-BD4E-700D6FEF56E3}" name="Year" dataDxfId="7">
      <calculatedColumnFormula>TEXT(Table1[[#This Row],[DOB]],"yyyy")</calculatedColumnFormula>
    </tableColumn>
    <tableColumn id="9" xr3:uid="{54A5EECD-C8A4-44F1-BB95-E945B74704FC}" name="Age"/>
    <tableColumn id="10" xr3:uid="{EF989A10-3EAE-4FA8-B6B4-7D5767195DE3}" name="HireDate" dataDxfId="6"/>
    <tableColumn id="11" xr3:uid="{FE9B17DB-9CDB-4812-82F0-D0E459211AEC}" name="Department"/>
    <tableColumn id="12" xr3:uid="{0CD85769-7DF9-49D8-8BA7-EAA82FFB9619}" name="JobTitle"/>
    <tableColumn id="13" xr3:uid="{291536EB-D61B-45EC-A18C-10AE6E107E2F}" name="SalaryINR"/>
    <tableColumn id="14" xr3:uid="{761FE6E6-C8A6-4474-9152-C641D7DA9E71}" name="ManagerID"/>
    <tableColumn id="15" xr3:uid="{B030883E-7071-48CE-8FCC-F5AFF41F3218}" name="Location"/>
    <tableColumn id="16" xr3:uid="{7F8B93A6-E20F-4E01-9FF7-8FDB45BC20B1}" name="Email"/>
    <tableColumn id="17" xr3:uid="{A4EBD89D-AC80-46CF-A38C-E13ED07F517D}" name="Phone" dataDxfId="5"/>
    <tableColumn id="18" xr3:uid="{C6C37AAF-1F00-4E6E-81CC-EACD0ACDD952}" name="PerformanceScore"/>
    <tableColumn id="19" xr3:uid="{844B0B67-8F12-4BC5-9C98-632347AF70C4}" name="Education"/>
    <tableColumn id="20" xr3:uid="{C5E70C70-0F0D-491E-88A2-D1745647EFAC}" name="MaritalStatus"/>
    <tableColumn id="21" xr3:uid="{C8FFA04C-6A11-41A1-87BD-71514C6AD81A}" name="WorkExperienceYears"/>
    <tableColumn id="22" xr3:uid="{C3F2EDFD-4C86-4C16-BD66-37CE6CBAB0AC}" name="LastPromotionDate"/>
    <tableColumn id="23" xr3:uid="{B2A96384-2993-49D7-B2AE-6EAD577F5A0D}" name="EmploymentType"/>
    <tableColumn id="24" xr3:uid="{37435BB6-F10D-4959-B627-2E93D97D2C00}" name="Activ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1A3EB-19E1-414C-9167-3EB07478B6E7}">
  <dimension ref="A1:U501"/>
  <sheetViews>
    <sheetView topLeftCell="J1" workbookViewId="0">
      <selection activeCell="A12" sqref="A1:U501"/>
    </sheetView>
  </sheetViews>
  <sheetFormatPr defaultColWidth="17.125" defaultRowHeight="14.4" x14ac:dyDescent="0.3"/>
  <cols>
    <col min="14" max="14" width="31.5" style="2" customWidth="1"/>
  </cols>
  <sheetData>
    <row r="1" spans="1:21" x14ac:dyDescent="0.3">
      <c r="A1" t="s">
        <v>0</v>
      </c>
      <c r="B1" t="s">
        <v>1</v>
      </c>
      <c r="C1" t="s">
        <v>2</v>
      </c>
      <c r="D1" t="s">
        <v>3</v>
      </c>
      <c r="E1" t="s">
        <v>4</v>
      </c>
      <c r="F1" t="s">
        <v>5</v>
      </c>
      <c r="G1" t="s">
        <v>6</v>
      </c>
      <c r="H1" t="s">
        <v>7</v>
      </c>
      <c r="I1" t="s">
        <v>8</v>
      </c>
      <c r="J1" t="s">
        <v>9</v>
      </c>
      <c r="K1" t="s">
        <v>10</v>
      </c>
      <c r="L1" t="s">
        <v>11</v>
      </c>
      <c r="M1" t="s">
        <v>12</v>
      </c>
      <c r="N1" s="2" t="s">
        <v>13</v>
      </c>
      <c r="O1" t="s">
        <v>14</v>
      </c>
      <c r="P1" t="s">
        <v>15</v>
      </c>
      <c r="Q1" t="s">
        <v>16</v>
      </c>
      <c r="R1" t="s">
        <v>17</v>
      </c>
      <c r="S1" t="s">
        <v>18</v>
      </c>
      <c r="T1" t="s">
        <v>19</v>
      </c>
      <c r="U1" t="s">
        <v>20</v>
      </c>
    </row>
    <row r="2" spans="1:21" x14ac:dyDescent="0.3">
      <c r="A2">
        <v>1001</v>
      </c>
      <c r="B2" t="s">
        <v>21</v>
      </c>
      <c r="C2" t="s">
        <v>22</v>
      </c>
      <c r="D2" t="s">
        <v>23</v>
      </c>
      <c r="E2">
        <v>31510</v>
      </c>
      <c r="F2">
        <v>39</v>
      </c>
      <c r="G2">
        <v>40151</v>
      </c>
      <c r="H2" t="s">
        <v>24</v>
      </c>
      <c r="I2" t="s">
        <v>25</v>
      </c>
      <c r="J2">
        <v>593596</v>
      </c>
      <c r="L2" t="s">
        <v>26</v>
      </c>
      <c r="M2" t="s">
        <v>27</v>
      </c>
      <c r="N2" s="2">
        <v>916027911967</v>
      </c>
      <c r="O2">
        <v>2</v>
      </c>
      <c r="P2" t="s">
        <v>28</v>
      </c>
      <c r="Q2" t="s">
        <v>29</v>
      </c>
      <c r="R2">
        <v>9</v>
      </c>
      <c r="S2">
        <v>44666</v>
      </c>
      <c r="T2" t="s">
        <v>30</v>
      </c>
      <c r="U2" t="s">
        <v>31</v>
      </c>
    </row>
    <row r="3" spans="1:21" x14ac:dyDescent="0.3">
      <c r="A3">
        <v>1002</v>
      </c>
      <c r="B3" t="s">
        <v>32</v>
      </c>
      <c r="C3" t="s">
        <v>33</v>
      </c>
      <c r="D3" t="s">
        <v>23</v>
      </c>
      <c r="E3">
        <v>34449</v>
      </c>
      <c r="F3">
        <v>31</v>
      </c>
      <c r="G3">
        <v>42769</v>
      </c>
      <c r="H3" t="s">
        <v>34</v>
      </c>
      <c r="I3" t="s">
        <v>35</v>
      </c>
      <c r="J3">
        <v>540604</v>
      </c>
      <c r="K3">
        <v>1001</v>
      </c>
      <c r="L3" t="s">
        <v>36</v>
      </c>
      <c r="M3" t="s">
        <v>37</v>
      </c>
      <c r="N3" s="2">
        <v>916978815630</v>
      </c>
      <c r="O3">
        <v>3</v>
      </c>
      <c r="P3" t="s">
        <v>38</v>
      </c>
      <c r="Q3" t="s">
        <v>39</v>
      </c>
      <c r="R3">
        <v>5</v>
      </c>
      <c r="S3">
        <v>44841</v>
      </c>
      <c r="T3" t="s">
        <v>30</v>
      </c>
      <c r="U3" t="s">
        <v>31</v>
      </c>
    </row>
    <row r="4" spans="1:21" x14ac:dyDescent="0.3">
      <c r="A4">
        <v>1003</v>
      </c>
      <c r="B4" t="s">
        <v>40</v>
      </c>
      <c r="C4" t="s">
        <v>41</v>
      </c>
      <c r="D4" t="s">
        <v>42</v>
      </c>
      <c r="E4">
        <v>28990</v>
      </c>
      <c r="F4">
        <v>46</v>
      </c>
      <c r="G4">
        <v>45814</v>
      </c>
      <c r="H4" t="s">
        <v>43</v>
      </c>
      <c r="I4" t="s">
        <v>44</v>
      </c>
      <c r="J4">
        <v>531225</v>
      </c>
      <c r="L4" t="s">
        <v>45</v>
      </c>
      <c r="M4" t="s">
        <v>46</v>
      </c>
      <c r="N4" s="2">
        <v>919974524834</v>
      </c>
      <c r="O4">
        <v>4</v>
      </c>
      <c r="P4" t="s">
        <v>47</v>
      </c>
      <c r="Q4" t="s">
        <v>48</v>
      </c>
      <c r="R4">
        <v>32</v>
      </c>
      <c r="T4" t="s">
        <v>30</v>
      </c>
      <c r="U4" t="s">
        <v>31</v>
      </c>
    </row>
    <row r="5" spans="1:21" x14ac:dyDescent="0.3">
      <c r="A5">
        <v>1004</v>
      </c>
      <c r="B5" t="s">
        <v>49</v>
      </c>
      <c r="C5" t="s">
        <v>50</v>
      </c>
      <c r="D5" t="s">
        <v>42</v>
      </c>
      <c r="E5">
        <v>36643</v>
      </c>
      <c r="F5">
        <v>25</v>
      </c>
      <c r="G5">
        <v>43264</v>
      </c>
      <c r="H5" t="s">
        <v>51</v>
      </c>
      <c r="I5" t="s">
        <v>52</v>
      </c>
      <c r="J5">
        <v>460920</v>
      </c>
      <c r="L5" t="s">
        <v>53</v>
      </c>
      <c r="M5" t="s">
        <v>54</v>
      </c>
      <c r="N5" s="2">
        <v>919208399878</v>
      </c>
      <c r="O5">
        <v>3</v>
      </c>
      <c r="P5" t="s">
        <v>47</v>
      </c>
      <c r="Q5" t="s">
        <v>39</v>
      </c>
      <c r="R5">
        <v>5</v>
      </c>
      <c r="S5">
        <v>44628</v>
      </c>
      <c r="T5" t="s">
        <v>30</v>
      </c>
      <c r="U5" t="s">
        <v>31</v>
      </c>
    </row>
    <row r="6" spans="1:21" x14ac:dyDescent="0.3">
      <c r="A6">
        <v>1005</v>
      </c>
      <c r="B6" t="s">
        <v>55</v>
      </c>
      <c r="C6" t="s">
        <v>56</v>
      </c>
      <c r="D6" t="s">
        <v>23</v>
      </c>
      <c r="E6">
        <v>32584</v>
      </c>
      <c r="F6">
        <v>36</v>
      </c>
      <c r="G6">
        <v>44617</v>
      </c>
      <c r="H6" t="s">
        <v>57</v>
      </c>
      <c r="I6" t="s">
        <v>58</v>
      </c>
      <c r="J6">
        <v>380412</v>
      </c>
      <c r="K6">
        <v>1003</v>
      </c>
      <c r="L6" t="s">
        <v>59</v>
      </c>
      <c r="M6" t="s">
        <v>60</v>
      </c>
      <c r="N6" s="2">
        <v>917146005448</v>
      </c>
      <c r="O6">
        <v>3</v>
      </c>
      <c r="P6" t="s">
        <v>38</v>
      </c>
      <c r="Q6" t="s">
        <v>29</v>
      </c>
      <c r="R6">
        <v>20</v>
      </c>
      <c r="T6" t="s">
        <v>30</v>
      </c>
      <c r="U6" t="s">
        <v>31</v>
      </c>
    </row>
    <row r="7" spans="1:21" x14ac:dyDescent="0.3">
      <c r="A7">
        <v>1006</v>
      </c>
      <c r="B7" t="s">
        <v>61</v>
      </c>
      <c r="C7" t="s">
        <v>62</v>
      </c>
      <c r="D7" t="s">
        <v>23</v>
      </c>
      <c r="E7">
        <v>27053</v>
      </c>
      <c r="F7">
        <v>51</v>
      </c>
      <c r="G7">
        <v>41542</v>
      </c>
      <c r="H7" t="s">
        <v>63</v>
      </c>
      <c r="I7" t="s">
        <v>64</v>
      </c>
      <c r="J7">
        <v>1025921</v>
      </c>
      <c r="K7">
        <v>1003</v>
      </c>
      <c r="L7" t="s">
        <v>65</v>
      </c>
      <c r="M7" t="s">
        <v>66</v>
      </c>
      <c r="N7" s="2">
        <v>916248786714</v>
      </c>
      <c r="O7">
        <v>3</v>
      </c>
      <c r="P7" t="s">
        <v>28</v>
      </c>
      <c r="Q7" t="s">
        <v>29</v>
      </c>
      <c r="R7">
        <v>23</v>
      </c>
      <c r="T7" t="s">
        <v>67</v>
      </c>
      <c r="U7" t="s">
        <v>31</v>
      </c>
    </row>
    <row r="8" spans="1:21" x14ac:dyDescent="0.3">
      <c r="A8">
        <v>1007</v>
      </c>
      <c r="B8" t="s">
        <v>68</v>
      </c>
      <c r="C8" t="s">
        <v>56</v>
      </c>
      <c r="D8" t="s">
        <v>42</v>
      </c>
      <c r="E8">
        <v>36145</v>
      </c>
      <c r="F8">
        <v>27</v>
      </c>
      <c r="G8">
        <v>43003</v>
      </c>
      <c r="H8" t="s">
        <v>63</v>
      </c>
      <c r="I8" t="s">
        <v>69</v>
      </c>
      <c r="J8">
        <v>1676964</v>
      </c>
      <c r="K8">
        <v>1003</v>
      </c>
      <c r="L8" t="s">
        <v>59</v>
      </c>
      <c r="M8" t="s">
        <v>70</v>
      </c>
      <c r="N8" s="2">
        <v>916274989148</v>
      </c>
      <c r="O8">
        <v>4</v>
      </c>
      <c r="P8" t="s">
        <v>28</v>
      </c>
      <c r="Q8" t="s">
        <v>71</v>
      </c>
      <c r="R8">
        <v>4</v>
      </c>
      <c r="T8" t="s">
        <v>30</v>
      </c>
      <c r="U8" t="s">
        <v>31</v>
      </c>
    </row>
    <row r="9" spans="1:21" x14ac:dyDescent="0.3">
      <c r="A9">
        <v>1008</v>
      </c>
      <c r="B9" t="s">
        <v>72</v>
      </c>
      <c r="C9" t="s">
        <v>56</v>
      </c>
      <c r="D9" t="s">
        <v>42</v>
      </c>
      <c r="E9">
        <v>24198</v>
      </c>
      <c r="F9">
        <v>59</v>
      </c>
      <c r="G9">
        <v>39437</v>
      </c>
      <c r="H9" t="s">
        <v>57</v>
      </c>
      <c r="I9" t="s">
        <v>73</v>
      </c>
      <c r="J9">
        <v>634180</v>
      </c>
      <c r="K9">
        <v>1003</v>
      </c>
      <c r="L9" t="s">
        <v>74</v>
      </c>
      <c r="M9" t="s">
        <v>75</v>
      </c>
      <c r="N9" s="2">
        <v>916232663462</v>
      </c>
      <c r="O9">
        <v>3</v>
      </c>
      <c r="P9" t="s">
        <v>28</v>
      </c>
      <c r="Q9" t="s">
        <v>39</v>
      </c>
      <c r="R9">
        <v>24</v>
      </c>
      <c r="S9">
        <v>43996</v>
      </c>
      <c r="T9" t="s">
        <v>30</v>
      </c>
      <c r="U9" t="s">
        <v>31</v>
      </c>
    </row>
    <row r="10" spans="1:21" x14ac:dyDescent="0.3">
      <c r="A10">
        <v>1009</v>
      </c>
      <c r="B10" t="s">
        <v>76</v>
      </c>
      <c r="C10" t="s">
        <v>77</v>
      </c>
      <c r="D10" t="s">
        <v>42</v>
      </c>
      <c r="E10">
        <v>35527</v>
      </c>
      <c r="F10">
        <v>28</v>
      </c>
      <c r="G10">
        <v>43358</v>
      </c>
      <c r="H10" t="s">
        <v>63</v>
      </c>
      <c r="I10" t="s">
        <v>78</v>
      </c>
      <c r="J10">
        <v>707683</v>
      </c>
      <c r="L10" t="s">
        <v>65</v>
      </c>
      <c r="M10" t="s">
        <v>79</v>
      </c>
      <c r="N10" s="2">
        <v>916400560567</v>
      </c>
      <c r="O10">
        <v>2</v>
      </c>
      <c r="P10" t="s">
        <v>47</v>
      </c>
      <c r="Q10" t="s">
        <v>29</v>
      </c>
      <c r="R10">
        <v>3</v>
      </c>
      <c r="T10" t="s">
        <v>30</v>
      </c>
      <c r="U10" t="s">
        <v>31</v>
      </c>
    </row>
    <row r="11" spans="1:21" x14ac:dyDescent="0.3">
      <c r="A11">
        <v>1010</v>
      </c>
      <c r="B11" t="s">
        <v>80</v>
      </c>
      <c r="C11" t="s">
        <v>33</v>
      </c>
      <c r="D11" t="s">
        <v>42</v>
      </c>
      <c r="E11">
        <v>33056</v>
      </c>
      <c r="F11">
        <v>35</v>
      </c>
      <c r="G11">
        <v>41456</v>
      </c>
      <c r="H11" t="s">
        <v>34</v>
      </c>
      <c r="I11" t="s">
        <v>81</v>
      </c>
      <c r="J11">
        <v>727822</v>
      </c>
      <c r="K11">
        <v>1003</v>
      </c>
      <c r="L11" t="s">
        <v>74</v>
      </c>
      <c r="M11" t="s">
        <v>82</v>
      </c>
      <c r="N11" s="2">
        <v>918181106786</v>
      </c>
      <c r="O11">
        <v>3</v>
      </c>
      <c r="P11" t="s">
        <v>28</v>
      </c>
      <c r="Q11" t="s">
        <v>71</v>
      </c>
      <c r="R11">
        <v>5</v>
      </c>
      <c r="S11">
        <v>44102</v>
      </c>
      <c r="T11" t="s">
        <v>30</v>
      </c>
      <c r="U11" t="s">
        <v>31</v>
      </c>
    </row>
    <row r="12" spans="1:21" x14ac:dyDescent="0.3">
      <c r="A12">
        <v>1011</v>
      </c>
      <c r="B12" t="s">
        <v>83</v>
      </c>
      <c r="C12" t="s">
        <v>84</v>
      </c>
      <c r="D12" t="s">
        <v>23</v>
      </c>
      <c r="E12">
        <v>36492</v>
      </c>
      <c r="F12">
        <v>26</v>
      </c>
      <c r="G12">
        <v>44016</v>
      </c>
      <c r="H12" t="s">
        <v>85</v>
      </c>
      <c r="I12" t="s">
        <v>86</v>
      </c>
      <c r="J12">
        <v>739099</v>
      </c>
      <c r="K12">
        <v>1008</v>
      </c>
      <c r="L12" t="s">
        <v>59</v>
      </c>
      <c r="M12" t="s">
        <v>87</v>
      </c>
      <c r="N12" s="2">
        <v>916568896616</v>
      </c>
      <c r="O12">
        <v>3</v>
      </c>
      <c r="P12" t="s">
        <v>88</v>
      </c>
      <c r="Q12" t="s">
        <v>29</v>
      </c>
      <c r="R12">
        <v>3</v>
      </c>
      <c r="S12">
        <v>45325</v>
      </c>
      <c r="T12" t="s">
        <v>30</v>
      </c>
      <c r="U12" t="s">
        <v>31</v>
      </c>
    </row>
    <row r="13" spans="1:21" x14ac:dyDescent="0.3">
      <c r="A13">
        <v>1012</v>
      </c>
      <c r="B13" t="s">
        <v>68</v>
      </c>
      <c r="C13" t="s">
        <v>89</v>
      </c>
      <c r="D13" t="s">
        <v>42</v>
      </c>
      <c r="E13">
        <v>29347</v>
      </c>
      <c r="F13">
        <v>45</v>
      </c>
      <c r="G13">
        <v>43731</v>
      </c>
      <c r="H13" t="s">
        <v>51</v>
      </c>
      <c r="I13" t="s">
        <v>52</v>
      </c>
      <c r="J13">
        <v>535451</v>
      </c>
      <c r="L13" t="s">
        <v>53</v>
      </c>
      <c r="M13" t="s">
        <v>90</v>
      </c>
      <c r="N13" s="2">
        <v>917210133979</v>
      </c>
      <c r="O13">
        <v>2</v>
      </c>
      <c r="P13" t="s">
        <v>88</v>
      </c>
      <c r="Q13" t="s">
        <v>71</v>
      </c>
      <c r="R13">
        <v>21</v>
      </c>
      <c r="T13" t="s">
        <v>30</v>
      </c>
      <c r="U13" t="s">
        <v>31</v>
      </c>
    </row>
    <row r="14" spans="1:21" x14ac:dyDescent="0.3">
      <c r="A14">
        <v>1013</v>
      </c>
      <c r="B14" t="s">
        <v>91</v>
      </c>
      <c r="C14" t="s">
        <v>50</v>
      </c>
      <c r="D14" t="s">
        <v>23</v>
      </c>
      <c r="E14">
        <v>32036</v>
      </c>
      <c r="F14">
        <v>38</v>
      </c>
      <c r="G14">
        <v>41277</v>
      </c>
      <c r="H14" t="s">
        <v>34</v>
      </c>
      <c r="I14" t="s">
        <v>81</v>
      </c>
      <c r="J14">
        <v>461036</v>
      </c>
      <c r="K14">
        <v>1008</v>
      </c>
      <c r="L14" t="s">
        <v>59</v>
      </c>
      <c r="M14" t="s">
        <v>92</v>
      </c>
      <c r="N14" s="2">
        <v>916441495235</v>
      </c>
      <c r="O14">
        <v>3</v>
      </c>
      <c r="P14" t="s">
        <v>28</v>
      </c>
      <c r="Q14" t="s">
        <v>48</v>
      </c>
      <c r="R14">
        <v>8</v>
      </c>
      <c r="S14">
        <v>45669</v>
      </c>
      <c r="T14" t="s">
        <v>30</v>
      </c>
      <c r="U14" t="s">
        <v>31</v>
      </c>
    </row>
    <row r="15" spans="1:21" x14ac:dyDescent="0.3">
      <c r="A15">
        <v>1014</v>
      </c>
      <c r="B15" t="s">
        <v>93</v>
      </c>
      <c r="C15" t="s">
        <v>94</v>
      </c>
      <c r="D15" t="s">
        <v>42</v>
      </c>
      <c r="E15">
        <v>28422</v>
      </c>
      <c r="F15">
        <v>48</v>
      </c>
      <c r="G15">
        <v>39931</v>
      </c>
      <c r="H15" t="s">
        <v>63</v>
      </c>
      <c r="I15" t="s">
        <v>69</v>
      </c>
      <c r="J15">
        <v>1597756</v>
      </c>
      <c r="K15">
        <v>1008</v>
      </c>
      <c r="L15" t="s">
        <v>36</v>
      </c>
      <c r="M15" t="s">
        <v>95</v>
      </c>
      <c r="N15" s="2">
        <v>919321412630</v>
      </c>
      <c r="O15">
        <v>3</v>
      </c>
      <c r="P15" t="s">
        <v>47</v>
      </c>
      <c r="Q15" t="s">
        <v>48</v>
      </c>
      <c r="R15">
        <v>15</v>
      </c>
      <c r="S15">
        <v>42196</v>
      </c>
      <c r="T15" t="s">
        <v>30</v>
      </c>
      <c r="U15" t="s">
        <v>31</v>
      </c>
    </row>
    <row r="16" spans="1:21" x14ac:dyDescent="0.3">
      <c r="A16">
        <v>1015</v>
      </c>
      <c r="B16" t="s">
        <v>96</v>
      </c>
      <c r="C16" t="s">
        <v>97</v>
      </c>
      <c r="D16" t="s">
        <v>23</v>
      </c>
      <c r="E16">
        <v>25355</v>
      </c>
      <c r="F16">
        <v>56</v>
      </c>
      <c r="G16">
        <v>39574</v>
      </c>
      <c r="H16" t="s">
        <v>85</v>
      </c>
      <c r="I16" t="s">
        <v>98</v>
      </c>
      <c r="J16">
        <v>621023</v>
      </c>
      <c r="K16">
        <v>1009</v>
      </c>
      <c r="L16" t="s">
        <v>36</v>
      </c>
      <c r="M16" t="s">
        <v>99</v>
      </c>
      <c r="N16" s="2">
        <v>916535261654</v>
      </c>
      <c r="O16">
        <v>4</v>
      </c>
      <c r="P16" t="s">
        <v>28</v>
      </c>
      <c r="Q16" t="s">
        <v>29</v>
      </c>
      <c r="R16">
        <v>26</v>
      </c>
      <c r="T16" t="s">
        <v>30</v>
      </c>
      <c r="U16" t="s">
        <v>31</v>
      </c>
    </row>
    <row r="17" spans="1:21" x14ac:dyDescent="0.3">
      <c r="A17">
        <v>1016</v>
      </c>
      <c r="B17" t="s">
        <v>100</v>
      </c>
      <c r="C17" t="s">
        <v>62</v>
      </c>
      <c r="D17" t="s">
        <v>42</v>
      </c>
      <c r="E17">
        <v>30520</v>
      </c>
      <c r="F17">
        <v>42</v>
      </c>
      <c r="G17">
        <v>41887</v>
      </c>
      <c r="H17" t="s">
        <v>101</v>
      </c>
      <c r="I17" t="s">
        <v>102</v>
      </c>
      <c r="J17">
        <v>375653</v>
      </c>
      <c r="K17">
        <v>1003</v>
      </c>
      <c r="L17" t="s">
        <v>65</v>
      </c>
      <c r="M17" t="s">
        <v>103</v>
      </c>
      <c r="N17" s="2">
        <v>916964824319</v>
      </c>
      <c r="O17">
        <v>4</v>
      </c>
      <c r="P17" t="s">
        <v>28</v>
      </c>
      <c r="Q17" t="s">
        <v>71</v>
      </c>
      <c r="R17">
        <v>13</v>
      </c>
      <c r="T17" t="s">
        <v>30</v>
      </c>
      <c r="U17" t="s">
        <v>31</v>
      </c>
    </row>
    <row r="18" spans="1:21" x14ac:dyDescent="0.3">
      <c r="A18">
        <v>1017</v>
      </c>
      <c r="B18" t="s">
        <v>104</v>
      </c>
      <c r="C18" t="s">
        <v>105</v>
      </c>
      <c r="D18" t="s">
        <v>23</v>
      </c>
      <c r="E18">
        <v>26965</v>
      </c>
      <c r="F18">
        <v>52</v>
      </c>
      <c r="G18">
        <v>39308</v>
      </c>
      <c r="H18" t="s">
        <v>85</v>
      </c>
      <c r="I18" t="s">
        <v>86</v>
      </c>
      <c r="J18">
        <v>824679</v>
      </c>
      <c r="K18">
        <v>1008</v>
      </c>
      <c r="L18" t="s">
        <v>45</v>
      </c>
      <c r="M18" t="s">
        <v>106</v>
      </c>
      <c r="N18" s="2">
        <v>919567267411</v>
      </c>
      <c r="O18">
        <v>4</v>
      </c>
      <c r="P18" t="s">
        <v>38</v>
      </c>
      <c r="Q18" t="s">
        <v>71</v>
      </c>
      <c r="R18">
        <v>19</v>
      </c>
      <c r="T18" t="s">
        <v>30</v>
      </c>
      <c r="U18" t="s">
        <v>31</v>
      </c>
    </row>
    <row r="19" spans="1:21" x14ac:dyDescent="0.3">
      <c r="A19">
        <v>1018</v>
      </c>
      <c r="B19" t="s">
        <v>107</v>
      </c>
      <c r="C19" t="s">
        <v>84</v>
      </c>
      <c r="D19" t="s">
        <v>42</v>
      </c>
      <c r="E19">
        <v>26885</v>
      </c>
      <c r="F19">
        <v>52</v>
      </c>
      <c r="G19">
        <v>41222</v>
      </c>
      <c r="H19" t="s">
        <v>24</v>
      </c>
      <c r="I19" t="s">
        <v>108</v>
      </c>
      <c r="J19">
        <v>721609</v>
      </c>
      <c r="K19">
        <v>1003</v>
      </c>
      <c r="L19" t="s">
        <v>109</v>
      </c>
      <c r="M19" t="s">
        <v>110</v>
      </c>
      <c r="N19" s="2">
        <v>919589427315</v>
      </c>
      <c r="O19">
        <v>4</v>
      </c>
      <c r="P19" t="s">
        <v>47</v>
      </c>
      <c r="Q19" t="s">
        <v>39</v>
      </c>
      <c r="R19">
        <v>24</v>
      </c>
      <c r="S19">
        <v>42880</v>
      </c>
      <c r="T19" t="s">
        <v>30</v>
      </c>
      <c r="U19" t="s">
        <v>31</v>
      </c>
    </row>
    <row r="20" spans="1:21" x14ac:dyDescent="0.3">
      <c r="A20">
        <v>1019</v>
      </c>
      <c r="B20" t="s">
        <v>111</v>
      </c>
      <c r="C20" t="s">
        <v>94</v>
      </c>
      <c r="D20" t="s">
        <v>42</v>
      </c>
      <c r="E20">
        <v>32728</v>
      </c>
      <c r="F20">
        <v>36</v>
      </c>
      <c r="G20">
        <v>42201</v>
      </c>
      <c r="H20" t="s">
        <v>57</v>
      </c>
      <c r="I20" t="s">
        <v>112</v>
      </c>
      <c r="J20">
        <v>449385</v>
      </c>
      <c r="K20">
        <v>1010</v>
      </c>
      <c r="L20" t="s">
        <v>59</v>
      </c>
      <c r="M20" t="s">
        <v>113</v>
      </c>
      <c r="N20" s="2">
        <v>916223705953</v>
      </c>
      <c r="O20">
        <v>3</v>
      </c>
      <c r="P20" t="s">
        <v>38</v>
      </c>
      <c r="Q20" t="s">
        <v>39</v>
      </c>
      <c r="R20">
        <v>10</v>
      </c>
      <c r="T20" t="s">
        <v>30</v>
      </c>
      <c r="U20" t="s">
        <v>31</v>
      </c>
    </row>
    <row r="21" spans="1:21" x14ac:dyDescent="0.3">
      <c r="A21">
        <v>1020</v>
      </c>
      <c r="B21" t="s">
        <v>49</v>
      </c>
      <c r="C21" t="s">
        <v>89</v>
      </c>
      <c r="D21" t="s">
        <v>42</v>
      </c>
      <c r="E21">
        <v>36899</v>
      </c>
      <c r="F21">
        <v>24</v>
      </c>
      <c r="G21">
        <v>43850</v>
      </c>
      <c r="H21" t="s">
        <v>63</v>
      </c>
      <c r="I21" t="s">
        <v>69</v>
      </c>
      <c r="J21">
        <v>1259997</v>
      </c>
      <c r="K21">
        <v>1013</v>
      </c>
      <c r="L21" t="s">
        <v>114</v>
      </c>
      <c r="M21" t="s">
        <v>115</v>
      </c>
      <c r="N21" s="2">
        <v>919361393222</v>
      </c>
      <c r="O21">
        <v>4</v>
      </c>
      <c r="P21" t="s">
        <v>28</v>
      </c>
      <c r="Q21" t="s">
        <v>71</v>
      </c>
      <c r="R21">
        <v>6</v>
      </c>
      <c r="T21" t="s">
        <v>30</v>
      </c>
      <c r="U21" t="s">
        <v>116</v>
      </c>
    </row>
    <row r="22" spans="1:21" x14ac:dyDescent="0.3">
      <c r="A22">
        <v>1021</v>
      </c>
      <c r="B22" t="s">
        <v>96</v>
      </c>
      <c r="C22" t="s">
        <v>94</v>
      </c>
      <c r="D22" t="s">
        <v>23</v>
      </c>
      <c r="E22">
        <v>29268</v>
      </c>
      <c r="F22">
        <v>45</v>
      </c>
      <c r="G22">
        <v>45809</v>
      </c>
      <c r="H22" t="s">
        <v>34</v>
      </c>
      <c r="I22" t="s">
        <v>117</v>
      </c>
      <c r="J22">
        <v>927256</v>
      </c>
      <c r="K22">
        <v>1008</v>
      </c>
      <c r="L22" t="s">
        <v>36</v>
      </c>
      <c r="M22" t="s">
        <v>118</v>
      </c>
      <c r="N22" s="2">
        <v>919780032269</v>
      </c>
      <c r="O22">
        <v>3</v>
      </c>
      <c r="P22" t="s">
        <v>28</v>
      </c>
      <c r="Q22" t="s">
        <v>71</v>
      </c>
      <c r="R22">
        <v>28</v>
      </c>
      <c r="S22">
        <v>45809</v>
      </c>
      <c r="T22" t="s">
        <v>30</v>
      </c>
      <c r="U22" t="s">
        <v>31</v>
      </c>
    </row>
    <row r="23" spans="1:21" x14ac:dyDescent="0.3">
      <c r="A23">
        <v>1022</v>
      </c>
      <c r="B23" t="s">
        <v>111</v>
      </c>
      <c r="C23" t="s">
        <v>105</v>
      </c>
      <c r="D23" t="s">
        <v>42</v>
      </c>
      <c r="E23">
        <v>33277</v>
      </c>
      <c r="F23">
        <v>34</v>
      </c>
      <c r="G23">
        <v>44791</v>
      </c>
      <c r="H23" t="s">
        <v>101</v>
      </c>
      <c r="I23" t="s">
        <v>102</v>
      </c>
      <c r="J23">
        <v>379176</v>
      </c>
      <c r="K23">
        <v>1003</v>
      </c>
      <c r="L23" t="s">
        <v>36</v>
      </c>
      <c r="M23" t="s">
        <v>119</v>
      </c>
      <c r="N23" s="2">
        <v>916770695571</v>
      </c>
      <c r="O23">
        <v>2</v>
      </c>
      <c r="P23" t="s">
        <v>47</v>
      </c>
      <c r="Q23" t="s">
        <v>71</v>
      </c>
      <c r="R23">
        <v>18</v>
      </c>
      <c r="S23">
        <v>45349</v>
      </c>
      <c r="T23" t="s">
        <v>30</v>
      </c>
      <c r="U23" t="s">
        <v>31</v>
      </c>
    </row>
    <row r="24" spans="1:21" x14ac:dyDescent="0.3">
      <c r="A24">
        <v>1023</v>
      </c>
      <c r="B24" t="s">
        <v>72</v>
      </c>
      <c r="C24" t="s">
        <v>94</v>
      </c>
      <c r="D24" t="s">
        <v>23</v>
      </c>
      <c r="E24">
        <v>36909</v>
      </c>
      <c r="F24">
        <v>24</v>
      </c>
      <c r="G24">
        <v>44535</v>
      </c>
      <c r="H24" t="s">
        <v>120</v>
      </c>
      <c r="I24" t="s">
        <v>121</v>
      </c>
      <c r="J24">
        <v>526153</v>
      </c>
      <c r="K24">
        <v>1021</v>
      </c>
      <c r="L24" t="s">
        <v>74</v>
      </c>
      <c r="M24" t="s">
        <v>122</v>
      </c>
      <c r="N24" s="2">
        <v>918618344818</v>
      </c>
      <c r="O24">
        <v>3</v>
      </c>
      <c r="P24" t="s">
        <v>88</v>
      </c>
      <c r="Q24" t="s">
        <v>71</v>
      </c>
      <c r="R24">
        <v>6</v>
      </c>
      <c r="T24" t="s">
        <v>30</v>
      </c>
      <c r="U24" t="s">
        <v>31</v>
      </c>
    </row>
    <row r="25" spans="1:21" x14ac:dyDescent="0.3">
      <c r="A25">
        <v>1024</v>
      </c>
      <c r="B25" t="s">
        <v>93</v>
      </c>
      <c r="C25" t="s">
        <v>123</v>
      </c>
      <c r="D25" t="s">
        <v>42</v>
      </c>
      <c r="E25">
        <v>32084</v>
      </c>
      <c r="F25">
        <v>38</v>
      </c>
      <c r="G25">
        <v>40274</v>
      </c>
      <c r="H25" t="s">
        <v>24</v>
      </c>
      <c r="I25" t="s">
        <v>25</v>
      </c>
      <c r="J25">
        <v>523403</v>
      </c>
      <c r="K25">
        <v>1008</v>
      </c>
      <c r="L25" t="s">
        <v>109</v>
      </c>
      <c r="M25" t="s">
        <v>124</v>
      </c>
      <c r="N25" s="2">
        <v>916171200764</v>
      </c>
      <c r="O25">
        <v>3</v>
      </c>
      <c r="P25" t="s">
        <v>28</v>
      </c>
      <c r="Q25" t="s">
        <v>71</v>
      </c>
      <c r="R25">
        <v>10</v>
      </c>
      <c r="S25">
        <v>43361</v>
      </c>
      <c r="T25" t="s">
        <v>30</v>
      </c>
      <c r="U25" t="s">
        <v>31</v>
      </c>
    </row>
    <row r="26" spans="1:21" x14ac:dyDescent="0.3">
      <c r="A26">
        <v>1025</v>
      </c>
      <c r="B26" t="s">
        <v>125</v>
      </c>
      <c r="C26" t="s">
        <v>50</v>
      </c>
      <c r="D26" t="s">
        <v>42</v>
      </c>
      <c r="E26">
        <v>37295</v>
      </c>
      <c r="F26">
        <v>23</v>
      </c>
      <c r="G26">
        <v>45949</v>
      </c>
      <c r="H26" t="s">
        <v>57</v>
      </c>
      <c r="I26" t="s">
        <v>126</v>
      </c>
      <c r="J26">
        <v>438771</v>
      </c>
      <c r="K26">
        <v>1021</v>
      </c>
      <c r="L26" t="s">
        <v>59</v>
      </c>
      <c r="M26" t="s">
        <v>127</v>
      </c>
      <c r="N26" s="2">
        <v>918226680251</v>
      </c>
      <c r="O26">
        <v>4</v>
      </c>
      <c r="P26" t="s">
        <v>47</v>
      </c>
      <c r="Q26" t="s">
        <v>29</v>
      </c>
      <c r="R26">
        <v>10</v>
      </c>
      <c r="T26" t="s">
        <v>30</v>
      </c>
      <c r="U26" t="s">
        <v>31</v>
      </c>
    </row>
    <row r="27" spans="1:21" x14ac:dyDescent="0.3">
      <c r="A27">
        <v>1026</v>
      </c>
      <c r="B27" t="s">
        <v>128</v>
      </c>
      <c r="C27" t="s">
        <v>129</v>
      </c>
      <c r="D27" t="s">
        <v>42</v>
      </c>
      <c r="E27">
        <v>36625</v>
      </c>
      <c r="F27">
        <v>25</v>
      </c>
      <c r="G27">
        <v>43966</v>
      </c>
      <c r="H27" t="s">
        <v>120</v>
      </c>
      <c r="I27" t="s">
        <v>121</v>
      </c>
      <c r="J27">
        <v>362949</v>
      </c>
      <c r="K27">
        <v>1003</v>
      </c>
      <c r="L27" t="s">
        <v>36</v>
      </c>
      <c r="M27" t="s">
        <v>130</v>
      </c>
      <c r="N27" s="2">
        <v>917214784185</v>
      </c>
      <c r="O27">
        <v>3</v>
      </c>
      <c r="P27" t="s">
        <v>47</v>
      </c>
      <c r="Q27" t="s">
        <v>39</v>
      </c>
      <c r="R27">
        <v>4</v>
      </c>
      <c r="T27" t="s">
        <v>30</v>
      </c>
      <c r="U27" t="s">
        <v>31</v>
      </c>
    </row>
    <row r="28" spans="1:21" x14ac:dyDescent="0.3">
      <c r="A28">
        <v>1027</v>
      </c>
      <c r="B28" t="s">
        <v>131</v>
      </c>
      <c r="C28" t="s">
        <v>56</v>
      </c>
      <c r="D28" t="s">
        <v>42</v>
      </c>
      <c r="E28">
        <v>26373</v>
      </c>
      <c r="F28">
        <v>53</v>
      </c>
      <c r="G28">
        <v>44785</v>
      </c>
      <c r="H28" t="s">
        <v>43</v>
      </c>
      <c r="I28" t="s">
        <v>132</v>
      </c>
      <c r="J28">
        <v>690489</v>
      </c>
      <c r="L28" t="s">
        <v>109</v>
      </c>
      <c r="M28" t="s">
        <v>133</v>
      </c>
      <c r="N28" s="2">
        <v>919484974703</v>
      </c>
      <c r="O28">
        <v>4</v>
      </c>
      <c r="P28" t="s">
        <v>38</v>
      </c>
      <c r="Q28" t="s">
        <v>48</v>
      </c>
      <c r="R28">
        <v>36</v>
      </c>
      <c r="S28">
        <v>45668</v>
      </c>
      <c r="T28" t="s">
        <v>30</v>
      </c>
      <c r="U28" t="s">
        <v>31</v>
      </c>
    </row>
    <row r="29" spans="1:21" x14ac:dyDescent="0.3">
      <c r="A29">
        <v>1028</v>
      </c>
      <c r="B29" t="s">
        <v>134</v>
      </c>
      <c r="C29" t="s">
        <v>135</v>
      </c>
      <c r="D29" t="s">
        <v>42</v>
      </c>
      <c r="E29">
        <v>36967</v>
      </c>
      <c r="F29">
        <v>24</v>
      </c>
      <c r="G29">
        <v>45105</v>
      </c>
      <c r="H29" t="s">
        <v>136</v>
      </c>
      <c r="I29" t="s">
        <v>137</v>
      </c>
      <c r="J29">
        <v>464436</v>
      </c>
      <c r="K29">
        <v>1003</v>
      </c>
      <c r="L29" t="s">
        <v>59</v>
      </c>
      <c r="M29" t="s">
        <v>138</v>
      </c>
      <c r="N29" s="2">
        <v>917539588337</v>
      </c>
      <c r="O29">
        <v>4</v>
      </c>
      <c r="P29" t="s">
        <v>47</v>
      </c>
      <c r="Q29" t="s">
        <v>29</v>
      </c>
      <c r="R29">
        <v>7</v>
      </c>
      <c r="S29">
        <v>45293</v>
      </c>
      <c r="T29" t="s">
        <v>30</v>
      </c>
      <c r="U29" t="s">
        <v>31</v>
      </c>
    </row>
    <row r="30" spans="1:21" x14ac:dyDescent="0.3">
      <c r="A30">
        <v>1029</v>
      </c>
      <c r="B30" t="s">
        <v>55</v>
      </c>
      <c r="C30" t="s">
        <v>135</v>
      </c>
      <c r="D30" t="s">
        <v>23</v>
      </c>
      <c r="E30">
        <v>28420</v>
      </c>
      <c r="F30">
        <v>48</v>
      </c>
      <c r="G30">
        <v>40243</v>
      </c>
      <c r="H30" t="s">
        <v>136</v>
      </c>
      <c r="I30" t="s">
        <v>137</v>
      </c>
      <c r="J30">
        <v>536879</v>
      </c>
      <c r="L30" t="s">
        <v>59</v>
      </c>
      <c r="M30" t="s">
        <v>139</v>
      </c>
      <c r="N30" s="2">
        <v>917897214963</v>
      </c>
      <c r="O30">
        <v>2</v>
      </c>
      <c r="P30" t="s">
        <v>28</v>
      </c>
      <c r="Q30" t="s">
        <v>71</v>
      </c>
      <c r="R30">
        <v>18</v>
      </c>
      <c r="S30">
        <v>40400</v>
      </c>
      <c r="T30" t="s">
        <v>30</v>
      </c>
      <c r="U30" t="s">
        <v>31</v>
      </c>
    </row>
    <row r="31" spans="1:21" x14ac:dyDescent="0.3">
      <c r="A31">
        <v>1030</v>
      </c>
      <c r="B31" t="s">
        <v>140</v>
      </c>
      <c r="C31" t="s">
        <v>62</v>
      </c>
      <c r="D31" t="s">
        <v>42</v>
      </c>
      <c r="E31">
        <v>28103</v>
      </c>
      <c r="F31">
        <v>49</v>
      </c>
      <c r="G31">
        <v>43592</v>
      </c>
      <c r="H31" t="s">
        <v>34</v>
      </c>
      <c r="I31" t="s">
        <v>117</v>
      </c>
      <c r="J31">
        <v>854102</v>
      </c>
      <c r="K31">
        <v>1003</v>
      </c>
      <c r="L31" t="s">
        <v>45</v>
      </c>
      <c r="M31" t="s">
        <v>141</v>
      </c>
      <c r="N31" s="2">
        <v>919378046814</v>
      </c>
      <c r="O31">
        <v>3</v>
      </c>
      <c r="P31" t="s">
        <v>28</v>
      </c>
      <c r="Q31" t="s">
        <v>71</v>
      </c>
      <c r="R31">
        <v>30</v>
      </c>
      <c r="S31">
        <v>44371</v>
      </c>
      <c r="T31" t="s">
        <v>30</v>
      </c>
      <c r="U31" t="s">
        <v>31</v>
      </c>
    </row>
    <row r="32" spans="1:21" x14ac:dyDescent="0.3">
      <c r="A32">
        <v>1031</v>
      </c>
      <c r="B32" t="s">
        <v>68</v>
      </c>
      <c r="C32" t="s">
        <v>142</v>
      </c>
      <c r="D32" t="s">
        <v>42</v>
      </c>
      <c r="E32">
        <v>31480</v>
      </c>
      <c r="F32">
        <v>39</v>
      </c>
      <c r="G32">
        <v>43975</v>
      </c>
      <c r="H32" t="s">
        <v>43</v>
      </c>
      <c r="I32" t="s">
        <v>143</v>
      </c>
      <c r="J32">
        <v>327079</v>
      </c>
      <c r="K32">
        <v>1021</v>
      </c>
      <c r="L32" t="s">
        <v>144</v>
      </c>
      <c r="M32" t="s">
        <v>145</v>
      </c>
      <c r="N32" s="2">
        <v>917669221121</v>
      </c>
      <c r="O32">
        <v>4</v>
      </c>
      <c r="P32" t="s">
        <v>28</v>
      </c>
      <c r="Q32" t="s">
        <v>29</v>
      </c>
      <c r="R32">
        <v>16</v>
      </c>
      <c r="S32">
        <v>44961</v>
      </c>
      <c r="T32" t="s">
        <v>30</v>
      </c>
      <c r="U32" t="s">
        <v>31</v>
      </c>
    </row>
    <row r="33" spans="1:21" x14ac:dyDescent="0.3">
      <c r="A33">
        <v>1032</v>
      </c>
      <c r="B33" t="s">
        <v>96</v>
      </c>
      <c r="C33" t="s">
        <v>94</v>
      </c>
      <c r="D33" t="s">
        <v>23</v>
      </c>
      <c r="E33">
        <v>34536</v>
      </c>
      <c r="F33">
        <v>31</v>
      </c>
      <c r="G33">
        <v>41506</v>
      </c>
      <c r="H33" t="s">
        <v>34</v>
      </c>
      <c r="I33" t="s">
        <v>81</v>
      </c>
      <c r="J33">
        <v>460735</v>
      </c>
      <c r="K33">
        <v>1008</v>
      </c>
      <c r="L33" t="s">
        <v>114</v>
      </c>
      <c r="M33" t="s">
        <v>146</v>
      </c>
      <c r="N33" s="2">
        <v>916472130062</v>
      </c>
      <c r="O33">
        <v>4</v>
      </c>
      <c r="P33" t="s">
        <v>28</v>
      </c>
      <c r="Q33" t="s">
        <v>71</v>
      </c>
      <c r="R33">
        <v>2</v>
      </c>
      <c r="T33" t="s">
        <v>30</v>
      </c>
      <c r="U33" t="s">
        <v>31</v>
      </c>
    </row>
    <row r="34" spans="1:21" x14ac:dyDescent="0.3">
      <c r="A34">
        <v>1033</v>
      </c>
      <c r="B34" t="s">
        <v>104</v>
      </c>
      <c r="C34" t="s">
        <v>105</v>
      </c>
      <c r="D34" t="s">
        <v>23</v>
      </c>
      <c r="E34">
        <v>32427</v>
      </c>
      <c r="F34">
        <v>37</v>
      </c>
      <c r="G34">
        <v>38785</v>
      </c>
      <c r="H34" t="s">
        <v>57</v>
      </c>
      <c r="I34" t="s">
        <v>73</v>
      </c>
      <c r="J34">
        <v>933242</v>
      </c>
      <c r="K34">
        <v>1027</v>
      </c>
      <c r="L34" t="s">
        <v>45</v>
      </c>
      <c r="M34" t="s">
        <v>147</v>
      </c>
      <c r="N34" s="2">
        <v>919769719482</v>
      </c>
      <c r="O34">
        <v>3</v>
      </c>
      <c r="P34" t="s">
        <v>28</v>
      </c>
      <c r="Q34" t="s">
        <v>39</v>
      </c>
      <c r="R34">
        <v>0</v>
      </c>
      <c r="T34" t="s">
        <v>30</v>
      </c>
      <c r="U34" t="s">
        <v>31</v>
      </c>
    </row>
    <row r="35" spans="1:21" x14ac:dyDescent="0.3">
      <c r="A35">
        <v>1034</v>
      </c>
      <c r="B35" t="s">
        <v>125</v>
      </c>
      <c r="C35" t="s">
        <v>123</v>
      </c>
      <c r="D35" t="s">
        <v>23</v>
      </c>
      <c r="E35">
        <v>32700</v>
      </c>
      <c r="F35">
        <v>36</v>
      </c>
      <c r="G35">
        <v>44391</v>
      </c>
      <c r="H35" t="s">
        <v>136</v>
      </c>
      <c r="I35" t="s">
        <v>148</v>
      </c>
      <c r="J35">
        <v>525954</v>
      </c>
      <c r="K35">
        <v>1021</v>
      </c>
      <c r="L35" t="s">
        <v>45</v>
      </c>
      <c r="M35" t="s">
        <v>149</v>
      </c>
      <c r="N35" s="2">
        <v>918635277155</v>
      </c>
      <c r="O35">
        <v>2</v>
      </c>
      <c r="P35" t="s">
        <v>28</v>
      </c>
      <c r="Q35" t="s">
        <v>48</v>
      </c>
      <c r="R35">
        <v>17</v>
      </c>
      <c r="T35" t="s">
        <v>150</v>
      </c>
      <c r="U35" t="s">
        <v>31</v>
      </c>
    </row>
    <row r="36" spans="1:21" x14ac:dyDescent="0.3">
      <c r="A36">
        <v>1035</v>
      </c>
      <c r="B36" t="s">
        <v>72</v>
      </c>
      <c r="C36" t="s">
        <v>151</v>
      </c>
      <c r="D36" t="s">
        <v>42</v>
      </c>
      <c r="E36">
        <v>31418</v>
      </c>
      <c r="F36">
        <v>39</v>
      </c>
      <c r="G36">
        <v>41633</v>
      </c>
      <c r="H36" t="s">
        <v>51</v>
      </c>
      <c r="I36" t="s">
        <v>152</v>
      </c>
      <c r="J36">
        <v>441419</v>
      </c>
      <c r="K36">
        <v>1027</v>
      </c>
      <c r="L36" t="s">
        <v>59</v>
      </c>
      <c r="M36" t="s">
        <v>153</v>
      </c>
      <c r="N36" s="2">
        <v>917243165953</v>
      </c>
      <c r="O36">
        <v>4</v>
      </c>
      <c r="P36" t="s">
        <v>154</v>
      </c>
      <c r="Q36" t="s">
        <v>39</v>
      </c>
      <c r="R36">
        <v>13</v>
      </c>
      <c r="S36">
        <v>42497</v>
      </c>
      <c r="T36" t="s">
        <v>30</v>
      </c>
      <c r="U36" t="s">
        <v>31</v>
      </c>
    </row>
    <row r="37" spans="1:21" x14ac:dyDescent="0.3">
      <c r="A37">
        <v>1036</v>
      </c>
      <c r="B37" t="s">
        <v>61</v>
      </c>
      <c r="C37" t="s">
        <v>105</v>
      </c>
      <c r="D37" t="s">
        <v>42</v>
      </c>
      <c r="E37">
        <v>27824</v>
      </c>
      <c r="F37">
        <v>49</v>
      </c>
      <c r="G37">
        <v>43001</v>
      </c>
      <c r="H37" t="s">
        <v>101</v>
      </c>
      <c r="I37" t="s">
        <v>155</v>
      </c>
      <c r="J37">
        <v>353581</v>
      </c>
      <c r="K37">
        <v>1008</v>
      </c>
      <c r="L37" t="s">
        <v>144</v>
      </c>
      <c r="M37" t="s">
        <v>156</v>
      </c>
      <c r="N37" s="2">
        <v>916760836806</v>
      </c>
      <c r="O37">
        <v>3</v>
      </c>
      <c r="P37" t="s">
        <v>28</v>
      </c>
      <c r="Q37" t="s">
        <v>48</v>
      </c>
      <c r="R37">
        <v>24</v>
      </c>
      <c r="T37" t="s">
        <v>30</v>
      </c>
      <c r="U37" t="s">
        <v>31</v>
      </c>
    </row>
    <row r="38" spans="1:21" x14ac:dyDescent="0.3">
      <c r="A38">
        <v>1037</v>
      </c>
      <c r="B38" t="s">
        <v>107</v>
      </c>
      <c r="C38" t="s">
        <v>56</v>
      </c>
      <c r="D38" t="s">
        <v>42</v>
      </c>
      <c r="E38">
        <v>27717</v>
      </c>
      <c r="F38">
        <v>50</v>
      </c>
      <c r="G38">
        <v>45981</v>
      </c>
      <c r="H38" t="s">
        <v>43</v>
      </c>
      <c r="I38" t="s">
        <v>132</v>
      </c>
      <c r="J38">
        <v>574382</v>
      </c>
      <c r="K38">
        <v>1003</v>
      </c>
      <c r="L38" t="s">
        <v>59</v>
      </c>
      <c r="M38" t="s">
        <v>157</v>
      </c>
      <c r="N38" s="2">
        <v>919326300928</v>
      </c>
      <c r="O38">
        <v>3</v>
      </c>
      <c r="P38" t="s">
        <v>28</v>
      </c>
      <c r="Q38" t="s">
        <v>39</v>
      </c>
      <c r="R38">
        <v>36</v>
      </c>
      <c r="S38">
        <v>45981</v>
      </c>
      <c r="T38" t="s">
        <v>150</v>
      </c>
      <c r="U38" t="s">
        <v>31</v>
      </c>
    </row>
    <row r="39" spans="1:21" x14ac:dyDescent="0.3">
      <c r="A39">
        <v>1038</v>
      </c>
      <c r="B39" t="s">
        <v>158</v>
      </c>
      <c r="C39" t="s">
        <v>151</v>
      </c>
      <c r="D39" t="s">
        <v>23</v>
      </c>
      <c r="E39">
        <v>29993</v>
      </c>
      <c r="F39">
        <v>43</v>
      </c>
      <c r="G39">
        <v>39713</v>
      </c>
      <c r="H39" t="s">
        <v>34</v>
      </c>
      <c r="I39" t="s">
        <v>81</v>
      </c>
      <c r="J39">
        <v>552875</v>
      </c>
      <c r="L39" t="s">
        <v>109</v>
      </c>
      <c r="M39" t="s">
        <v>159</v>
      </c>
      <c r="N39" s="2">
        <v>918817733555</v>
      </c>
      <c r="O39">
        <v>4</v>
      </c>
      <c r="P39" t="s">
        <v>28</v>
      </c>
      <c r="Q39" t="s">
        <v>29</v>
      </c>
      <c r="R39">
        <v>12</v>
      </c>
      <c r="T39" t="s">
        <v>150</v>
      </c>
      <c r="U39" t="s">
        <v>31</v>
      </c>
    </row>
    <row r="40" spans="1:21" x14ac:dyDescent="0.3">
      <c r="A40">
        <v>1039</v>
      </c>
      <c r="B40" t="s">
        <v>104</v>
      </c>
      <c r="C40" t="s">
        <v>151</v>
      </c>
      <c r="D40" t="s">
        <v>42</v>
      </c>
      <c r="E40">
        <v>35933</v>
      </c>
      <c r="F40">
        <v>27</v>
      </c>
      <c r="G40">
        <v>44891</v>
      </c>
      <c r="H40" t="s">
        <v>43</v>
      </c>
      <c r="I40" t="s">
        <v>143</v>
      </c>
      <c r="J40">
        <v>398062</v>
      </c>
      <c r="K40">
        <v>1022</v>
      </c>
      <c r="L40" t="s">
        <v>144</v>
      </c>
      <c r="M40" t="s">
        <v>160</v>
      </c>
      <c r="N40" s="2">
        <v>918449932632</v>
      </c>
      <c r="O40">
        <v>5</v>
      </c>
      <c r="P40" t="s">
        <v>47</v>
      </c>
      <c r="Q40" t="s">
        <v>39</v>
      </c>
      <c r="R40">
        <v>7</v>
      </c>
      <c r="S40">
        <v>45531</v>
      </c>
      <c r="T40" t="s">
        <v>30</v>
      </c>
      <c r="U40" t="s">
        <v>31</v>
      </c>
    </row>
    <row r="41" spans="1:21" x14ac:dyDescent="0.3">
      <c r="A41">
        <v>1040</v>
      </c>
      <c r="B41" t="s">
        <v>107</v>
      </c>
      <c r="C41" t="s">
        <v>62</v>
      </c>
      <c r="D41" t="s">
        <v>42</v>
      </c>
      <c r="E41">
        <v>26190</v>
      </c>
      <c r="F41">
        <v>54</v>
      </c>
      <c r="G41">
        <v>40294</v>
      </c>
      <c r="H41" t="s">
        <v>85</v>
      </c>
      <c r="I41" t="s">
        <v>86</v>
      </c>
      <c r="J41">
        <v>832088</v>
      </c>
      <c r="K41">
        <v>1003</v>
      </c>
      <c r="L41" t="s">
        <v>65</v>
      </c>
      <c r="M41" t="s">
        <v>161</v>
      </c>
      <c r="N41" s="2">
        <v>916205082311</v>
      </c>
      <c r="O41">
        <v>5</v>
      </c>
      <c r="P41" t="s">
        <v>154</v>
      </c>
      <c r="Q41" t="s">
        <v>48</v>
      </c>
      <c r="R41">
        <v>22</v>
      </c>
      <c r="S41">
        <v>44982</v>
      </c>
      <c r="T41" t="s">
        <v>30</v>
      </c>
      <c r="U41" t="s">
        <v>31</v>
      </c>
    </row>
    <row r="42" spans="1:21" x14ac:dyDescent="0.3">
      <c r="A42">
        <v>1041</v>
      </c>
      <c r="B42" t="s">
        <v>55</v>
      </c>
      <c r="C42" t="s">
        <v>151</v>
      </c>
      <c r="D42" t="s">
        <v>23</v>
      </c>
      <c r="E42">
        <v>35297</v>
      </c>
      <c r="F42">
        <v>29</v>
      </c>
      <c r="G42">
        <v>44582</v>
      </c>
      <c r="H42" t="s">
        <v>24</v>
      </c>
      <c r="I42" t="s">
        <v>25</v>
      </c>
      <c r="J42">
        <v>648333</v>
      </c>
      <c r="K42">
        <v>1033</v>
      </c>
      <c r="L42" t="s">
        <v>114</v>
      </c>
      <c r="M42" t="s">
        <v>162</v>
      </c>
      <c r="N42" s="2">
        <v>917087974350</v>
      </c>
      <c r="O42">
        <v>1</v>
      </c>
      <c r="P42" t="s">
        <v>28</v>
      </c>
      <c r="Q42" t="s">
        <v>48</v>
      </c>
      <c r="R42">
        <v>8</v>
      </c>
      <c r="S42">
        <v>45548</v>
      </c>
      <c r="T42" t="s">
        <v>150</v>
      </c>
      <c r="U42" t="s">
        <v>31</v>
      </c>
    </row>
    <row r="43" spans="1:21" x14ac:dyDescent="0.3">
      <c r="A43">
        <v>1042</v>
      </c>
      <c r="B43" t="s">
        <v>93</v>
      </c>
      <c r="C43" t="s">
        <v>123</v>
      </c>
      <c r="D43" t="s">
        <v>23</v>
      </c>
      <c r="E43">
        <v>36841</v>
      </c>
      <c r="F43">
        <v>25</v>
      </c>
      <c r="G43">
        <v>44618</v>
      </c>
      <c r="H43" t="s">
        <v>43</v>
      </c>
      <c r="I43" t="s">
        <v>44</v>
      </c>
      <c r="J43">
        <v>764448</v>
      </c>
      <c r="L43" t="s">
        <v>26</v>
      </c>
      <c r="M43" t="s">
        <v>163</v>
      </c>
      <c r="N43" s="2">
        <v>919531928910</v>
      </c>
      <c r="O43">
        <v>3</v>
      </c>
      <c r="P43" t="s">
        <v>38</v>
      </c>
      <c r="Q43" t="s">
        <v>39</v>
      </c>
      <c r="R43">
        <v>9</v>
      </c>
      <c r="S43">
        <v>45346</v>
      </c>
      <c r="T43" t="s">
        <v>30</v>
      </c>
      <c r="U43" t="s">
        <v>31</v>
      </c>
    </row>
    <row r="44" spans="1:21" x14ac:dyDescent="0.3">
      <c r="A44">
        <v>1043</v>
      </c>
      <c r="B44" t="s">
        <v>111</v>
      </c>
      <c r="C44" t="s">
        <v>62</v>
      </c>
      <c r="D44" t="s">
        <v>23</v>
      </c>
      <c r="E44">
        <v>35968</v>
      </c>
      <c r="F44">
        <v>27</v>
      </c>
      <c r="G44">
        <v>43966</v>
      </c>
      <c r="H44" t="s">
        <v>85</v>
      </c>
      <c r="I44" t="s">
        <v>98</v>
      </c>
      <c r="J44">
        <v>649760</v>
      </c>
      <c r="K44">
        <v>1037</v>
      </c>
      <c r="L44" t="s">
        <v>144</v>
      </c>
      <c r="M44" t="s">
        <v>164</v>
      </c>
      <c r="N44" s="2">
        <v>918980624159</v>
      </c>
      <c r="O44">
        <v>3</v>
      </c>
      <c r="P44" t="s">
        <v>28</v>
      </c>
      <c r="Q44" t="s">
        <v>71</v>
      </c>
      <c r="R44">
        <v>6</v>
      </c>
      <c r="T44" t="s">
        <v>30</v>
      </c>
      <c r="U44" t="s">
        <v>31</v>
      </c>
    </row>
    <row r="45" spans="1:21" x14ac:dyDescent="0.3">
      <c r="A45">
        <v>1044</v>
      </c>
      <c r="B45" t="s">
        <v>91</v>
      </c>
      <c r="C45" t="s">
        <v>22</v>
      </c>
      <c r="D45" t="s">
        <v>23</v>
      </c>
      <c r="E45">
        <v>36378</v>
      </c>
      <c r="F45">
        <v>26</v>
      </c>
      <c r="G45">
        <v>45348</v>
      </c>
      <c r="H45" t="s">
        <v>43</v>
      </c>
      <c r="I45" t="s">
        <v>132</v>
      </c>
      <c r="J45">
        <v>550703</v>
      </c>
      <c r="K45">
        <v>1033</v>
      </c>
      <c r="L45" t="s">
        <v>36</v>
      </c>
      <c r="M45" t="s">
        <v>165</v>
      </c>
      <c r="N45" s="2">
        <v>918228649039</v>
      </c>
      <c r="O45">
        <v>3</v>
      </c>
      <c r="P45" t="s">
        <v>88</v>
      </c>
      <c r="Q45" t="s">
        <v>29</v>
      </c>
      <c r="R45">
        <v>11</v>
      </c>
      <c r="S45">
        <v>45362</v>
      </c>
      <c r="T45" t="s">
        <v>150</v>
      </c>
      <c r="U45" t="s">
        <v>31</v>
      </c>
    </row>
    <row r="46" spans="1:21" x14ac:dyDescent="0.3">
      <c r="A46">
        <v>1045</v>
      </c>
      <c r="B46" t="s">
        <v>83</v>
      </c>
      <c r="C46" t="s">
        <v>89</v>
      </c>
      <c r="D46" t="s">
        <v>23</v>
      </c>
      <c r="E46">
        <v>24963</v>
      </c>
      <c r="F46">
        <v>57</v>
      </c>
      <c r="G46">
        <v>45797</v>
      </c>
      <c r="H46" t="s">
        <v>24</v>
      </c>
      <c r="I46" t="s">
        <v>25</v>
      </c>
      <c r="J46">
        <v>585778</v>
      </c>
      <c r="L46" t="s">
        <v>65</v>
      </c>
      <c r="M46" t="s">
        <v>166</v>
      </c>
      <c r="N46" s="2">
        <v>917136688451</v>
      </c>
      <c r="O46">
        <v>2</v>
      </c>
      <c r="P46" t="s">
        <v>47</v>
      </c>
      <c r="Q46" t="s">
        <v>71</v>
      </c>
      <c r="R46">
        <v>43</v>
      </c>
      <c r="S46">
        <v>45797</v>
      </c>
      <c r="T46" t="s">
        <v>150</v>
      </c>
      <c r="U46" t="s">
        <v>31</v>
      </c>
    </row>
    <row r="47" spans="1:21" x14ac:dyDescent="0.3">
      <c r="A47">
        <v>1046</v>
      </c>
      <c r="B47" t="s">
        <v>93</v>
      </c>
      <c r="C47" t="s">
        <v>56</v>
      </c>
      <c r="D47" t="s">
        <v>23</v>
      </c>
      <c r="E47">
        <v>37489</v>
      </c>
      <c r="F47">
        <v>23</v>
      </c>
      <c r="G47">
        <v>45433</v>
      </c>
      <c r="H47" t="s">
        <v>51</v>
      </c>
      <c r="I47" t="s">
        <v>167</v>
      </c>
      <c r="J47">
        <v>818925</v>
      </c>
      <c r="K47">
        <v>1042</v>
      </c>
      <c r="L47" t="s">
        <v>114</v>
      </c>
      <c r="M47" t="s">
        <v>168</v>
      </c>
      <c r="N47" s="2">
        <v>918305069227</v>
      </c>
      <c r="O47">
        <v>5</v>
      </c>
      <c r="P47" t="s">
        <v>28</v>
      </c>
      <c r="Q47" t="s">
        <v>71</v>
      </c>
      <c r="R47">
        <v>4</v>
      </c>
      <c r="S47">
        <v>45957</v>
      </c>
      <c r="T47" t="s">
        <v>30</v>
      </c>
      <c r="U47" t="s">
        <v>31</v>
      </c>
    </row>
    <row r="48" spans="1:21" x14ac:dyDescent="0.3">
      <c r="A48">
        <v>1047</v>
      </c>
      <c r="B48" t="s">
        <v>83</v>
      </c>
      <c r="C48" t="s">
        <v>22</v>
      </c>
      <c r="D48" t="s">
        <v>23</v>
      </c>
      <c r="E48">
        <v>32123</v>
      </c>
      <c r="F48">
        <v>38</v>
      </c>
      <c r="G48">
        <v>42888</v>
      </c>
      <c r="H48" t="s">
        <v>34</v>
      </c>
      <c r="I48" t="s">
        <v>35</v>
      </c>
      <c r="J48">
        <v>580243</v>
      </c>
      <c r="K48">
        <v>1046</v>
      </c>
      <c r="L48" t="s">
        <v>53</v>
      </c>
      <c r="M48" t="s">
        <v>169</v>
      </c>
      <c r="N48" s="2">
        <v>917140444523</v>
      </c>
      <c r="O48">
        <v>2</v>
      </c>
      <c r="P48" t="s">
        <v>28</v>
      </c>
      <c r="Q48" t="s">
        <v>71</v>
      </c>
      <c r="R48">
        <v>17</v>
      </c>
      <c r="T48" t="s">
        <v>30</v>
      </c>
      <c r="U48" t="s">
        <v>31</v>
      </c>
    </row>
    <row r="49" spans="1:21" x14ac:dyDescent="0.3">
      <c r="A49">
        <v>1048</v>
      </c>
      <c r="B49" t="s">
        <v>140</v>
      </c>
      <c r="C49" t="s">
        <v>41</v>
      </c>
      <c r="D49" t="s">
        <v>42</v>
      </c>
      <c r="E49">
        <v>24325</v>
      </c>
      <c r="F49">
        <v>59</v>
      </c>
      <c r="G49">
        <v>44524</v>
      </c>
      <c r="H49" t="s">
        <v>85</v>
      </c>
      <c r="I49" t="s">
        <v>98</v>
      </c>
      <c r="J49">
        <v>666013</v>
      </c>
      <c r="K49">
        <v>1030</v>
      </c>
      <c r="L49" t="s">
        <v>26</v>
      </c>
      <c r="M49" t="s">
        <v>170</v>
      </c>
      <c r="N49" s="2">
        <v>919455798713</v>
      </c>
      <c r="O49">
        <v>3</v>
      </c>
      <c r="P49" t="s">
        <v>171</v>
      </c>
      <c r="Q49" t="s">
        <v>71</v>
      </c>
      <c r="R49">
        <v>39</v>
      </c>
      <c r="S49">
        <v>45851</v>
      </c>
      <c r="T49" t="s">
        <v>67</v>
      </c>
      <c r="U49" t="s">
        <v>116</v>
      </c>
    </row>
    <row r="50" spans="1:21" x14ac:dyDescent="0.3">
      <c r="A50">
        <v>1049</v>
      </c>
      <c r="B50" t="s">
        <v>172</v>
      </c>
      <c r="C50" t="s">
        <v>173</v>
      </c>
      <c r="D50" t="s">
        <v>23</v>
      </c>
      <c r="E50">
        <v>35961</v>
      </c>
      <c r="F50">
        <v>27</v>
      </c>
      <c r="G50">
        <v>44181</v>
      </c>
      <c r="H50" t="s">
        <v>101</v>
      </c>
      <c r="I50" t="s">
        <v>174</v>
      </c>
      <c r="J50">
        <v>813145</v>
      </c>
      <c r="K50">
        <v>1046</v>
      </c>
      <c r="L50" t="s">
        <v>45</v>
      </c>
      <c r="M50" t="s">
        <v>175</v>
      </c>
      <c r="N50" s="2">
        <v>918333457812</v>
      </c>
      <c r="O50">
        <v>5</v>
      </c>
      <c r="P50" t="s">
        <v>88</v>
      </c>
      <c r="Q50" t="s">
        <v>29</v>
      </c>
      <c r="R50">
        <v>4</v>
      </c>
      <c r="S50">
        <v>45333</v>
      </c>
      <c r="T50" t="s">
        <v>30</v>
      </c>
      <c r="U50" t="s">
        <v>116</v>
      </c>
    </row>
    <row r="51" spans="1:21" x14ac:dyDescent="0.3">
      <c r="A51">
        <v>1050</v>
      </c>
      <c r="B51" t="s">
        <v>176</v>
      </c>
      <c r="C51" t="s">
        <v>135</v>
      </c>
      <c r="D51" t="s">
        <v>42</v>
      </c>
      <c r="E51">
        <v>27156</v>
      </c>
      <c r="F51">
        <v>51</v>
      </c>
      <c r="G51">
        <v>39605</v>
      </c>
      <c r="H51" t="s">
        <v>120</v>
      </c>
      <c r="I51" t="s">
        <v>177</v>
      </c>
      <c r="J51">
        <v>382253</v>
      </c>
      <c r="K51">
        <v>1049</v>
      </c>
      <c r="L51" t="s">
        <v>53</v>
      </c>
      <c r="M51" t="s">
        <v>178</v>
      </c>
      <c r="N51" s="2">
        <v>918922046273</v>
      </c>
      <c r="O51">
        <v>5</v>
      </c>
      <c r="P51" t="s">
        <v>28</v>
      </c>
      <c r="Q51" t="s">
        <v>39</v>
      </c>
      <c r="R51">
        <v>20</v>
      </c>
      <c r="T51" t="s">
        <v>67</v>
      </c>
      <c r="U51" t="s">
        <v>31</v>
      </c>
    </row>
    <row r="52" spans="1:21" x14ac:dyDescent="0.3">
      <c r="A52">
        <v>1051</v>
      </c>
      <c r="B52" t="s">
        <v>83</v>
      </c>
      <c r="C52" t="s">
        <v>89</v>
      </c>
      <c r="D52" t="s">
        <v>42</v>
      </c>
      <c r="E52">
        <v>25914</v>
      </c>
      <c r="F52">
        <v>55</v>
      </c>
      <c r="G52">
        <v>39359</v>
      </c>
      <c r="H52" t="s">
        <v>57</v>
      </c>
      <c r="I52" t="s">
        <v>73</v>
      </c>
      <c r="J52">
        <v>822883</v>
      </c>
      <c r="K52">
        <v>1037</v>
      </c>
      <c r="L52" t="s">
        <v>114</v>
      </c>
      <c r="M52" t="s">
        <v>179</v>
      </c>
      <c r="N52" s="2">
        <v>916956447193</v>
      </c>
      <c r="O52">
        <v>2</v>
      </c>
      <c r="P52" t="s">
        <v>88</v>
      </c>
      <c r="Q52" t="s">
        <v>29</v>
      </c>
      <c r="R52">
        <v>20</v>
      </c>
      <c r="T52" t="s">
        <v>30</v>
      </c>
      <c r="U52" t="s">
        <v>31</v>
      </c>
    </row>
    <row r="53" spans="1:21" x14ac:dyDescent="0.3">
      <c r="A53">
        <v>1052</v>
      </c>
      <c r="B53" t="s">
        <v>93</v>
      </c>
      <c r="C53" t="s">
        <v>105</v>
      </c>
      <c r="D53" t="s">
        <v>180</v>
      </c>
      <c r="E53">
        <v>27357</v>
      </c>
      <c r="F53">
        <v>51</v>
      </c>
      <c r="G53">
        <v>44760</v>
      </c>
      <c r="H53" t="s">
        <v>34</v>
      </c>
      <c r="I53" t="s">
        <v>181</v>
      </c>
      <c r="J53">
        <v>450366</v>
      </c>
      <c r="K53">
        <v>1030</v>
      </c>
      <c r="L53" t="s">
        <v>144</v>
      </c>
      <c r="M53" t="s">
        <v>182</v>
      </c>
      <c r="N53" s="2">
        <v>918310384304</v>
      </c>
      <c r="O53">
        <v>1</v>
      </c>
      <c r="P53" t="s">
        <v>28</v>
      </c>
      <c r="Q53" t="s">
        <v>39</v>
      </c>
      <c r="R53">
        <v>34</v>
      </c>
      <c r="S53">
        <v>45843</v>
      </c>
      <c r="T53" t="s">
        <v>30</v>
      </c>
      <c r="U53" t="s">
        <v>31</v>
      </c>
    </row>
    <row r="54" spans="1:21" x14ac:dyDescent="0.3">
      <c r="A54">
        <v>1053</v>
      </c>
      <c r="B54" t="s">
        <v>49</v>
      </c>
      <c r="C54" t="s">
        <v>41</v>
      </c>
      <c r="D54" t="s">
        <v>23</v>
      </c>
      <c r="E54">
        <v>34548</v>
      </c>
      <c r="F54">
        <v>31</v>
      </c>
      <c r="G54">
        <v>44026</v>
      </c>
      <c r="H54" t="s">
        <v>24</v>
      </c>
      <c r="I54" t="s">
        <v>25</v>
      </c>
      <c r="J54">
        <v>566484</v>
      </c>
      <c r="K54">
        <v>1021</v>
      </c>
      <c r="L54" t="s">
        <v>65</v>
      </c>
      <c r="M54" t="s">
        <v>183</v>
      </c>
      <c r="N54" s="2">
        <v>916654602021</v>
      </c>
      <c r="O54">
        <v>3</v>
      </c>
      <c r="P54" t="s">
        <v>28</v>
      </c>
      <c r="Q54" t="s">
        <v>48</v>
      </c>
      <c r="R54">
        <v>13</v>
      </c>
      <c r="S54">
        <v>44823</v>
      </c>
      <c r="T54" t="s">
        <v>30</v>
      </c>
      <c r="U54" t="s">
        <v>31</v>
      </c>
    </row>
    <row r="55" spans="1:21" x14ac:dyDescent="0.3">
      <c r="A55">
        <v>1054</v>
      </c>
      <c r="B55" t="s">
        <v>184</v>
      </c>
      <c r="C55" t="s">
        <v>41</v>
      </c>
      <c r="D55" t="s">
        <v>23</v>
      </c>
      <c r="E55">
        <v>32373</v>
      </c>
      <c r="F55">
        <v>37</v>
      </c>
      <c r="G55">
        <v>42515</v>
      </c>
      <c r="H55" t="s">
        <v>120</v>
      </c>
      <c r="I55" t="s">
        <v>177</v>
      </c>
      <c r="J55">
        <v>474864</v>
      </c>
      <c r="K55">
        <v>1039</v>
      </c>
      <c r="L55" t="s">
        <v>114</v>
      </c>
      <c r="M55" t="s">
        <v>185</v>
      </c>
      <c r="N55" s="2">
        <v>916346247039</v>
      </c>
      <c r="O55">
        <v>3</v>
      </c>
      <c r="P55" t="s">
        <v>28</v>
      </c>
      <c r="Q55" t="s">
        <v>71</v>
      </c>
      <c r="R55">
        <v>13</v>
      </c>
      <c r="S55">
        <v>43807</v>
      </c>
      <c r="T55" t="s">
        <v>30</v>
      </c>
      <c r="U55" t="s">
        <v>31</v>
      </c>
    </row>
    <row r="56" spans="1:21" x14ac:dyDescent="0.3">
      <c r="A56">
        <v>1055</v>
      </c>
      <c r="B56" t="s">
        <v>40</v>
      </c>
      <c r="C56" t="s">
        <v>77</v>
      </c>
      <c r="D56" t="s">
        <v>23</v>
      </c>
      <c r="E56">
        <v>25052</v>
      </c>
      <c r="F56">
        <v>57</v>
      </c>
      <c r="G56">
        <v>45680</v>
      </c>
      <c r="H56" t="s">
        <v>63</v>
      </c>
      <c r="I56" t="s">
        <v>186</v>
      </c>
      <c r="J56">
        <v>817093</v>
      </c>
      <c r="K56">
        <v>1046</v>
      </c>
      <c r="L56" t="s">
        <v>53</v>
      </c>
      <c r="M56" t="s">
        <v>187</v>
      </c>
      <c r="N56" s="2">
        <v>916368053428</v>
      </c>
      <c r="O56">
        <v>3</v>
      </c>
      <c r="P56" t="s">
        <v>47</v>
      </c>
      <c r="Q56" t="s">
        <v>39</v>
      </c>
      <c r="R56">
        <v>42</v>
      </c>
      <c r="S56">
        <v>45844</v>
      </c>
      <c r="T56" t="s">
        <v>30</v>
      </c>
      <c r="U56" t="s">
        <v>31</v>
      </c>
    </row>
    <row r="57" spans="1:21" x14ac:dyDescent="0.3">
      <c r="A57">
        <v>1056</v>
      </c>
      <c r="B57" t="s">
        <v>172</v>
      </c>
      <c r="C57" t="s">
        <v>41</v>
      </c>
      <c r="D57" t="s">
        <v>42</v>
      </c>
      <c r="E57">
        <v>35920</v>
      </c>
      <c r="F57">
        <v>27</v>
      </c>
      <c r="G57">
        <v>44921</v>
      </c>
      <c r="H57" t="s">
        <v>63</v>
      </c>
      <c r="I57" t="s">
        <v>78</v>
      </c>
      <c r="J57">
        <v>715635</v>
      </c>
      <c r="K57">
        <v>1030</v>
      </c>
      <c r="L57" t="s">
        <v>36</v>
      </c>
      <c r="M57" t="s">
        <v>188</v>
      </c>
      <c r="N57" s="2">
        <v>917370685826</v>
      </c>
      <c r="O57">
        <v>3</v>
      </c>
      <c r="P57" t="s">
        <v>47</v>
      </c>
      <c r="Q57" t="s">
        <v>48</v>
      </c>
      <c r="R57">
        <v>8</v>
      </c>
      <c r="S57">
        <v>45149</v>
      </c>
      <c r="T57" t="s">
        <v>30</v>
      </c>
      <c r="U57" t="s">
        <v>31</v>
      </c>
    </row>
    <row r="58" spans="1:21" x14ac:dyDescent="0.3">
      <c r="A58">
        <v>1057</v>
      </c>
      <c r="B58" t="s">
        <v>125</v>
      </c>
      <c r="C58" t="s">
        <v>129</v>
      </c>
      <c r="D58" t="s">
        <v>180</v>
      </c>
      <c r="E58">
        <v>32307</v>
      </c>
      <c r="F58">
        <v>37</v>
      </c>
      <c r="G58">
        <v>41832</v>
      </c>
      <c r="H58" t="s">
        <v>136</v>
      </c>
      <c r="I58" t="s">
        <v>189</v>
      </c>
      <c r="J58">
        <v>990416</v>
      </c>
      <c r="K58">
        <v>1043</v>
      </c>
      <c r="L58" t="s">
        <v>144</v>
      </c>
      <c r="M58" t="s">
        <v>190</v>
      </c>
      <c r="N58" s="2">
        <v>916105495798</v>
      </c>
      <c r="O58">
        <v>3</v>
      </c>
      <c r="P58" t="s">
        <v>47</v>
      </c>
      <c r="Q58" t="s">
        <v>48</v>
      </c>
      <c r="R58">
        <v>11</v>
      </c>
      <c r="S58">
        <v>44519</v>
      </c>
      <c r="T58" t="s">
        <v>30</v>
      </c>
      <c r="U58" t="s">
        <v>31</v>
      </c>
    </row>
    <row r="59" spans="1:21" x14ac:dyDescent="0.3">
      <c r="A59">
        <v>1058</v>
      </c>
      <c r="B59" t="s">
        <v>61</v>
      </c>
      <c r="C59" t="s">
        <v>62</v>
      </c>
      <c r="D59" t="s">
        <v>23</v>
      </c>
      <c r="E59">
        <v>35853</v>
      </c>
      <c r="F59">
        <v>27</v>
      </c>
      <c r="G59">
        <v>43261</v>
      </c>
      <c r="H59" t="s">
        <v>43</v>
      </c>
      <c r="I59" t="s">
        <v>44</v>
      </c>
      <c r="J59">
        <v>711236</v>
      </c>
      <c r="K59">
        <v>1044</v>
      </c>
      <c r="L59" t="s">
        <v>26</v>
      </c>
      <c r="M59" t="s">
        <v>191</v>
      </c>
      <c r="N59" s="2">
        <v>917603337351</v>
      </c>
      <c r="O59">
        <v>4</v>
      </c>
      <c r="P59" t="s">
        <v>47</v>
      </c>
      <c r="Q59" t="s">
        <v>71</v>
      </c>
      <c r="R59">
        <v>6</v>
      </c>
      <c r="S59">
        <v>43986</v>
      </c>
      <c r="T59" t="s">
        <v>30</v>
      </c>
      <c r="U59" t="s">
        <v>31</v>
      </c>
    </row>
    <row r="60" spans="1:21" x14ac:dyDescent="0.3">
      <c r="A60">
        <v>1059</v>
      </c>
      <c r="B60" t="s">
        <v>100</v>
      </c>
      <c r="C60" t="s">
        <v>77</v>
      </c>
      <c r="D60" t="s">
        <v>23</v>
      </c>
      <c r="E60">
        <v>34985</v>
      </c>
      <c r="F60">
        <v>30</v>
      </c>
      <c r="G60">
        <v>43540</v>
      </c>
      <c r="H60" t="s">
        <v>24</v>
      </c>
      <c r="I60" t="s">
        <v>25</v>
      </c>
      <c r="J60">
        <v>627555</v>
      </c>
      <c r="K60">
        <v>1018</v>
      </c>
      <c r="L60" t="s">
        <v>65</v>
      </c>
      <c r="M60" t="s">
        <v>192</v>
      </c>
      <c r="N60" s="2">
        <v>919370902138</v>
      </c>
      <c r="O60">
        <v>4</v>
      </c>
      <c r="P60" t="s">
        <v>28</v>
      </c>
      <c r="Q60" t="s">
        <v>71</v>
      </c>
      <c r="R60">
        <v>11</v>
      </c>
      <c r="T60" t="s">
        <v>30</v>
      </c>
      <c r="U60" t="s">
        <v>31</v>
      </c>
    </row>
    <row r="61" spans="1:21" x14ac:dyDescent="0.3">
      <c r="A61">
        <v>1060</v>
      </c>
      <c r="B61" t="s">
        <v>131</v>
      </c>
      <c r="C61" t="s">
        <v>123</v>
      </c>
      <c r="D61" t="s">
        <v>42</v>
      </c>
      <c r="E61">
        <v>24641</v>
      </c>
      <c r="F61">
        <v>58</v>
      </c>
      <c r="G61">
        <v>41565</v>
      </c>
      <c r="H61" t="s">
        <v>63</v>
      </c>
      <c r="I61" t="s">
        <v>193</v>
      </c>
      <c r="J61">
        <v>1726167</v>
      </c>
      <c r="K61">
        <v>1044</v>
      </c>
      <c r="L61" t="s">
        <v>144</v>
      </c>
      <c r="M61" t="s">
        <v>194</v>
      </c>
      <c r="N61" s="2">
        <v>918689420564</v>
      </c>
      <c r="O61">
        <v>3</v>
      </c>
      <c r="P61" t="s">
        <v>28</v>
      </c>
      <c r="Q61" t="s">
        <v>39</v>
      </c>
      <c r="R61">
        <v>30</v>
      </c>
      <c r="T61" t="s">
        <v>30</v>
      </c>
      <c r="U61" t="s">
        <v>31</v>
      </c>
    </row>
    <row r="62" spans="1:21" x14ac:dyDescent="0.3">
      <c r="A62">
        <v>1061</v>
      </c>
      <c r="B62" t="s">
        <v>72</v>
      </c>
      <c r="C62" t="s">
        <v>22</v>
      </c>
      <c r="D62" t="s">
        <v>42</v>
      </c>
      <c r="E62">
        <v>34196</v>
      </c>
      <c r="F62">
        <v>32</v>
      </c>
      <c r="G62">
        <v>40731</v>
      </c>
      <c r="H62" t="s">
        <v>63</v>
      </c>
      <c r="I62" t="s">
        <v>193</v>
      </c>
      <c r="J62">
        <v>1329857</v>
      </c>
      <c r="K62">
        <v>1019</v>
      </c>
      <c r="L62" t="s">
        <v>74</v>
      </c>
      <c r="M62" t="s">
        <v>195</v>
      </c>
      <c r="N62" s="2">
        <v>917189567020</v>
      </c>
      <c r="O62">
        <v>2</v>
      </c>
      <c r="P62" t="s">
        <v>28</v>
      </c>
      <c r="Q62" t="s">
        <v>39</v>
      </c>
      <c r="R62">
        <v>2</v>
      </c>
      <c r="T62" t="s">
        <v>30</v>
      </c>
      <c r="U62" t="s">
        <v>31</v>
      </c>
    </row>
    <row r="63" spans="1:21" x14ac:dyDescent="0.3">
      <c r="A63">
        <v>1062</v>
      </c>
      <c r="B63" t="s">
        <v>49</v>
      </c>
      <c r="C63" t="s">
        <v>94</v>
      </c>
      <c r="D63" t="s">
        <v>42</v>
      </c>
      <c r="E63">
        <v>23887</v>
      </c>
      <c r="F63">
        <v>60</v>
      </c>
      <c r="G63">
        <v>38666</v>
      </c>
      <c r="H63" t="s">
        <v>101</v>
      </c>
      <c r="I63" t="s">
        <v>174</v>
      </c>
      <c r="J63">
        <v>791060</v>
      </c>
      <c r="K63">
        <v>1033</v>
      </c>
      <c r="L63" t="s">
        <v>74</v>
      </c>
      <c r="M63" t="s">
        <v>196</v>
      </c>
      <c r="N63" s="2">
        <v>916754393408</v>
      </c>
      <c r="O63">
        <v>2</v>
      </c>
      <c r="P63" t="s">
        <v>154</v>
      </c>
      <c r="Q63" t="s">
        <v>39</v>
      </c>
      <c r="R63">
        <v>22</v>
      </c>
      <c r="S63">
        <v>45301</v>
      </c>
      <c r="T63" t="s">
        <v>30</v>
      </c>
      <c r="U63" t="s">
        <v>31</v>
      </c>
    </row>
    <row r="64" spans="1:21" x14ac:dyDescent="0.3">
      <c r="A64">
        <v>1063</v>
      </c>
      <c r="B64" t="s">
        <v>72</v>
      </c>
      <c r="C64" t="s">
        <v>135</v>
      </c>
      <c r="D64" t="s">
        <v>42</v>
      </c>
      <c r="E64">
        <v>34193</v>
      </c>
      <c r="F64">
        <v>32</v>
      </c>
      <c r="G64">
        <v>43734</v>
      </c>
      <c r="H64" t="s">
        <v>51</v>
      </c>
      <c r="I64" t="s">
        <v>197</v>
      </c>
      <c r="J64">
        <v>423365</v>
      </c>
      <c r="L64" t="s">
        <v>53</v>
      </c>
      <c r="M64" t="s">
        <v>198</v>
      </c>
      <c r="N64" s="2">
        <v>919059405041</v>
      </c>
      <c r="O64">
        <v>4</v>
      </c>
      <c r="P64" t="s">
        <v>28</v>
      </c>
      <c r="Q64" t="s">
        <v>29</v>
      </c>
      <c r="R64">
        <v>10</v>
      </c>
      <c r="T64" t="s">
        <v>30</v>
      </c>
      <c r="U64" t="s">
        <v>31</v>
      </c>
    </row>
    <row r="65" spans="1:21" x14ac:dyDescent="0.3">
      <c r="A65">
        <v>1064</v>
      </c>
      <c r="B65" t="s">
        <v>21</v>
      </c>
      <c r="C65" t="s">
        <v>89</v>
      </c>
      <c r="D65" t="s">
        <v>42</v>
      </c>
      <c r="E65">
        <v>26086</v>
      </c>
      <c r="F65">
        <v>54</v>
      </c>
      <c r="G65">
        <v>44110</v>
      </c>
      <c r="H65" t="s">
        <v>43</v>
      </c>
      <c r="I65" t="s">
        <v>143</v>
      </c>
      <c r="J65">
        <v>297611</v>
      </c>
      <c r="K65">
        <v>1003</v>
      </c>
      <c r="L65" t="s">
        <v>109</v>
      </c>
      <c r="M65" t="s">
        <v>199</v>
      </c>
      <c r="N65" s="2">
        <v>916006279398</v>
      </c>
      <c r="O65">
        <v>5</v>
      </c>
      <c r="P65" t="s">
        <v>154</v>
      </c>
      <c r="Q65" t="s">
        <v>71</v>
      </c>
      <c r="R65">
        <v>36</v>
      </c>
      <c r="T65" t="s">
        <v>150</v>
      </c>
      <c r="U65" t="s">
        <v>116</v>
      </c>
    </row>
    <row r="66" spans="1:21" x14ac:dyDescent="0.3">
      <c r="A66">
        <v>1065</v>
      </c>
      <c r="B66" t="s">
        <v>83</v>
      </c>
      <c r="C66" t="s">
        <v>62</v>
      </c>
      <c r="D66" t="s">
        <v>23</v>
      </c>
      <c r="E66">
        <v>25672</v>
      </c>
      <c r="F66">
        <v>55</v>
      </c>
      <c r="G66">
        <v>43835</v>
      </c>
      <c r="H66" t="s">
        <v>51</v>
      </c>
      <c r="I66" t="s">
        <v>52</v>
      </c>
      <c r="J66">
        <v>381302</v>
      </c>
      <c r="L66" t="s">
        <v>53</v>
      </c>
      <c r="M66" t="s">
        <v>200</v>
      </c>
      <c r="N66" s="2">
        <v>918542172946</v>
      </c>
      <c r="O66">
        <v>3</v>
      </c>
      <c r="P66" t="s">
        <v>88</v>
      </c>
      <c r="Q66" t="s">
        <v>39</v>
      </c>
      <c r="R66">
        <v>37</v>
      </c>
      <c r="S66">
        <v>44079</v>
      </c>
      <c r="T66" t="s">
        <v>30</v>
      </c>
      <c r="U66" t="s">
        <v>31</v>
      </c>
    </row>
    <row r="67" spans="1:21" x14ac:dyDescent="0.3">
      <c r="A67">
        <v>1066</v>
      </c>
      <c r="B67" t="s">
        <v>76</v>
      </c>
      <c r="C67" t="s">
        <v>33</v>
      </c>
      <c r="D67" t="s">
        <v>42</v>
      </c>
      <c r="E67">
        <v>34799</v>
      </c>
      <c r="F67">
        <v>30</v>
      </c>
      <c r="G67">
        <v>42912</v>
      </c>
      <c r="H67" t="s">
        <v>34</v>
      </c>
      <c r="I67" t="s">
        <v>81</v>
      </c>
      <c r="J67">
        <v>524638</v>
      </c>
      <c r="K67">
        <v>1064</v>
      </c>
      <c r="L67" t="s">
        <v>109</v>
      </c>
      <c r="M67" t="s">
        <v>201</v>
      </c>
      <c r="N67" s="2">
        <v>919111406814</v>
      </c>
      <c r="O67">
        <v>3</v>
      </c>
      <c r="P67" t="s">
        <v>28</v>
      </c>
      <c r="Q67" t="s">
        <v>71</v>
      </c>
      <c r="R67">
        <v>4</v>
      </c>
      <c r="S67">
        <v>45297</v>
      </c>
      <c r="T67" t="s">
        <v>150</v>
      </c>
      <c r="U67" t="s">
        <v>31</v>
      </c>
    </row>
    <row r="68" spans="1:21" x14ac:dyDescent="0.3">
      <c r="A68">
        <v>1067</v>
      </c>
      <c r="B68" t="s">
        <v>176</v>
      </c>
      <c r="C68" t="s">
        <v>105</v>
      </c>
      <c r="D68" t="s">
        <v>23</v>
      </c>
      <c r="E68">
        <v>27831</v>
      </c>
      <c r="F68">
        <v>49</v>
      </c>
      <c r="G68">
        <v>40611</v>
      </c>
      <c r="H68" t="s">
        <v>51</v>
      </c>
      <c r="I68" t="s">
        <v>167</v>
      </c>
      <c r="J68">
        <v>960865</v>
      </c>
      <c r="K68">
        <v>1003</v>
      </c>
      <c r="L68" t="s">
        <v>45</v>
      </c>
      <c r="M68" t="s">
        <v>202</v>
      </c>
      <c r="N68" s="2">
        <v>918114097693</v>
      </c>
      <c r="O68">
        <v>4</v>
      </c>
      <c r="P68" t="s">
        <v>28</v>
      </c>
      <c r="Q68" t="s">
        <v>48</v>
      </c>
      <c r="R68">
        <v>21</v>
      </c>
      <c r="T68" t="s">
        <v>67</v>
      </c>
      <c r="U68" t="s">
        <v>31</v>
      </c>
    </row>
    <row r="69" spans="1:21" x14ac:dyDescent="0.3">
      <c r="A69">
        <v>1068</v>
      </c>
      <c r="B69" t="s">
        <v>172</v>
      </c>
      <c r="C69" t="s">
        <v>84</v>
      </c>
      <c r="D69" t="s">
        <v>42</v>
      </c>
      <c r="E69">
        <v>35803</v>
      </c>
      <c r="F69">
        <v>27</v>
      </c>
      <c r="G69">
        <v>45748</v>
      </c>
      <c r="H69" t="s">
        <v>24</v>
      </c>
      <c r="I69" t="s">
        <v>108</v>
      </c>
      <c r="J69">
        <v>587572</v>
      </c>
      <c r="K69">
        <v>1037</v>
      </c>
      <c r="L69" t="s">
        <v>36</v>
      </c>
      <c r="M69" t="s">
        <v>203</v>
      </c>
      <c r="N69" s="2">
        <v>916048943839</v>
      </c>
      <c r="O69">
        <v>3</v>
      </c>
      <c r="P69" t="s">
        <v>28</v>
      </c>
      <c r="Q69" t="s">
        <v>29</v>
      </c>
      <c r="R69">
        <v>14</v>
      </c>
      <c r="T69" t="s">
        <v>30</v>
      </c>
      <c r="U69" t="s">
        <v>31</v>
      </c>
    </row>
    <row r="70" spans="1:21" x14ac:dyDescent="0.3">
      <c r="A70">
        <v>1069</v>
      </c>
      <c r="B70" t="s">
        <v>91</v>
      </c>
      <c r="C70" t="s">
        <v>41</v>
      </c>
      <c r="D70" t="s">
        <v>42</v>
      </c>
      <c r="E70">
        <v>29732</v>
      </c>
      <c r="F70">
        <v>44</v>
      </c>
      <c r="G70">
        <v>39783</v>
      </c>
      <c r="H70" t="s">
        <v>57</v>
      </c>
      <c r="I70" t="s">
        <v>112</v>
      </c>
      <c r="J70">
        <v>453440</v>
      </c>
      <c r="K70">
        <v>1067</v>
      </c>
      <c r="L70" t="s">
        <v>74</v>
      </c>
      <c r="M70" t="s">
        <v>204</v>
      </c>
      <c r="N70" s="2">
        <v>917138185235</v>
      </c>
      <c r="O70">
        <v>3</v>
      </c>
      <c r="P70" t="s">
        <v>154</v>
      </c>
      <c r="Q70" t="s">
        <v>29</v>
      </c>
      <c r="R70">
        <v>11</v>
      </c>
      <c r="T70" t="s">
        <v>30</v>
      </c>
      <c r="U70" t="s">
        <v>31</v>
      </c>
    </row>
    <row r="71" spans="1:21" x14ac:dyDescent="0.3">
      <c r="A71">
        <v>1070</v>
      </c>
      <c r="B71" t="s">
        <v>21</v>
      </c>
      <c r="C71" t="s">
        <v>94</v>
      </c>
      <c r="D71" t="s">
        <v>23</v>
      </c>
      <c r="E71">
        <v>29414</v>
      </c>
      <c r="F71">
        <v>45</v>
      </c>
      <c r="G71">
        <v>40392</v>
      </c>
      <c r="H71" t="s">
        <v>51</v>
      </c>
      <c r="I71" t="s">
        <v>167</v>
      </c>
      <c r="J71">
        <v>834172</v>
      </c>
      <c r="K71">
        <v>1058</v>
      </c>
      <c r="L71" t="s">
        <v>36</v>
      </c>
      <c r="M71" t="s">
        <v>205</v>
      </c>
      <c r="N71" s="2">
        <v>917764759274</v>
      </c>
      <c r="O71">
        <v>2</v>
      </c>
      <c r="P71" t="s">
        <v>28</v>
      </c>
      <c r="Q71" t="s">
        <v>29</v>
      </c>
      <c r="R71">
        <v>12</v>
      </c>
      <c r="S71">
        <v>41422</v>
      </c>
      <c r="T71" t="s">
        <v>30</v>
      </c>
      <c r="U71" t="s">
        <v>31</v>
      </c>
    </row>
    <row r="72" spans="1:21" x14ac:dyDescent="0.3">
      <c r="A72">
        <v>1071</v>
      </c>
      <c r="B72" t="s">
        <v>134</v>
      </c>
      <c r="C72" t="s">
        <v>129</v>
      </c>
      <c r="D72" t="s">
        <v>42</v>
      </c>
      <c r="E72">
        <v>26670</v>
      </c>
      <c r="F72">
        <v>52</v>
      </c>
      <c r="G72">
        <v>41460</v>
      </c>
      <c r="H72" t="s">
        <v>85</v>
      </c>
      <c r="I72" t="s">
        <v>98</v>
      </c>
      <c r="J72">
        <v>647465</v>
      </c>
      <c r="K72">
        <v>1062</v>
      </c>
      <c r="L72" t="s">
        <v>26</v>
      </c>
      <c r="M72" t="s">
        <v>206</v>
      </c>
      <c r="N72" s="2">
        <v>916213249628</v>
      </c>
      <c r="O72">
        <v>3</v>
      </c>
      <c r="P72" t="s">
        <v>28</v>
      </c>
      <c r="Q72" t="s">
        <v>71</v>
      </c>
      <c r="R72">
        <v>27</v>
      </c>
      <c r="T72" t="s">
        <v>30</v>
      </c>
      <c r="U72" t="s">
        <v>31</v>
      </c>
    </row>
    <row r="73" spans="1:21" x14ac:dyDescent="0.3">
      <c r="A73">
        <v>1072</v>
      </c>
      <c r="B73" t="s">
        <v>83</v>
      </c>
      <c r="C73" t="s">
        <v>56</v>
      </c>
      <c r="D73" t="s">
        <v>42</v>
      </c>
      <c r="E73">
        <v>32984</v>
      </c>
      <c r="F73">
        <v>35</v>
      </c>
      <c r="G73">
        <v>42315</v>
      </c>
      <c r="H73" t="s">
        <v>51</v>
      </c>
      <c r="I73" t="s">
        <v>167</v>
      </c>
      <c r="J73">
        <v>935037</v>
      </c>
      <c r="L73" t="s">
        <v>36</v>
      </c>
      <c r="M73" t="s">
        <v>207</v>
      </c>
      <c r="N73" s="2">
        <v>919061197085</v>
      </c>
      <c r="O73">
        <v>4</v>
      </c>
      <c r="P73" t="s">
        <v>28</v>
      </c>
      <c r="Q73" t="s">
        <v>48</v>
      </c>
      <c r="R73">
        <v>12</v>
      </c>
      <c r="S73">
        <v>42315</v>
      </c>
      <c r="T73" t="s">
        <v>30</v>
      </c>
      <c r="U73" t="s">
        <v>116</v>
      </c>
    </row>
    <row r="74" spans="1:21" x14ac:dyDescent="0.3">
      <c r="A74">
        <v>1073</v>
      </c>
      <c r="B74" t="s">
        <v>55</v>
      </c>
      <c r="C74" t="s">
        <v>77</v>
      </c>
      <c r="D74" t="s">
        <v>42</v>
      </c>
      <c r="E74">
        <v>27156</v>
      </c>
      <c r="F74">
        <v>51</v>
      </c>
      <c r="G74">
        <v>43607</v>
      </c>
      <c r="H74" t="s">
        <v>24</v>
      </c>
      <c r="I74" t="s">
        <v>108</v>
      </c>
      <c r="J74">
        <v>680367</v>
      </c>
      <c r="L74" t="s">
        <v>59</v>
      </c>
      <c r="M74" t="s">
        <v>208</v>
      </c>
      <c r="N74" s="2">
        <v>917187486518</v>
      </c>
      <c r="O74">
        <v>5</v>
      </c>
      <c r="P74" t="s">
        <v>47</v>
      </c>
      <c r="Q74" t="s">
        <v>71</v>
      </c>
      <c r="R74">
        <v>29</v>
      </c>
      <c r="T74" t="s">
        <v>30</v>
      </c>
      <c r="U74" t="s">
        <v>31</v>
      </c>
    </row>
    <row r="75" spans="1:21" x14ac:dyDescent="0.3">
      <c r="A75">
        <v>1074</v>
      </c>
      <c r="B75" t="s">
        <v>83</v>
      </c>
      <c r="C75" t="s">
        <v>209</v>
      </c>
      <c r="D75" t="s">
        <v>23</v>
      </c>
      <c r="E75">
        <v>30777</v>
      </c>
      <c r="F75">
        <v>41</v>
      </c>
      <c r="G75">
        <v>44288</v>
      </c>
      <c r="H75" t="s">
        <v>85</v>
      </c>
      <c r="I75" t="s">
        <v>98</v>
      </c>
      <c r="J75">
        <v>841345</v>
      </c>
      <c r="K75">
        <v>1058</v>
      </c>
      <c r="L75" t="s">
        <v>26</v>
      </c>
      <c r="M75" t="s">
        <v>210</v>
      </c>
      <c r="N75" s="2">
        <v>916899290419</v>
      </c>
      <c r="O75">
        <v>2</v>
      </c>
      <c r="P75" t="s">
        <v>88</v>
      </c>
      <c r="Q75" t="s">
        <v>48</v>
      </c>
      <c r="R75">
        <v>19</v>
      </c>
      <c r="S75">
        <v>44733</v>
      </c>
      <c r="T75" t="s">
        <v>30</v>
      </c>
      <c r="U75" t="s">
        <v>31</v>
      </c>
    </row>
    <row r="76" spans="1:21" x14ac:dyDescent="0.3">
      <c r="A76">
        <v>1075</v>
      </c>
      <c r="B76" t="s">
        <v>140</v>
      </c>
      <c r="C76" t="s">
        <v>84</v>
      </c>
      <c r="D76" t="s">
        <v>42</v>
      </c>
      <c r="E76">
        <v>35874</v>
      </c>
      <c r="F76">
        <v>27</v>
      </c>
      <c r="G76">
        <v>44879</v>
      </c>
      <c r="H76" t="s">
        <v>34</v>
      </c>
      <c r="I76" t="s">
        <v>117</v>
      </c>
      <c r="J76">
        <v>1243651</v>
      </c>
      <c r="K76">
        <v>1064</v>
      </c>
      <c r="L76" t="s">
        <v>74</v>
      </c>
      <c r="M76" t="s">
        <v>211</v>
      </c>
      <c r="N76" s="2">
        <v>918652992543</v>
      </c>
      <c r="O76">
        <v>1</v>
      </c>
      <c r="P76" t="s">
        <v>28</v>
      </c>
      <c r="Q76" t="s">
        <v>29</v>
      </c>
      <c r="R76">
        <v>11</v>
      </c>
      <c r="S76">
        <v>45134</v>
      </c>
      <c r="T76" t="s">
        <v>150</v>
      </c>
      <c r="U76" t="s">
        <v>31</v>
      </c>
    </row>
    <row r="77" spans="1:21" x14ac:dyDescent="0.3">
      <c r="A77">
        <v>1076</v>
      </c>
      <c r="B77" t="s">
        <v>172</v>
      </c>
      <c r="C77" t="s">
        <v>22</v>
      </c>
      <c r="D77" t="s">
        <v>42</v>
      </c>
      <c r="E77">
        <v>26409</v>
      </c>
      <c r="F77">
        <v>53</v>
      </c>
      <c r="G77">
        <v>40690</v>
      </c>
      <c r="H77" t="s">
        <v>24</v>
      </c>
      <c r="I77" t="s">
        <v>25</v>
      </c>
      <c r="J77">
        <v>572388</v>
      </c>
      <c r="K77">
        <v>1058</v>
      </c>
      <c r="L77" t="s">
        <v>26</v>
      </c>
      <c r="M77" t="s">
        <v>212</v>
      </c>
      <c r="N77" s="2">
        <v>919123637939</v>
      </c>
      <c r="O77">
        <v>4</v>
      </c>
      <c r="P77" t="s">
        <v>47</v>
      </c>
      <c r="Q77" t="s">
        <v>48</v>
      </c>
      <c r="R77">
        <v>25</v>
      </c>
      <c r="S77">
        <v>42644</v>
      </c>
      <c r="T77" t="s">
        <v>150</v>
      </c>
      <c r="U77" t="s">
        <v>31</v>
      </c>
    </row>
    <row r="78" spans="1:21" x14ac:dyDescent="0.3">
      <c r="A78">
        <v>1077</v>
      </c>
      <c r="B78" t="s">
        <v>176</v>
      </c>
      <c r="C78" t="s">
        <v>129</v>
      </c>
      <c r="D78" t="s">
        <v>23</v>
      </c>
      <c r="E78">
        <v>28339</v>
      </c>
      <c r="F78">
        <v>48</v>
      </c>
      <c r="G78">
        <v>39223</v>
      </c>
      <c r="H78" t="s">
        <v>43</v>
      </c>
      <c r="I78" t="s">
        <v>143</v>
      </c>
      <c r="J78">
        <v>395103</v>
      </c>
      <c r="K78">
        <v>1062</v>
      </c>
      <c r="L78" t="s">
        <v>36</v>
      </c>
      <c r="M78" t="s">
        <v>213</v>
      </c>
      <c r="N78" s="2">
        <v>918721554031</v>
      </c>
      <c r="O78">
        <v>4</v>
      </c>
      <c r="P78" t="s">
        <v>28</v>
      </c>
      <c r="Q78" t="s">
        <v>71</v>
      </c>
      <c r="R78">
        <v>17</v>
      </c>
      <c r="S78">
        <v>40490</v>
      </c>
      <c r="T78" t="s">
        <v>30</v>
      </c>
      <c r="U78" t="s">
        <v>31</v>
      </c>
    </row>
    <row r="79" spans="1:21" x14ac:dyDescent="0.3">
      <c r="A79">
        <v>1078</v>
      </c>
      <c r="B79" t="s">
        <v>111</v>
      </c>
      <c r="C79" t="s">
        <v>97</v>
      </c>
      <c r="D79" t="s">
        <v>23</v>
      </c>
      <c r="E79">
        <v>35436</v>
      </c>
      <c r="F79">
        <v>28</v>
      </c>
      <c r="G79">
        <v>44647</v>
      </c>
      <c r="H79" t="s">
        <v>34</v>
      </c>
      <c r="I79" t="s">
        <v>35</v>
      </c>
      <c r="J79">
        <v>502986</v>
      </c>
      <c r="K79">
        <v>1027</v>
      </c>
      <c r="L79" t="s">
        <v>109</v>
      </c>
      <c r="M79" t="s">
        <v>214</v>
      </c>
      <c r="N79" s="2">
        <v>919049957779</v>
      </c>
      <c r="O79">
        <v>3</v>
      </c>
      <c r="P79" t="s">
        <v>47</v>
      </c>
      <c r="Q79" t="s">
        <v>71</v>
      </c>
      <c r="R79">
        <v>12</v>
      </c>
      <c r="S79">
        <v>45551</v>
      </c>
      <c r="T79" t="s">
        <v>30</v>
      </c>
      <c r="U79" t="s">
        <v>116</v>
      </c>
    </row>
    <row r="80" spans="1:21" x14ac:dyDescent="0.3">
      <c r="A80">
        <v>1079</v>
      </c>
      <c r="B80" t="s">
        <v>158</v>
      </c>
      <c r="C80" t="s">
        <v>94</v>
      </c>
      <c r="D80" t="s">
        <v>23</v>
      </c>
      <c r="E80">
        <v>27776</v>
      </c>
      <c r="F80">
        <v>49</v>
      </c>
      <c r="G80">
        <v>39460</v>
      </c>
      <c r="H80" t="s">
        <v>63</v>
      </c>
      <c r="I80" t="s">
        <v>186</v>
      </c>
      <c r="J80">
        <v>847283</v>
      </c>
      <c r="K80">
        <v>1008</v>
      </c>
      <c r="L80" t="s">
        <v>59</v>
      </c>
      <c r="M80" t="s">
        <v>215</v>
      </c>
      <c r="N80" s="2">
        <v>919039469163</v>
      </c>
      <c r="O80">
        <v>4</v>
      </c>
      <c r="P80" t="s">
        <v>47</v>
      </c>
      <c r="Q80" t="s">
        <v>71</v>
      </c>
      <c r="R80">
        <v>17</v>
      </c>
      <c r="T80" t="s">
        <v>30</v>
      </c>
      <c r="U80" t="s">
        <v>31</v>
      </c>
    </row>
    <row r="81" spans="1:21" x14ac:dyDescent="0.3">
      <c r="A81">
        <v>1080</v>
      </c>
      <c r="B81" t="s">
        <v>100</v>
      </c>
      <c r="C81" t="s">
        <v>41</v>
      </c>
      <c r="D81" t="s">
        <v>42</v>
      </c>
      <c r="E81">
        <v>25625</v>
      </c>
      <c r="F81">
        <v>55</v>
      </c>
      <c r="G81">
        <v>44269</v>
      </c>
      <c r="H81" t="s">
        <v>24</v>
      </c>
      <c r="I81" t="s">
        <v>108</v>
      </c>
      <c r="J81">
        <v>558036</v>
      </c>
      <c r="K81">
        <v>1037</v>
      </c>
      <c r="L81" t="s">
        <v>74</v>
      </c>
      <c r="M81" t="s">
        <v>216</v>
      </c>
      <c r="N81" s="2">
        <v>918655790301</v>
      </c>
      <c r="O81">
        <v>3</v>
      </c>
      <c r="P81" t="s">
        <v>28</v>
      </c>
      <c r="Q81" t="s">
        <v>39</v>
      </c>
      <c r="R81">
        <v>36</v>
      </c>
      <c r="S81">
        <v>45600</v>
      </c>
      <c r="T81" t="s">
        <v>30</v>
      </c>
      <c r="U81" t="s">
        <v>31</v>
      </c>
    </row>
    <row r="82" spans="1:21" x14ac:dyDescent="0.3">
      <c r="A82">
        <v>1081</v>
      </c>
      <c r="B82" t="s">
        <v>93</v>
      </c>
      <c r="C82" t="s">
        <v>56</v>
      </c>
      <c r="D82" t="s">
        <v>23</v>
      </c>
      <c r="E82">
        <v>36328</v>
      </c>
      <c r="F82">
        <v>26</v>
      </c>
      <c r="G82">
        <v>43246</v>
      </c>
      <c r="H82" t="s">
        <v>51</v>
      </c>
      <c r="I82" t="s">
        <v>52</v>
      </c>
      <c r="J82">
        <v>476023</v>
      </c>
      <c r="K82">
        <v>1042</v>
      </c>
      <c r="L82" t="s">
        <v>59</v>
      </c>
      <c r="M82" t="s">
        <v>217</v>
      </c>
      <c r="N82" s="2">
        <v>917188330817</v>
      </c>
      <c r="O82">
        <v>5</v>
      </c>
      <c r="P82" t="s">
        <v>28</v>
      </c>
      <c r="Q82" t="s">
        <v>71</v>
      </c>
      <c r="R82">
        <v>2</v>
      </c>
      <c r="T82" t="s">
        <v>30</v>
      </c>
      <c r="U82" t="s">
        <v>31</v>
      </c>
    </row>
    <row r="83" spans="1:21" x14ac:dyDescent="0.3">
      <c r="A83">
        <v>1082</v>
      </c>
      <c r="B83" t="s">
        <v>104</v>
      </c>
      <c r="C83" t="s">
        <v>50</v>
      </c>
      <c r="D83" t="s">
        <v>42</v>
      </c>
      <c r="E83">
        <v>27253</v>
      </c>
      <c r="F83">
        <v>51</v>
      </c>
      <c r="G83">
        <v>41869</v>
      </c>
      <c r="H83" t="s">
        <v>136</v>
      </c>
      <c r="I83" t="s">
        <v>189</v>
      </c>
      <c r="J83">
        <v>944443</v>
      </c>
      <c r="K83">
        <v>1061</v>
      </c>
      <c r="L83" t="s">
        <v>65</v>
      </c>
      <c r="M83" t="s">
        <v>218</v>
      </c>
      <c r="N83" s="2">
        <v>917616319802</v>
      </c>
      <c r="O83">
        <v>2</v>
      </c>
      <c r="P83" t="s">
        <v>47</v>
      </c>
      <c r="Q83" t="s">
        <v>71</v>
      </c>
      <c r="R83">
        <v>26</v>
      </c>
      <c r="T83" t="s">
        <v>67</v>
      </c>
      <c r="U83" t="s">
        <v>31</v>
      </c>
    </row>
    <row r="84" spans="1:21" x14ac:dyDescent="0.3">
      <c r="A84">
        <v>1083</v>
      </c>
      <c r="B84" t="s">
        <v>100</v>
      </c>
      <c r="C84" t="s">
        <v>77</v>
      </c>
      <c r="D84" t="s">
        <v>23</v>
      </c>
      <c r="E84">
        <v>29824</v>
      </c>
      <c r="F84">
        <v>44</v>
      </c>
      <c r="G84">
        <v>44105</v>
      </c>
      <c r="H84" t="s">
        <v>24</v>
      </c>
      <c r="I84" t="s">
        <v>25</v>
      </c>
      <c r="J84">
        <v>576497</v>
      </c>
      <c r="K84">
        <v>1027</v>
      </c>
      <c r="L84" t="s">
        <v>45</v>
      </c>
      <c r="M84" t="s">
        <v>219</v>
      </c>
      <c r="N84" s="2">
        <v>916186566008</v>
      </c>
      <c r="O84">
        <v>2</v>
      </c>
      <c r="P84" t="s">
        <v>47</v>
      </c>
      <c r="Q84" t="s">
        <v>29</v>
      </c>
      <c r="R84">
        <v>26</v>
      </c>
      <c r="T84" t="s">
        <v>30</v>
      </c>
      <c r="U84" t="s">
        <v>31</v>
      </c>
    </row>
    <row r="85" spans="1:21" x14ac:dyDescent="0.3">
      <c r="A85">
        <v>1084</v>
      </c>
      <c r="B85" t="s">
        <v>55</v>
      </c>
      <c r="C85" t="s">
        <v>41</v>
      </c>
      <c r="D85" t="s">
        <v>42</v>
      </c>
      <c r="E85">
        <v>26857</v>
      </c>
      <c r="F85">
        <v>52</v>
      </c>
      <c r="G85">
        <v>45285</v>
      </c>
      <c r="H85" t="s">
        <v>85</v>
      </c>
      <c r="I85" t="s">
        <v>86</v>
      </c>
      <c r="J85">
        <v>714733</v>
      </c>
      <c r="K85">
        <v>1067</v>
      </c>
      <c r="L85" t="s">
        <v>65</v>
      </c>
      <c r="M85" t="s">
        <v>220</v>
      </c>
      <c r="N85" s="2">
        <v>917228388623</v>
      </c>
      <c r="O85">
        <v>2</v>
      </c>
      <c r="P85" t="s">
        <v>47</v>
      </c>
      <c r="Q85" t="s">
        <v>48</v>
      </c>
      <c r="R85">
        <v>37</v>
      </c>
      <c r="S85">
        <v>45285</v>
      </c>
      <c r="T85" t="s">
        <v>30</v>
      </c>
      <c r="U85" t="s">
        <v>31</v>
      </c>
    </row>
    <row r="86" spans="1:21" x14ac:dyDescent="0.3">
      <c r="A86">
        <v>1085</v>
      </c>
      <c r="B86" t="s">
        <v>76</v>
      </c>
      <c r="C86" t="s">
        <v>151</v>
      </c>
      <c r="D86" t="s">
        <v>42</v>
      </c>
      <c r="E86">
        <v>32787</v>
      </c>
      <c r="F86">
        <v>36</v>
      </c>
      <c r="G86">
        <v>39607</v>
      </c>
      <c r="H86" t="s">
        <v>57</v>
      </c>
      <c r="I86" t="s">
        <v>73</v>
      </c>
      <c r="J86">
        <v>665483</v>
      </c>
      <c r="K86">
        <v>1082</v>
      </c>
      <c r="L86" t="s">
        <v>74</v>
      </c>
      <c r="M86" t="s">
        <v>221</v>
      </c>
      <c r="N86" s="2">
        <v>919952177946</v>
      </c>
      <c r="O86">
        <v>2</v>
      </c>
      <c r="P86" t="s">
        <v>47</v>
      </c>
      <c r="Q86" t="s">
        <v>71</v>
      </c>
      <c r="R86">
        <v>2</v>
      </c>
      <c r="S86">
        <v>42289</v>
      </c>
      <c r="T86" t="s">
        <v>30</v>
      </c>
      <c r="U86" t="s">
        <v>31</v>
      </c>
    </row>
    <row r="87" spans="1:21" x14ac:dyDescent="0.3">
      <c r="A87">
        <v>1086</v>
      </c>
      <c r="B87" t="s">
        <v>158</v>
      </c>
      <c r="C87" t="s">
        <v>129</v>
      </c>
      <c r="D87" t="s">
        <v>42</v>
      </c>
      <c r="E87">
        <v>25231</v>
      </c>
      <c r="F87">
        <v>56</v>
      </c>
      <c r="G87">
        <v>44002</v>
      </c>
      <c r="H87" t="s">
        <v>43</v>
      </c>
      <c r="I87" t="s">
        <v>44</v>
      </c>
      <c r="J87">
        <v>781843</v>
      </c>
      <c r="K87">
        <v>1037</v>
      </c>
      <c r="L87" t="s">
        <v>114</v>
      </c>
      <c r="M87" t="s">
        <v>222</v>
      </c>
      <c r="N87" s="2">
        <v>917478071244</v>
      </c>
      <c r="O87">
        <v>3</v>
      </c>
      <c r="P87" t="s">
        <v>47</v>
      </c>
      <c r="Q87" t="s">
        <v>39</v>
      </c>
      <c r="R87">
        <v>38</v>
      </c>
      <c r="S87">
        <v>44730</v>
      </c>
      <c r="T87" t="s">
        <v>30</v>
      </c>
      <c r="U87" t="s">
        <v>31</v>
      </c>
    </row>
    <row r="88" spans="1:21" x14ac:dyDescent="0.3">
      <c r="A88">
        <v>1087</v>
      </c>
      <c r="B88" t="s">
        <v>55</v>
      </c>
      <c r="C88" t="s">
        <v>22</v>
      </c>
      <c r="D88" t="s">
        <v>23</v>
      </c>
      <c r="E88">
        <v>23851</v>
      </c>
      <c r="F88">
        <v>60</v>
      </c>
      <c r="G88">
        <v>45251</v>
      </c>
      <c r="H88" t="s">
        <v>24</v>
      </c>
      <c r="I88" t="s">
        <v>25</v>
      </c>
      <c r="J88">
        <v>709822</v>
      </c>
      <c r="K88">
        <v>1030</v>
      </c>
      <c r="L88" t="s">
        <v>45</v>
      </c>
      <c r="M88" t="s">
        <v>223</v>
      </c>
      <c r="N88" s="2">
        <v>918747862122</v>
      </c>
      <c r="O88">
        <v>5</v>
      </c>
      <c r="P88" t="s">
        <v>47</v>
      </c>
      <c r="Q88" t="s">
        <v>48</v>
      </c>
      <c r="R88">
        <v>44</v>
      </c>
      <c r="S88">
        <v>46012</v>
      </c>
      <c r="T88" t="s">
        <v>150</v>
      </c>
      <c r="U88" t="s">
        <v>31</v>
      </c>
    </row>
    <row r="89" spans="1:21" x14ac:dyDescent="0.3">
      <c r="A89">
        <v>1088</v>
      </c>
      <c r="B89" t="s">
        <v>172</v>
      </c>
      <c r="C89" t="s">
        <v>142</v>
      </c>
      <c r="D89" t="s">
        <v>42</v>
      </c>
      <c r="E89">
        <v>32554</v>
      </c>
      <c r="F89">
        <v>36</v>
      </c>
      <c r="G89">
        <v>42535</v>
      </c>
      <c r="H89" t="s">
        <v>51</v>
      </c>
      <c r="I89" t="s">
        <v>197</v>
      </c>
      <c r="J89">
        <v>367655</v>
      </c>
      <c r="L89" t="s">
        <v>53</v>
      </c>
      <c r="M89" t="s">
        <v>224</v>
      </c>
      <c r="N89" s="2">
        <v>917258093032</v>
      </c>
      <c r="O89">
        <v>4</v>
      </c>
      <c r="P89" t="s">
        <v>28</v>
      </c>
      <c r="Q89" t="s">
        <v>39</v>
      </c>
      <c r="R89">
        <v>13</v>
      </c>
      <c r="S89">
        <v>45148</v>
      </c>
      <c r="T89" t="s">
        <v>30</v>
      </c>
      <c r="U89" t="s">
        <v>31</v>
      </c>
    </row>
    <row r="90" spans="1:21" x14ac:dyDescent="0.3">
      <c r="A90">
        <v>1089</v>
      </c>
      <c r="B90" t="s">
        <v>49</v>
      </c>
      <c r="C90" t="s">
        <v>105</v>
      </c>
      <c r="D90" t="s">
        <v>42</v>
      </c>
      <c r="E90">
        <v>33437</v>
      </c>
      <c r="F90">
        <v>34</v>
      </c>
      <c r="G90">
        <v>44750</v>
      </c>
      <c r="H90" t="s">
        <v>63</v>
      </c>
      <c r="I90" t="s">
        <v>78</v>
      </c>
      <c r="J90">
        <v>904391</v>
      </c>
      <c r="K90">
        <v>1024</v>
      </c>
      <c r="L90" t="s">
        <v>65</v>
      </c>
      <c r="M90" t="s">
        <v>225</v>
      </c>
      <c r="N90" s="2">
        <v>916485024047</v>
      </c>
      <c r="O90">
        <v>3</v>
      </c>
      <c r="P90" t="s">
        <v>47</v>
      </c>
      <c r="Q90" t="s">
        <v>48</v>
      </c>
      <c r="R90">
        <v>15</v>
      </c>
      <c r="T90" t="s">
        <v>150</v>
      </c>
      <c r="U90" t="s">
        <v>31</v>
      </c>
    </row>
    <row r="91" spans="1:21" x14ac:dyDescent="0.3">
      <c r="A91">
        <v>1090</v>
      </c>
      <c r="B91" t="s">
        <v>21</v>
      </c>
      <c r="C91" t="s">
        <v>33</v>
      </c>
      <c r="D91" t="s">
        <v>23</v>
      </c>
      <c r="E91">
        <v>34108</v>
      </c>
      <c r="F91">
        <v>32</v>
      </c>
      <c r="G91">
        <v>41116</v>
      </c>
      <c r="H91" t="s">
        <v>101</v>
      </c>
      <c r="I91" t="s">
        <v>226</v>
      </c>
      <c r="J91">
        <v>502552</v>
      </c>
      <c r="K91">
        <v>1030</v>
      </c>
      <c r="L91" t="s">
        <v>53</v>
      </c>
      <c r="M91" t="s">
        <v>227</v>
      </c>
      <c r="N91" s="2">
        <v>918679932830</v>
      </c>
      <c r="O91">
        <v>4</v>
      </c>
      <c r="P91" t="s">
        <v>28</v>
      </c>
      <c r="Q91" t="s">
        <v>39</v>
      </c>
      <c r="R91">
        <v>2</v>
      </c>
      <c r="S91">
        <v>44527</v>
      </c>
      <c r="T91" t="s">
        <v>30</v>
      </c>
      <c r="U91" t="s">
        <v>31</v>
      </c>
    </row>
    <row r="92" spans="1:21" x14ac:dyDescent="0.3">
      <c r="A92">
        <v>1091</v>
      </c>
      <c r="B92" t="s">
        <v>228</v>
      </c>
      <c r="C92" t="s">
        <v>173</v>
      </c>
      <c r="D92" t="s">
        <v>23</v>
      </c>
      <c r="E92">
        <v>24079</v>
      </c>
      <c r="F92">
        <v>60</v>
      </c>
      <c r="G92">
        <v>38463</v>
      </c>
      <c r="H92" t="s">
        <v>120</v>
      </c>
      <c r="I92" t="s">
        <v>121</v>
      </c>
      <c r="J92">
        <v>450683</v>
      </c>
      <c r="K92">
        <v>1070</v>
      </c>
      <c r="L92" t="s">
        <v>36</v>
      </c>
      <c r="M92" t="s">
        <v>229</v>
      </c>
      <c r="N92" s="2">
        <v>917100558894</v>
      </c>
      <c r="O92">
        <v>5</v>
      </c>
      <c r="P92" t="s">
        <v>28</v>
      </c>
      <c r="Q92" t="s">
        <v>29</v>
      </c>
      <c r="R92">
        <v>25</v>
      </c>
      <c r="S92">
        <v>39945</v>
      </c>
      <c r="T92" t="s">
        <v>150</v>
      </c>
      <c r="U92" t="s">
        <v>31</v>
      </c>
    </row>
    <row r="93" spans="1:21" x14ac:dyDescent="0.3">
      <c r="A93">
        <v>1092</v>
      </c>
      <c r="B93" t="s">
        <v>40</v>
      </c>
      <c r="C93" t="s">
        <v>56</v>
      </c>
      <c r="D93" t="s">
        <v>23</v>
      </c>
      <c r="E93">
        <v>33210</v>
      </c>
      <c r="F93">
        <v>35</v>
      </c>
      <c r="G93">
        <v>43318</v>
      </c>
      <c r="H93" t="s">
        <v>120</v>
      </c>
      <c r="I93" t="s">
        <v>177</v>
      </c>
      <c r="J93">
        <v>510220</v>
      </c>
      <c r="K93">
        <v>1037</v>
      </c>
      <c r="L93" t="s">
        <v>36</v>
      </c>
      <c r="M93" t="s">
        <v>230</v>
      </c>
      <c r="N93" s="2">
        <v>916634268193</v>
      </c>
      <c r="O93">
        <v>2</v>
      </c>
      <c r="P93" t="s">
        <v>28</v>
      </c>
      <c r="Q93" t="s">
        <v>29</v>
      </c>
      <c r="R93">
        <v>10</v>
      </c>
      <c r="T93" t="s">
        <v>30</v>
      </c>
      <c r="U93" t="s">
        <v>31</v>
      </c>
    </row>
    <row r="94" spans="1:21" x14ac:dyDescent="0.3">
      <c r="A94">
        <v>1093</v>
      </c>
      <c r="B94" t="s">
        <v>72</v>
      </c>
      <c r="C94" t="s">
        <v>50</v>
      </c>
      <c r="D94" t="s">
        <v>42</v>
      </c>
      <c r="E94">
        <v>35200</v>
      </c>
      <c r="F94">
        <v>29</v>
      </c>
      <c r="G94">
        <v>44207</v>
      </c>
      <c r="H94" t="s">
        <v>101</v>
      </c>
      <c r="I94" t="s">
        <v>174</v>
      </c>
      <c r="J94">
        <v>641980</v>
      </c>
      <c r="K94">
        <v>1057</v>
      </c>
      <c r="L94" t="s">
        <v>53</v>
      </c>
      <c r="M94" t="s">
        <v>231</v>
      </c>
      <c r="N94" s="2">
        <v>916623424790</v>
      </c>
      <c r="O94">
        <v>2</v>
      </c>
      <c r="P94" t="s">
        <v>47</v>
      </c>
      <c r="Q94" t="s">
        <v>48</v>
      </c>
      <c r="R94">
        <v>8</v>
      </c>
      <c r="S94">
        <v>45730</v>
      </c>
      <c r="T94" t="s">
        <v>150</v>
      </c>
      <c r="U94" t="s">
        <v>116</v>
      </c>
    </row>
    <row r="95" spans="1:21" x14ac:dyDescent="0.3">
      <c r="A95">
        <v>1094</v>
      </c>
      <c r="B95" t="s">
        <v>232</v>
      </c>
      <c r="C95" t="s">
        <v>84</v>
      </c>
      <c r="D95" t="s">
        <v>23</v>
      </c>
      <c r="E95">
        <v>25105</v>
      </c>
      <c r="F95">
        <v>57</v>
      </c>
      <c r="G95">
        <v>39518</v>
      </c>
      <c r="H95" t="s">
        <v>63</v>
      </c>
      <c r="I95" t="s">
        <v>186</v>
      </c>
      <c r="J95">
        <v>971547</v>
      </c>
      <c r="K95">
        <v>1042</v>
      </c>
      <c r="L95" t="s">
        <v>144</v>
      </c>
      <c r="M95" t="s">
        <v>233</v>
      </c>
      <c r="N95" s="2">
        <v>918774984836</v>
      </c>
      <c r="O95">
        <v>4</v>
      </c>
      <c r="P95" t="s">
        <v>28</v>
      </c>
      <c r="Q95" t="s">
        <v>48</v>
      </c>
      <c r="R95">
        <v>25</v>
      </c>
      <c r="S95">
        <v>40164</v>
      </c>
      <c r="T95" t="s">
        <v>150</v>
      </c>
      <c r="U95" t="s">
        <v>31</v>
      </c>
    </row>
    <row r="96" spans="1:21" x14ac:dyDescent="0.3">
      <c r="A96">
        <v>1095</v>
      </c>
      <c r="B96" t="s">
        <v>40</v>
      </c>
      <c r="C96" t="s">
        <v>97</v>
      </c>
      <c r="D96" t="s">
        <v>23</v>
      </c>
      <c r="E96">
        <v>24459</v>
      </c>
      <c r="F96">
        <v>59</v>
      </c>
      <c r="G96">
        <v>40008</v>
      </c>
      <c r="H96" t="s">
        <v>43</v>
      </c>
      <c r="I96" t="s">
        <v>44</v>
      </c>
      <c r="J96">
        <v>495512</v>
      </c>
      <c r="L96" t="s">
        <v>59</v>
      </c>
      <c r="M96" t="s">
        <v>234</v>
      </c>
      <c r="N96" s="2">
        <v>917930151511</v>
      </c>
      <c r="O96">
        <v>4</v>
      </c>
      <c r="P96" t="s">
        <v>88</v>
      </c>
      <c r="Q96" t="s">
        <v>29</v>
      </c>
      <c r="R96">
        <v>27</v>
      </c>
      <c r="S96">
        <v>41997</v>
      </c>
      <c r="T96" t="s">
        <v>30</v>
      </c>
      <c r="U96" t="s">
        <v>31</v>
      </c>
    </row>
    <row r="97" spans="1:21" x14ac:dyDescent="0.3">
      <c r="A97">
        <v>1096</v>
      </c>
      <c r="B97" t="s">
        <v>40</v>
      </c>
      <c r="C97" t="s">
        <v>97</v>
      </c>
      <c r="D97" t="s">
        <v>42</v>
      </c>
      <c r="E97">
        <v>26212</v>
      </c>
      <c r="F97">
        <v>54</v>
      </c>
      <c r="G97">
        <v>42991</v>
      </c>
      <c r="H97" t="s">
        <v>57</v>
      </c>
      <c r="I97" t="s">
        <v>73</v>
      </c>
      <c r="J97">
        <v>1002134</v>
      </c>
      <c r="K97">
        <v>1020</v>
      </c>
      <c r="L97" t="s">
        <v>59</v>
      </c>
      <c r="M97" t="s">
        <v>235</v>
      </c>
      <c r="N97" s="2">
        <v>918676813221</v>
      </c>
      <c r="O97">
        <v>3</v>
      </c>
      <c r="P97" t="s">
        <v>47</v>
      </c>
      <c r="Q97" t="s">
        <v>71</v>
      </c>
      <c r="R97">
        <v>31</v>
      </c>
      <c r="T97" t="s">
        <v>30</v>
      </c>
      <c r="U97" t="s">
        <v>31</v>
      </c>
    </row>
    <row r="98" spans="1:21" x14ac:dyDescent="0.3">
      <c r="A98">
        <v>1097</v>
      </c>
      <c r="B98" t="s">
        <v>232</v>
      </c>
      <c r="C98" t="s">
        <v>135</v>
      </c>
      <c r="D98" t="s">
        <v>42</v>
      </c>
      <c r="E98">
        <v>26566</v>
      </c>
      <c r="F98">
        <v>53</v>
      </c>
      <c r="G98">
        <v>45885</v>
      </c>
      <c r="H98" t="s">
        <v>63</v>
      </c>
      <c r="I98" t="s">
        <v>64</v>
      </c>
      <c r="J98">
        <v>706879</v>
      </c>
      <c r="K98">
        <v>1030</v>
      </c>
      <c r="L98" t="s">
        <v>45</v>
      </c>
      <c r="M98" t="s">
        <v>236</v>
      </c>
      <c r="N98" s="2">
        <v>918076496184</v>
      </c>
      <c r="O98">
        <v>2</v>
      </c>
      <c r="P98" t="s">
        <v>47</v>
      </c>
      <c r="Q98" t="s">
        <v>48</v>
      </c>
      <c r="R98">
        <v>35</v>
      </c>
      <c r="S98">
        <v>45886</v>
      </c>
      <c r="T98" t="s">
        <v>30</v>
      </c>
      <c r="U98" t="s">
        <v>31</v>
      </c>
    </row>
    <row r="99" spans="1:21" x14ac:dyDescent="0.3">
      <c r="A99">
        <v>1098</v>
      </c>
      <c r="B99" t="s">
        <v>172</v>
      </c>
      <c r="C99" t="s">
        <v>50</v>
      </c>
      <c r="D99" t="s">
        <v>23</v>
      </c>
      <c r="E99">
        <v>35695</v>
      </c>
      <c r="F99">
        <v>28</v>
      </c>
      <c r="G99">
        <v>42849</v>
      </c>
      <c r="H99" t="s">
        <v>57</v>
      </c>
      <c r="I99" t="s">
        <v>112</v>
      </c>
      <c r="J99">
        <v>472396</v>
      </c>
      <c r="K99">
        <v>1044</v>
      </c>
      <c r="L99" t="s">
        <v>59</v>
      </c>
      <c r="M99" t="s">
        <v>237</v>
      </c>
      <c r="N99" s="2">
        <v>917212286165</v>
      </c>
      <c r="O99">
        <v>4</v>
      </c>
      <c r="P99" t="s">
        <v>88</v>
      </c>
      <c r="Q99" t="s">
        <v>39</v>
      </c>
      <c r="R99">
        <v>5</v>
      </c>
      <c r="S99">
        <v>45334</v>
      </c>
      <c r="T99" t="s">
        <v>30</v>
      </c>
      <c r="U99" t="s">
        <v>31</v>
      </c>
    </row>
    <row r="100" spans="1:21" x14ac:dyDescent="0.3">
      <c r="A100">
        <v>1099</v>
      </c>
      <c r="B100" t="s">
        <v>128</v>
      </c>
      <c r="C100" t="s">
        <v>56</v>
      </c>
      <c r="D100" t="s">
        <v>23</v>
      </c>
      <c r="E100">
        <v>35638</v>
      </c>
      <c r="F100">
        <v>28</v>
      </c>
      <c r="G100">
        <v>42539</v>
      </c>
      <c r="H100" t="s">
        <v>136</v>
      </c>
      <c r="I100" t="s">
        <v>148</v>
      </c>
      <c r="J100">
        <v>530179</v>
      </c>
      <c r="K100">
        <v>1062</v>
      </c>
      <c r="L100" t="s">
        <v>26</v>
      </c>
      <c r="M100" t="s">
        <v>238</v>
      </c>
      <c r="N100" s="2">
        <v>916539229515</v>
      </c>
      <c r="O100">
        <v>3</v>
      </c>
      <c r="P100" t="s">
        <v>28</v>
      </c>
      <c r="Q100" t="s">
        <v>48</v>
      </c>
      <c r="R100">
        <v>2</v>
      </c>
      <c r="S100">
        <v>44382</v>
      </c>
      <c r="T100" t="s">
        <v>30</v>
      </c>
      <c r="U100" t="s">
        <v>31</v>
      </c>
    </row>
    <row r="101" spans="1:21" x14ac:dyDescent="0.3">
      <c r="A101">
        <v>1100</v>
      </c>
      <c r="B101" t="s">
        <v>72</v>
      </c>
      <c r="C101" t="s">
        <v>89</v>
      </c>
      <c r="D101" t="s">
        <v>42</v>
      </c>
      <c r="E101">
        <v>34684</v>
      </c>
      <c r="F101">
        <v>31</v>
      </c>
      <c r="G101">
        <v>44747</v>
      </c>
      <c r="H101" t="s">
        <v>136</v>
      </c>
      <c r="I101" t="s">
        <v>189</v>
      </c>
      <c r="J101">
        <v>992240</v>
      </c>
      <c r="K101">
        <v>1033</v>
      </c>
      <c r="L101" t="s">
        <v>26</v>
      </c>
      <c r="M101" t="s">
        <v>239</v>
      </c>
      <c r="N101" s="2">
        <v>918082709180</v>
      </c>
      <c r="O101">
        <v>5</v>
      </c>
      <c r="P101" t="s">
        <v>47</v>
      </c>
      <c r="Q101" t="s">
        <v>39</v>
      </c>
      <c r="R101">
        <v>12</v>
      </c>
      <c r="T101" t="s">
        <v>30</v>
      </c>
      <c r="U101" t="s">
        <v>31</v>
      </c>
    </row>
    <row r="102" spans="1:21" x14ac:dyDescent="0.3">
      <c r="A102">
        <v>1101</v>
      </c>
      <c r="B102" t="s">
        <v>240</v>
      </c>
      <c r="C102" t="s">
        <v>97</v>
      </c>
      <c r="D102" t="s">
        <v>42</v>
      </c>
      <c r="E102">
        <v>29987</v>
      </c>
      <c r="F102">
        <v>43</v>
      </c>
      <c r="G102">
        <v>45378</v>
      </c>
      <c r="H102" t="s">
        <v>120</v>
      </c>
      <c r="I102" t="s">
        <v>241</v>
      </c>
      <c r="J102">
        <v>858996</v>
      </c>
      <c r="K102">
        <v>1095</v>
      </c>
      <c r="L102" t="s">
        <v>59</v>
      </c>
      <c r="M102" t="s">
        <v>242</v>
      </c>
      <c r="N102" s="2">
        <v>919307638543</v>
      </c>
      <c r="O102">
        <v>4</v>
      </c>
      <c r="P102" t="s">
        <v>154</v>
      </c>
      <c r="Q102" t="s">
        <v>39</v>
      </c>
      <c r="R102">
        <v>26</v>
      </c>
      <c r="T102" t="s">
        <v>30</v>
      </c>
      <c r="U102" t="s">
        <v>31</v>
      </c>
    </row>
    <row r="103" spans="1:21" x14ac:dyDescent="0.3">
      <c r="A103">
        <v>1102</v>
      </c>
      <c r="B103" t="s">
        <v>228</v>
      </c>
      <c r="C103" t="s">
        <v>84</v>
      </c>
      <c r="D103" t="s">
        <v>42</v>
      </c>
      <c r="E103">
        <v>31425</v>
      </c>
      <c r="F103">
        <v>39</v>
      </c>
      <c r="G103">
        <v>42888</v>
      </c>
      <c r="H103" t="s">
        <v>51</v>
      </c>
      <c r="I103" t="s">
        <v>152</v>
      </c>
      <c r="J103">
        <v>398920</v>
      </c>
      <c r="L103" t="s">
        <v>36</v>
      </c>
      <c r="M103" t="s">
        <v>243</v>
      </c>
      <c r="N103" s="2">
        <v>919072620983</v>
      </c>
      <c r="O103">
        <v>3</v>
      </c>
      <c r="P103" t="s">
        <v>28</v>
      </c>
      <c r="Q103" t="s">
        <v>39</v>
      </c>
      <c r="R103">
        <v>13</v>
      </c>
      <c r="S103">
        <v>45036</v>
      </c>
      <c r="T103" t="s">
        <v>30</v>
      </c>
      <c r="U103" t="s">
        <v>31</v>
      </c>
    </row>
    <row r="104" spans="1:21" x14ac:dyDescent="0.3">
      <c r="A104">
        <v>1103</v>
      </c>
      <c r="B104" t="s">
        <v>61</v>
      </c>
      <c r="C104" t="s">
        <v>173</v>
      </c>
      <c r="D104" t="s">
        <v>23</v>
      </c>
      <c r="E104">
        <v>24815</v>
      </c>
      <c r="F104">
        <v>58</v>
      </c>
      <c r="G104">
        <v>43481</v>
      </c>
      <c r="H104" t="s">
        <v>63</v>
      </c>
      <c r="I104" t="s">
        <v>186</v>
      </c>
      <c r="J104">
        <v>1004041</v>
      </c>
      <c r="K104">
        <v>1046</v>
      </c>
      <c r="L104" t="s">
        <v>74</v>
      </c>
      <c r="M104" t="s">
        <v>244</v>
      </c>
      <c r="N104" s="2">
        <v>919511008639</v>
      </c>
      <c r="O104">
        <v>4</v>
      </c>
      <c r="P104" t="s">
        <v>88</v>
      </c>
      <c r="Q104" t="s">
        <v>29</v>
      </c>
      <c r="R104">
        <v>37</v>
      </c>
      <c r="T104" t="s">
        <v>67</v>
      </c>
      <c r="U104" t="s">
        <v>31</v>
      </c>
    </row>
    <row r="105" spans="1:21" x14ac:dyDescent="0.3">
      <c r="A105">
        <v>1104</v>
      </c>
      <c r="B105" t="s">
        <v>61</v>
      </c>
      <c r="C105" t="s">
        <v>129</v>
      </c>
      <c r="D105" t="s">
        <v>42</v>
      </c>
      <c r="E105">
        <v>32565</v>
      </c>
      <c r="F105">
        <v>36</v>
      </c>
      <c r="G105">
        <v>41466</v>
      </c>
      <c r="H105" t="s">
        <v>34</v>
      </c>
      <c r="I105" t="s">
        <v>81</v>
      </c>
      <c r="J105">
        <v>505464</v>
      </c>
      <c r="K105">
        <v>1024</v>
      </c>
      <c r="L105" t="s">
        <v>65</v>
      </c>
      <c r="M105" t="s">
        <v>245</v>
      </c>
      <c r="N105" s="2">
        <v>916421182269</v>
      </c>
      <c r="O105">
        <v>4</v>
      </c>
      <c r="P105" t="s">
        <v>47</v>
      </c>
      <c r="Q105" t="s">
        <v>71</v>
      </c>
      <c r="R105">
        <v>9</v>
      </c>
      <c r="S105">
        <v>45085</v>
      </c>
      <c r="T105" t="s">
        <v>30</v>
      </c>
      <c r="U105" t="s">
        <v>31</v>
      </c>
    </row>
    <row r="106" spans="1:21" x14ac:dyDescent="0.3">
      <c r="A106">
        <v>1105</v>
      </c>
      <c r="B106" t="s">
        <v>125</v>
      </c>
      <c r="C106" t="s">
        <v>33</v>
      </c>
      <c r="D106" t="s">
        <v>42</v>
      </c>
      <c r="E106">
        <v>28948</v>
      </c>
      <c r="F106">
        <v>46</v>
      </c>
      <c r="G106">
        <v>44120</v>
      </c>
      <c r="H106" t="s">
        <v>57</v>
      </c>
      <c r="I106" t="s">
        <v>112</v>
      </c>
      <c r="J106">
        <v>423679</v>
      </c>
      <c r="K106">
        <v>1070</v>
      </c>
      <c r="L106" t="s">
        <v>74</v>
      </c>
      <c r="M106" t="s">
        <v>246</v>
      </c>
      <c r="N106" s="2">
        <v>919383110711</v>
      </c>
      <c r="O106">
        <v>3</v>
      </c>
      <c r="P106" t="s">
        <v>28</v>
      </c>
      <c r="Q106" t="s">
        <v>71</v>
      </c>
      <c r="R106">
        <v>28</v>
      </c>
      <c r="T106" t="s">
        <v>30</v>
      </c>
      <c r="U106" t="s">
        <v>31</v>
      </c>
    </row>
    <row r="107" spans="1:21" x14ac:dyDescent="0.3">
      <c r="A107">
        <v>1106</v>
      </c>
      <c r="B107" t="s">
        <v>128</v>
      </c>
      <c r="C107" t="s">
        <v>50</v>
      </c>
      <c r="D107" t="s">
        <v>42</v>
      </c>
      <c r="E107">
        <v>36791</v>
      </c>
      <c r="F107">
        <v>25</v>
      </c>
      <c r="G107">
        <v>44930</v>
      </c>
      <c r="H107" t="s">
        <v>34</v>
      </c>
      <c r="I107" t="s">
        <v>81</v>
      </c>
      <c r="J107">
        <v>541493</v>
      </c>
      <c r="K107">
        <v>1046</v>
      </c>
      <c r="L107" t="s">
        <v>26</v>
      </c>
      <c r="M107" t="s">
        <v>247</v>
      </c>
      <c r="N107" s="2">
        <v>916753162653</v>
      </c>
      <c r="O107">
        <v>3</v>
      </c>
      <c r="P107" t="s">
        <v>28</v>
      </c>
      <c r="Q107" t="s">
        <v>48</v>
      </c>
      <c r="R107">
        <v>9</v>
      </c>
      <c r="T107" t="s">
        <v>30</v>
      </c>
      <c r="U107" t="s">
        <v>31</v>
      </c>
    </row>
    <row r="108" spans="1:21" x14ac:dyDescent="0.3">
      <c r="A108">
        <v>1107</v>
      </c>
      <c r="B108" t="s">
        <v>80</v>
      </c>
      <c r="C108" t="s">
        <v>41</v>
      </c>
      <c r="D108" t="s">
        <v>23</v>
      </c>
      <c r="E108">
        <v>30594</v>
      </c>
      <c r="F108">
        <v>42</v>
      </c>
      <c r="G108">
        <v>43597</v>
      </c>
      <c r="H108" t="s">
        <v>63</v>
      </c>
      <c r="I108" t="s">
        <v>69</v>
      </c>
      <c r="J108">
        <v>1408319</v>
      </c>
      <c r="K108">
        <v>1046</v>
      </c>
      <c r="L108" t="s">
        <v>26</v>
      </c>
      <c r="M108" t="s">
        <v>248</v>
      </c>
      <c r="N108" s="2">
        <v>918439182043</v>
      </c>
      <c r="O108">
        <v>2</v>
      </c>
      <c r="P108" t="s">
        <v>38</v>
      </c>
      <c r="Q108" t="s">
        <v>39</v>
      </c>
      <c r="R108">
        <v>18</v>
      </c>
      <c r="S108">
        <v>45426</v>
      </c>
      <c r="T108" t="s">
        <v>30</v>
      </c>
      <c r="U108" t="s">
        <v>31</v>
      </c>
    </row>
    <row r="109" spans="1:21" x14ac:dyDescent="0.3">
      <c r="A109">
        <v>1108</v>
      </c>
      <c r="B109" t="s">
        <v>91</v>
      </c>
      <c r="C109" t="s">
        <v>84</v>
      </c>
      <c r="D109" t="s">
        <v>42</v>
      </c>
      <c r="E109">
        <v>31306</v>
      </c>
      <c r="F109">
        <v>40</v>
      </c>
      <c r="G109">
        <v>38864</v>
      </c>
      <c r="H109" t="s">
        <v>85</v>
      </c>
      <c r="I109" t="s">
        <v>98</v>
      </c>
      <c r="J109">
        <v>791046</v>
      </c>
      <c r="K109">
        <v>1075</v>
      </c>
      <c r="L109" t="s">
        <v>26</v>
      </c>
      <c r="M109" t="s">
        <v>249</v>
      </c>
      <c r="N109" s="2">
        <v>916955019690</v>
      </c>
      <c r="O109">
        <v>2</v>
      </c>
      <c r="P109" t="s">
        <v>28</v>
      </c>
      <c r="Q109" t="s">
        <v>71</v>
      </c>
      <c r="R109">
        <v>4</v>
      </c>
      <c r="T109" t="s">
        <v>30</v>
      </c>
      <c r="U109" t="s">
        <v>31</v>
      </c>
    </row>
    <row r="110" spans="1:21" x14ac:dyDescent="0.3">
      <c r="A110">
        <v>1109</v>
      </c>
      <c r="B110" t="s">
        <v>83</v>
      </c>
      <c r="C110" t="s">
        <v>135</v>
      </c>
      <c r="D110" t="s">
        <v>42</v>
      </c>
      <c r="E110">
        <v>30748</v>
      </c>
      <c r="F110">
        <v>41</v>
      </c>
      <c r="G110">
        <v>39858</v>
      </c>
      <c r="H110" t="s">
        <v>136</v>
      </c>
      <c r="I110" t="s">
        <v>250</v>
      </c>
      <c r="J110">
        <v>418495</v>
      </c>
      <c r="K110">
        <v>1075</v>
      </c>
      <c r="L110" t="s">
        <v>59</v>
      </c>
      <c r="M110" t="s">
        <v>251</v>
      </c>
      <c r="N110" s="2">
        <v>916855069520</v>
      </c>
      <c r="O110">
        <v>3</v>
      </c>
      <c r="P110" t="s">
        <v>28</v>
      </c>
      <c r="Q110" t="s">
        <v>29</v>
      </c>
      <c r="R110">
        <v>12</v>
      </c>
      <c r="T110" t="s">
        <v>150</v>
      </c>
      <c r="U110" t="s">
        <v>31</v>
      </c>
    </row>
    <row r="111" spans="1:21" x14ac:dyDescent="0.3">
      <c r="A111">
        <v>1110</v>
      </c>
      <c r="B111" t="s">
        <v>91</v>
      </c>
      <c r="C111" t="s">
        <v>151</v>
      </c>
      <c r="D111" t="s">
        <v>42</v>
      </c>
      <c r="E111">
        <v>28529</v>
      </c>
      <c r="F111">
        <v>47</v>
      </c>
      <c r="G111">
        <v>43450</v>
      </c>
      <c r="H111" t="s">
        <v>51</v>
      </c>
      <c r="I111" t="s">
        <v>152</v>
      </c>
      <c r="J111">
        <v>574479</v>
      </c>
      <c r="L111" t="s">
        <v>26</v>
      </c>
      <c r="M111" t="s">
        <v>252</v>
      </c>
      <c r="N111" s="2">
        <v>916991372057</v>
      </c>
      <c r="O111">
        <v>3</v>
      </c>
      <c r="P111" t="s">
        <v>47</v>
      </c>
      <c r="Q111" t="s">
        <v>39</v>
      </c>
      <c r="R111">
        <v>25</v>
      </c>
      <c r="S111">
        <v>44047</v>
      </c>
      <c r="T111" t="s">
        <v>30</v>
      </c>
      <c r="U111" t="s">
        <v>31</v>
      </c>
    </row>
    <row r="112" spans="1:21" x14ac:dyDescent="0.3">
      <c r="A112">
        <v>1111</v>
      </c>
      <c r="B112" t="s">
        <v>72</v>
      </c>
      <c r="C112" t="s">
        <v>22</v>
      </c>
      <c r="D112" t="s">
        <v>42</v>
      </c>
      <c r="E112">
        <v>36394</v>
      </c>
      <c r="F112">
        <v>26</v>
      </c>
      <c r="G112">
        <v>42807</v>
      </c>
      <c r="H112" t="s">
        <v>85</v>
      </c>
      <c r="I112" t="s">
        <v>98</v>
      </c>
      <c r="J112">
        <v>662115</v>
      </c>
      <c r="K112">
        <v>1066</v>
      </c>
      <c r="L112" t="s">
        <v>109</v>
      </c>
      <c r="M112" t="s">
        <v>253</v>
      </c>
      <c r="N112" s="2">
        <v>918463252622</v>
      </c>
      <c r="O112">
        <v>2</v>
      </c>
      <c r="P112" t="s">
        <v>28</v>
      </c>
      <c r="Q112" t="s">
        <v>39</v>
      </c>
      <c r="R112">
        <v>1</v>
      </c>
      <c r="S112">
        <v>43350</v>
      </c>
      <c r="T112" t="s">
        <v>30</v>
      </c>
      <c r="U112" t="s">
        <v>31</v>
      </c>
    </row>
    <row r="113" spans="1:21" x14ac:dyDescent="0.3">
      <c r="A113">
        <v>1112</v>
      </c>
      <c r="B113" t="s">
        <v>240</v>
      </c>
      <c r="C113" t="s">
        <v>41</v>
      </c>
      <c r="D113" t="s">
        <v>42</v>
      </c>
      <c r="E113">
        <v>36157</v>
      </c>
      <c r="F113">
        <v>27</v>
      </c>
      <c r="G113">
        <v>45707</v>
      </c>
      <c r="H113" t="s">
        <v>43</v>
      </c>
      <c r="I113" t="s">
        <v>44</v>
      </c>
      <c r="J113">
        <v>533121</v>
      </c>
      <c r="K113">
        <v>1061</v>
      </c>
      <c r="L113" t="s">
        <v>74</v>
      </c>
      <c r="M113" t="s">
        <v>254</v>
      </c>
      <c r="N113" s="2">
        <v>916619668903</v>
      </c>
      <c r="O113">
        <v>3</v>
      </c>
      <c r="P113" t="s">
        <v>154</v>
      </c>
      <c r="Q113" t="s">
        <v>29</v>
      </c>
      <c r="R113">
        <v>11</v>
      </c>
      <c r="S113">
        <v>46015</v>
      </c>
      <c r="T113" t="s">
        <v>30</v>
      </c>
      <c r="U113" t="s">
        <v>31</v>
      </c>
    </row>
    <row r="114" spans="1:21" x14ac:dyDescent="0.3">
      <c r="A114">
        <v>1113</v>
      </c>
      <c r="B114" t="s">
        <v>80</v>
      </c>
      <c r="C114" t="s">
        <v>123</v>
      </c>
      <c r="D114" t="s">
        <v>180</v>
      </c>
      <c r="E114">
        <v>27584</v>
      </c>
      <c r="F114">
        <v>50</v>
      </c>
      <c r="G114">
        <v>44942</v>
      </c>
      <c r="H114" t="s">
        <v>24</v>
      </c>
      <c r="I114" t="s">
        <v>108</v>
      </c>
      <c r="J114">
        <v>725096</v>
      </c>
      <c r="K114">
        <v>1062</v>
      </c>
      <c r="L114" t="s">
        <v>114</v>
      </c>
      <c r="M114" t="s">
        <v>255</v>
      </c>
      <c r="N114" s="2">
        <v>916964164911</v>
      </c>
      <c r="O114">
        <v>2</v>
      </c>
      <c r="P114" t="s">
        <v>28</v>
      </c>
      <c r="Q114" t="s">
        <v>48</v>
      </c>
      <c r="R114">
        <v>33</v>
      </c>
      <c r="T114" t="s">
        <v>150</v>
      </c>
      <c r="U114" t="s">
        <v>31</v>
      </c>
    </row>
    <row r="115" spans="1:21" x14ac:dyDescent="0.3">
      <c r="A115">
        <v>1114</v>
      </c>
      <c r="B115" t="s">
        <v>72</v>
      </c>
      <c r="C115" t="s">
        <v>94</v>
      </c>
      <c r="D115" t="s">
        <v>42</v>
      </c>
      <c r="E115">
        <v>32554</v>
      </c>
      <c r="F115">
        <v>36</v>
      </c>
      <c r="G115">
        <v>41417</v>
      </c>
      <c r="H115" t="s">
        <v>63</v>
      </c>
      <c r="I115" t="s">
        <v>186</v>
      </c>
      <c r="J115">
        <v>781405</v>
      </c>
      <c r="K115">
        <v>1101</v>
      </c>
      <c r="L115" t="s">
        <v>144</v>
      </c>
      <c r="M115" t="s">
        <v>256</v>
      </c>
      <c r="N115" s="2">
        <v>919032087411</v>
      </c>
      <c r="O115">
        <v>4</v>
      </c>
      <c r="P115" t="s">
        <v>28</v>
      </c>
      <c r="Q115" t="s">
        <v>39</v>
      </c>
      <c r="R115">
        <v>6</v>
      </c>
      <c r="S115">
        <v>41417</v>
      </c>
      <c r="T115" t="s">
        <v>30</v>
      </c>
      <c r="U115" t="s">
        <v>31</v>
      </c>
    </row>
    <row r="116" spans="1:21" x14ac:dyDescent="0.3">
      <c r="A116">
        <v>1115</v>
      </c>
      <c r="B116" t="s">
        <v>55</v>
      </c>
      <c r="C116" t="s">
        <v>22</v>
      </c>
      <c r="D116" t="s">
        <v>180</v>
      </c>
      <c r="E116">
        <v>26313</v>
      </c>
      <c r="F116">
        <v>53</v>
      </c>
      <c r="G116">
        <v>42722</v>
      </c>
      <c r="H116" t="s">
        <v>120</v>
      </c>
      <c r="I116" t="s">
        <v>241</v>
      </c>
      <c r="J116">
        <v>836303</v>
      </c>
      <c r="L116" t="s">
        <v>53</v>
      </c>
      <c r="M116" t="s">
        <v>257</v>
      </c>
      <c r="N116" s="2">
        <v>918419129100</v>
      </c>
      <c r="O116">
        <v>2</v>
      </c>
      <c r="P116" t="s">
        <v>154</v>
      </c>
      <c r="Q116" t="s">
        <v>71</v>
      </c>
      <c r="R116">
        <v>27</v>
      </c>
      <c r="T116" t="s">
        <v>30</v>
      </c>
      <c r="U116" t="s">
        <v>31</v>
      </c>
    </row>
    <row r="117" spans="1:21" x14ac:dyDescent="0.3">
      <c r="A117">
        <v>1116</v>
      </c>
      <c r="B117" t="s">
        <v>91</v>
      </c>
      <c r="C117" t="s">
        <v>56</v>
      </c>
      <c r="D117" t="s">
        <v>180</v>
      </c>
      <c r="E117">
        <v>37889</v>
      </c>
      <c r="F117">
        <v>22</v>
      </c>
      <c r="G117">
        <v>45730</v>
      </c>
      <c r="H117" t="s">
        <v>136</v>
      </c>
      <c r="I117" t="s">
        <v>189</v>
      </c>
      <c r="J117">
        <v>1084283</v>
      </c>
      <c r="L117" t="s">
        <v>144</v>
      </c>
      <c r="M117" t="s">
        <v>258</v>
      </c>
      <c r="N117" s="2">
        <v>919039576920</v>
      </c>
      <c r="O117">
        <v>1</v>
      </c>
      <c r="P117" t="s">
        <v>47</v>
      </c>
      <c r="Q117" t="s">
        <v>29</v>
      </c>
      <c r="R117">
        <v>7</v>
      </c>
      <c r="S117">
        <v>45813</v>
      </c>
      <c r="T117" t="s">
        <v>30</v>
      </c>
      <c r="U117" t="s">
        <v>31</v>
      </c>
    </row>
    <row r="118" spans="1:21" x14ac:dyDescent="0.3">
      <c r="A118">
        <v>1117</v>
      </c>
      <c r="B118" t="s">
        <v>107</v>
      </c>
      <c r="C118" t="s">
        <v>209</v>
      </c>
      <c r="D118" t="s">
        <v>42</v>
      </c>
      <c r="E118">
        <v>37774</v>
      </c>
      <c r="F118">
        <v>22</v>
      </c>
      <c r="G118">
        <v>45880</v>
      </c>
      <c r="H118" t="s">
        <v>85</v>
      </c>
      <c r="I118" t="s">
        <v>86</v>
      </c>
      <c r="J118">
        <v>625782</v>
      </c>
      <c r="K118">
        <v>1061</v>
      </c>
      <c r="L118" t="s">
        <v>53</v>
      </c>
      <c r="M118" t="s">
        <v>259</v>
      </c>
      <c r="N118" s="2">
        <v>919731383917</v>
      </c>
      <c r="O118">
        <v>4</v>
      </c>
      <c r="P118" t="s">
        <v>28</v>
      </c>
      <c r="Q118" t="s">
        <v>29</v>
      </c>
      <c r="R118">
        <v>4</v>
      </c>
      <c r="S118">
        <v>45880</v>
      </c>
      <c r="T118" t="s">
        <v>30</v>
      </c>
      <c r="U118" t="s">
        <v>31</v>
      </c>
    </row>
    <row r="119" spans="1:21" x14ac:dyDescent="0.3">
      <c r="A119">
        <v>1118</v>
      </c>
      <c r="B119" t="s">
        <v>125</v>
      </c>
      <c r="C119" t="s">
        <v>129</v>
      </c>
      <c r="D119" t="s">
        <v>23</v>
      </c>
      <c r="E119">
        <v>29577</v>
      </c>
      <c r="F119">
        <v>45</v>
      </c>
      <c r="G119">
        <v>42858</v>
      </c>
      <c r="H119" t="s">
        <v>63</v>
      </c>
      <c r="I119" t="s">
        <v>69</v>
      </c>
      <c r="J119">
        <v>1091251</v>
      </c>
      <c r="K119">
        <v>1021</v>
      </c>
      <c r="L119" t="s">
        <v>114</v>
      </c>
      <c r="M119" t="s">
        <v>260</v>
      </c>
      <c r="N119" s="2">
        <v>918162425423</v>
      </c>
      <c r="O119">
        <v>5</v>
      </c>
      <c r="P119" t="s">
        <v>28</v>
      </c>
      <c r="Q119" t="s">
        <v>71</v>
      </c>
      <c r="R119">
        <v>21</v>
      </c>
      <c r="T119" t="s">
        <v>30</v>
      </c>
      <c r="U119" t="s">
        <v>31</v>
      </c>
    </row>
    <row r="120" spans="1:21" x14ac:dyDescent="0.3">
      <c r="A120">
        <v>1119</v>
      </c>
      <c r="B120" t="s">
        <v>240</v>
      </c>
      <c r="C120" t="s">
        <v>89</v>
      </c>
      <c r="D120" t="s">
        <v>23</v>
      </c>
      <c r="E120">
        <v>35346</v>
      </c>
      <c r="F120">
        <v>29</v>
      </c>
      <c r="G120">
        <v>42255</v>
      </c>
      <c r="H120" t="s">
        <v>120</v>
      </c>
      <c r="I120" t="s">
        <v>241</v>
      </c>
      <c r="J120">
        <v>1012031</v>
      </c>
      <c r="K120">
        <v>1091</v>
      </c>
      <c r="L120" t="s">
        <v>45</v>
      </c>
      <c r="M120" t="s">
        <v>261</v>
      </c>
      <c r="N120" s="2">
        <v>916158785695</v>
      </c>
      <c r="O120">
        <v>3</v>
      </c>
      <c r="P120" t="s">
        <v>28</v>
      </c>
      <c r="Q120" t="s">
        <v>39</v>
      </c>
      <c r="R120">
        <v>6</v>
      </c>
      <c r="S120">
        <v>45863</v>
      </c>
      <c r="T120" t="s">
        <v>30</v>
      </c>
      <c r="U120" t="s">
        <v>31</v>
      </c>
    </row>
    <row r="121" spans="1:21" x14ac:dyDescent="0.3">
      <c r="A121">
        <v>1120</v>
      </c>
      <c r="B121" t="s">
        <v>184</v>
      </c>
      <c r="C121" t="s">
        <v>77</v>
      </c>
      <c r="D121" t="s">
        <v>42</v>
      </c>
      <c r="E121">
        <v>34960</v>
      </c>
      <c r="F121">
        <v>30</v>
      </c>
      <c r="G121">
        <v>42828</v>
      </c>
      <c r="H121" t="s">
        <v>24</v>
      </c>
      <c r="I121" t="s">
        <v>108</v>
      </c>
      <c r="J121">
        <v>740661</v>
      </c>
      <c r="K121">
        <v>1067</v>
      </c>
      <c r="L121" t="s">
        <v>53</v>
      </c>
      <c r="M121" t="s">
        <v>262</v>
      </c>
      <c r="N121" s="2">
        <v>917330159429</v>
      </c>
      <c r="O121">
        <v>4</v>
      </c>
      <c r="P121" t="s">
        <v>28</v>
      </c>
      <c r="Q121" t="s">
        <v>39</v>
      </c>
      <c r="R121">
        <v>4</v>
      </c>
      <c r="S121">
        <v>44620</v>
      </c>
      <c r="T121" t="s">
        <v>30</v>
      </c>
      <c r="U121" t="s">
        <v>31</v>
      </c>
    </row>
    <row r="122" spans="1:21" x14ac:dyDescent="0.3">
      <c r="A122">
        <v>1121</v>
      </c>
      <c r="B122" t="s">
        <v>107</v>
      </c>
      <c r="C122" t="s">
        <v>50</v>
      </c>
      <c r="D122" t="s">
        <v>42</v>
      </c>
      <c r="E122">
        <v>27025</v>
      </c>
      <c r="F122">
        <v>52</v>
      </c>
      <c r="G122">
        <v>45376</v>
      </c>
      <c r="H122" t="s">
        <v>63</v>
      </c>
      <c r="I122" t="s">
        <v>64</v>
      </c>
      <c r="J122">
        <v>907552</v>
      </c>
      <c r="K122">
        <v>1035</v>
      </c>
      <c r="L122" t="s">
        <v>109</v>
      </c>
      <c r="M122" t="s">
        <v>263</v>
      </c>
      <c r="N122" s="2">
        <v>918308697931</v>
      </c>
      <c r="O122">
        <v>3</v>
      </c>
      <c r="P122" t="s">
        <v>28</v>
      </c>
      <c r="Q122" t="s">
        <v>29</v>
      </c>
      <c r="R122">
        <v>38</v>
      </c>
      <c r="S122">
        <v>45461</v>
      </c>
      <c r="T122" t="s">
        <v>150</v>
      </c>
      <c r="U122" t="s">
        <v>31</v>
      </c>
    </row>
    <row r="123" spans="1:21" x14ac:dyDescent="0.3">
      <c r="A123">
        <v>1122</v>
      </c>
      <c r="B123" t="s">
        <v>232</v>
      </c>
      <c r="C123" t="s">
        <v>94</v>
      </c>
      <c r="D123" t="s">
        <v>23</v>
      </c>
      <c r="E123">
        <v>37860</v>
      </c>
      <c r="F123">
        <v>22</v>
      </c>
      <c r="G123">
        <v>45798</v>
      </c>
      <c r="H123" t="s">
        <v>63</v>
      </c>
      <c r="I123" t="s">
        <v>186</v>
      </c>
      <c r="J123">
        <v>708531</v>
      </c>
      <c r="K123">
        <v>1030</v>
      </c>
      <c r="L123" t="s">
        <v>45</v>
      </c>
      <c r="M123" t="s">
        <v>264</v>
      </c>
      <c r="N123" s="2">
        <v>916099288909</v>
      </c>
      <c r="O123">
        <v>2</v>
      </c>
      <c r="P123" t="s">
        <v>171</v>
      </c>
      <c r="Q123" t="s">
        <v>48</v>
      </c>
      <c r="R123">
        <v>8</v>
      </c>
      <c r="T123" t="s">
        <v>30</v>
      </c>
      <c r="U123" t="s">
        <v>31</v>
      </c>
    </row>
    <row r="124" spans="1:21" x14ac:dyDescent="0.3">
      <c r="A124">
        <v>1123</v>
      </c>
      <c r="B124" t="s">
        <v>128</v>
      </c>
      <c r="C124" t="s">
        <v>209</v>
      </c>
      <c r="D124" t="s">
        <v>42</v>
      </c>
      <c r="E124">
        <v>27043</v>
      </c>
      <c r="F124">
        <v>51</v>
      </c>
      <c r="G124">
        <v>45982</v>
      </c>
      <c r="H124" t="s">
        <v>57</v>
      </c>
      <c r="I124" t="s">
        <v>126</v>
      </c>
      <c r="J124">
        <v>427842</v>
      </c>
      <c r="K124">
        <v>1072</v>
      </c>
      <c r="L124" t="s">
        <v>26</v>
      </c>
      <c r="M124" t="s">
        <v>265</v>
      </c>
      <c r="N124" s="2">
        <v>918824700379</v>
      </c>
      <c r="O124">
        <v>3</v>
      </c>
      <c r="P124" t="s">
        <v>88</v>
      </c>
      <c r="Q124" t="s">
        <v>48</v>
      </c>
      <c r="R124">
        <v>34</v>
      </c>
      <c r="S124">
        <v>45982</v>
      </c>
      <c r="T124" t="s">
        <v>150</v>
      </c>
      <c r="U124" t="s">
        <v>31</v>
      </c>
    </row>
    <row r="125" spans="1:21" x14ac:dyDescent="0.3">
      <c r="A125">
        <v>1124</v>
      </c>
      <c r="B125" t="s">
        <v>76</v>
      </c>
      <c r="C125" t="s">
        <v>41</v>
      </c>
      <c r="D125" t="s">
        <v>42</v>
      </c>
      <c r="E125">
        <v>24851</v>
      </c>
      <c r="F125">
        <v>57</v>
      </c>
      <c r="G125">
        <v>42467</v>
      </c>
      <c r="H125" t="s">
        <v>101</v>
      </c>
      <c r="I125" t="s">
        <v>226</v>
      </c>
      <c r="J125">
        <v>393576</v>
      </c>
      <c r="K125">
        <v>1093</v>
      </c>
      <c r="L125" t="s">
        <v>53</v>
      </c>
      <c r="M125" t="s">
        <v>266</v>
      </c>
      <c r="N125" s="2">
        <v>917152492014</v>
      </c>
      <c r="O125">
        <v>3</v>
      </c>
      <c r="P125" t="s">
        <v>28</v>
      </c>
      <c r="Q125" t="s">
        <v>71</v>
      </c>
      <c r="R125">
        <v>34</v>
      </c>
      <c r="T125" t="s">
        <v>30</v>
      </c>
      <c r="U125" t="s">
        <v>31</v>
      </c>
    </row>
    <row r="126" spans="1:21" x14ac:dyDescent="0.3">
      <c r="A126">
        <v>1125</v>
      </c>
      <c r="B126" t="s">
        <v>134</v>
      </c>
      <c r="C126" t="s">
        <v>56</v>
      </c>
      <c r="D126" t="s">
        <v>42</v>
      </c>
      <c r="E126">
        <v>32970</v>
      </c>
      <c r="F126">
        <v>35</v>
      </c>
      <c r="G126">
        <v>44664</v>
      </c>
      <c r="H126" t="s">
        <v>101</v>
      </c>
      <c r="I126" t="s">
        <v>155</v>
      </c>
      <c r="J126">
        <v>391933</v>
      </c>
      <c r="K126">
        <v>1119</v>
      </c>
      <c r="L126" t="s">
        <v>36</v>
      </c>
      <c r="M126" t="s">
        <v>267</v>
      </c>
      <c r="N126" s="2">
        <v>917939329441</v>
      </c>
      <c r="O126">
        <v>4</v>
      </c>
      <c r="P126" t="s">
        <v>38</v>
      </c>
      <c r="Q126" t="s">
        <v>48</v>
      </c>
      <c r="R126">
        <v>17</v>
      </c>
      <c r="S126">
        <v>45763</v>
      </c>
      <c r="T126" t="s">
        <v>30</v>
      </c>
      <c r="U126" t="s">
        <v>31</v>
      </c>
    </row>
    <row r="127" spans="1:21" x14ac:dyDescent="0.3">
      <c r="A127">
        <v>1126</v>
      </c>
      <c r="B127" t="s">
        <v>40</v>
      </c>
      <c r="C127" t="s">
        <v>84</v>
      </c>
      <c r="D127" t="s">
        <v>23</v>
      </c>
      <c r="E127">
        <v>24899</v>
      </c>
      <c r="F127">
        <v>57</v>
      </c>
      <c r="G127">
        <v>45505</v>
      </c>
      <c r="H127" t="s">
        <v>63</v>
      </c>
      <c r="I127" t="s">
        <v>69</v>
      </c>
      <c r="J127">
        <v>1273696</v>
      </c>
      <c r="K127">
        <v>1100</v>
      </c>
      <c r="L127" t="s">
        <v>45</v>
      </c>
      <c r="M127" t="s">
        <v>268</v>
      </c>
      <c r="N127" s="2">
        <v>916533226125</v>
      </c>
      <c r="O127">
        <v>2</v>
      </c>
      <c r="P127" t="s">
        <v>47</v>
      </c>
      <c r="Q127" t="s">
        <v>48</v>
      </c>
      <c r="R127">
        <v>39</v>
      </c>
      <c r="T127" t="s">
        <v>30</v>
      </c>
      <c r="U127" t="s">
        <v>31</v>
      </c>
    </row>
    <row r="128" spans="1:21" x14ac:dyDescent="0.3">
      <c r="A128">
        <v>1127</v>
      </c>
      <c r="B128" t="s">
        <v>125</v>
      </c>
      <c r="C128" t="s">
        <v>77</v>
      </c>
      <c r="D128" t="s">
        <v>23</v>
      </c>
      <c r="E128">
        <v>37934</v>
      </c>
      <c r="F128">
        <v>22</v>
      </c>
      <c r="G128">
        <v>44785</v>
      </c>
      <c r="H128" t="s">
        <v>63</v>
      </c>
      <c r="I128" t="s">
        <v>69</v>
      </c>
      <c r="J128">
        <v>1701813</v>
      </c>
      <c r="K128">
        <v>1072</v>
      </c>
      <c r="L128" t="s">
        <v>36</v>
      </c>
      <c r="M128" t="s">
        <v>269</v>
      </c>
      <c r="N128" s="2">
        <v>917781953573</v>
      </c>
      <c r="O128">
        <v>4</v>
      </c>
      <c r="P128" t="s">
        <v>28</v>
      </c>
      <c r="Q128" t="s">
        <v>71</v>
      </c>
      <c r="R128">
        <v>3</v>
      </c>
      <c r="T128" t="s">
        <v>30</v>
      </c>
      <c r="U128" t="s">
        <v>31</v>
      </c>
    </row>
    <row r="129" spans="1:21" x14ac:dyDescent="0.3">
      <c r="A129">
        <v>1128</v>
      </c>
      <c r="B129" t="s">
        <v>93</v>
      </c>
      <c r="C129" t="s">
        <v>105</v>
      </c>
      <c r="D129" t="s">
        <v>23</v>
      </c>
      <c r="E129">
        <v>30110</v>
      </c>
      <c r="F129">
        <v>43</v>
      </c>
      <c r="G129">
        <v>40788</v>
      </c>
      <c r="H129" t="s">
        <v>101</v>
      </c>
      <c r="I129" t="s">
        <v>174</v>
      </c>
      <c r="J129">
        <v>756967</v>
      </c>
      <c r="K129">
        <v>1045</v>
      </c>
      <c r="L129" t="s">
        <v>65</v>
      </c>
      <c r="M129" t="s">
        <v>270</v>
      </c>
      <c r="N129" s="2">
        <v>919908201827</v>
      </c>
      <c r="O129">
        <v>1</v>
      </c>
      <c r="P129" t="s">
        <v>47</v>
      </c>
      <c r="Q129" t="s">
        <v>39</v>
      </c>
      <c r="R129">
        <v>14</v>
      </c>
      <c r="T129" t="s">
        <v>150</v>
      </c>
      <c r="U129" t="s">
        <v>31</v>
      </c>
    </row>
    <row r="130" spans="1:21" x14ac:dyDescent="0.3">
      <c r="A130">
        <v>1129</v>
      </c>
      <c r="B130" t="s">
        <v>68</v>
      </c>
      <c r="C130" t="s">
        <v>33</v>
      </c>
      <c r="D130" t="s">
        <v>23</v>
      </c>
      <c r="E130">
        <v>27903</v>
      </c>
      <c r="F130">
        <v>49</v>
      </c>
      <c r="G130">
        <v>41900</v>
      </c>
      <c r="H130" t="s">
        <v>34</v>
      </c>
      <c r="I130" t="s">
        <v>81</v>
      </c>
      <c r="J130">
        <v>673309</v>
      </c>
      <c r="L130" t="s">
        <v>144</v>
      </c>
      <c r="M130" t="s">
        <v>271</v>
      </c>
      <c r="N130" s="2">
        <v>916723266877</v>
      </c>
      <c r="O130">
        <v>4</v>
      </c>
      <c r="P130" t="s">
        <v>28</v>
      </c>
      <c r="Q130" t="s">
        <v>71</v>
      </c>
      <c r="R130">
        <v>21</v>
      </c>
      <c r="S130">
        <v>43082</v>
      </c>
      <c r="T130" t="s">
        <v>30</v>
      </c>
      <c r="U130" t="s">
        <v>31</v>
      </c>
    </row>
    <row r="131" spans="1:21" x14ac:dyDescent="0.3">
      <c r="A131">
        <v>1130</v>
      </c>
      <c r="B131" t="s">
        <v>72</v>
      </c>
      <c r="C131" t="s">
        <v>22</v>
      </c>
      <c r="D131" t="s">
        <v>23</v>
      </c>
      <c r="E131">
        <v>28382</v>
      </c>
      <c r="F131">
        <v>48</v>
      </c>
      <c r="G131">
        <v>45801</v>
      </c>
      <c r="H131" t="s">
        <v>34</v>
      </c>
      <c r="I131" t="s">
        <v>181</v>
      </c>
      <c r="J131">
        <v>425686</v>
      </c>
      <c r="K131">
        <v>1112</v>
      </c>
      <c r="L131" t="s">
        <v>74</v>
      </c>
      <c r="M131" t="s">
        <v>272</v>
      </c>
      <c r="N131" s="2">
        <v>919006086273</v>
      </c>
      <c r="O131">
        <v>5</v>
      </c>
      <c r="P131" t="s">
        <v>28</v>
      </c>
      <c r="Q131" t="s">
        <v>39</v>
      </c>
      <c r="R131">
        <v>30</v>
      </c>
      <c r="S131">
        <v>45801</v>
      </c>
      <c r="T131" t="s">
        <v>30</v>
      </c>
      <c r="U131" t="s">
        <v>116</v>
      </c>
    </row>
    <row r="132" spans="1:21" x14ac:dyDescent="0.3">
      <c r="A132">
        <v>1131</v>
      </c>
      <c r="B132" t="s">
        <v>61</v>
      </c>
      <c r="C132" t="s">
        <v>33</v>
      </c>
      <c r="D132" t="s">
        <v>180</v>
      </c>
      <c r="E132">
        <v>37326</v>
      </c>
      <c r="F132">
        <v>23</v>
      </c>
      <c r="G132">
        <v>45054</v>
      </c>
      <c r="H132" t="s">
        <v>51</v>
      </c>
      <c r="I132" t="s">
        <v>167</v>
      </c>
      <c r="J132">
        <v>1083860</v>
      </c>
      <c r="K132">
        <v>1027</v>
      </c>
      <c r="L132" t="s">
        <v>65</v>
      </c>
      <c r="M132" t="s">
        <v>273</v>
      </c>
      <c r="N132" s="2">
        <v>916900939604</v>
      </c>
      <c r="O132">
        <v>4</v>
      </c>
      <c r="P132" t="s">
        <v>47</v>
      </c>
      <c r="Q132" t="s">
        <v>39</v>
      </c>
      <c r="R132">
        <v>8</v>
      </c>
      <c r="S132">
        <v>45161</v>
      </c>
      <c r="T132" t="s">
        <v>30</v>
      </c>
      <c r="U132" t="s">
        <v>31</v>
      </c>
    </row>
    <row r="133" spans="1:21" x14ac:dyDescent="0.3">
      <c r="A133">
        <v>1132</v>
      </c>
      <c r="B133" t="s">
        <v>240</v>
      </c>
      <c r="C133" t="s">
        <v>123</v>
      </c>
      <c r="D133" t="s">
        <v>42</v>
      </c>
      <c r="E133">
        <v>37796</v>
      </c>
      <c r="F133">
        <v>22</v>
      </c>
      <c r="G133">
        <v>45710</v>
      </c>
      <c r="H133" t="s">
        <v>63</v>
      </c>
      <c r="I133" t="s">
        <v>78</v>
      </c>
      <c r="J133">
        <v>976180</v>
      </c>
      <c r="L133" t="s">
        <v>53</v>
      </c>
      <c r="M133" t="s">
        <v>274</v>
      </c>
      <c r="N133" s="2">
        <v>917453785515</v>
      </c>
      <c r="O133">
        <v>5</v>
      </c>
      <c r="P133" t="s">
        <v>154</v>
      </c>
      <c r="Q133" t="s">
        <v>39</v>
      </c>
      <c r="R133">
        <v>5</v>
      </c>
      <c r="T133" t="s">
        <v>30</v>
      </c>
      <c r="U133" t="s">
        <v>31</v>
      </c>
    </row>
    <row r="134" spans="1:21" x14ac:dyDescent="0.3">
      <c r="A134">
        <v>1133</v>
      </c>
      <c r="B134" t="s">
        <v>55</v>
      </c>
      <c r="C134" t="s">
        <v>135</v>
      </c>
      <c r="D134" t="s">
        <v>42</v>
      </c>
      <c r="E134">
        <v>28582</v>
      </c>
      <c r="F134">
        <v>47</v>
      </c>
      <c r="G134">
        <v>39551</v>
      </c>
      <c r="H134" t="s">
        <v>120</v>
      </c>
      <c r="I134" t="s">
        <v>241</v>
      </c>
      <c r="J134">
        <v>921870</v>
      </c>
      <c r="K134">
        <v>1042</v>
      </c>
      <c r="L134" t="s">
        <v>45</v>
      </c>
      <c r="M134" t="s">
        <v>275</v>
      </c>
      <c r="N134" s="2">
        <v>918823159529</v>
      </c>
      <c r="O134">
        <v>3</v>
      </c>
      <c r="P134" t="s">
        <v>154</v>
      </c>
      <c r="Q134" t="s">
        <v>71</v>
      </c>
      <c r="R134">
        <v>17</v>
      </c>
      <c r="T134" t="s">
        <v>30</v>
      </c>
      <c r="U134" t="s">
        <v>31</v>
      </c>
    </row>
    <row r="135" spans="1:21" x14ac:dyDescent="0.3">
      <c r="A135">
        <v>1134</v>
      </c>
      <c r="B135" t="s">
        <v>128</v>
      </c>
      <c r="C135" t="s">
        <v>84</v>
      </c>
      <c r="D135" t="s">
        <v>23</v>
      </c>
      <c r="E135">
        <v>34511</v>
      </c>
      <c r="F135">
        <v>31</v>
      </c>
      <c r="G135">
        <v>43282</v>
      </c>
      <c r="H135" t="s">
        <v>85</v>
      </c>
      <c r="I135" t="s">
        <v>86</v>
      </c>
      <c r="J135">
        <v>591091</v>
      </c>
      <c r="K135">
        <v>1046</v>
      </c>
      <c r="L135" t="s">
        <v>26</v>
      </c>
      <c r="M135" t="s">
        <v>276</v>
      </c>
      <c r="N135" s="2">
        <v>917628199646</v>
      </c>
      <c r="O135">
        <v>4</v>
      </c>
      <c r="P135" t="s">
        <v>88</v>
      </c>
      <c r="Q135" t="s">
        <v>48</v>
      </c>
      <c r="R135">
        <v>7</v>
      </c>
      <c r="S135">
        <v>44086</v>
      </c>
      <c r="T135" t="s">
        <v>150</v>
      </c>
      <c r="U135" t="s">
        <v>31</v>
      </c>
    </row>
    <row r="136" spans="1:21" x14ac:dyDescent="0.3">
      <c r="A136">
        <v>1135</v>
      </c>
      <c r="B136" t="s">
        <v>96</v>
      </c>
      <c r="C136" t="s">
        <v>22</v>
      </c>
      <c r="D136" t="s">
        <v>23</v>
      </c>
      <c r="E136">
        <v>32414</v>
      </c>
      <c r="F136">
        <v>37</v>
      </c>
      <c r="G136">
        <v>39943</v>
      </c>
      <c r="H136" t="s">
        <v>120</v>
      </c>
      <c r="I136" t="s">
        <v>241</v>
      </c>
      <c r="J136">
        <v>663850</v>
      </c>
      <c r="K136">
        <v>1058</v>
      </c>
      <c r="L136" t="s">
        <v>45</v>
      </c>
      <c r="M136" t="s">
        <v>277</v>
      </c>
      <c r="N136" s="2">
        <v>917749328099</v>
      </c>
      <c r="O136">
        <v>5</v>
      </c>
      <c r="P136" t="s">
        <v>88</v>
      </c>
      <c r="Q136" t="s">
        <v>39</v>
      </c>
      <c r="R136">
        <v>3</v>
      </c>
      <c r="T136" t="s">
        <v>30</v>
      </c>
      <c r="U136" t="s">
        <v>31</v>
      </c>
    </row>
    <row r="137" spans="1:21" x14ac:dyDescent="0.3">
      <c r="A137">
        <v>1136</v>
      </c>
      <c r="B137" t="s">
        <v>172</v>
      </c>
      <c r="C137" t="s">
        <v>41</v>
      </c>
      <c r="D137" t="s">
        <v>23</v>
      </c>
      <c r="E137">
        <v>27974</v>
      </c>
      <c r="F137">
        <v>49</v>
      </c>
      <c r="G137">
        <v>44398</v>
      </c>
      <c r="H137" t="s">
        <v>57</v>
      </c>
      <c r="I137" t="s">
        <v>126</v>
      </c>
      <c r="J137">
        <v>339139</v>
      </c>
      <c r="L137" t="s">
        <v>53</v>
      </c>
      <c r="M137" t="s">
        <v>278</v>
      </c>
      <c r="N137" s="2">
        <v>917203275258</v>
      </c>
      <c r="O137">
        <v>4</v>
      </c>
      <c r="P137" t="s">
        <v>28</v>
      </c>
      <c r="Q137" t="s">
        <v>29</v>
      </c>
      <c r="R137">
        <v>28</v>
      </c>
      <c r="S137">
        <v>44524</v>
      </c>
      <c r="T137" t="s">
        <v>30</v>
      </c>
      <c r="U137" t="s">
        <v>31</v>
      </c>
    </row>
    <row r="138" spans="1:21" x14ac:dyDescent="0.3">
      <c r="A138">
        <v>1137</v>
      </c>
      <c r="B138" t="s">
        <v>61</v>
      </c>
      <c r="C138" t="s">
        <v>33</v>
      </c>
      <c r="D138" t="s">
        <v>23</v>
      </c>
      <c r="E138">
        <v>26461</v>
      </c>
      <c r="F138">
        <v>53</v>
      </c>
      <c r="G138">
        <v>41674</v>
      </c>
      <c r="H138" t="s">
        <v>57</v>
      </c>
      <c r="I138" t="s">
        <v>73</v>
      </c>
      <c r="J138">
        <v>805696</v>
      </c>
      <c r="K138">
        <v>1060</v>
      </c>
      <c r="L138" t="s">
        <v>53</v>
      </c>
      <c r="M138" t="s">
        <v>279</v>
      </c>
      <c r="N138" s="2">
        <v>919736732311</v>
      </c>
      <c r="O138">
        <v>2</v>
      </c>
      <c r="P138" t="s">
        <v>38</v>
      </c>
      <c r="Q138" t="s">
        <v>29</v>
      </c>
      <c r="R138">
        <v>29</v>
      </c>
      <c r="T138" t="s">
        <v>30</v>
      </c>
      <c r="U138" t="s">
        <v>31</v>
      </c>
    </row>
    <row r="139" spans="1:21" x14ac:dyDescent="0.3">
      <c r="A139">
        <v>1138</v>
      </c>
      <c r="B139" t="s">
        <v>111</v>
      </c>
      <c r="C139" t="s">
        <v>123</v>
      </c>
      <c r="D139" t="s">
        <v>42</v>
      </c>
      <c r="E139">
        <v>32668</v>
      </c>
      <c r="F139">
        <v>36</v>
      </c>
      <c r="G139">
        <v>41568</v>
      </c>
      <c r="H139" t="s">
        <v>34</v>
      </c>
      <c r="I139" t="s">
        <v>181</v>
      </c>
      <c r="J139">
        <v>518305</v>
      </c>
      <c r="K139">
        <v>1131</v>
      </c>
      <c r="L139" t="s">
        <v>53</v>
      </c>
      <c r="M139" t="s">
        <v>280</v>
      </c>
      <c r="N139" s="2">
        <v>916486035812</v>
      </c>
      <c r="O139">
        <v>2</v>
      </c>
      <c r="P139" t="s">
        <v>28</v>
      </c>
      <c r="Q139" t="s">
        <v>39</v>
      </c>
      <c r="R139">
        <v>11</v>
      </c>
      <c r="T139" t="s">
        <v>150</v>
      </c>
      <c r="U139" t="s">
        <v>31</v>
      </c>
    </row>
    <row r="140" spans="1:21" x14ac:dyDescent="0.3">
      <c r="A140">
        <v>1139</v>
      </c>
      <c r="B140" t="s">
        <v>55</v>
      </c>
      <c r="C140" t="s">
        <v>209</v>
      </c>
      <c r="D140" t="s">
        <v>23</v>
      </c>
      <c r="E140">
        <v>30381</v>
      </c>
      <c r="F140">
        <v>42</v>
      </c>
      <c r="G140">
        <v>42897</v>
      </c>
      <c r="H140" t="s">
        <v>120</v>
      </c>
      <c r="I140" t="s">
        <v>241</v>
      </c>
      <c r="J140">
        <v>846713</v>
      </c>
      <c r="K140">
        <v>1095</v>
      </c>
      <c r="L140" t="s">
        <v>26</v>
      </c>
      <c r="M140" t="s">
        <v>281</v>
      </c>
      <c r="N140" s="2">
        <v>917212069537</v>
      </c>
      <c r="O140">
        <v>2</v>
      </c>
      <c r="P140" t="s">
        <v>28</v>
      </c>
      <c r="Q140" t="s">
        <v>29</v>
      </c>
      <c r="R140">
        <v>18</v>
      </c>
      <c r="T140" t="s">
        <v>67</v>
      </c>
      <c r="U140" t="s">
        <v>31</v>
      </c>
    </row>
    <row r="141" spans="1:21" x14ac:dyDescent="0.3">
      <c r="A141">
        <v>1140</v>
      </c>
      <c r="B141" t="s">
        <v>111</v>
      </c>
      <c r="C141" t="s">
        <v>22</v>
      </c>
      <c r="D141" t="s">
        <v>23</v>
      </c>
      <c r="E141">
        <v>23767</v>
      </c>
      <c r="F141">
        <v>60</v>
      </c>
      <c r="G141">
        <v>41747</v>
      </c>
      <c r="H141" t="s">
        <v>101</v>
      </c>
      <c r="I141" t="s">
        <v>226</v>
      </c>
      <c r="J141">
        <v>343759</v>
      </c>
      <c r="K141">
        <v>1033</v>
      </c>
      <c r="L141" t="s">
        <v>144</v>
      </c>
      <c r="M141" t="s">
        <v>282</v>
      </c>
      <c r="N141" s="2">
        <v>917498677136</v>
      </c>
      <c r="O141">
        <v>4</v>
      </c>
      <c r="P141" t="s">
        <v>28</v>
      </c>
      <c r="Q141" t="s">
        <v>48</v>
      </c>
      <c r="R141">
        <v>35</v>
      </c>
      <c r="S141">
        <v>42107</v>
      </c>
      <c r="T141" t="s">
        <v>150</v>
      </c>
      <c r="U141" t="s">
        <v>31</v>
      </c>
    </row>
    <row r="142" spans="1:21" x14ac:dyDescent="0.3">
      <c r="A142">
        <v>1141</v>
      </c>
      <c r="B142" t="s">
        <v>107</v>
      </c>
      <c r="C142" t="s">
        <v>94</v>
      </c>
      <c r="D142" t="s">
        <v>42</v>
      </c>
      <c r="E142">
        <v>27063</v>
      </c>
      <c r="F142">
        <v>51</v>
      </c>
      <c r="G142">
        <v>40516</v>
      </c>
      <c r="H142" t="s">
        <v>34</v>
      </c>
      <c r="I142" t="s">
        <v>117</v>
      </c>
      <c r="J142">
        <v>889145</v>
      </c>
      <c r="K142">
        <v>1046</v>
      </c>
      <c r="L142" t="s">
        <v>74</v>
      </c>
      <c r="M142" t="s">
        <v>283</v>
      </c>
      <c r="N142" s="2">
        <v>919890736835</v>
      </c>
      <c r="O142">
        <v>3</v>
      </c>
      <c r="P142" t="s">
        <v>28</v>
      </c>
      <c r="Q142" t="s">
        <v>39</v>
      </c>
      <c r="R142">
        <v>21</v>
      </c>
      <c r="S142">
        <v>45240</v>
      </c>
      <c r="T142" t="s">
        <v>30</v>
      </c>
      <c r="U142" t="s">
        <v>116</v>
      </c>
    </row>
    <row r="143" spans="1:21" x14ac:dyDescent="0.3">
      <c r="A143">
        <v>1142</v>
      </c>
      <c r="B143" t="s">
        <v>40</v>
      </c>
      <c r="C143" t="s">
        <v>22</v>
      </c>
      <c r="D143" t="s">
        <v>23</v>
      </c>
      <c r="E143">
        <v>37543</v>
      </c>
      <c r="F143">
        <v>23</v>
      </c>
      <c r="G143">
        <v>44067</v>
      </c>
      <c r="H143" t="s">
        <v>85</v>
      </c>
      <c r="I143" t="s">
        <v>86</v>
      </c>
      <c r="J143">
        <v>811066</v>
      </c>
      <c r="L143" t="s">
        <v>144</v>
      </c>
      <c r="M143" t="s">
        <v>284</v>
      </c>
      <c r="N143" s="2">
        <v>919677963600</v>
      </c>
      <c r="O143">
        <v>4</v>
      </c>
      <c r="P143" t="s">
        <v>88</v>
      </c>
      <c r="Q143" t="s">
        <v>48</v>
      </c>
      <c r="R143">
        <v>1</v>
      </c>
      <c r="T143" t="s">
        <v>30</v>
      </c>
      <c r="U143" t="s">
        <v>31</v>
      </c>
    </row>
    <row r="144" spans="1:21" x14ac:dyDescent="0.3">
      <c r="A144">
        <v>1143</v>
      </c>
      <c r="B144" t="s">
        <v>61</v>
      </c>
      <c r="C144" t="s">
        <v>142</v>
      </c>
      <c r="D144" t="s">
        <v>180</v>
      </c>
      <c r="E144">
        <v>27237</v>
      </c>
      <c r="F144">
        <v>51</v>
      </c>
      <c r="G144">
        <v>46017</v>
      </c>
      <c r="H144" t="s">
        <v>34</v>
      </c>
      <c r="I144" t="s">
        <v>35</v>
      </c>
      <c r="J144">
        <v>731018</v>
      </c>
      <c r="K144">
        <v>1003</v>
      </c>
      <c r="L144" t="s">
        <v>26</v>
      </c>
      <c r="M144" t="s">
        <v>285</v>
      </c>
      <c r="N144" s="2">
        <v>919268302525</v>
      </c>
      <c r="O144">
        <v>2</v>
      </c>
      <c r="P144" t="s">
        <v>47</v>
      </c>
      <c r="Q144" t="s">
        <v>29</v>
      </c>
      <c r="R144">
        <v>34</v>
      </c>
      <c r="T144" t="s">
        <v>30</v>
      </c>
      <c r="U144" t="s">
        <v>31</v>
      </c>
    </row>
    <row r="145" spans="1:21" x14ac:dyDescent="0.3">
      <c r="A145">
        <v>1144</v>
      </c>
      <c r="B145" t="s">
        <v>91</v>
      </c>
      <c r="C145" t="s">
        <v>142</v>
      </c>
      <c r="D145" t="s">
        <v>23</v>
      </c>
      <c r="E145">
        <v>32884</v>
      </c>
      <c r="F145">
        <v>35</v>
      </c>
      <c r="G145">
        <v>41002</v>
      </c>
      <c r="H145" t="s">
        <v>63</v>
      </c>
      <c r="I145" t="s">
        <v>193</v>
      </c>
      <c r="J145">
        <v>1266413</v>
      </c>
      <c r="K145">
        <v>1100</v>
      </c>
      <c r="L145" t="s">
        <v>114</v>
      </c>
      <c r="M145" t="s">
        <v>286</v>
      </c>
      <c r="N145" s="2">
        <v>919545308821</v>
      </c>
      <c r="O145">
        <v>3</v>
      </c>
      <c r="P145" t="s">
        <v>47</v>
      </c>
      <c r="Q145" t="s">
        <v>29</v>
      </c>
      <c r="R145">
        <v>6</v>
      </c>
      <c r="T145" t="s">
        <v>30</v>
      </c>
      <c r="U145" t="s">
        <v>31</v>
      </c>
    </row>
    <row r="146" spans="1:21" x14ac:dyDescent="0.3">
      <c r="A146">
        <v>1145</v>
      </c>
      <c r="B146" t="s">
        <v>104</v>
      </c>
      <c r="C146" t="s">
        <v>22</v>
      </c>
      <c r="D146" t="s">
        <v>180</v>
      </c>
      <c r="E146">
        <v>27856</v>
      </c>
      <c r="F146">
        <v>49</v>
      </c>
      <c r="G146">
        <v>39196</v>
      </c>
      <c r="H146" t="s">
        <v>43</v>
      </c>
      <c r="I146" t="s">
        <v>132</v>
      </c>
      <c r="J146">
        <v>814515</v>
      </c>
      <c r="L146" t="s">
        <v>109</v>
      </c>
      <c r="M146" t="s">
        <v>287</v>
      </c>
      <c r="N146" s="2">
        <v>918631743911</v>
      </c>
      <c r="O146">
        <v>3</v>
      </c>
      <c r="P146" t="s">
        <v>47</v>
      </c>
      <c r="Q146" t="s">
        <v>29</v>
      </c>
      <c r="R146">
        <v>13</v>
      </c>
      <c r="T146" t="s">
        <v>30</v>
      </c>
      <c r="U146" t="s">
        <v>31</v>
      </c>
    </row>
    <row r="147" spans="1:21" x14ac:dyDescent="0.3">
      <c r="A147">
        <v>1146</v>
      </c>
      <c r="B147" t="s">
        <v>228</v>
      </c>
      <c r="C147" t="s">
        <v>84</v>
      </c>
      <c r="D147" t="s">
        <v>42</v>
      </c>
      <c r="E147">
        <v>24323</v>
      </c>
      <c r="F147">
        <v>59</v>
      </c>
      <c r="G147">
        <v>39992</v>
      </c>
      <c r="H147" t="s">
        <v>63</v>
      </c>
      <c r="I147" t="s">
        <v>64</v>
      </c>
      <c r="J147">
        <v>1029981</v>
      </c>
      <c r="K147">
        <v>1145</v>
      </c>
      <c r="L147" t="s">
        <v>26</v>
      </c>
      <c r="M147" t="s">
        <v>288</v>
      </c>
      <c r="N147" s="2">
        <v>916089450635</v>
      </c>
      <c r="O147">
        <v>3</v>
      </c>
      <c r="P147" t="s">
        <v>28</v>
      </c>
      <c r="Q147" t="s">
        <v>29</v>
      </c>
      <c r="R147">
        <v>26</v>
      </c>
      <c r="S147">
        <v>44986</v>
      </c>
      <c r="T147" t="s">
        <v>30</v>
      </c>
      <c r="U147" t="s">
        <v>31</v>
      </c>
    </row>
    <row r="148" spans="1:21" x14ac:dyDescent="0.3">
      <c r="A148">
        <v>1147</v>
      </c>
      <c r="B148" t="s">
        <v>228</v>
      </c>
      <c r="C148" t="s">
        <v>89</v>
      </c>
      <c r="D148" t="s">
        <v>23</v>
      </c>
      <c r="E148">
        <v>37906</v>
      </c>
      <c r="F148">
        <v>22</v>
      </c>
      <c r="G148">
        <v>45566</v>
      </c>
      <c r="H148" t="s">
        <v>120</v>
      </c>
      <c r="I148" t="s">
        <v>121</v>
      </c>
      <c r="J148">
        <v>413123</v>
      </c>
      <c r="K148">
        <v>1070</v>
      </c>
      <c r="L148" t="s">
        <v>65</v>
      </c>
      <c r="M148" t="s">
        <v>289</v>
      </c>
      <c r="N148" s="2">
        <v>919297076131</v>
      </c>
      <c r="O148">
        <v>3</v>
      </c>
      <c r="P148" t="s">
        <v>28</v>
      </c>
      <c r="Q148" t="s">
        <v>39</v>
      </c>
      <c r="R148">
        <v>8</v>
      </c>
      <c r="T148" t="s">
        <v>67</v>
      </c>
      <c r="U148" t="s">
        <v>31</v>
      </c>
    </row>
    <row r="149" spans="1:21" x14ac:dyDescent="0.3">
      <c r="A149">
        <v>1148</v>
      </c>
      <c r="B149" t="s">
        <v>228</v>
      </c>
      <c r="C149" t="s">
        <v>135</v>
      </c>
      <c r="D149" t="s">
        <v>23</v>
      </c>
      <c r="E149">
        <v>33368</v>
      </c>
      <c r="F149">
        <v>34</v>
      </c>
      <c r="G149">
        <v>40682</v>
      </c>
      <c r="H149" t="s">
        <v>120</v>
      </c>
      <c r="I149" t="s">
        <v>177</v>
      </c>
      <c r="J149">
        <v>402224</v>
      </c>
      <c r="L149" t="s">
        <v>144</v>
      </c>
      <c r="M149" t="s">
        <v>290</v>
      </c>
      <c r="N149" s="2">
        <v>917836825111</v>
      </c>
      <c r="O149">
        <v>2</v>
      </c>
      <c r="P149" t="s">
        <v>28</v>
      </c>
      <c r="Q149" t="s">
        <v>71</v>
      </c>
      <c r="R149">
        <v>6</v>
      </c>
      <c r="T149" t="s">
        <v>30</v>
      </c>
      <c r="U149" t="s">
        <v>31</v>
      </c>
    </row>
    <row r="150" spans="1:21" x14ac:dyDescent="0.3">
      <c r="A150">
        <v>1149</v>
      </c>
      <c r="B150" t="s">
        <v>55</v>
      </c>
      <c r="C150" t="s">
        <v>33</v>
      </c>
      <c r="D150" t="s">
        <v>23</v>
      </c>
      <c r="E150">
        <v>24862</v>
      </c>
      <c r="F150">
        <v>57</v>
      </c>
      <c r="G150">
        <v>43156</v>
      </c>
      <c r="H150" t="s">
        <v>63</v>
      </c>
      <c r="I150" t="s">
        <v>64</v>
      </c>
      <c r="J150">
        <v>1011815</v>
      </c>
      <c r="K150">
        <v>1139</v>
      </c>
      <c r="L150" t="s">
        <v>45</v>
      </c>
      <c r="M150" t="s">
        <v>291</v>
      </c>
      <c r="N150" s="2">
        <v>919042985092</v>
      </c>
      <c r="O150">
        <v>3</v>
      </c>
      <c r="P150" t="s">
        <v>28</v>
      </c>
      <c r="Q150" t="s">
        <v>39</v>
      </c>
      <c r="R150">
        <v>35</v>
      </c>
      <c r="T150" t="s">
        <v>30</v>
      </c>
      <c r="U150" t="s">
        <v>31</v>
      </c>
    </row>
    <row r="151" spans="1:21" x14ac:dyDescent="0.3">
      <c r="A151">
        <v>1150</v>
      </c>
      <c r="B151" t="s">
        <v>93</v>
      </c>
      <c r="C151" t="s">
        <v>97</v>
      </c>
      <c r="D151" t="s">
        <v>23</v>
      </c>
      <c r="E151">
        <v>30608</v>
      </c>
      <c r="F151">
        <v>42</v>
      </c>
      <c r="G151">
        <v>42663</v>
      </c>
      <c r="H151" t="s">
        <v>34</v>
      </c>
      <c r="I151" t="s">
        <v>35</v>
      </c>
      <c r="J151">
        <v>497118</v>
      </c>
      <c r="K151">
        <v>1021</v>
      </c>
      <c r="L151" t="s">
        <v>26</v>
      </c>
      <c r="M151" t="s">
        <v>292</v>
      </c>
      <c r="N151" s="2">
        <v>918056307846</v>
      </c>
      <c r="O151">
        <v>3</v>
      </c>
      <c r="P151" t="s">
        <v>154</v>
      </c>
      <c r="Q151" t="s">
        <v>39</v>
      </c>
      <c r="R151">
        <v>19</v>
      </c>
      <c r="T151" t="s">
        <v>150</v>
      </c>
      <c r="U151" t="s">
        <v>31</v>
      </c>
    </row>
    <row r="152" spans="1:21" x14ac:dyDescent="0.3">
      <c r="A152">
        <v>1151</v>
      </c>
      <c r="B152" t="s">
        <v>228</v>
      </c>
      <c r="C152" t="s">
        <v>173</v>
      </c>
      <c r="D152" t="s">
        <v>23</v>
      </c>
      <c r="E152">
        <v>26550</v>
      </c>
      <c r="F152">
        <v>53</v>
      </c>
      <c r="G152">
        <v>45822</v>
      </c>
      <c r="H152" t="s">
        <v>120</v>
      </c>
      <c r="I152" t="s">
        <v>241</v>
      </c>
      <c r="J152">
        <v>946594</v>
      </c>
      <c r="K152">
        <v>1122</v>
      </c>
      <c r="L152" t="s">
        <v>45</v>
      </c>
      <c r="M152" t="s">
        <v>293</v>
      </c>
      <c r="N152" s="2">
        <v>919302882900</v>
      </c>
      <c r="O152">
        <v>3</v>
      </c>
      <c r="P152" t="s">
        <v>28</v>
      </c>
      <c r="Q152" t="s">
        <v>29</v>
      </c>
      <c r="R152">
        <v>35</v>
      </c>
      <c r="S152">
        <v>45915</v>
      </c>
      <c r="T152" t="s">
        <v>30</v>
      </c>
      <c r="U152" t="s">
        <v>31</v>
      </c>
    </row>
    <row r="153" spans="1:21" x14ac:dyDescent="0.3">
      <c r="A153">
        <v>1152</v>
      </c>
      <c r="B153" t="s">
        <v>228</v>
      </c>
      <c r="C153" t="s">
        <v>84</v>
      </c>
      <c r="D153" t="s">
        <v>180</v>
      </c>
      <c r="E153">
        <v>27371</v>
      </c>
      <c r="F153">
        <v>51</v>
      </c>
      <c r="G153">
        <v>39822</v>
      </c>
      <c r="H153" t="s">
        <v>51</v>
      </c>
      <c r="I153" t="s">
        <v>52</v>
      </c>
      <c r="J153">
        <v>626364</v>
      </c>
      <c r="K153">
        <v>1151</v>
      </c>
      <c r="L153" t="s">
        <v>109</v>
      </c>
      <c r="M153" t="s">
        <v>294</v>
      </c>
      <c r="N153" s="2">
        <v>919147344863</v>
      </c>
      <c r="O153">
        <v>4</v>
      </c>
      <c r="P153" t="s">
        <v>28</v>
      </c>
      <c r="Q153" t="s">
        <v>39</v>
      </c>
      <c r="R153">
        <v>19</v>
      </c>
      <c r="T153" t="s">
        <v>30</v>
      </c>
      <c r="U153" t="s">
        <v>31</v>
      </c>
    </row>
    <row r="154" spans="1:21" x14ac:dyDescent="0.3">
      <c r="A154">
        <v>1153</v>
      </c>
      <c r="B154" t="s">
        <v>96</v>
      </c>
      <c r="C154" t="s">
        <v>89</v>
      </c>
      <c r="D154" t="s">
        <v>23</v>
      </c>
      <c r="E154">
        <v>25976</v>
      </c>
      <c r="F154">
        <v>54</v>
      </c>
      <c r="G154">
        <v>45889</v>
      </c>
      <c r="H154" t="s">
        <v>101</v>
      </c>
      <c r="I154" t="s">
        <v>102</v>
      </c>
      <c r="J154">
        <v>384021</v>
      </c>
      <c r="L154" t="s">
        <v>36</v>
      </c>
      <c r="M154" t="s">
        <v>295</v>
      </c>
      <c r="N154" s="2">
        <v>919418175282</v>
      </c>
      <c r="O154">
        <v>5</v>
      </c>
      <c r="P154" t="s">
        <v>88</v>
      </c>
      <c r="Q154" t="s">
        <v>48</v>
      </c>
      <c r="R154">
        <v>39</v>
      </c>
      <c r="T154" t="s">
        <v>30</v>
      </c>
      <c r="U154" t="s">
        <v>31</v>
      </c>
    </row>
    <row r="155" spans="1:21" x14ac:dyDescent="0.3">
      <c r="A155">
        <v>1154</v>
      </c>
      <c r="B155" t="s">
        <v>184</v>
      </c>
      <c r="C155" t="s">
        <v>50</v>
      </c>
      <c r="D155" t="s">
        <v>23</v>
      </c>
      <c r="E155">
        <v>28323</v>
      </c>
      <c r="F155">
        <v>48</v>
      </c>
      <c r="G155">
        <v>40102</v>
      </c>
      <c r="H155" t="s">
        <v>101</v>
      </c>
      <c r="I155" t="s">
        <v>174</v>
      </c>
      <c r="J155">
        <v>796209</v>
      </c>
      <c r="K155">
        <v>1145</v>
      </c>
      <c r="L155" t="s">
        <v>114</v>
      </c>
      <c r="M155" t="s">
        <v>296</v>
      </c>
      <c r="N155" s="2">
        <v>919832281242</v>
      </c>
      <c r="O155">
        <v>2</v>
      </c>
      <c r="P155" t="s">
        <v>28</v>
      </c>
      <c r="Q155" t="s">
        <v>71</v>
      </c>
      <c r="R155">
        <v>16</v>
      </c>
      <c r="S155">
        <v>45986</v>
      </c>
      <c r="T155" t="s">
        <v>30</v>
      </c>
      <c r="U155" t="s">
        <v>31</v>
      </c>
    </row>
    <row r="156" spans="1:21" x14ac:dyDescent="0.3">
      <c r="A156">
        <v>1155</v>
      </c>
      <c r="B156" t="s">
        <v>55</v>
      </c>
      <c r="C156" t="s">
        <v>22</v>
      </c>
      <c r="D156" t="s">
        <v>42</v>
      </c>
      <c r="E156">
        <v>25726</v>
      </c>
      <c r="F156">
        <v>55</v>
      </c>
      <c r="G156">
        <v>44892</v>
      </c>
      <c r="H156" t="s">
        <v>57</v>
      </c>
      <c r="I156" t="s">
        <v>58</v>
      </c>
      <c r="J156">
        <v>424711</v>
      </c>
      <c r="L156" t="s">
        <v>74</v>
      </c>
      <c r="M156" t="s">
        <v>297</v>
      </c>
      <c r="N156" s="2">
        <v>919761807031</v>
      </c>
      <c r="O156">
        <v>3</v>
      </c>
      <c r="P156" t="s">
        <v>28</v>
      </c>
      <c r="Q156" t="s">
        <v>39</v>
      </c>
      <c r="R156">
        <v>35</v>
      </c>
      <c r="S156">
        <v>45276</v>
      </c>
      <c r="T156" t="s">
        <v>30</v>
      </c>
      <c r="U156" t="s">
        <v>31</v>
      </c>
    </row>
    <row r="157" spans="1:21" x14ac:dyDescent="0.3">
      <c r="A157">
        <v>1156</v>
      </c>
      <c r="B157" t="s">
        <v>100</v>
      </c>
      <c r="C157" t="s">
        <v>123</v>
      </c>
      <c r="D157" t="s">
        <v>23</v>
      </c>
      <c r="E157">
        <v>36390</v>
      </c>
      <c r="F157">
        <v>26</v>
      </c>
      <c r="G157">
        <v>44171</v>
      </c>
      <c r="H157" t="s">
        <v>57</v>
      </c>
      <c r="I157" t="s">
        <v>112</v>
      </c>
      <c r="J157">
        <v>518498</v>
      </c>
      <c r="K157">
        <v>1067</v>
      </c>
      <c r="L157" t="s">
        <v>36</v>
      </c>
      <c r="M157" t="s">
        <v>298</v>
      </c>
      <c r="N157" s="2">
        <v>917617401892</v>
      </c>
      <c r="O157">
        <v>4</v>
      </c>
      <c r="P157" t="s">
        <v>28</v>
      </c>
      <c r="Q157" t="s">
        <v>29</v>
      </c>
      <c r="R157">
        <v>5</v>
      </c>
      <c r="S157">
        <v>44236</v>
      </c>
      <c r="T157" t="s">
        <v>150</v>
      </c>
      <c r="U157" t="s">
        <v>31</v>
      </c>
    </row>
    <row r="158" spans="1:21" x14ac:dyDescent="0.3">
      <c r="A158">
        <v>1157</v>
      </c>
      <c r="B158" t="s">
        <v>55</v>
      </c>
      <c r="C158" t="s">
        <v>89</v>
      </c>
      <c r="D158" t="s">
        <v>23</v>
      </c>
      <c r="E158">
        <v>28377</v>
      </c>
      <c r="F158">
        <v>48</v>
      </c>
      <c r="G158">
        <v>43974</v>
      </c>
      <c r="H158" t="s">
        <v>24</v>
      </c>
      <c r="I158" t="s">
        <v>25</v>
      </c>
      <c r="J158">
        <v>628368</v>
      </c>
      <c r="K158">
        <v>1116</v>
      </c>
      <c r="L158" t="s">
        <v>45</v>
      </c>
      <c r="M158" t="s">
        <v>299</v>
      </c>
      <c r="N158" s="2">
        <v>916544189915</v>
      </c>
      <c r="O158">
        <v>3</v>
      </c>
      <c r="P158" t="s">
        <v>47</v>
      </c>
      <c r="Q158" t="s">
        <v>29</v>
      </c>
      <c r="R158">
        <v>29</v>
      </c>
      <c r="S158">
        <v>45756</v>
      </c>
      <c r="T158" t="s">
        <v>30</v>
      </c>
      <c r="U158" t="s">
        <v>31</v>
      </c>
    </row>
    <row r="159" spans="1:21" x14ac:dyDescent="0.3">
      <c r="A159">
        <v>1158</v>
      </c>
      <c r="B159" t="s">
        <v>140</v>
      </c>
      <c r="C159" t="s">
        <v>77</v>
      </c>
      <c r="D159" t="s">
        <v>23</v>
      </c>
      <c r="E159">
        <v>24389</v>
      </c>
      <c r="F159">
        <v>59</v>
      </c>
      <c r="G159">
        <v>45612</v>
      </c>
      <c r="H159" t="s">
        <v>101</v>
      </c>
      <c r="I159" t="s">
        <v>174</v>
      </c>
      <c r="J159">
        <v>552302</v>
      </c>
      <c r="K159">
        <v>1090</v>
      </c>
      <c r="L159" t="s">
        <v>53</v>
      </c>
      <c r="M159" t="s">
        <v>300</v>
      </c>
      <c r="N159" s="2">
        <v>916369776212</v>
      </c>
      <c r="O159">
        <v>2</v>
      </c>
      <c r="P159" t="s">
        <v>47</v>
      </c>
      <c r="Q159" t="s">
        <v>29</v>
      </c>
      <c r="R159">
        <v>42</v>
      </c>
      <c r="S159">
        <v>45699</v>
      </c>
      <c r="T159" t="s">
        <v>30</v>
      </c>
      <c r="U159" t="s">
        <v>31</v>
      </c>
    </row>
    <row r="160" spans="1:21" x14ac:dyDescent="0.3">
      <c r="A160">
        <v>1159</v>
      </c>
      <c r="B160" t="s">
        <v>232</v>
      </c>
      <c r="C160" t="s">
        <v>301</v>
      </c>
      <c r="D160" t="s">
        <v>23</v>
      </c>
      <c r="E160">
        <v>35878</v>
      </c>
      <c r="F160">
        <v>27</v>
      </c>
      <c r="G160">
        <v>42805</v>
      </c>
      <c r="H160" t="s">
        <v>85</v>
      </c>
      <c r="I160" t="s">
        <v>86</v>
      </c>
      <c r="J160">
        <v>891167</v>
      </c>
      <c r="K160">
        <v>1060</v>
      </c>
      <c r="L160" t="s">
        <v>26</v>
      </c>
      <c r="M160" t="s">
        <v>302</v>
      </c>
      <c r="N160" s="2">
        <v>918050177248</v>
      </c>
      <c r="O160">
        <v>4</v>
      </c>
      <c r="P160" t="s">
        <v>28</v>
      </c>
      <c r="Q160" t="s">
        <v>48</v>
      </c>
      <c r="R160">
        <v>2</v>
      </c>
      <c r="T160" t="s">
        <v>67</v>
      </c>
      <c r="U160" t="s">
        <v>31</v>
      </c>
    </row>
    <row r="161" spans="1:21" x14ac:dyDescent="0.3">
      <c r="A161">
        <v>1160</v>
      </c>
      <c r="B161" t="s">
        <v>96</v>
      </c>
      <c r="C161" t="s">
        <v>22</v>
      </c>
      <c r="D161" t="s">
        <v>23</v>
      </c>
      <c r="E161">
        <v>28831</v>
      </c>
      <c r="F161">
        <v>47</v>
      </c>
      <c r="G161">
        <v>44148</v>
      </c>
      <c r="H161" t="s">
        <v>120</v>
      </c>
      <c r="I161" t="s">
        <v>177</v>
      </c>
      <c r="J161">
        <v>422096</v>
      </c>
      <c r="K161">
        <v>1067</v>
      </c>
      <c r="L161" t="s">
        <v>109</v>
      </c>
      <c r="M161" t="s">
        <v>303</v>
      </c>
      <c r="N161" s="2">
        <v>917814752137</v>
      </c>
      <c r="O161">
        <v>3</v>
      </c>
      <c r="P161" t="s">
        <v>28</v>
      </c>
      <c r="Q161" t="s">
        <v>29</v>
      </c>
      <c r="R161">
        <v>27</v>
      </c>
      <c r="S161">
        <v>45699</v>
      </c>
      <c r="T161" t="s">
        <v>150</v>
      </c>
      <c r="U161" t="s">
        <v>31</v>
      </c>
    </row>
    <row r="162" spans="1:21" x14ac:dyDescent="0.3">
      <c r="A162">
        <v>1161</v>
      </c>
      <c r="B162" t="s">
        <v>72</v>
      </c>
      <c r="C162" t="s">
        <v>84</v>
      </c>
      <c r="D162" t="s">
        <v>42</v>
      </c>
      <c r="E162">
        <v>32132</v>
      </c>
      <c r="F162">
        <v>38</v>
      </c>
      <c r="G162">
        <v>39267</v>
      </c>
      <c r="H162" t="s">
        <v>101</v>
      </c>
      <c r="I162" t="s">
        <v>155</v>
      </c>
      <c r="J162">
        <v>509817</v>
      </c>
      <c r="K162">
        <v>1021</v>
      </c>
      <c r="L162" t="s">
        <v>74</v>
      </c>
      <c r="M162" t="s">
        <v>304</v>
      </c>
      <c r="N162" s="2">
        <v>918939316981</v>
      </c>
      <c r="O162">
        <v>3</v>
      </c>
      <c r="P162" t="s">
        <v>47</v>
      </c>
      <c r="Q162" t="s">
        <v>29</v>
      </c>
      <c r="R162">
        <v>4</v>
      </c>
      <c r="T162" t="s">
        <v>30</v>
      </c>
      <c r="U162" t="s">
        <v>31</v>
      </c>
    </row>
    <row r="163" spans="1:21" x14ac:dyDescent="0.3">
      <c r="A163">
        <v>1162</v>
      </c>
      <c r="B163" t="s">
        <v>96</v>
      </c>
      <c r="C163" t="s">
        <v>105</v>
      </c>
      <c r="D163" t="s">
        <v>42</v>
      </c>
      <c r="E163">
        <v>29115</v>
      </c>
      <c r="F163">
        <v>46</v>
      </c>
      <c r="G163">
        <v>40617</v>
      </c>
      <c r="H163" t="s">
        <v>43</v>
      </c>
      <c r="I163" t="s">
        <v>132</v>
      </c>
      <c r="J163">
        <v>699168</v>
      </c>
      <c r="L163" t="s">
        <v>53</v>
      </c>
      <c r="M163" t="s">
        <v>305</v>
      </c>
      <c r="N163" s="2">
        <v>917052468721</v>
      </c>
      <c r="O163">
        <v>5</v>
      </c>
      <c r="P163" t="s">
        <v>28</v>
      </c>
      <c r="Q163" t="s">
        <v>71</v>
      </c>
      <c r="R163">
        <v>14</v>
      </c>
      <c r="T163" t="s">
        <v>30</v>
      </c>
      <c r="U163" t="s">
        <v>31</v>
      </c>
    </row>
    <row r="164" spans="1:21" x14ac:dyDescent="0.3">
      <c r="A164">
        <v>1163</v>
      </c>
      <c r="B164" t="s">
        <v>107</v>
      </c>
      <c r="C164" t="s">
        <v>41</v>
      </c>
      <c r="D164" t="s">
        <v>42</v>
      </c>
      <c r="E164">
        <v>27293</v>
      </c>
      <c r="F164">
        <v>51</v>
      </c>
      <c r="G164">
        <v>39748</v>
      </c>
      <c r="H164" t="s">
        <v>43</v>
      </c>
      <c r="I164" t="s">
        <v>143</v>
      </c>
      <c r="J164">
        <v>324613</v>
      </c>
      <c r="K164">
        <v>1115</v>
      </c>
      <c r="L164" t="s">
        <v>65</v>
      </c>
      <c r="M164" t="s">
        <v>306</v>
      </c>
      <c r="N164" s="2">
        <v>918962234786</v>
      </c>
      <c r="O164">
        <v>4</v>
      </c>
      <c r="P164" t="s">
        <v>28</v>
      </c>
      <c r="Q164" t="s">
        <v>29</v>
      </c>
      <c r="R164">
        <v>16</v>
      </c>
      <c r="S164">
        <v>45390</v>
      </c>
      <c r="T164" t="s">
        <v>30</v>
      </c>
      <c r="U164" t="s">
        <v>31</v>
      </c>
    </row>
    <row r="165" spans="1:21" x14ac:dyDescent="0.3">
      <c r="A165">
        <v>1164</v>
      </c>
      <c r="B165" t="s">
        <v>49</v>
      </c>
      <c r="C165" t="s">
        <v>301</v>
      </c>
      <c r="D165" t="s">
        <v>23</v>
      </c>
      <c r="E165">
        <v>23880</v>
      </c>
      <c r="F165">
        <v>60</v>
      </c>
      <c r="G165">
        <v>41329</v>
      </c>
      <c r="H165" t="s">
        <v>101</v>
      </c>
      <c r="I165" t="s">
        <v>226</v>
      </c>
      <c r="J165">
        <v>459311</v>
      </c>
      <c r="K165">
        <v>1019</v>
      </c>
      <c r="L165" t="s">
        <v>36</v>
      </c>
      <c r="M165" t="s">
        <v>307</v>
      </c>
      <c r="N165" s="2">
        <v>917471850632</v>
      </c>
      <c r="O165">
        <v>4</v>
      </c>
      <c r="P165" t="s">
        <v>28</v>
      </c>
      <c r="Q165" t="s">
        <v>39</v>
      </c>
      <c r="R165">
        <v>31</v>
      </c>
      <c r="S165">
        <v>44847</v>
      </c>
      <c r="T165" t="s">
        <v>30</v>
      </c>
      <c r="U165" t="s">
        <v>31</v>
      </c>
    </row>
    <row r="166" spans="1:21" x14ac:dyDescent="0.3">
      <c r="A166">
        <v>1165</v>
      </c>
      <c r="B166" t="s">
        <v>111</v>
      </c>
      <c r="C166" t="s">
        <v>142</v>
      </c>
      <c r="D166" t="s">
        <v>23</v>
      </c>
      <c r="E166">
        <v>31094</v>
      </c>
      <c r="F166">
        <v>40</v>
      </c>
      <c r="G166">
        <v>40150</v>
      </c>
      <c r="H166" t="s">
        <v>43</v>
      </c>
      <c r="I166" t="s">
        <v>132</v>
      </c>
      <c r="J166">
        <v>575604</v>
      </c>
      <c r="K166">
        <v>1086</v>
      </c>
      <c r="L166" t="s">
        <v>53</v>
      </c>
      <c r="M166" t="s">
        <v>308</v>
      </c>
      <c r="N166" s="2">
        <v>919922521515</v>
      </c>
      <c r="O166">
        <v>3</v>
      </c>
      <c r="P166" t="s">
        <v>28</v>
      </c>
      <c r="Q166" t="s">
        <v>39</v>
      </c>
      <c r="R166">
        <v>10</v>
      </c>
      <c r="T166" t="s">
        <v>30</v>
      </c>
      <c r="U166" t="s">
        <v>31</v>
      </c>
    </row>
    <row r="167" spans="1:21" x14ac:dyDescent="0.3">
      <c r="A167">
        <v>1166</v>
      </c>
      <c r="B167" t="s">
        <v>125</v>
      </c>
      <c r="C167" t="s">
        <v>97</v>
      </c>
      <c r="D167" t="s">
        <v>23</v>
      </c>
      <c r="E167">
        <v>32920</v>
      </c>
      <c r="F167">
        <v>35</v>
      </c>
      <c r="G167">
        <v>43810</v>
      </c>
      <c r="H167" t="s">
        <v>34</v>
      </c>
      <c r="I167" t="s">
        <v>181</v>
      </c>
      <c r="J167">
        <v>425982</v>
      </c>
      <c r="K167">
        <v>1154</v>
      </c>
      <c r="L167" t="s">
        <v>109</v>
      </c>
      <c r="M167" t="s">
        <v>309</v>
      </c>
      <c r="N167" s="2">
        <v>918479061501</v>
      </c>
      <c r="O167">
        <v>4</v>
      </c>
      <c r="P167" t="s">
        <v>28</v>
      </c>
      <c r="Q167" t="s">
        <v>71</v>
      </c>
      <c r="R167">
        <v>11</v>
      </c>
      <c r="S167">
        <v>44719</v>
      </c>
      <c r="T167" t="s">
        <v>30</v>
      </c>
      <c r="U167" t="s">
        <v>31</v>
      </c>
    </row>
    <row r="168" spans="1:21" x14ac:dyDescent="0.3">
      <c r="A168">
        <v>1167</v>
      </c>
      <c r="B168" t="s">
        <v>107</v>
      </c>
      <c r="C168" t="s">
        <v>123</v>
      </c>
      <c r="D168" t="s">
        <v>23</v>
      </c>
      <c r="E168">
        <v>32035</v>
      </c>
      <c r="F168">
        <v>38</v>
      </c>
      <c r="G168">
        <v>39791</v>
      </c>
      <c r="H168" t="s">
        <v>24</v>
      </c>
      <c r="I168" t="s">
        <v>108</v>
      </c>
      <c r="J168">
        <v>694957</v>
      </c>
      <c r="K168">
        <v>1162</v>
      </c>
      <c r="L168" t="s">
        <v>144</v>
      </c>
      <c r="M168" t="s">
        <v>310</v>
      </c>
      <c r="N168" s="2">
        <v>919733878274</v>
      </c>
      <c r="O168">
        <v>3</v>
      </c>
      <c r="P168" t="s">
        <v>28</v>
      </c>
      <c r="Q168" t="s">
        <v>29</v>
      </c>
      <c r="R168">
        <v>8</v>
      </c>
      <c r="T168" t="s">
        <v>30</v>
      </c>
      <c r="U168" t="s">
        <v>31</v>
      </c>
    </row>
    <row r="169" spans="1:21" x14ac:dyDescent="0.3">
      <c r="A169">
        <v>1168</v>
      </c>
      <c r="B169" t="s">
        <v>131</v>
      </c>
      <c r="C169" t="s">
        <v>33</v>
      </c>
      <c r="D169" t="s">
        <v>23</v>
      </c>
      <c r="E169">
        <v>35577</v>
      </c>
      <c r="F169">
        <v>28</v>
      </c>
      <c r="G169">
        <v>43606</v>
      </c>
      <c r="H169" t="s">
        <v>24</v>
      </c>
      <c r="I169" t="s">
        <v>108</v>
      </c>
      <c r="J169">
        <v>716130</v>
      </c>
      <c r="L169" t="s">
        <v>144</v>
      </c>
      <c r="M169" t="s">
        <v>311</v>
      </c>
      <c r="N169" s="2">
        <v>919354034129</v>
      </c>
      <c r="O169">
        <v>2</v>
      </c>
      <c r="P169" t="s">
        <v>28</v>
      </c>
      <c r="Q169" t="s">
        <v>39</v>
      </c>
      <c r="R169">
        <v>5</v>
      </c>
      <c r="S169">
        <v>44118</v>
      </c>
      <c r="T169" t="s">
        <v>30</v>
      </c>
      <c r="U169" t="s">
        <v>31</v>
      </c>
    </row>
    <row r="170" spans="1:21" x14ac:dyDescent="0.3">
      <c r="A170">
        <v>1169</v>
      </c>
      <c r="B170" t="s">
        <v>111</v>
      </c>
      <c r="C170" t="s">
        <v>151</v>
      </c>
      <c r="D170" t="s">
        <v>42</v>
      </c>
      <c r="E170">
        <v>29145</v>
      </c>
      <c r="F170">
        <v>46</v>
      </c>
      <c r="G170">
        <v>42755</v>
      </c>
      <c r="H170" t="s">
        <v>136</v>
      </c>
      <c r="I170" t="s">
        <v>250</v>
      </c>
      <c r="J170">
        <v>517207</v>
      </c>
      <c r="K170">
        <v>1075</v>
      </c>
      <c r="L170" t="s">
        <v>74</v>
      </c>
      <c r="M170" t="s">
        <v>312</v>
      </c>
      <c r="N170" s="2">
        <v>917533621911</v>
      </c>
      <c r="O170">
        <v>4</v>
      </c>
      <c r="P170" t="s">
        <v>28</v>
      </c>
      <c r="Q170" t="s">
        <v>71</v>
      </c>
      <c r="R170">
        <v>22</v>
      </c>
      <c r="T170" t="s">
        <v>150</v>
      </c>
      <c r="U170" t="s">
        <v>31</v>
      </c>
    </row>
    <row r="171" spans="1:21" x14ac:dyDescent="0.3">
      <c r="A171">
        <v>1170</v>
      </c>
      <c r="B171" t="s">
        <v>32</v>
      </c>
      <c r="C171" t="s">
        <v>135</v>
      </c>
      <c r="D171" t="s">
        <v>23</v>
      </c>
      <c r="E171">
        <v>32405</v>
      </c>
      <c r="F171">
        <v>37</v>
      </c>
      <c r="G171">
        <v>40235</v>
      </c>
      <c r="H171" t="s">
        <v>24</v>
      </c>
      <c r="I171" t="s">
        <v>108</v>
      </c>
      <c r="J171">
        <v>676590</v>
      </c>
      <c r="L171" t="s">
        <v>26</v>
      </c>
      <c r="M171" t="s">
        <v>313</v>
      </c>
      <c r="N171" s="2">
        <v>916277702959</v>
      </c>
      <c r="O171">
        <v>3</v>
      </c>
      <c r="P171" t="s">
        <v>28</v>
      </c>
      <c r="Q171" t="s">
        <v>48</v>
      </c>
      <c r="R171">
        <v>7</v>
      </c>
      <c r="S171">
        <v>40775</v>
      </c>
      <c r="T171" t="s">
        <v>30</v>
      </c>
      <c r="U171" t="s">
        <v>31</v>
      </c>
    </row>
    <row r="172" spans="1:21" x14ac:dyDescent="0.3">
      <c r="A172">
        <v>1171</v>
      </c>
      <c r="B172" t="s">
        <v>72</v>
      </c>
      <c r="C172" t="s">
        <v>94</v>
      </c>
      <c r="D172" t="s">
        <v>23</v>
      </c>
      <c r="E172">
        <v>36693</v>
      </c>
      <c r="F172">
        <v>25</v>
      </c>
      <c r="G172">
        <v>43883</v>
      </c>
      <c r="H172" t="s">
        <v>43</v>
      </c>
      <c r="I172" t="s">
        <v>143</v>
      </c>
      <c r="J172">
        <v>409661</v>
      </c>
      <c r="K172">
        <v>1158</v>
      </c>
      <c r="L172" t="s">
        <v>45</v>
      </c>
      <c r="M172" t="s">
        <v>314</v>
      </c>
      <c r="N172" s="2">
        <v>919015951400</v>
      </c>
      <c r="O172">
        <v>4</v>
      </c>
      <c r="P172" t="s">
        <v>154</v>
      </c>
      <c r="Q172" t="s">
        <v>29</v>
      </c>
      <c r="R172">
        <v>7</v>
      </c>
      <c r="T172" t="s">
        <v>150</v>
      </c>
      <c r="U172" t="s">
        <v>31</v>
      </c>
    </row>
    <row r="173" spans="1:21" x14ac:dyDescent="0.3">
      <c r="A173">
        <v>1172</v>
      </c>
      <c r="B173" t="s">
        <v>100</v>
      </c>
      <c r="C173" t="s">
        <v>77</v>
      </c>
      <c r="D173" t="s">
        <v>42</v>
      </c>
      <c r="E173">
        <v>33369</v>
      </c>
      <c r="F173">
        <v>34</v>
      </c>
      <c r="G173">
        <v>41511</v>
      </c>
      <c r="H173" t="s">
        <v>101</v>
      </c>
      <c r="I173" t="s">
        <v>155</v>
      </c>
      <c r="J173">
        <v>486941</v>
      </c>
      <c r="K173">
        <v>1037</v>
      </c>
      <c r="L173" t="s">
        <v>74</v>
      </c>
      <c r="M173" t="s">
        <v>315</v>
      </c>
      <c r="N173" s="2">
        <v>918171512258</v>
      </c>
      <c r="O173">
        <v>3</v>
      </c>
      <c r="P173" t="s">
        <v>38</v>
      </c>
      <c r="Q173" t="s">
        <v>48</v>
      </c>
      <c r="R173">
        <v>6</v>
      </c>
      <c r="S173">
        <v>44939</v>
      </c>
      <c r="T173" t="s">
        <v>30</v>
      </c>
      <c r="U173" t="s">
        <v>116</v>
      </c>
    </row>
    <row r="174" spans="1:21" x14ac:dyDescent="0.3">
      <c r="A174">
        <v>1173</v>
      </c>
      <c r="B174" t="s">
        <v>49</v>
      </c>
      <c r="C174" t="s">
        <v>84</v>
      </c>
      <c r="D174" t="s">
        <v>42</v>
      </c>
      <c r="E174">
        <v>30279</v>
      </c>
      <c r="F174">
        <v>43</v>
      </c>
      <c r="G174">
        <v>43493</v>
      </c>
      <c r="H174" t="s">
        <v>120</v>
      </c>
      <c r="I174" t="s">
        <v>121</v>
      </c>
      <c r="J174">
        <v>522465</v>
      </c>
      <c r="K174">
        <v>1042</v>
      </c>
      <c r="L174" t="s">
        <v>36</v>
      </c>
      <c r="M174" t="s">
        <v>316</v>
      </c>
      <c r="N174" s="2">
        <v>916752555557</v>
      </c>
      <c r="O174">
        <v>3</v>
      </c>
      <c r="P174" t="s">
        <v>154</v>
      </c>
      <c r="Q174" t="s">
        <v>71</v>
      </c>
      <c r="R174">
        <v>23</v>
      </c>
      <c r="T174" t="s">
        <v>30</v>
      </c>
      <c r="U174" t="s">
        <v>31</v>
      </c>
    </row>
    <row r="175" spans="1:21" x14ac:dyDescent="0.3">
      <c r="A175">
        <v>1174</v>
      </c>
      <c r="B175" t="s">
        <v>172</v>
      </c>
      <c r="C175" t="s">
        <v>22</v>
      </c>
      <c r="D175" t="s">
        <v>42</v>
      </c>
      <c r="E175">
        <v>34034</v>
      </c>
      <c r="F175">
        <v>32</v>
      </c>
      <c r="G175">
        <v>42784</v>
      </c>
      <c r="H175" t="s">
        <v>85</v>
      </c>
      <c r="I175" t="s">
        <v>98</v>
      </c>
      <c r="J175">
        <v>657346</v>
      </c>
      <c r="K175">
        <v>1096</v>
      </c>
      <c r="L175" t="s">
        <v>114</v>
      </c>
      <c r="M175" t="s">
        <v>317</v>
      </c>
      <c r="N175" s="2">
        <v>918541813403</v>
      </c>
      <c r="O175">
        <v>4</v>
      </c>
      <c r="P175" t="s">
        <v>47</v>
      </c>
      <c r="Q175" t="s">
        <v>39</v>
      </c>
      <c r="R175">
        <v>10</v>
      </c>
      <c r="T175" t="s">
        <v>30</v>
      </c>
      <c r="U175" t="s">
        <v>31</v>
      </c>
    </row>
    <row r="176" spans="1:21" x14ac:dyDescent="0.3">
      <c r="A176">
        <v>1175</v>
      </c>
      <c r="B176" t="s">
        <v>107</v>
      </c>
      <c r="C176" t="s">
        <v>84</v>
      </c>
      <c r="D176" t="s">
        <v>42</v>
      </c>
      <c r="E176">
        <v>35861</v>
      </c>
      <c r="F176">
        <v>27</v>
      </c>
      <c r="G176">
        <v>43908</v>
      </c>
      <c r="H176" t="s">
        <v>85</v>
      </c>
      <c r="I176" t="s">
        <v>86</v>
      </c>
      <c r="J176">
        <v>857525</v>
      </c>
      <c r="K176">
        <v>1070</v>
      </c>
      <c r="L176" t="s">
        <v>45</v>
      </c>
      <c r="M176" t="s">
        <v>318</v>
      </c>
      <c r="N176" s="2">
        <v>917346300658</v>
      </c>
      <c r="O176">
        <v>4</v>
      </c>
      <c r="P176" t="s">
        <v>28</v>
      </c>
      <c r="Q176" t="s">
        <v>48</v>
      </c>
      <c r="R176">
        <v>9</v>
      </c>
      <c r="S176">
        <v>44302</v>
      </c>
      <c r="T176" t="s">
        <v>30</v>
      </c>
      <c r="U176" t="s">
        <v>31</v>
      </c>
    </row>
    <row r="177" spans="1:21" x14ac:dyDescent="0.3">
      <c r="A177">
        <v>1176</v>
      </c>
      <c r="B177" t="s">
        <v>68</v>
      </c>
      <c r="C177" t="s">
        <v>22</v>
      </c>
      <c r="D177" t="s">
        <v>23</v>
      </c>
      <c r="E177">
        <v>34618</v>
      </c>
      <c r="F177">
        <v>31</v>
      </c>
      <c r="G177">
        <v>41533</v>
      </c>
      <c r="H177" t="s">
        <v>120</v>
      </c>
      <c r="I177" t="s">
        <v>177</v>
      </c>
      <c r="J177">
        <v>560321</v>
      </c>
      <c r="K177">
        <v>1044</v>
      </c>
      <c r="L177" t="s">
        <v>59</v>
      </c>
      <c r="M177" t="s">
        <v>319</v>
      </c>
      <c r="N177" s="2">
        <v>917100706611</v>
      </c>
      <c r="O177">
        <v>3</v>
      </c>
      <c r="P177" t="s">
        <v>88</v>
      </c>
      <c r="Q177" t="s">
        <v>71</v>
      </c>
      <c r="R177">
        <v>3</v>
      </c>
      <c r="S177">
        <v>44383</v>
      </c>
      <c r="T177" t="s">
        <v>67</v>
      </c>
      <c r="U177" t="s">
        <v>31</v>
      </c>
    </row>
    <row r="178" spans="1:21" x14ac:dyDescent="0.3">
      <c r="A178">
        <v>1177</v>
      </c>
      <c r="B178" t="s">
        <v>91</v>
      </c>
      <c r="C178" t="s">
        <v>50</v>
      </c>
      <c r="D178" t="s">
        <v>42</v>
      </c>
      <c r="E178">
        <v>28542</v>
      </c>
      <c r="F178">
        <v>47</v>
      </c>
      <c r="G178">
        <v>41852</v>
      </c>
      <c r="H178" t="s">
        <v>120</v>
      </c>
      <c r="I178" t="s">
        <v>177</v>
      </c>
      <c r="J178">
        <v>552571</v>
      </c>
      <c r="K178">
        <v>1112</v>
      </c>
      <c r="L178" t="s">
        <v>26</v>
      </c>
      <c r="M178" t="s">
        <v>320</v>
      </c>
      <c r="N178" s="2">
        <v>918315897012</v>
      </c>
      <c r="O178">
        <v>3</v>
      </c>
      <c r="P178" t="s">
        <v>38</v>
      </c>
      <c r="Q178" t="s">
        <v>29</v>
      </c>
      <c r="R178">
        <v>22</v>
      </c>
      <c r="S178">
        <v>42533</v>
      </c>
      <c r="T178" t="s">
        <v>30</v>
      </c>
      <c r="U178" t="s">
        <v>31</v>
      </c>
    </row>
    <row r="179" spans="1:21" x14ac:dyDescent="0.3">
      <c r="A179">
        <v>1178</v>
      </c>
      <c r="B179" t="s">
        <v>68</v>
      </c>
      <c r="C179" t="s">
        <v>173</v>
      </c>
      <c r="D179" t="s">
        <v>23</v>
      </c>
      <c r="E179">
        <v>34618</v>
      </c>
      <c r="F179">
        <v>31</v>
      </c>
      <c r="G179">
        <v>44162</v>
      </c>
      <c r="H179" t="s">
        <v>63</v>
      </c>
      <c r="I179" t="s">
        <v>64</v>
      </c>
      <c r="J179">
        <v>728005</v>
      </c>
      <c r="K179">
        <v>1057</v>
      </c>
      <c r="L179" t="s">
        <v>74</v>
      </c>
      <c r="M179" t="s">
        <v>321</v>
      </c>
      <c r="N179" s="2">
        <v>916498600785</v>
      </c>
      <c r="O179">
        <v>3</v>
      </c>
      <c r="P179" t="s">
        <v>47</v>
      </c>
      <c r="Q179" t="s">
        <v>39</v>
      </c>
      <c r="R179">
        <v>9</v>
      </c>
      <c r="T179" t="s">
        <v>67</v>
      </c>
      <c r="U179" t="s">
        <v>116</v>
      </c>
    </row>
    <row r="180" spans="1:21" x14ac:dyDescent="0.3">
      <c r="A180">
        <v>1179</v>
      </c>
      <c r="B180" t="s">
        <v>80</v>
      </c>
      <c r="C180" t="s">
        <v>135</v>
      </c>
      <c r="D180" t="s">
        <v>23</v>
      </c>
      <c r="E180">
        <v>24016</v>
      </c>
      <c r="F180">
        <v>60</v>
      </c>
      <c r="G180">
        <v>43689</v>
      </c>
      <c r="H180" t="s">
        <v>34</v>
      </c>
      <c r="I180" t="s">
        <v>35</v>
      </c>
      <c r="J180">
        <v>680188</v>
      </c>
      <c r="K180">
        <v>1058</v>
      </c>
      <c r="L180" t="s">
        <v>65</v>
      </c>
      <c r="M180" t="s">
        <v>322</v>
      </c>
      <c r="N180" s="2">
        <v>917267081065</v>
      </c>
      <c r="O180">
        <v>3</v>
      </c>
      <c r="P180" t="s">
        <v>28</v>
      </c>
      <c r="Q180" t="s">
        <v>48</v>
      </c>
      <c r="R180">
        <v>40</v>
      </c>
      <c r="T180" t="s">
        <v>30</v>
      </c>
      <c r="U180" t="s">
        <v>31</v>
      </c>
    </row>
    <row r="181" spans="1:21" x14ac:dyDescent="0.3">
      <c r="A181">
        <v>1180</v>
      </c>
      <c r="B181" t="s">
        <v>158</v>
      </c>
      <c r="C181" t="s">
        <v>142</v>
      </c>
      <c r="D181" t="s">
        <v>42</v>
      </c>
      <c r="E181">
        <v>24996</v>
      </c>
      <c r="F181">
        <v>57</v>
      </c>
      <c r="G181">
        <v>43755</v>
      </c>
      <c r="H181" t="s">
        <v>63</v>
      </c>
      <c r="I181" t="s">
        <v>186</v>
      </c>
      <c r="J181">
        <v>955551</v>
      </c>
      <c r="K181">
        <v>1030</v>
      </c>
      <c r="L181" t="s">
        <v>53</v>
      </c>
      <c r="M181" t="s">
        <v>323</v>
      </c>
      <c r="N181" s="2">
        <v>916941185266</v>
      </c>
      <c r="O181">
        <v>3</v>
      </c>
      <c r="P181" t="s">
        <v>28</v>
      </c>
      <c r="Q181" t="s">
        <v>71</v>
      </c>
      <c r="R181">
        <v>35</v>
      </c>
      <c r="T181" t="s">
        <v>30</v>
      </c>
      <c r="U181" t="s">
        <v>31</v>
      </c>
    </row>
    <row r="182" spans="1:21" x14ac:dyDescent="0.3">
      <c r="A182">
        <v>1181</v>
      </c>
      <c r="B182" t="s">
        <v>21</v>
      </c>
      <c r="C182" t="s">
        <v>97</v>
      </c>
      <c r="D182" t="s">
        <v>42</v>
      </c>
      <c r="E182">
        <v>33251</v>
      </c>
      <c r="F182">
        <v>34</v>
      </c>
      <c r="G182">
        <v>43855</v>
      </c>
      <c r="H182" t="s">
        <v>101</v>
      </c>
      <c r="I182" t="s">
        <v>226</v>
      </c>
      <c r="J182">
        <v>427253</v>
      </c>
      <c r="K182">
        <v>1119</v>
      </c>
      <c r="L182" t="s">
        <v>53</v>
      </c>
      <c r="M182" t="s">
        <v>324</v>
      </c>
      <c r="N182" s="2">
        <v>917490034731</v>
      </c>
      <c r="O182">
        <v>3</v>
      </c>
      <c r="P182" t="s">
        <v>154</v>
      </c>
      <c r="Q182" t="s">
        <v>48</v>
      </c>
      <c r="R182">
        <v>16</v>
      </c>
      <c r="S182">
        <v>44056</v>
      </c>
      <c r="T182" t="s">
        <v>30</v>
      </c>
      <c r="U182" t="s">
        <v>31</v>
      </c>
    </row>
    <row r="183" spans="1:21" x14ac:dyDescent="0.3">
      <c r="A183">
        <v>1182</v>
      </c>
      <c r="B183" t="s">
        <v>184</v>
      </c>
      <c r="C183" t="s">
        <v>62</v>
      </c>
      <c r="D183" t="s">
        <v>23</v>
      </c>
      <c r="E183">
        <v>25845</v>
      </c>
      <c r="F183">
        <v>55</v>
      </c>
      <c r="G183">
        <v>43691</v>
      </c>
      <c r="H183" t="s">
        <v>24</v>
      </c>
      <c r="I183" t="s">
        <v>25</v>
      </c>
      <c r="J183">
        <v>660520</v>
      </c>
      <c r="K183">
        <v>1046</v>
      </c>
      <c r="L183" t="s">
        <v>26</v>
      </c>
      <c r="M183" t="s">
        <v>325</v>
      </c>
      <c r="N183" s="2">
        <v>917221681350</v>
      </c>
      <c r="O183">
        <v>4</v>
      </c>
      <c r="P183" t="s">
        <v>88</v>
      </c>
      <c r="Q183" t="s">
        <v>39</v>
      </c>
      <c r="R183">
        <v>31</v>
      </c>
      <c r="S183">
        <v>44496</v>
      </c>
      <c r="T183" t="s">
        <v>30</v>
      </c>
      <c r="U183" t="s">
        <v>31</v>
      </c>
    </row>
    <row r="184" spans="1:21" x14ac:dyDescent="0.3">
      <c r="A184">
        <v>1183</v>
      </c>
      <c r="B184" t="s">
        <v>40</v>
      </c>
      <c r="C184" t="s">
        <v>301</v>
      </c>
      <c r="D184" t="s">
        <v>42</v>
      </c>
      <c r="E184">
        <v>31857</v>
      </c>
      <c r="F184">
        <v>38</v>
      </c>
      <c r="G184">
        <v>44243</v>
      </c>
      <c r="H184" t="s">
        <v>85</v>
      </c>
      <c r="I184" t="s">
        <v>86</v>
      </c>
      <c r="J184">
        <v>772375</v>
      </c>
      <c r="L184" t="s">
        <v>109</v>
      </c>
      <c r="M184" t="s">
        <v>326</v>
      </c>
      <c r="N184" s="2">
        <v>919498843672</v>
      </c>
      <c r="O184">
        <v>4</v>
      </c>
      <c r="P184" t="s">
        <v>47</v>
      </c>
      <c r="Q184" t="s">
        <v>39</v>
      </c>
      <c r="R184">
        <v>18</v>
      </c>
      <c r="T184" t="s">
        <v>30</v>
      </c>
      <c r="U184" t="s">
        <v>31</v>
      </c>
    </row>
    <row r="185" spans="1:21" x14ac:dyDescent="0.3">
      <c r="A185">
        <v>1184</v>
      </c>
      <c r="B185" t="s">
        <v>55</v>
      </c>
      <c r="C185" t="s">
        <v>41</v>
      </c>
      <c r="D185" t="s">
        <v>42</v>
      </c>
      <c r="E185">
        <v>30997</v>
      </c>
      <c r="F185">
        <v>41</v>
      </c>
      <c r="G185">
        <v>40648</v>
      </c>
      <c r="H185" t="s">
        <v>63</v>
      </c>
      <c r="I185" t="s">
        <v>69</v>
      </c>
      <c r="J185">
        <v>1096096</v>
      </c>
      <c r="L185" t="s">
        <v>53</v>
      </c>
      <c r="M185" t="s">
        <v>220</v>
      </c>
      <c r="N185" s="2">
        <v>917374176457</v>
      </c>
      <c r="O185">
        <v>2</v>
      </c>
      <c r="P185" t="s">
        <v>38</v>
      </c>
      <c r="Q185" t="s">
        <v>48</v>
      </c>
      <c r="R185">
        <v>10</v>
      </c>
      <c r="T185" t="s">
        <v>30</v>
      </c>
      <c r="U185" t="s">
        <v>31</v>
      </c>
    </row>
    <row r="186" spans="1:21" x14ac:dyDescent="0.3">
      <c r="A186">
        <v>1185</v>
      </c>
      <c r="B186" t="s">
        <v>49</v>
      </c>
      <c r="C186" t="s">
        <v>129</v>
      </c>
      <c r="D186" t="s">
        <v>23</v>
      </c>
      <c r="E186">
        <v>35391</v>
      </c>
      <c r="F186">
        <v>29</v>
      </c>
      <c r="G186">
        <v>45559</v>
      </c>
      <c r="H186" t="s">
        <v>85</v>
      </c>
      <c r="I186" t="s">
        <v>98</v>
      </c>
      <c r="J186">
        <v>873176</v>
      </c>
      <c r="K186">
        <v>1053</v>
      </c>
      <c r="L186" t="s">
        <v>144</v>
      </c>
      <c r="M186" t="s">
        <v>327</v>
      </c>
      <c r="N186" s="2">
        <v>918296054684</v>
      </c>
      <c r="O186">
        <v>2</v>
      </c>
      <c r="P186" t="s">
        <v>47</v>
      </c>
      <c r="Q186" t="s">
        <v>71</v>
      </c>
      <c r="R186">
        <v>11</v>
      </c>
      <c r="S186">
        <v>45812</v>
      </c>
      <c r="T186" t="s">
        <v>30</v>
      </c>
      <c r="U186" t="s">
        <v>31</v>
      </c>
    </row>
    <row r="187" spans="1:21" x14ac:dyDescent="0.3">
      <c r="A187">
        <v>1186</v>
      </c>
      <c r="B187" t="s">
        <v>100</v>
      </c>
      <c r="C187" t="s">
        <v>22</v>
      </c>
      <c r="D187" t="s">
        <v>42</v>
      </c>
      <c r="E187">
        <v>31455</v>
      </c>
      <c r="F187">
        <v>39</v>
      </c>
      <c r="G187">
        <v>39239</v>
      </c>
      <c r="H187" t="s">
        <v>34</v>
      </c>
      <c r="I187" t="s">
        <v>181</v>
      </c>
      <c r="J187">
        <v>502717</v>
      </c>
      <c r="K187">
        <v>1055</v>
      </c>
      <c r="L187" t="s">
        <v>65</v>
      </c>
      <c r="M187" t="s">
        <v>328</v>
      </c>
      <c r="N187" s="2">
        <v>918351768489</v>
      </c>
      <c r="O187">
        <v>5</v>
      </c>
      <c r="P187" t="s">
        <v>154</v>
      </c>
      <c r="Q187" t="s">
        <v>71</v>
      </c>
      <c r="R187">
        <v>7</v>
      </c>
      <c r="T187" t="s">
        <v>30</v>
      </c>
      <c r="U187" t="s">
        <v>31</v>
      </c>
    </row>
    <row r="188" spans="1:21" x14ac:dyDescent="0.3">
      <c r="A188">
        <v>1187</v>
      </c>
      <c r="B188" t="s">
        <v>76</v>
      </c>
      <c r="C188" t="s">
        <v>33</v>
      </c>
      <c r="D188" t="s">
        <v>23</v>
      </c>
      <c r="E188">
        <v>28972</v>
      </c>
      <c r="F188">
        <v>46</v>
      </c>
      <c r="G188">
        <v>44328</v>
      </c>
      <c r="H188" t="s">
        <v>63</v>
      </c>
      <c r="I188" t="s">
        <v>78</v>
      </c>
      <c r="J188">
        <v>982190</v>
      </c>
      <c r="K188">
        <v>1033</v>
      </c>
      <c r="L188" t="s">
        <v>26</v>
      </c>
      <c r="M188" t="s">
        <v>329</v>
      </c>
      <c r="N188" s="2">
        <v>919085637510</v>
      </c>
      <c r="O188">
        <v>3</v>
      </c>
      <c r="P188" t="s">
        <v>88</v>
      </c>
      <c r="Q188" t="s">
        <v>48</v>
      </c>
      <c r="R188">
        <v>27</v>
      </c>
      <c r="S188">
        <v>44328</v>
      </c>
      <c r="T188" t="s">
        <v>150</v>
      </c>
      <c r="U188" t="s">
        <v>31</v>
      </c>
    </row>
    <row r="189" spans="1:21" x14ac:dyDescent="0.3">
      <c r="A189">
        <v>1188</v>
      </c>
      <c r="B189" t="s">
        <v>49</v>
      </c>
      <c r="C189" t="s">
        <v>123</v>
      </c>
      <c r="D189" t="s">
        <v>23</v>
      </c>
      <c r="E189">
        <v>35439</v>
      </c>
      <c r="F189">
        <v>28</v>
      </c>
      <c r="G189">
        <v>42291</v>
      </c>
      <c r="H189" t="s">
        <v>136</v>
      </c>
      <c r="I189" t="s">
        <v>148</v>
      </c>
      <c r="J189">
        <v>595560</v>
      </c>
      <c r="L189" t="s">
        <v>65</v>
      </c>
      <c r="M189" t="s">
        <v>330</v>
      </c>
      <c r="N189" s="2">
        <v>918701993948</v>
      </c>
      <c r="O189">
        <v>2</v>
      </c>
      <c r="P189" t="s">
        <v>88</v>
      </c>
      <c r="Q189" t="s">
        <v>29</v>
      </c>
      <c r="R189">
        <v>0</v>
      </c>
      <c r="T189" t="s">
        <v>30</v>
      </c>
      <c r="U189" t="s">
        <v>31</v>
      </c>
    </row>
    <row r="190" spans="1:21" x14ac:dyDescent="0.3">
      <c r="A190">
        <v>1189</v>
      </c>
      <c r="B190" t="s">
        <v>76</v>
      </c>
      <c r="C190" t="s">
        <v>129</v>
      </c>
      <c r="D190" t="s">
        <v>42</v>
      </c>
      <c r="E190">
        <v>25284</v>
      </c>
      <c r="F190">
        <v>56</v>
      </c>
      <c r="G190">
        <v>38591</v>
      </c>
      <c r="H190" t="s">
        <v>101</v>
      </c>
      <c r="I190" t="s">
        <v>102</v>
      </c>
      <c r="J190">
        <v>390102</v>
      </c>
      <c r="K190">
        <v>1146</v>
      </c>
      <c r="L190" t="s">
        <v>45</v>
      </c>
      <c r="M190" t="s">
        <v>331</v>
      </c>
      <c r="N190" s="2">
        <v>916365245897</v>
      </c>
      <c r="O190">
        <v>2</v>
      </c>
      <c r="P190" t="s">
        <v>28</v>
      </c>
      <c r="Q190" t="s">
        <v>39</v>
      </c>
      <c r="R190">
        <v>23</v>
      </c>
      <c r="S190">
        <v>44510</v>
      </c>
      <c r="T190" t="s">
        <v>30</v>
      </c>
      <c r="U190" t="s">
        <v>31</v>
      </c>
    </row>
    <row r="191" spans="1:21" x14ac:dyDescent="0.3">
      <c r="A191">
        <v>1190</v>
      </c>
      <c r="B191" t="s">
        <v>131</v>
      </c>
      <c r="C191" t="s">
        <v>135</v>
      </c>
      <c r="D191" t="s">
        <v>42</v>
      </c>
      <c r="E191">
        <v>24731</v>
      </c>
      <c r="F191">
        <v>58</v>
      </c>
      <c r="G191">
        <v>41868</v>
      </c>
      <c r="H191" t="s">
        <v>136</v>
      </c>
      <c r="I191" t="s">
        <v>189</v>
      </c>
      <c r="J191">
        <v>842185</v>
      </c>
      <c r="K191">
        <v>1160</v>
      </c>
      <c r="L191" t="s">
        <v>53</v>
      </c>
      <c r="M191" t="s">
        <v>332</v>
      </c>
      <c r="N191" s="2">
        <v>916207577199</v>
      </c>
      <c r="O191">
        <v>2</v>
      </c>
      <c r="P191" t="s">
        <v>28</v>
      </c>
      <c r="Q191" t="s">
        <v>29</v>
      </c>
      <c r="R191">
        <v>34</v>
      </c>
      <c r="S191">
        <v>44797</v>
      </c>
      <c r="T191" t="s">
        <v>150</v>
      </c>
      <c r="U191" t="s">
        <v>31</v>
      </c>
    </row>
    <row r="192" spans="1:21" x14ac:dyDescent="0.3">
      <c r="A192">
        <v>1191</v>
      </c>
      <c r="B192" t="s">
        <v>91</v>
      </c>
      <c r="C192" t="s">
        <v>41</v>
      </c>
      <c r="D192" t="s">
        <v>42</v>
      </c>
      <c r="E192">
        <v>33457</v>
      </c>
      <c r="F192">
        <v>34</v>
      </c>
      <c r="G192">
        <v>41476</v>
      </c>
      <c r="H192" t="s">
        <v>43</v>
      </c>
      <c r="I192" t="s">
        <v>143</v>
      </c>
      <c r="J192">
        <v>278914</v>
      </c>
      <c r="K192">
        <v>1073</v>
      </c>
      <c r="L192" t="s">
        <v>26</v>
      </c>
      <c r="M192" t="s">
        <v>333</v>
      </c>
      <c r="N192" s="2">
        <v>918503532597</v>
      </c>
      <c r="O192">
        <v>5</v>
      </c>
      <c r="P192" t="s">
        <v>28</v>
      </c>
      <c r="Q192" t="s">
        <v>29</v>
      </c>
      <c r="R192">
        <v>6</v>
      </c>
      <c r="S192">
        <v>42027</v>
      </c>
      <c r="T192" t="s">
        <v>150</v>
      </c>
      <c r="U192" t="s">
        <v>116</v>
      </c>
    </row>
    <row r="193" spans="1:21" x14ac:dyDescent="0.3">
      <c r="A193">
        <v>1192</v>
      </c>
      <c r="B193" t="s">
        <v>134</v>
      </c>
      <c r="C193" t="s">
        <v>151</v>
      </c>
      <c r="D193" t="s">
        <v>42</v>
      </c>
      <c r="E193">
        <v>28417</v>
      </c>
      <c r="F193">
        <v>48</v>
      </c>
      <c r="G193">
        <v>43049</v>
      </c>
      <c r="H193" t="s">
        <v>24</v>
      </c>
      <c r="I193" t="s">
        <v>108</v>
      </c>
      <c r="J193">
        <v>582957</v>
      </c>
      <c r="K193">
        <v>1085</v>
      </c>
      <c r="L193" t="s">
        <v>109</v>
      </c>
      <c r="M193" t="s">
        <v>334</v>
      </c>
      <c r="N193" s="2">
        <v>918036413008</v>
      </c>
      <c r="O193">
        <v>4</v>
      </c>
      <c r="P193" t="s">
        <v>28</v>
      </c>
      <c r="Q193" t="s">
        <v>71</v>
      </c>
      <c r="R193">
        <v>22</v>
      </c>
      <c r="S193">
        <v>43462</v>
      </c>
      <c r="T193" t="s">
        <v>30</v>
      </c>
      <c r="U193" t="s">
        <v>31</v>
      </c>
    </row>
    <row r="194" spans="1:21" x14ac:dyDescent="0.3">
      <c r="A194">
        <v>1193</v>
      </c>
      <c r="B194" t="s">
        <v>232</v>
      </c>
      <c r="C194" t="s">
        <v>173</v>
      </c>
      <c r="D194" t="s">
        <v>180</v>
      </c>
      <c r="E194">
        <v>24826</v>
      </c>
      <c r="F194">
        <v>58</v>
      </c>
      <c r="G194">
        <v>39203</v>
      </c>
      <c r="H194" t="s">
        <v>34</v>
      </c>
      <c r="I194" t="s">
        <v>81</v>
      </c>
      <c r="J194">
        <v>457121</v>
      </c>
      <c r="K194">
        <v>1131</v>
      </c>
      <c r="L194" t="s">
        <v>59</v>
      </c>
      <c r="M194" t="s">
        <v>335</v>
      </c>
      <c r="N194" s="2">
        <v>918601022046</v>
      </c>
      <c r="O194">
        <v>4</v>
      </c>
      <c r="P194" t="s">
        <v>28</v>
      </c>
      <c r="Q194" t="s">
        <v>39</v>
      </c>
      <c r="R194">
        <v>27</v>
      </c>
      <c r="S194">
        <v>42257</v>
      </c>
      <c r="T194" t="s">
        <v>30</v>
      </c>
      <c r="U194" t="s">
        <v>31</v>
      </c>
    </row>
    <row r="195" spans="1:21" x14ac:dyDescent="0.3">
      <c r="A195">
        <v>1194</v>
      </c>
      <c r="B195" t="s">
        <v>83</v>
      </c>
      <c r="C195" t="s">
        <v>151</v>
      </c>
      <c r="D195" t="s">
        <v>42</v>
      </c>
      <c r="E195">
        <v>36467</v>
      </c>
      <c r="F195">
        <v>26</v>
      </c>
      <c r="G195">
        <v>44362</v>
      </c>
      <c r="H195" t="s">
        <v>24</v>
      </c>
      <c r="I195" t="s">
        <v>108</v>
      </c>
      <c r="J195">
        <v>880669</v>
      </c>
      <c r="K195">
        <v>1037</v>
      </c>
      <c r="L195" t="s">
        <v>74</v>
      </c>
      <c r="M195" t="s">
        <v>336</v>
      </c>
      <c r="N195" s="2">
        <v>919446206748</v>
      </c>
      <c r="O195">
        <v>3</v>
      </c>
      <c r="P195" t="s">
        <v>28</v>
      </c>
      <c r="Q195" t="s">
        <v>71</v>
      </c>
      <c r="R195">
        <v>4</v>
      </c>
      <c r="S195">
        <v>45805</v>
      </c>
      <c r="T195" t="s">
        <v>30</v>
      </c>
      <c r="U195" t="s">
        <v>31</v>
      </c>
    </row>
    <row r="196" spans="1:21" x14ac:dyDescent="0.3">
      <c r="A196">
        <v>1195</v>
      </c>
      <c r="B196" t="s">
        <v>172</v>
      </c>
      <c r="C196" t="s">
        <v>89</v>
      </c>
      <c r="D196" t="s">
        <v>23</v>
      </c>
      <c r="E196">
        <v>29660</v>
      </c>
      <c r="F196">
        <v>44</v>
      </c>
      <c r="G196">
        <v>43025</v>
      </c>
      <c r="H196" t="s">
        <v>136</v>
      </c>
      <c r="I196" t="s">
        <v>137</v>
      </c>
      <c r="J196">
        <v>552991</v>
      </c>
      <c r="L196" t="s">
        <v>26</v>
      </c>
      <c r="M196" t="s">
        <v>337</v>
      </c>
      <c r="N196" s="2">
        <v>916699175664</v>
      </c>
      <c r="O196">
        <v>4</v>
      </c>
      <c r="P196" t="s">
        <v>154</v>
      </c>
      <c r="Q196" t="s">
        <v>71</v>
      </c>
      <c r="R196">
        <v>19</v>
      </c>
      <c r="S196">
        <v>45918</v>
      </c>
      <c r="T196" t="s">
        <v>150</v>
      </c>
      <c r="U196" t="s">
        <v>31</v>
      </c>
    </row>
    <row r="197" spans="1:21" x14ac:dyDescent="0.3">
      <c r="A197">
        <v>1196</v>
      </c>
      <c r="B197" t="s">
        <v>232</v>
      </c>
      <c r="C197" t="s">
        <v>50</v>
      </c>
      <c r="D197" t="s">
        <v>42</v>
      </c>
      <c r="E197">
        <v>27943</v>
      </c>
      <c r="F197">
        <v>49</v>
      </c>
      <c r="G197">
        <v>42294</v>
      </c>
      <c r="H197" t="s">
        <v>34</v>
      </c>
      <c r="I197" t="s">
        <v>117</v>
      </c>
      <c r="J197">
        <v>1034098</v>
      </c>
      <c r="L197" t="s">
        <v>53</v>
      </c>
      <c r="M197" t="s">
        <v>338</v>
      </c>
      <c r="N197" s="2">
        <v>919147729144</v>
      </c>
      <c r="O197">
        <v>2</v>
      </c>
      <c r="P197" t="s">
        <v>47</v>
      </c>
      <c r="Q197" t="s">
        <v>71</v>
      </c>
      <c r="R197">
        <v>26</v>
      </c>
      <c r="T197" t="s">
        <v>30</v>
      </c>
      <c r="U197" t="s">
        <v>31</v>
      </c>
    </row>
    <row r="198" spans="1:21" x14ac:dyDescent="0.3">
      <c r="A198">
        <v>1197</v>
      </c>
      <c r="B198" t="s">
        <v>55</v>
      </c>
      <c r="C198" t="s">
        <v>142</v>
      </c>
      <c r="D198" t="s">
        <v>42</v>
      </c>
      <c r="E198">
        <v>30677</v>
      </c>
      <c r="F198">
        <v>42</v>
      </c>
      <c r="G198">
        <v>45418</v>
      </c>
      <c r="H198" t="s">
        <v>24</v>
      </c>
      <c r="I198" t="s">
        <v>25</v>
      </c>
      <c r="J198">
        <v>576406</v>
      </c>
      <c r="K198">
        <v>1101</v>
      </c>
      <c r="L198" t="s">
        <v>53</v>
      </c>
      <c r="M198" t="s">
        <v>339</v>
      </c>
      <c r="N198" s="2">
        <v>917090476066</v>
      </c>
      <c r="O198">
        <v>3</v>
      </c>
      <c r="P198" t="s">
        <v>47</v>
      </c>
      <c r="Q198" t="s">
        <v>71</v>
      </c>
      <c r="R198">
        <v>24</v>
      </c>
      <c r="T198" t="s">
        <v>30</v>
      </c>
      <c r="U198" t="s">
        <v>31</v>
      </c>
    </row>
    <row r="199" spans="1:21" x14ac:dyDescent="0.3">
      <c r="A199">
        <v>1198</v>
      </c>
      <c r="B199" t="s">
        <v>240</v>
      </c>
      <c r="C199" t="s">
        <v>129</v>
      </c>
      <c r="D199" t="s">
        <v>42</v>
      </c>
      <c r="E199">
        <v>35139</v>
      </c>
      <c r="F199">
        <v>29</v>
      </c>
      <c r="G199">
        <v>45214</v>
      </c>
      <c r="H199" t="s">
        <v>57</v>
      </c>
      <c r="I199" t="s">
        <v>73</v>
      </c>
      <c r="J199">
        <v>859122</v>
      </c>
      <c r="K199">
        <v>1158</v>
      </c>
      <c r="L199" t="s">
        <v>53</v>
      </c>
      <c r="M199" t="s">
        <v>340</v>
      </c>
      <c r="N199" s="2">
        <v>918983114982</v>
      </c>
      <c r="O199">
        <v>4</v>
      </c>
      <c r="P199" t="s">
        <v>47</v>
      </c>
      <c r="Q199" t="s">
        <v>48</v>
      </c>
      <c r="R199">
        <v>14</v>
      </c>
      <c r="T199" t="s">
        <v>30</v>
      </c>
      <c r="U199" t="s">
        <v>31</v>
      </c>
    </row>
    <row r="200" spans="1:21" x14ac:dyDescent="0.3">
      <c r="A200">
        <v>1199</v>
      </c>
      <c r="B200" t="s">
        <v>176</v>
      </c>
      <c r="C200" t="s">
        <v>105</v>
      </c>
      <c r="D200" t="s">
        <v>42</v>
      </c>
      <c r="E200">
        <v>32724</v>
      </c>
      <c r="F200">
        <v>36</v>
      </c>
      <c r="G200">
        <v>40670</v>
      </c>
      <c r="H200" t="s">
        <v>34</v>
      </c>
      <c r="I200" t="s">
        <v>81</v>
      </c>
      <c r="J200">
        <v>605601</v>
      </c>
      <c r="K200">
        <v>1144</v>
      </c>
      <c r="L200" t="s">
        <v>65</v>
      </c>
      <c r="M200" t="s">
        <v>341</v>
      </c>
      <c r="N200" s="2">
        <v>917353116450</v>
      </c>
      <c r="O200">
        <v>4</v>
      </c>
      <c r="P200" t="s">
        <v>28</v>
      </c>
      <c r="Q200" t="s">
        <v>29</v>
      </c>
      <c r="R200">
        <v>9</v>
      </c>
      <c r="S200">
        <v>44916</v>
      </c>
      <c r="T200" t="s">
        <v>30</v>
      </c>
      <c r="U200" t="s">
        <v>31</v>
      </c>
    </row>
    <row r="201" spans="1:21" x14ac:dyDescent="0.3">
      <c r="A201">
        <v>1200</v>
      </c>
      <c r="B201" t="s">
        <v>158</v>
      </c>
      <c r="C201" t="s">
        <v>89</v>
      </c>
      <c r="D201" t="s">
        <v>23</v>
      </c>
      <c r="E201">
        <v>33612</v>
      </c>
      <c r="F201">
        <v>33</v>
      </c>
      <c r="G201">
        <v>40826</v>
      </c>
      <c r="H201" t="s">
        <v>85</v>
      </c>
      <c r="I201" t="s">
        <v>98</v>
      </c>
      <c r="J201">
        <v>895213</v>
      </c>
      <c r="K201">
        <v>1085</v>
      </c>
      <c r="L201" t="s">
        <v>36</v>
      </c>
      <c r="M201" t="s">
        <v>342</v>
      </c>
      <c r="N201" s="2">
        <v>918197737436</v>
      </c>
      <c r="O201">
        <v>4</v>
      </c>
      <c r="P201" t="s">
        <v>28</v>
      </c>
      <c r="Q201" t="s">
        <v>39</v>
      </c>
      <c r="R201">
        <v>4</v>
      </c>
      <c r="S201">
        <v>44701</v>
      </c>
      <c r="T201" t="s">
        <v>30</v>
      </c>
      <c r="U201" t="s">
        <v>31</v>
      </c>
    </row>
    <row r="202" spans="1:21" x14ac:dyDescent="0.3">
      <c r="A202">
        <v>1201</v>
      </c>
      <c r="B202" t="s">
        <v>104</v>
      </c>
      <c r="C202" t="s">
        <v>89</v>
      </c>
      <c r="D202" t="s">
        <v>23</v>
      </c>
      <c r="E202">
        <v>34588</v>
      </c>
      <c r="F202">
        <v>31</v>
      </c>
      <c r="G202">
        <v>41460</v>
      </c>
      <c r="H202" t="s">
        <v>63</v>
      </c>
      <c r="I202" t="s">
        <v>193</v>
      </c>
      <c r="J202">
        <v>1465306</v>
      </c>
      <c r="K202">
        <v>1190</v>
      </c>
      <c r="L202" t="s">
        <v>36</v>
      </c>
      <c r="M202" t="s">
        <v>343</v>
      </c>
      <c r="N202" s="2">
        <v>919522695119</v>
      </c>
      <c r="O202">
        <v>4</v>
      </c>
      <c r="P202" t="s">
        <v>28</v>
      </c>
      <c r="Q202" t="s">
        <v>39</v>
      </c>
      <c r="R202">
        <v>4</v>
      </c>
      <c r="S202">
        <v>41460</v>
      </c>
      <c r="T202" t="s">
        <v>30</v>
      </c>
      <c r="U202" t="s">
        <v>31</v>
      </c>
    </row>
    <row r="203" spans="1:21" x14ac:dyDescent="0.3">
      <c r="A203">
        <v>1202</v>
      </c>
      <c r="B203" t="s">
        <v>184</v>
      </c>
      <c r="C203" t="s">
        <v>33</v>
      </c>
      <c r="D203" t="s">
        <v>42</v>
      </c>
      <c r="E203">
        <v>26522</v>
      </c>
      <c r="F203">
        <v>53</v>
      </c>
      <c r="G203">
        <v>44580</v>
      </c>
      <c r="H203" t="s">
        <v>120</v>
      </c>
      <c r="I203" t="s">
        <v>241</v>
      </c>
      <c r="J203">
        <v>953120</v>
      </c>
      <c r="K203">
        <v>1067</v>
      </c>
      <c r="L203" t="s">
        <v>36</v>
      </c>
      <c r="M203" t="s">
        <v>344</v>
      </c>
      <c r="N203" s="2">
        <v>919784280974</v>
      </c>
      <c r="O203">
        <v>4</v>
      </c>
      <c r="P203" t="s">
        <v>28</v>
      </c>
      <c r="Q203" t="s">
        <v>48</v>
      </c>
      <c r="R203">
        <v>34</v>
      </c>
      <c r="T203" t="s">
        <v>30</v>
      </c>
      <c r="U203" t="s">
        <v>31</v>
      </c>
    </row>
    <row r="204" spans="1:21" x14ac:dyDescent="0.3">
      <c r="A204">
        <v>1203</v>
      </c>
      <c r="B204" t="s">
        <v>72</v>
      </c>
      <c r="C204" t="s">
        <v>173</v>
      </c>
      <c r="D204" t="s">
        <v>42</v>
      </c>
      <c r="E204">
        <v>35676</v>
      </c>
      <c r="F204">
        <v>28</v>
      </c>
      <c r="G204">
        <v>44424</v>
      </c>
      <c r="H204" t="s">
        <v>24</v>
      </c>
      <c r="I204" t="s">
        <v>108</v>
      </c>
      <c r="J204">
        <v>666516</v>
      </c>
      <c r="K204">
        <v>1060</v>
      </c>
      <c r="L204" t="s">
        <v>53</v>
      </c>
      <c r="M204" t="s">
        <v>345</v>
      </c>
      <c r="N204" s="2">
        <v>919317544085</v>
      </c>
      <c r="O204">
        <v>5</v>
      </c>
      <c r="P204" t="s">
        <v>154</v>
      </c>
      <c r="Q204" t="s">
        <v>39</v>
      </c>
      <c r="R204">
        <v>10</v>
      </c>
      <c r="S204">
        <v>45592</v>
      </c>
      <c r="T204" t="s">
        <v>150</v>
      </c>
      <c r="U204" t="s">
        <v>31</v>
      </c>
    </row>
    <row r="205" spans="1:21" x14ac:dyDescent="0.3">
      <c r="A205">
        <v>1204</v>
      </c>
      <c r="B205" t="s">
        <v>176</v>
      </c>
      <c r="C205" t="s">
        <v>173</v>
      </c>
      <c r="D205" t="s">
        <v>42</v>
      </c>
      <c r="E205">
        <v>37797</v>
      </c>
      <c r="F205">
        <v>22</v>
      </c>
      <c r="G205">
        <v>45761</v>
      </c>
      <c r="H205" t="s">
        <v>34</v>
      </c>
      <c r="I205" t="s">
        <v>181</v>
      </c>
      <c r="J205">
        <v>445590</v>
      </c>
      <c r="K205">
        <v>1119</v>
      </c>
      <c r="L205" t="s">
        <v>144</v>
      </c>
      <c r="M205" t="s">
        <v>346</v>
      </c>
      <c r="N205" s="2">
        <v>916019771844</v>
      </c>
      <c r="O205">
        <v>2</v>
      </c>
      <c r="P205" t="s">
        <v>154</v>
      </c>
      <c r="Q205" t="s">
        <v>39</v>
      </c>
      <c r="R205">
        <v>4</v>
      </c>
      <c r="T205" t="s">
        <v>30</v>
      </c>
      <c r="U205" t="s">
        <v>31</v>
      </c>
    </row>
    <row r="206" spans="1:21" x14ac:dyDescent="0.3">
      <c r="A206">
        <v>1205</v>
      </c>
      <c r="B206" t="s">
        <v>228</v>
      </c>
      <c r="C206" t="s">
        <v>89</v>
      </c>
      <c r="D206" t="s">
        <v>42</v>
      </c>
      <c r="E206">
        <v>24610</v>
      </c>
      <c r="F206">
        <v>58</v>
      </c>
      <c r="G206">
        <v>42348</v>
      </c>
      <c r="H206" t="s">
        <v>101</v>
      </c>
      <c r="I206" t="s">
        <v>174</v>
      </c>
      <c r="J206">
        <v>834141</v>
      </c>
      <c r="K206">
        <v>1024</v>
      </c>
      <c r="L206" t="s">
        <v>74</v>
      </c>
      <c r="M206" t="s">
        <v>347</v>
      </c>
      <c r="N206" s="2">
        <v>918486692500</v>
      </c>
      <c r="O206">
        <v>1</v>
      </c>
      <c r="P206" t="s">
        <v>28</v>
      </c>
      <c r="Q206" t="s">
        <v>48</v>
      </c>
      <c r="R206">
        <v>32</v>
      </c>
      <c r="T206" t="s">
        <v>30</v>
      </c>
      <c r="U206" t="s">
        <v>31</v>
      </c>
    </row>
    <row r="207" spans="1:21" x14ac:dyDescent="0.3">
      <c r="A207">
        <v>1206</v>
      </c>
      <c r="B207" t="s">
        <v>72</v>
      </c>
      <c r="C207" t="s">
        <v>209</v>
      </c>
      <c r="D207" t="s">
        <v>23</v>
      </c>
      <c r="E207">
        <v>36995</v>
      </c>
      <c r="F207">
        <v>24</v>
      </c>
      <c r="G207">
        <v>43728</v>
      </c>
      <c r="H207" t="s">
        <v>51</v>
      </c>
      <c r="I207" t="s">
        <v>52</v>
      </c>
      <c r="J207">
        <v>391149</v>
      </c>
      <c r="K207">
        <v>1176</v>
      </c>
      <c r="L207" t="s">
        <v>65</v>
      </c>
      <c r="M207" t="s">
        <v>348</v>
      </c>
      <c r="N207" s="2">
        <v>919939205929</v>
      </c>
      <c r="O207">
        <v>4</v>
      </c>
      <c r="P207" t="s">
        <v>28</v>
      </c>
      <c r="Q207" t="s">
        <v>29</v>
      </c>
      <c r="R207">
        <v>3</v>
      </c>
      <c r="S207">
        <v>43801</v>
      </c>
      <c r="T207" t="s">
        <v>30</v>
      </c>
      <c r="U207" t="s">
        <v>31</v>
      </c>
    </row>
    <row r="208" spans="1:21" x14ac:dyDescent="0.3">
      <c r="A208">
        <v>1207</v>
      </c>
      <c r="B208" t="s">
        <v>176</v>
      </c>
      <c r="C208" t="s">
        <v>94</v>
      </c>
      <c r="D208" t="s">
        <v>42</v>
      </c>
      <c r="E208">
        <v>23835</v>
      </c>
      <c r="F208">
        <v>60</v>
      </c>
      <c r="G208">
        <v>44762</v>
      </c>
      <c r="H208" t="s">
        <v>63</v>
      </c>
      <c r="I208" t="s">
        <v>64</v>
      </c>
      <c r="J208">
        <v>968813</v>
      </c>
      <c r="K208">
        <v>1012</v>
      </c>
      <c r="L208" t="s">
        <v>36</v>
      </c>
      <c r="M208" t="s">
        <v>349</v>
      </c>
      <c r="N208" s="2">
        <v>919111080550</v>
      </c>
      <c r="O208">
        <v>3</v>
      </c>
      <c r="P208" t="s">
        <v>28</v>
      </c>
      <c r="Q208" t="s">
        <v>29</v>
      </c>
      <c r="R208">
        <v>44</v>
      </c>
      <c r="T208" t="s">
        <v>30</v>
      </c>
      <c r="U208" t="s">
        <v>31</v>
      </c>
    </row>
    <row r="209" spans="1:21" x14ac:dyDescent="0.3">
      <c r="A209">
        <v>1208</v>
      </c>
      <c r="B209" t="s">
        <v>232</v>
      </c>
      <c r="C209" t="s">
        <v>89</v>
      </c>
      <c r="D209" t="s">
        <v>42</v>
      </c>
      <c r="E209">
        <v>24789</v>
      </c>
      <c r="F209">
        <v>58</v>
      </c>
      <c r="G209">
        <v>41371</v>
      </c>
      <c r="H209" t="s">
        <v>24</v>
      </c>
      <c r="I209" t="s">
        <v>108</v>
      </c>
      <c r="J209">
        <v>846444</v>
      </c>
      <c r="K209">
        <v>1112</v>
      </c>
      <c r="L209" t="s">
        <v>26</v>
      </c>
      <c r="M209" t="s">
        <v>350</v>
      </c>
      <c r="N209" s="2">
        <v>916108736721</v>
      </c>
      <c r="O209">
        <v>2</v>
      </c>
      <c r="P209" t="s">
        <v>88</v>
      </c>
      <c r="Q209" t="s">
        <v>71</v>
      </c>
      <c r="R209">
        <v>30</v>
      </c>
      <c r="T209" t="s">
        <v>30</v>
      </c>
      <c r="U209" t="s">
        <v>31</v>
      </c>
    </row>
    <row r="210" spans="1:21" x14ac:dyDescent="0.3">
      <c r="A210">
        <v>1209</v>
      </c>
      <c r="B210" t="s">
        <v>176</v>
      </c>
      <c r="C210" t="s">
        <v>84</v>
      </c>
      <c r="D210" t="s">
        <v>42</v>
      </c>
      <c r="E210">
        <v>36286</v>
      </c>
      <c r="F210">
        <v>26</v>
      </c>
      <c r="G210">
        <v>44795</v>
      </c>
      <c r="H210" t="s">
        <v>101</v>
      </c>
      <c r="I210" t="s">
        <v>226</v>
      </c>
      <c r="J210">
        <v>405272</v>
      </c>
      <c r="K210">
        <v>1060</v>
      </c>
      <c r="L210" t="s">
        <v>59</v>
      </c>
      <c r="M210" t="s">
        <v>351</v>
      </c>
      <c r="N210" s="2">
        <v>917469827644</v>
      </c>
      <c r="O210">
        <v>3</v>
      </c>
      <c r="P210" t="s">
        <v>47</v>
      </c>
      <c r="Q210" t="s">
        <v>29</v>
      </c>
      <c r="R210">
        <v>7</v>
      </c>
      <c r="S210">
        <v>45325</v>
      </c>
      <c r="T210" t="s">
        <v>30</v>
      </c>
      <c r="U210" t="s">
        <v>31</v>
      </c>
    </row>
    <row r="211" spans="1:21" x14ac:dyDescent="0.3">
      <c r="A211">
        <v>1210</v>
      </c>
      <c r="B211" t="s">
        <v>55</v>
      </c>
      <c r="C211" t="s">
        <v>209</v>
      </c>
      <c r="D211" t="s">
        <v>23</v>
      </c>
      <c r="E211">
        <v>36092</v>
      </c>
      <c r="F211">
        <v>27</v>
      </c>
      <c r="G211">
        <v>44841</v>
      </c>
      <c r="H211" t="s">
        <v>85</v>
      </c>
      <c r="I211" t="s">
        <v>98</v>
      </c>
      <c r="J211">
        <v>749449</v>
      </c>
      <c r="L211" t="s">
        <v>144</v>
      </c>
      <c r="M211" t="s">
        <v>352</v>
      </c>
      <c r="N211" s="2">
        <v>918800443130</v>
      </c>
      <c r="O211">
        <v>2</v>
      </c>
      <c r="P211" t="s">
        <v>47</v>
      </c>
      <c r="Q211" t="s">
        <v>48</v>
      </c>
      <c r="R211">
        <v>6</v>
      </c>
      <c r="S211">
        <v>45738</v>
      </c>
      <c r="T211" t="s">
        <v>30</v>
      </c>
      <c r="U211" t="s">
        <v>31</v>
      </c>
    </row>
    <row r="212" spans="1:21" x14ac:dyDescent="0.3">
      <c r="A212">
        <v>1211</v>
      </c>
      <c r="B212" t="s">
        <v>61</v>
      </c>
      <c r="C212" t="s">
        <v>135</v>
      </c>
      <c r="D212" t="s">
        <v>42</v>
      </c>
      <c r="E212">
        <v>35864</v>
      </c>
      <c r="F212">
        <v>27</v>
      </c>
      <c r="G212">
        <v>42844</v>
      </c>
      <c r="H212" t="s">
        <v>101</v>
      </c>
      <c r="I212" t="s">
        <v>102</v>
      </c>
      <c r="J212">
        <v>424343</v>
      </c>
      <c r="K212">
        <v>1205</v>
      </c>
      <c r="L212" t="s">
        <v>36</v>
      </c>
      <c r="M212" t="s">
        <v>353</v>
      </c>
      <c r="N212" s="2">
        <v>917403696186</v>
      </c>
      <c r="O212">
        <v>1</v>
      </c>
      <c r="P212" t="s">
        <v>88</v>
      </c>
      <c r="Q212" t="s">
        <v>39</v>
      </c>
      <c r="R212">
        <v>2</v>
      </c>
      <c r="S212">
        <v>43524</v>
      </c>
      <c r="T212" t="s">
        <v>30</v>
      </c>
      <c r="U212" t="s">
        <v>31</v>
      </c>
    </row>
    <row r="213" spans="1:21" x14ac:dyDescent="0.3">
      <c r="A213">
        <v>1212</v>
      </c>
      <c r="B213" t="s">
        <v>68</v>
      </c>
      <c r="C213" t="s">
        <v>97</v>
      </c>
      <c r="D213" t="s">
        <v>23</v>
      </c>
      <c r="E213">
        <v>31374</v>
      </c>
      <c r="F213">
        <v>40</v>
      </c>
      <c r="G213">
        <v>43262</v>
      </c>
      <c r="H213" t="s">
        <v>120</v>
      </c>
      <c r="I213" t="s">
        <v>177</v>
      </c>
      <c r="J213">
        <v>391532</v>
      </c>
      <c r="K213">
        <v>1030</v>
      </c>
      <c r="L213" t="s">
        <v>144</v>
      </c>
      <c r="M213" t="s">
        <v>354</v>
      </c>
      <c r="N213" s="2">
        <v>916436326948</v>
      </c>
      <c r="O213">
        <v>4</v>
      </c>
      <c r="P213" t="s">
        <v>154</v>
      </c>
      <c r="Q213" t="s">
        <v>39</v>
      </c>
      <c r="R213">
        <v>17</v>
      </c>
      <c r="T213" t="s">
        <v>30</v>
      </c>
      <c r="U213" t="s">
        <v>31</v>
      </c>
    </row>
    <row r="214" spans="1:21" x14ac:dyDescent="0.3">
      <c r="A214">
        <v>1213</v>
      </c>
      <c r="B214" t="s">
        <v>21</v>
      </c>
      <c r="C214" t="s">
        <v>129</v>
      </c>
      <c r="D214" t="s">
        <v>23</v>
      </c>
      <c r="E214">
        <v>31962</v>
      </c>
      <c r="F214">
        <v>38</v>
      </c>
      <c r="G214">
        <v>45593</v>
      </c>
      <c r="H214" t="s">
        <v>63</v>
      </c>
      <c r="I214" t="s">
        <v>193</v>
      </c>
      <c r="J214">
        <v>1156093</v>
      </c>
      <c r="K214">
        <v>1035</v>
      </c>
      <c r="L214" t="s">
        <v>26</v>
      </c>
      <c r="M214" t="s">
        <v>355</v>
      </c>
      <c r="N214" s="2">
        <v>916359522952</v>
      </c>
      <c r="O214">
        <v>3</v>
      </c>
      <c r="P214" t="s">
        <v>28</v>
      </c>
      <c r="Q214" t="s">
        <v>29</v>
      </c>
      <c r="R214">
        <v>19</v>
      </c>
      <c r="S214">
        <v>45654</v>
      </c>
      <c r="T214" t="s">
        <v>30</v>
      </c>
      <c r="U214" t="s">
        <v>31</v>
      </c>
    </row>
    <row r="215" spans="1:21" x14ac:dyDescent="0.3">
      <c r="A215">
        <v>1214</v>
      </c>
      <c r="B215" t="s">
        <v>83</v>
      </c>
      <c r="C215" t="s">
        <v>135</v>
      </c>
      <c r="D215" t="s">
        <v>23</v>
      </c>
      <c r="E215">
        <v>33646</v>
      </c>
      <c r="F215">
        <v>33</v>
      </c>
      <c r="G215">
        <v>43730</v>
      </c>
      <c r="H215" t="s">
        <v>136</v>
      </c>
      <c r="I215" t="s">
        <v>148</v>
      </c>
      <c r="J215">
        <v>568454</v>
      </c>
      <c r="K215">
        <v>1116</v>
      </c>
      <c r="L215" t="s">
        <v>144</v>
      </c>
      <c r="M215" t="s">
        <v>356</v>
      </c>
      <c r="N215" s="2">
        <v>916547331989</v>
      </c>
      <c r="O215">
        <v>2</v>
      </c>
      <c r="P215" t="s">
        <v>47</v>
      </c>
      <c r="Q215" t="s">
        <v>29</v>
      </c>
      <c r="R215">
        <v>14</v>
      </c>
      <c r="T215" t="s">
        <v>30</v>
      </c>
      <c r="U215" t="s">
        <v>31</v>
      </c>
    </row>
    <row r="216" spans="1:21" x14ac:dyDescent="0.3">
      <c r="A216">
        <v>1215</v>
      </c>
      <c r="B216" t="s">
        <v>128</v>
      </c>
      <c r="C216" t="s">
        <v>301</v>
      </c>
      <c r="D216" t="s">
        <v>42</v>
      </c>
      <c r="E216">
        <v>35294</v>
      </c>
      <c r="F216">
        <v>29</v>
      </c>
      <c r="G216">
        <v>45700</v>
      </c>
      <c r="H216" t="s">
        <v>85</v>
      </c>
      <c r="I216" t="s">
        <v>98</v>
      </c>
      <c r="J216">
        <v>796544</v>
      </c>
      <c r="K216">
        <v>1145</v>
      </c>
      <c r="L216" t="s">
        <v>36</v>
      </c>
      <c r="M216" t="s">
        <v>357</v>
      </c>
      <c r="N216" s="2">
        <v>916707959607</v>
      </c>
      <c r="O216">
        <v>3</v>
      </c>
      <c r="P216" t="s">
        <v>47</v>
      </c>
      <c r="Q216" t="s">
        <v>39</v>
      </c>
      <c r="R216">
        <v>15</v>
      </c>
      <c r="T216" t="s">
        <v>30</v>
      </c>
      <c r="U216" t="s">
        <v>31</v>
      </c>
    </row>
    <row r="217" spans="1:21" x14ac:dyDescent="0.3">
      <c r="A217">
        <v>1216</v>
      </c>
      <c r="B217" t="s">
        <v>76</v>
      </c>
      <c r="C217" t="s">
        <v>77</v>
      </c>
      <c r="D217" t="s">
        <v>23</v>
      </c>
      <c r="E217">
        <v>34741</v>
      </c>
      <c r="F217">
        <v>30</v>
      </c>
      <c r="G217">
        <v>43393</v>
      </c>
      <c r="H217" t="s">
        <v>34</v>
      </c>
      <c r="I217" t="s">
        <v>117</v>
      </c>
      <c r="J217">
        <v>939046</v>
      </c>
      <c r="K217">
        <v>1008</v>
      </c>
      <c r="L217" t="s">
        <v>26</v>
      </c>
      <c r="M217" t="s">
        <v>358</v>
      </c>
      <c r="N217" s="2">
        <v>917461923754</v>
      </c>
      <c r="O217">
        <v>2</v>
      </c>
      <c r="P217" t="s">
        <v>28</v>
      </c>
      <c r="Q217" t="s">
        <v>71</v>
      </c>
      <c r="R217">
        <v>8</v>
      </c>
      <c r="S217">
        <v>43393</v>
      </c>
      <c r="T217" t="s">
        <v>67</v>
      </c>
      <c r="U217" t="s">
        <v>31</v>
      </c>
    </row>
    <row r="218" spans="1:21" x14ac:dyDescent="0.3">
      <c r="A218">
        <v>1217</v>
      </c>
      <c r="B218" t="s">
        <v>61</v>
      </c>
      <c r="C218" t="s">
        <v>89</v>
      </c>
      <c r="D218" t="s">
        <v>42</v>
      </c>
      <c r="E218">
        <v>28446</v>
      </c>
      <c r="F218">
        <v>48</v>
      </c>
      <c r="G218">
        <v>41765</v>
      </c>
      <c r="H218" t="s">
        <v>51</v>
      </c>
      <c r="I218" t="s">
        <v>167</v>
      </c>
      <c r="J218">
        <v>847112</v>
      </c>
      <c r="K218">
        <v>1141</v>
      </c>
      <c r="L218" t="s">
        <v>109</v>
      </c>
      <c r="M218" t="s">
        <v>359</v>
      </c>
      <c r="N218" s="2">
        <v>919288696508</v>
      </c>
      <c r="O218">
        <v>4</v>
      </c>
      <c r="P218" t="s">
        <v>47</v>
      </c>
      <c r="Q218" t="s">
        <v>48</v>
      </c>
      <c r="R218">
        <v>22</v>
      </c>
      <c r="S218">
        <v>44224</v>
      </c>
      <c r="T218" t="s">
        <v>30</v>
      </c>
      <c r="U218" t="s">
        <v>31</v>
      </c>
    </row>
    <row r="219" spans="1:21" x14ac:dyDescent="0.3">
      <c r="A219">
        <v>1218</v>
      </c>
      <c r="B219" t="s">
        <v>55</v>
      </c>
      <c r="C219" t="s">
        <v>105</v>
      </c>
      <c r="D219" t="s">
        <v>23</v>
      </c>
      <c r="E219">
        <v>32269</v>
      </c>
      <c r="F219">
        <v>37</v>
      </c>
      <c r="G219">
        <v>44605</v>
      </c>
      <c r="H219" t="s">
        <v>51</v>
      </c>
      <c r="I219" t="s">
        <v>152</v>
      </c>
      <c r="J219">
        <v>414289</v>
      </c>
      <c r="K219">
        <v>1027</v>
      </c>
      <c r="L219" t="s">
        <v>45</v>
      </c>
      <c r="M219" t="s">
        <v>360</v>
      </c>
      <c r="N219" s="2">
        <v>916641278497</v>
      </c>
      <c r="O219">
        <v>1</v>
      </c>
      <c r="P219" t="s">
        <v>28</v>
      </c>
      <c r="Q219" t="s">
        <v>39</v>
      </c>
      <c r="R219">
        <v>16</v>
      </c>
      <c r="T219" t="s">
        <v>30</v>
      </c>
      <c r="U219" t="s">
        <v>31</v>
      </c>
    </row>
    <row r="220" spans="1:21" x14ac:dyDescent="0.3">
      <c r="A220">
        <v>1219</v>
      </c>
      <c r="B220" t="s">
        <v>134</v>
      </c>
      <c r="C220" t="s">
        <v>301</v>
      </c>
      <c r="D220" t="s">
        <v>42</v>
      </c>
      <c r="E220">
        <v>33974</v>
      </c>
      <c r="F220">
        <v>32</v>
      </c>
      <c r="G220">
        <v>44928</v>
      </c>
      <c r="H220" t="s">
        <v>85</v>
      </c>
      <c r="I220" t="s">
        <v>98</v>
      </c>
      <c r="J220">
        <v>826131</v>
      </c>
      <c r="L220" t="s">
        <v>59</v>
      </c>
      <c r="M220" t="s">
        <v>361</v>
      </c>
      <c r="N220" s="2">
        <v>918598090993</v>
      </c>
      <c r="O220">
        <v>3</v>
      </c>
      <c r="P220" t="s">
        <v>28</v>
      </c>
      <c r="Q220" t="s">
        <v>71</v>
      </c>
      <c r="R220">
        <v>13</v>
      </c>
      <c r="S220">
        <v>45931</v>
      </c>
      <c r="T220" t="s">
        <v>30</v>
      </c>
      <c r="U220" t="s">
        <v>31</v>
      </c>
    </row>
    <row r="221" spans="1:21" x14ac:dyDescent="0.3">
      <c r="A221">
        <v>1220</v>
      </c>
      <c r="B221" t="s">
        <v>72</v>
      </c>
      <c r="C221" t="s">
        <v>173</v>
      </c>
      <c r="D221" t="s">
        <v>23</v>
      </c>
      <c r="E221">
        <v>32213</v>
      </c>
      <c r="F221">
        <v>37</v>
      </c>
      <c r="G221">
        <v>45292</v>
      </c>
      <c r="H221" t="s">
        <v>120</v>
      </c>
      <c r="I221" t="s">
        <v>121</v>
      </c>
      <c r="J221">
        <v>442126</v>
      </c>
      <c r="K221">
        <v>1042</v>
      </c>
      <c r="L221" t="s">
        <v>65</v>
      </c>
      <c r="M221" t="s">
        <v>362</v>
      </c>
      <c r="N221" s="2">
        <v>919523591080</v>
      </c>
      <c r="O221">
        <v>2</v>
      </c>
      <c r="P221" t="s">
        <v>28</v>
      </c>
      <c r="Q221" t="s">
        <v>29</v>
      </c>
      <c r="R221">
        <v>18</v>
      </c>
      <c r="S221">
        <v>45492</v>
      </c>
      <c r="T221" t="s">
        <v>30</v>
      </c>
      <c r="U221" t="s">
        <v>31</v>
      </c>
    </row>
    <row r="222" spans="1:21" x14ac:dyDescent="0.3">
      <c r="A222">
        <v>1221</v>
      </c>
      <c r="B222" t="s">
        <v>104</v>
      </c>
      <c r="C222" t="s">
        <v>129</v>
      </c>
      <c r="D222" t="s">
        <v>23</v>
      </c>
      <c r="E222">
        <v>27390</v>
      </c>
      <c r="F222">
        <v>51</v>
      </c>
      <c r="G222">
        <v>45248</v>
      </c>
      <c r="H222" t="s">
        <v>85</v>
      </c>
      <c r="I222" t="s">
        <v>98</v>
      </c>
      <c r="J222">
        <v>860725</v>
      </c>
      <c r="K222">
        <v>1162</v>
      </c>
      <c r="L222" t="s">
        <v>109</v>
      </c>
      <c r="M222" t="s">
        <v>363</v>
      </c>
      <c r="N222" s="2">
        <v>916787151027</v>
      </c>
      <c r="O222">
        <v>3</v>
      </c>
      <c r="P222" t="s">
        <v>28</v>
      </c>
      <c r="Q222" t="s">
        <v>71</v>
      </c>
      <c r="R222">
        <v>31</v>
      </c>
      <c r="T222" t="s">
        <v>30</v>
      </c>
      <c r="U222" t="s">
        <v>31</v>
      </c>
    </row>
    <row r="223" spans="1:21" x14ac:dyDescent="0.3">
      <c r="A223">
        <v>1222</v>
      </c>
      <c r="B223" t="s">
        <v>107</v>
      </c>
      <c r="C223" t="s">
        <v>105</v>
      </c>
      <c r="D223" t="s">
        <v>42</v>
      </c>
      <c r="E223">
        <v>28485</v>
      </c>
      <c r="F223">
        <v>48</v>
      </c>
      <c r="G223">
        <v>42909</v>
      </c>
      <c r="H223" t="s">
        <v>34</v>
      </c>
      <c r="I223" t="s">
        <v>181</v>
      </c>
      <c r="J223">
        <v>566278</v>
      </c>
      <c r="K223">
        <v>1067</v>
      </c>
      <c r="L223" t="s">
        <v>144</v>
      </c>
      <c r="M223" t="s">
        <v>364</v>
      </c>
      <c r="N223" s="2">
        <v>916173166131</v>
      </c>
      <c r="O223">
        <v>2</v>
      </c>
      <c r="P223" t="s">
        <v>28</v>
      </c>
      <c r="Q223" t="s">
        <v>39</v>
      </c>
      <c r="R223">
        <v>24</v>
      </c>
      <c r="S223">
        <v>43350</v>
      </c>
      <c r="T223" t="s">
        <v>30</v>
      </c>
      <c r="U223" t="s">
        <v>31</v>
      </c>
    </row>
    <row r="224" spans="1:21" x14ac:dyDescent="0.3">
      <c r="A224">
        <v>1223</v>
      </c>
      <c r="B224" t="s">
        <v>68</v>
      </c>
      <c r="C224" t="s">
        <v>33</v>
      </c>
      <c r="D224" t="s">
        <v>42</v>
      </c>
      <c r="E224">
        <v>35436</v>
      </c>
      <c r="F224">
        <v>28</v>
      </c>
      <c r="G224">
        <v>43709</v>
      </c>
      <c r="H224" t="s">
        <v>24</v>
      </c>
      <c r="I224" t="s">
        <v>108</v>
      </c>
      <c r="J224">
        <v>790686</v>
      </c>
      <c r="L224" t="s">
        <v>109</v>
      </c>
      <c r="M224" t="s">
        <v>365</v>
      </c>
      <c r="N224" s="2">
        <v>916916061883</v>
      </c>
      <c r="O224">
        <v>1</v>
      </c>
      <c r="P224" t="s">
        <v>28</v>
      </c>
      <c r="Q224" t="s">
        <v>71</v>
      </c>
      <c r="R224">
        <v>9</v>
      </c>
      <c r="T224" t="s">
        <v>30</v>
      </c>
      <c r="U224" t="s">
        <v>31</v>
      </c>
    </row>
    <row r="225" spans="1:21" x14ac:dyDescent="0.3">
      <c r="A225">
        <v>1224</v>
      </c>
      <c r="B225" t="s">
        <v>80</v>
      </c>
      <c r="C225" t="s">
        <v>84</v>
      </c>
      <c r="D225" t="s">
        <v>180</v>
      </c>
      <c r="E225">
        <v>35265</v>
      </c>
      <c r="F225">
        <v>29</v>
      </c>
      <c r="G225">
        <v>41840</v>
      </c>
      <c r="H225" t="s">
        <v>34</v>
      </c>
      <c r="I225" t="s">
        <v>81</v>
      </c>
      <c r="J225">
        <v>654407</v>
      </c>
      <c r="K225">
        <v>1198</v>
      </c>
      <c r="L225" t="s">
        <v>45</v>
      </c>
      <c r="M225" t="s">
        <v>366</v>
      </c>
      <c r="N225" s="2">
        <v>918220551650</v>
      </c>
      <c r="O225">
        <v>4</v>
      </c>
      <c r="P225" t="s">
        <v>47</v>
      </c>
      <c r="Q225" t="s">
        <v>29</v>
      </c>
      <c r="R225">
        <v>3</v>
      </c>
      <c r="T225" t="s">
        <v>30</v>
      </c>
      <c r="U225" t="s">
        <v>31</v>
      </c>
    </row>
    <row r="226" spans="1:21" x14ac:dyDescent="0.3">
      <c r="A226">
        <v>1225</v>
      </c>
      <c r="B226" t="s">
        <v>134</v>
      </c>
      <c r="C226" t="s">
        <v>56</v>
      </c>
      <c r="D226" t="s">
        <v>42</v>
      </c>
      <c r="E226">
        <v>33626</v>
      </c>
      <c r="F226">
        <v>33</v>
      </c>
      <c r="G226">
        <v>44007</v>
      </c>
      <c r="H226" t="s">
        <v>101</v>
      </c>
      <c r="I226" t="s">
        <v>155</v>
      </c>
      <c r="J226">
        <v>337618</v>
      </c>
      <c r="K226">
        <v>1085</v>
      </c>
      <c r="L226" t="s">
        <v>114</v>
      </c>
      <c r="M226" t="s">
        <v>267</v>
      </c>
      <c r="N226" s="2">
        <v>919925040657</v>
      </c>
      <c r="O226">
        <v>4</v>
      </c>
      <c r="P226" t="s">
        <v>88</v>
      </c>
      <c r="Q226" t="s">
        <v>71</v>
      </c>
      <c r="R226">
        <v>11</v>
      </c>
      <c r="T226" t="s">
        <v>30</v>
      </c>
      <c r="U226" t="s">
        <v>31</v>
      </c>
    </row>
    <row r="227" spans="1:21" x14ac:dyDescent="0.3">
      <c r="A227">
        <v>1226</v>
      </c>
      <c r="B227" t="s">
        <v>140</v>
      </c>
      <c r="C227" t="s">
        <v>41</v>
      </c>
      <c r="D227" t="s">
        <v>23</v>
      </c>
      <c r="E227">
        <v>34127</v>
      </c>
      <c r="F227">
        <v>32</v>
      </c>
      <c r="G227">
        <v>41735</v>
      </c>
      <c r="H227" t="s">
        <v>57</v>
      </c>
      <c r="I227" t="s">
        <v>73</v>
      </c>
      <c r="J227">
        <v>699022</v>
      </c>
      <c r="K227">
        <v>1072</v>
      </c>
      <c r="L227" t="s">
        <v>59</v>
      </c>
      <c r="M227" t="s">
        <v>367</v>
      </c>
      <c r="N227" s="2">
        <v>919734802129</v>
      </c>
      <c r="O227">
        <v>3</v>
      </c>
      <c r="P227" t="s">
        <v>88</v>
      </c>
      <c r="Q227" t="s">
        <v>71</v>
      </c>
      <c r="R227">
        <v>8</v>
      </c>
      <c r="S227">
        <v>45113</v>
      </c>
      <c r="T227" t="s">
        <v>30</v>
      </c>
      <c r="U227" t="s">
        <v>31</v>
      </c>
    </row>
    <row r="228" spans="1:21" x14ac:dyDescent="0.3">
      <c r="A228">
        <v>1227</v>
      </c>
      <c r="B228" t="s">
        <v>72</v>
      </c>
      <c r="C228" t="s">
        <v>22</v>
      </c>
      <c r="D228" t="s">
        <v>42</v>
      </c>
      <c r="E228">
        <v>29946</v>
      </c>
      <c r="F228">
        <v>44</v>
      </c>
      <c r="G228">
        <v>45844</v>
      </c>
      <c r="H228" t="s">
        <v>51</v>
      </c>
      <c r="I228" t="s">
        <v>167</v>
      </c>
      <c r="J228">
        <v>745662</v>
      </c>
      <c r="K228">
        <v>1021</v>
      </c>
      <c r="L228" t="s">
        <v>65</v>
      </c>
      <c r="M228" t="s">
        <v>368</v>
      </c>
      <c r="N228" s="2">
        <v>917184583646</v>
      </c>
      <c r="O228">
        <v>3</v>
      </c>
      <c r="P228" t="s">
        <v>47</v>
      </c>
      <c r="Q228" t="s">
        <v>39</v>
      </c>
      <c r="R228">
        <v>31</v>
      </c>
      <c r="S228">
        <v>45886</v>
      </c>
      <c r="T228" t="s">
        <v>150</v>
      </c>
      <c r="U228" t="s">
        <v>31</v>
      </c>
    </row>
    <row r="229" spans="1:21" x14ac:dyDescent="0.3">
      <c r="A229">
        <v>1228</v>
      </c>
      <c r="B229" t="s">
        <v>107</v>
      </c>
      <c r="C229" t="s">
        <v>173</v>
      </c>
      <c r="D229" t="s">
        <v>23</v>
      </c>
      <c r="E229">
        <v>28904</v>
      </c>
      <c r="F229">
        <v>46</v>
      </c>
      <c r="G229">
        <v>43797</v>
      </c>
      <c r="H229" t="s">
        <v>43</v>
      </c>
      <c r="I229" t="s">
        <v>44</v>
      </c>
      <c r="J229">
        <v>555882</v>
      </c>
      <c r="K229">
        <v>1051</v>
      </c>
      <c r="L229" t="s">
        <v>74</v>
      </c>
      <c r="M229" t="s">
        <v>369</v>
      </c>
      <c r="N229" s="2">
        <v>916952597962</v>
      </c>
      <c r="O229">
        <v>3</v>
      </c>
      <c r="P229" t="s">
        <v>28</v>
      </c>
      <c r="Q229" t="s">
        <v>29</v>
      </c>
      <c r="R229">
        <v>25</v>
      </c>
      <c r="T229" t="s">
        <v>150</v>
      </c>
      <c r="U229" t="s">
        <v>31</v>
      </c>
    </row>
    <row r="230" spans="1:21" x14ac:dyDescent="0.3">
      <c r="A230">
        <v>1229</v>
      </c>
      <c r="B230" t="s">
        <v>184</v>
      </c>
      <c r="C230" t="s">
        <v>97</v>
      </c>
      <c r="D230" t="s">
        <v>42</v>
      </c>
      <c r="E230">
        <v>36569</v>
      </c>
      <c r="F230">
        <v>25</v>
      </c>
      <c r="G230">
        <v>44858</v>
      </c>
      <c r="H230" t="s">
        <v>63</v>
      </c>
      <c r="I230" t="s">
        <v>64</v>
      </c>
      <c r="J230">
        <v>629619</v>
      </c>
      <c r="L230" t="s">
        <v>114</v>
      </c>
      <c r="M230" t="s">
        <v>370</v>
      </c>
      <c r="N230" s="2">
        <v>917916700174</v>
      </c>
      <c r="O230">
        <v>4</v>
      </c>
      <c r="P230" t="s">
        <v>28</v>
      </c>
      <c r="Q230" t="s">
        <v>29</v>
      </c>
      <c r="R230">
        <v>8</v>
      </c>
      <c r="T230" t="s">
        <v>30</v>
      </c>
      <c r="U230" t="s">
        <v>31</v>
      </c>
    </row>
    <row r="231" spans="1:21" x14ac:dyDescent="0.3">
      <c r="A231">
        <v>1230</v>
      </c>
      <c r="B231" t="s">
        <v>91</v>
      </c>
      <c r="C231" t="s">
        <v>105</v>
      </c>
      <c r="D231" t="s">
        <v>42</v>
      </c>
      <c r="E231">
        <v>25220</v>
      </c>
      <c r="F231">
        <v>56</v>
      </c>
      <c r="G231">
        <v>45703</v>
      </c>
      <c r="H231" t="s">
        <v>63</v>
      </c>
      <c r="I231" t="s">
        <v>78</v>
      </c>
      <c r="J231">
        <v>665403</v>
      </c>
      <c r="L231" t="s">
        <v>114</v>
      </c>
      <c r="M231" t="s">
        <v>371</v>
      </c>
      <c r="N231" s="2">
        <v>918836883307</v>
      </c>
      <c r="O231">
        <v>3</v>
      </c>
      <c r="P231" t="s">
        <v>47</v>
      </c>
      <c r="Q231" t="s">
        <v>71</v>
      </c>
      <c r="R231">
        <v>40</v>
      </c>
      <c r="T231" t="s">
        <v>30</v>
      </c>
      <c r="U231" t="s">
        <v>116</v>
      </c>
    </row>
    <row r="232" spans="1:21" x14ac:dyDescent="0.3">
      <c r="A232">
        <v>1231</v>
      </c>
      <c r="B232" t="s">
        <v>107</v>
      </c>
      <c r="C232" t="s">
        <v>135</v>
      </c>
      <c r="D232" t="s">
        <v>42</v>
      </c>
      <c r="E232">
        <v>24277</v>
      </c>
      <c r="F232">
        <v>59</v>
      </c>
      <c r="G232">
        <v>40503</v>
      </c>
      <c r="H232" t="s">
        <v>120</v>
      </c>
      <c r="I232" t="s">
        <v>177</v>
      </c>
      <c r="J232">
        <v>379098</v>
      </c>
      <c r="K232">
        <v>1086</v>
      </c>
      <c r="L232" t="s">
        <v>45</v>
      </c>
      <c r="M232" t="s">
        <v>372</v>
      </c>
      <c r="N232" s="2">
        <v>916654148179</v>
      </c>
      <c r="O232">
        <v>4</v>
      </c>
      <c r="P232" t="s">
        <v>88</v>
      </c>
      <c r="Q232" t="s">
        <v>29</v>
      </c>
      <c r="R232">
        <v>27</v>
      </c>
      <c r="S232">
        <v>40503</v>
      </c>
      <c r="T232" t="s">
        <v>67</v>
      </c>
      <c r="U232" t="s">
        <v>31</v>
      </c>
    </row>
    <row r="233" spans="1:21" x14ac:dyDescent="0.3">
      <c r="A233">
        <v>1232</v>
      </c>
      <c r="B233" t="s">
        <v>176</v>
      </c>
      <c r="C233" t="s">
        <v>135</v>
      </c>
      <c r="D233" t="s">
        <v>23</v>
      </c>
      <c r="E233">
        <v>25405</v>
      </c>
      <c r="F233">
        <v>56</v>
      </c>
      <c r="G233">
        <v>42321</v>
      </c>
      <c r="H233" t="s">
        <v>51</v>
      </c>
      <c r="I233" t="s">
        <v>197</v>
      </c>
      <c r="J233">
        <v>483770</v>
      </c>
      <c r="K233">
        <v>1062</v>
      </c>
      <c r="L233" t="s">
        <v>65</v>
      </c>
      <c r="M233" t="s">
        <v>373</v>
      </c>
      <c r="N233" s="2">
        <v>916874986530</v>
      </c>
      <c r="O233">
        <v>4</v>
      </c>
      <c r="P233" t="s">
        <v>28</v>
      </c>
      <c r="Q233" t="s">
        <v>39</v>
      </c>
      <c r="R233">
        <v>30</v>
      </c>
      <c r="T233" t="s">
        <v>30</v>
      </c>
      <c r="U233" t="s">
        <v>31</v>
      </c>
    </row>
    <row r="234" spans="1:21" x14ac:dyDescent="0.3">
      <c r="A234">
        <v>1233</v>
      </c>
      <c r="B234" t="s">
        <v>184</v>
      </c>
      <c r="C234" t="s">
        <v>33</v>
      </c>
      <c r="D234" t="s">
        <v>23</v>
      </c>
      <c r="E234">
        <v>36636</v>
      </c>
      <c r="F234">
        <v>25</v>
      </c>
      <c r="G234">
        <v>45786</v>
      </c>
      <c r="H234" t="s">
        <v>57</v>
      </c>
      <c r="I234" t="s">
        <v>58</v>
      </c>
      <c r="J234">
        <v>551393</v>
      </c>
      <c r="K234">
        <v>1062</v>
      </c>
      <c r="L234" t="s">
        <v>65</v>
      </c>
      <c r="M234" t="s">
        <v>374</v>
      </c>
      <c r="N234" s="2">
        <v>917608288415</v>
      </c>
      <c r="O234">
        <v>4</v>
      </c>
      <c r="P234" t="s">
        <v>88</v>
      </c>
      <c r="Q234" t="s">
        <v>39</v>
      </c>
      <c r="R234">
        <v>7</v>
      </c>
      <c r="S234">
        <v>45786</v>
      </c>
      <c r="T234" t="s">
        <v>30</v>
      </c>
      <c r="U234" t="s">
        <v>31</v>
      </c>
    </row>
    <row r="235" spans="1:21" x14ac:dyDescent="0.3">
      <c r="A235">
        <v>1234</v>
      </c>
      <c r="B235" t="s">
        <v>158</v>
      </c>
      <c r="C235" t="s">
        <v>105</v>
      </c>
      <c r="D235" t="s">
        <v>23</v>
      </c>
      <c r="E235">
        <v>32836</v>
      </c>
      <c r="F235">
        <v>36</v>
      </c>
      <c r="G235">
        <v>40010</v>
      </c>
      <c r="H235" t="s">
        <v>136</v>
      </c>
      <c r="I235" t="s">
        <v>148</v>
      </c>
      <c r="J235">
        <v>501245</v>
      </c>
      <c r="K235">
        <v>1003</v>
      </c>
      <c r="L235" t="s">
        <v>45</v>
      </c>
      <c r="M235" t="s">
        <v>375</v>
      </c>
      <c r="N235" s="2">
        <v>919456805522</v>
      </c>
      <c r="O235">
        <v>4</v>
      </c>
      <c r="P235" t="s">
        <v>28</v>
      </c>
      <c r="Q235" t="s">
        <v>48</v>
      </c>
      <c r="R235">
        <v>2</v>
      </c>
      <c r="T235" t="s">
        <v>30</v>
      </c>
      <c r="U235" t="s">
        <v>31</v>
      </c>
    </row>
    <row r="236" spans="1:21" x14ac:dyDescent="0.3">
      <c r="A236">
        <v>1235</v>
      </c>
      <c r="B236" t="s">
        <v>158</v>
      </c>
      <c r="C236" t="s">
        <v>142</v>
      </c>
      <c r="D236" t="s">
        <v>42</v>
      </c>
      <c r="E236">
        <v>28624</v>
      </c>
      <c r="F236">
        <v>47</v>
      </c>
      <c r="G236">
        <v>39221</v>
      </c>
      <c r="H236" t="s">
        <v>120</v>
      </c>
      <c r="I236" t="s">
        <v>241</v>
      </c>
      <c r="J236">
        <v>732108</v>
      </c>
      <c r="K236">
        <v>1141</v>
      </c>
      <c r="L236" t="s">
        <v>65</v>
      </c>
      <c r="M236" t="s">
        <v>376</v>
      </c>
      <c r="N236" s="2">
        <v>916297053389</v>
      </c>
      <c r="O236">
        <v>4</v>
      </c>
      <c r="P236" t="s">
        <v>28</v>
      </c>
      <c r="Q236" t="s">
        <v>48</v>
      </c>
      <c r="R236">
        <v>11</v>
      </c>
      <c r="T236" t="s">
        <v>30</v>
      </c>
      <c r="U236" t="s">
        <v>31</v>
      </c>
    </row>
    <row r="237" spans="1:21" x14ac:dyDescent="0.3">
      <c r="A237">
        <v>1236</v>
      </c>
      <c r="B237" t="s">
        <v>228</v>
      </c>
      <c r="C237" t="s">
        <v>56</v>
      </c>
      <c r="D237" t="s">
        <v>23</v>
      </c>
      <c r="E237">
        <v>28067</v>
      </c>
      <c r="F237">
        <v>49</v>
      </c>
      <c r="G237">
        <v>45524</v>
      </c>
      <c r="H237" t="s">
        <v>120</v>
      </c>
      <c r="I237" t="s">
        <v>177</v>
      </c>
      <c r="J237">
        <v>493610</v>
      </c>
      <c r="K237">
        <v>1044</v>
      </c>
      <c r="L237" t="s">
        <v>45</v>
      </c>
      <c r="M237" t="s">
        <v>377</v>
      </c>
      <c r="N237" s="2">
        <v>919773102898</v>
      </c>
      <c r="O237">
        <v>2</v>
      </c>
      <c r="P237" t="s">
        <v>28</v>
      </c>
      <c r="Q237" t="s">
        <v>29</v>
      </c>
      <c r="R237">
        <v>31</v>
      </c>
      <c r="S237">
        <v>45624</v>
      </c>
      <c r="T237" t="s">
        <v>30</v>
      </c>
      <c r="U237" t="s">
        <v>31</v>
      </c>
    </row>
    <row r="238" spans="1:21" x14ac:dyDescent="0.3">
      <c r="A238">
        <v>1237</v>
      </c>
      <c r="B238" t="s">
        <v>61</v>
      </c>
      <c r="C238" t="s">
        <v>135</v>
      </c>
      <c r="D238" t="s">
        <v>42</v>
      </c>
      <c r="E238">
        <v>25467</v>
      </c>
      <c r="F238">
        <v>56</v>
      </c>
      <c r="G238">
        <v>43065</v>
      </c>
      <c r="H238" t="s">
        <v>136</v>
      </c>
      <c r="I238" t="s">
        <v>189</v>
      </c>
      <c r="J238">
        <v>1001938</v>
      </c>
      <c r="L238" t="s">
        <v>109</v>
      </c>
      <c r="M238" t="s">
        <v>378</v>
      </c>
      <c r="N238" s="2">
        <v>916618383057</v>
      </c>
      <c r="O238">
        <v>1</v>
      </c>
      <c r="P238" t="s">
        <v>28</v>
      </c>
      <c r="Q238" t="s">
        <v>29</v>
      </c>
      <c r="R238">
        <v>30</v>
      </c>
      <c r="S238">
        <v>43571</v>
      </c>
      <c r="T238" t="s">
        <v>30</v>
      </c>
      <c r="U238" t="s">
        <v>31</v>
      </c>
    </row>
    <row r="239" spans="1:21" x14ac:dyDescent="0.3">
      <c r="A239">
        <v>1238</v>
      </c>
      <c r="B239" t="s">
        <v>111</v>
      </c>
      <c r="C239" t="s">
        <v>151</v>
      </c>
      <c r="D239" t="s">
        <v>42</v>
      </c>
      <c r="E239">
        <v>32651</v>
      </c>
      <c r="F239">
        <v>36</v>
      </c>
      <c r="G239">
        <v>45258</v>
      </c>
      <c r="H239" t="s">
        <v>34</v>
      </c>
      <c r="I239" t="s">
        <v>81</v>
      </c>
      <c r="J239">
        <v>612771</v>
      </c>
      <c r="K239">
        <v>1067</v>
      </c>
      <c r="L239" t="s">
        <v>45</v>
      </c>
      <c r="M239" t="s">
        <v>379</v>
      </c>
      <c r="N239" s="2">
        <v>916500686062</v>
      </c>
      <c r="O239">
        <v>3</v>
      </c>
      <c r="P239" t="s">
        <v>88</v>
      </c>
      <c r="Q239" t="s">
        <v>71</v>
      </c>
      <c r="R239">
        <v>21</v>
      </c>
      <c r="S239">
        <v>45980</v>
      </c>
      <c r="T239" t="s">
        <v>30</v>
      </c>
      <c r="U239" t="s">
        <v>31</v>
      </c>
    </row>
    <row r="240" spans="1:21" x14ac:dyDescent="0.3">
      <c r="A240">
        <v>1239</v>
      </c>
      <c r="B240" t="s">
        <v>68</v>
      </c>
      <c r="C240" t="s">
        <v>123</v>
      </c>
      <c r="D240" t="s">
        <v>23</v>
      </c>
      <c r="E240">
        <v>27610</v>
      </c>
      <c r="F240">
        <v>50</v>
      </c>
      <c r="G240">
        <v>45639</v>
      </c>
      <c r="H240" t="s">
        <v>34</v>
      </c>
      <c r="I240" t="s">
        <v>117</v>
      </c>
      <c r="J240">
        <v>957825</v>
      </c>
      <c r="K240">
        <v>1062</v>
      </c>
      <c r="L240" t="s">
        <v>26</v>
      </c>
      <c r="M240" t="s">
        <v>380</v>
      </c>
      <c r="N240" s="2">
        <v>916604085098</v>
      </c>
      <c r="O240">
        <v>1</v>
      </c>
      <c r="P240" t="s">
        <v>38</v>
      </c>
      <c r="Q240" t="s">
        <v>39</v>
      </c>
      <c r="R240">
        <v>34</v>
      </c>
      <c r="T240" t="s">
        <v>30</v>
      </c>
      <c r="U240" t="s">
        <v>31</v>
      </c>
    </row>
    <row r="241" spans="1:21" x14ac:dyDescent="0.3">
      <c r="A241">
        <v>1240</v>
      </c>
      <c r="B241" t="s">
        <v>104</v>
      </c>
      <c r="C241" t="s">
        <v>135</v>
      </c>
      <c r="D241" t="s">
        <v>23</v>
      </c>
      <c r="E241">
        <v>37050</v>
      </c>
      <c r="F241">
        <v>24</v>
      </c>
      <c r="G241">
        <v>45935</v>
      </c>
      <c r="H241" t="s">
        <v>63</v>
      </c>
      <c r="I241" t="s">
        <v>69</v>
      </c>
      <c r="J241">
        <v>1157395</v>
      </c>
      <c r="K241">
        <v>1051</v>
      </c>
      <c r="L241" t="s">
        <v>26</v>
      </c>
      <c r="M241" t="s">
        <v>381</v>
      </c>
      <c r="N241" s="2">
        <v>916471747600</v>
      </c>
      <c r="O241">
        <v>3</v>
      </c>
      <c r="P241" t="s">
        <v>47</v>
      </c>
      <c r="Q241" t="s">
        <v>71</v>
      </c>
      <c r="R241">
        <v>6</v>
      </c>
      <c r="S241">
        <v>45935</v>
      </c>
      <c r="T241" t="s">
        <v>30</v>
      </c>
      <c r="U241" t="s">
        <v>116</v>
      </c>
    </row>
    <row r="242" spans="1:21" x14ac:dyDescent="0.3">
      <c r="A242">
        <v>1241</v>
      </c>
      <c r="B242" t="s">
        <v>21</v>
      </c>
      <c r="C242" t="s">
        <v>33</v>
      </c>
      <c r="D242" t="s">
        <v>42</v>
      </c>
      <c r="E242">
        <v>29199</v>
      </c>
      <c r="F242">
        <v>46</v>
      </c>
      <c r="G242">
        <v>45141</v>
      </c>
      <c r="H242" t="s">
        <v>85</v>
      </c>
      <c r="I242" t="s">
        <v>98</v>
      </c>
      <c r="J242">
        <v>768933</v>
      </c>
      <c r="K242">
        <v>1198</v>
      </c>
      <c r="L242" t="s">
        <v>74</v>
      </c>
      <c r="M242" t="s">
        <v>382</v>
      </c>
      <c r="N242" s="2">
        <v>918740839939</v>
      </c>
      <c r="O242">
        <v>3</v>
      </c>
      <c r="P242" t="s">
        <v>47</v>
      </c>
      <c r="Q242" t="s">
        <v>39</v>
      </c>
      <c r="R242">
        <v>27</v>
      </c>
      <c r="S242">
        <v>45782</v>
      </c>
      <c r="T242" t="s">
        <v>150</v>
      </c>
      <c r="U242" t="s">
        <v>31</v>
      </c>
    </row>
    <row r="243" spans="1:21" x14ac:dyDescent="0.3">
      <c r="A243">
        <v>1242</v>
      </c>
      <c r="B243" t="s">
        <v>107</v>
      </c>
      <c r="C243" t="s">
        <v>135</v>
      </c>
      <c r="D243" t="s">
        <v>23</v>
      </c>
      <c r="E243">
        <v>35015</v>
      </c>
      <c r="F243">
        <v>30</v>
      </c>
      <c r="G243">
        <v>43617</v>
      </c>
      <c r="H243" t="s">
        <v>51</v>
      </c>
      <c r="I243" t="s">
        <v>167</v>
      </c>
      <c r="J243">
        <v>1023870</v>
      </c>
      <c r="K243">
        <v>1115</v>
      </c>
      <c r="L243" t="s">
        <v>26</v>
      </c>
      <c r="M243" t="s">
        <v>383</v>
      </c>
      <c r="N243" s="2">
        <v>918900443486</v>
      </c>
      <c r="O243">
        <v>3</v>
      </c>
      <c r="P243" t="s">
        <v>47</v>
      </c>
      <c r="Q243" t="s">
        <v>48</v>
      </c>
      <c r="R243">
        <v>8</v>
      </c>
      <c r="T243" t="s">
        <v>67</v>
      </c>
      <c r="U243" t="s">
        <v>31</v>
      </c>
    </row>
    <row r="244" spans="1:21" x14ac:dyDescent="0.3">
      <c r="A244">
        <v>1243</v>
      </c>
      <c r="B244" t="s">
        <v>49</v>
      </c>
      <c r="C244" t="s">
        <v>135</v>
      </c>
      <c r="D244" t="s">
        <v>42</v>
      </c>
      <c r="E244">
        <v>33704</v>
      </c>
      <c r="F244">
        <v>33</v>
      </c>
      <c r="G244">
        <v>40187</v>
      </c>
      <c r="H244" t="s">
        <v>136</v>
      </c>
      <c r="I244" t="s">
        <v>137</v>
      </c>
      <c r="J244">
        <v>562461</v>
      </c>
      <c r="K244">
        <v>1135</v>
      </c>
      <c r="L244" t="s">
        <v>59</v>
      </c>
      <c r="M244" t="s">
        <v>384</v>
      </c>
      <c r="N244" s="2">
        <v>917878420089</v>
      </c>
      <c r="O244">
        <v>4</v>
      </c>
      <c r="P244" t="s">
        <v>28</v>
      </c>
      <c r="Q244" t="s">
        <v>48</v>
      </c>
      <c r="R244">
        <v>1</v>
      </c>
      <c r="T244" t="s">
        <v>30</v>
      </c>
      <c r="U244" t="s">
        <v>31</v>
      </c>
    </row>
    <row r="245" spans="1:21" x14ac:dyDescent="0.3">
      <c r="A245">
        <v>1244</v>
      </c>
      <c r="B245" t="s">
        <v>128</v>
      </c>
      <c r="C245" t="s">
        <v>97</v>
      </c>
      <c r="D245" t="s">
        <v>42</v>
      </c>
      <c r="E245">
        <v>29135</v>
      </c>
      <c r="F245">
        <v>46</v>
      </c>
      <c r="G245">
        <v>40050</v>
      </c>
      <c r="H245" t="s">
        <v>24</v>
      </c>
      <c r="I245" t="s">
        <v>108</v>
      </c>
      <c r="J245">
        <v>598886</v>
      </c>
      <c r="K245">
        <v>1003</v>
      </c>
      <c r="L245" t="s">
        <v>45</v>
      </c>
      <c r="M245" t="s">
        <v>385</v>
      </c>
      <c r="N245" s="2">
        <v>916257759746</v>
      </c>
      <c r="O245">
        <v>2</v>
      </c>
      <c r="P245" t="s">
        <v>88</v>
      </c>
      <c r="Q245" t="s">
        <v>71</v>
      </c>
      <c r="R245">
        <v>15</v>
      </c>
      <c r="S245">
        <v>44097</v>
      </c>
      <c r="T245" t="s">
        <v>30</v>
      </c>
      <c r="U245" t="s">
        <v>31</v>
      </c>
    </row>
    <row r="246" spans="1:21" x14ac:dyDescent="0.3">
      <c r="A246">
        <v>1245</v>
      </c>
      <c r="B246" t="s">
        <v>68</v>
      </c>
      <c r="C246" t="s">
        <v>173</v>
      </c>
      <c r="D246" t="s">
        <v>23</v>
      </c>
      <c r="E246">
        <v>25919</v>
      </c>
      <c r="F246">
        <v>55</v>
      </c>
      <c r="G246">
        <v>45255</v>
      </c>
      <c r="H246" t="s">
        <v>57</v>
      </c>
      <c r="I246" t="s">
        <v>126</v>
      </c>
      <c r="J246">
        <v>346489</v>
      </c>
      <c r="K246">
        <v>1020</v>
      </c>
      <c r="L246" t="s">
        <v>109</v>
      </c>
      <c r="M246" t="s">
        <v>386</v>
      </c>
      <c r="N246" s="2">
        <v>918896801694</v>
      </c>
      <c r="O246">
        <v>1</v>
      </c>
      <c r="P246" t="s">
        <v>47</v>
      </c>
      <c r="Q246" t="s">
        <v>48</v>
      </c>
      <c r="R246">
        <v>36</v>
      </c>
      <c r="T246" t="s">
        <v>67</v>
      </c>
      <c r="U246" t="s">
        <v>116</v>
      </c>
    </row>
    <row r="247" spans="1:21" x14ac:dyDescent="0.3">
      <c r="A247">
        <v>1246</v>
      </c>
      <c r="B247" t="s">
        <v>158</v>
      </c>
      <c r="C247" t="s">
        <v>142</v>
      </c>
      <c r="D247" t="s">
        <v>23</v>
      </c>
      <c r="E247">
        <v>27309</v>
      </c>
      <c r="F247">
        <v>51</v>
      </c>
      <c r="G247">
        <v>40264</v>
      </c>
      <c r="H247" t="s">
        <v>136</v>
      </c>
      <c r="I247" t="s">
        <v>250</v>
      </c>
      <c r="J247">
        <v>568323</v>
      </c>
      <c r="K247">
        <v>1044</v>
      </c>
      <c r="L247" t="s">
        <v>59</v>
      </c>
      <c r="M247" t="s">
        <v>387</v>
      </c>
      <c r="N247" s="2">
        <v>918855299997</v>
      </c>
      <c r="O247">
        <v>3</v>
      </c>
      <c r="P247" t="s">
        <v>28</v>
      </c>
      <c r="Q247" t="s">
        <v>48</v>
      </c>
      <c r="R247">
        <v>23</v>
      </c>
      <c r="S247">
        <v>42559</v>
      </c>
      <c r="T247" t="s">
        <v>30</v>
      </c>
      <c r="U247" t="s">
        <v>31</v>
      </c>
    </row>
    <row r="248" spans="1:21" x14ac:dyDescent="0.3">
      <c r="A248">
        <v>1247</v>
      </c>
      <c r="B248" t="s">
        <v>72</v>
      </c>
      <c r="C248" t="s">
        <v>89</v>
      </c>
      <c r="D248" t="s">
        <v>42</v>
      </c>
      <c r="E248">
        <v>28800</v>
      </c>
      <c r="F248">
        <v>47</v>
      </c>
      <c r="G248">
        <v>43652</v>
      </c>
      <c r="H248" t="s">
        <v>85</v>
      </c>
      <c r="I248" t="s">
        <v>86</v>
      </c>
      <c r="J248">
        <v>654392</v>
      </c>
      <c r="K248">
        <v>1134</v>
      </c>
      <c r="L248" t="s">
        <v>114</v>
      </c>
      <c r="M248" t="s">
        <v>388</v>
      </c>
      <c r="N248" s="2">
        <v>919095515938</v>
      </c>
      <c r="O248">
        <v>4</v>
      </c>
      <c r="P248" t="s">
        <v>154</v>
      </c>
      <c r="Q248" t="s">
        <v>29</v>
      </c>
      <c r="R248">
        <v>28</v>
      </c>
      <c r="T248" t="s">
        <v>30</v>
      </c>
      <c r="U248" t="s">
        <v>31</v>
      </c>
    </row>
    <row r="249" spans="1:21" x14ac:dyDescent="0.3">
      <c r="A249">
        <v>1248</v>
      </c>
      <c r="B249" t="s">
        <v>128</v>
      </c>
      <c r="C249" t="s">
        <v>84</v>
      </c>
      <c r="D249" t="s">
        <v>42</v>
      </c>
      <c r="E249">
        <v>28708</v>
      </c>
      <c r="F249">
        <v>47</v>
      </c>
      <c r="G249">
        <v>38367</v>
      </c>
      <c r="H249" t="s">
        <v>101</v>
      </c>
      <c r="I249" t="s">
        <v>155</v>
      </c>
      <c r="J249">
        <v>378916</v>
      </c>
      <c r="K249">
        <v>1217</v>
      </c>
      <c r="L249" t="s">
        <v>53</v>
      </c>
      <c r="M249" t="s">
        <v>389</v>
      </c>
      <c r="N249" s="2">
        <v>918008753946</v>
      </c>
      <c r="O249">
        <v>3</v>
      </c>
      <c r="P249" t="s">
        <v>47</v>
      </c>
      <c r="Q249" t="s">
        <v>29</v>
      </c>
      <c r="R249">
        <v>11</v>
      </c>
      <c r="S249">
        <v>40136</v>
      </c>
      <c r="T249" t="s">
        <v>30</v>
      </c>
      <c r="U249" t="s">
        <v>31</v>
      </c>
    </row>
    <row r="250" spans="1:21" x14ac:dyDescent="0.3">
      <c r="A250">
        <v>1249</v>
      </c>
      <c r="B250" t="s">
        <v>104</v>
      </c>
      <c r="C250" t="s">
        <v>77</v>
      </c>
      <c r="D250" t="s">
        <v>42</v>
      </c>
      <c r="E250">
        <v>29997</v>
      </c>
      <c r="F250">
        <v>43</v>
      </c>
      <c r="G250">
        <v>40619</v>
      </c>
      <c r="H250" t="s">
        <v>136</v>
      </c>
      <c r="I250" t="s">
        <v>137</v>
      </c>
      <c r="J250">
        <v>455195</v>
      </c>
      <c r="K250">
        <v>1158</v>
      </c>
      <c r="L250" t="s">
        <v>74</v>
      </c>
      <c r="M250" t="s">
        <v>390</v>
      </c>
      <c r="N250" s="2">
        <v>916973944921</v>
      </c>
      <c r="O250">
        <v>4</v>
      </c>
      <c r="P250" t="s">
        <v>47</v>
      </c>
      <c r="Q250" t="s">
        <v>48</v>
      </c>
      <c r="R250">
        <v>16</v>
      </c>
      <c r="T250" t="s">
        <v>30</v>
      </c>
      <c r="U250" t="s">
        <v>31</v>
      </c>
    </row>
    <row r="251" spans="1:21" x14ac:dyDescent="0.3">
      <c r="A251">
        <v>1250</v>
      </c>
      <c r="B251" t="s">
        <v>128</v>
      </c>
      <c r="C251" t="s">
        <v>77</v>
      </c>
      <c r="D251" t="s">
        <v>180</v>
      </c>
      <c r="E251">
        <v>28229</v>
      </c>
      <c r="F251">
        <v>48</v>
      </c>
      <c r="G251">
        <v>41487</v>
      </c>
      <c r="H251" t="s">
        <v>51</v>
      </c>
      <c r="I251" t="s">
        <v>167</v>
      </c>
      <c r="J251">
        <v>814728</v>
      </c>
      <c r="K251">
        <v>1137</v>
      </c>
      <c r="L251" t="s">
        <v>53</v>
      </c>
      <c r="M251" t="s">
        <v>391</v>
      </c>
      <c r="N251" s="2">
        <v>918019894610</v>
      </c>
      <c r="O251">
        <v>3</v>
      </c>
      <c r="P251" t="s">
        <v>28</v>
      </c>
      <c r="Q251" t="s">
        <v>48</v>
      </c>
      <c r="R251">
        <v>18</v>
      </c>
      <c r="T251" t="s">
        <v>30</v>
      </c>
      <c r="U251" t="s">
        <v>31</v>
      </c>
    </row>
    <row r="252" spans="1:21" x14ac:dyDescent="0.3">
      <c r="A252">
        <v>1251</v>
      </c>
      <c r="B252" t="s">
        <v>134</v>
      </c>
      <c r="C252" t="s">
        <v>97</v>
      </c>
      <c r="D252" t="s">
        <v>42</v>
      </c>
      <c r="E252">
        <v>30226</v>
      </c>
      <c r="F252">
        <v>43</v>
      </c>
      <c r="G252">
        <v>45944</v>
      </c>
      <c r="H252" t="s">
        <v>51</v>
      </c>
      <c r="I252" t="s">
        <v>152</v>
      </c>
      <c r="J252">
        <v>583984</v>
      </c>
      <c r="K252">
        <v>1242</v>
      </c>
      <c r="L252" t="s">
        <v>109</v>
      </c>
      <c r="M252" t="s">
        <v>392</v>
      </c>
      <c r="N252" s="2">
        <v>918622166056</v>
      </c>
      <c r="O252">
        <v>3</v>
      </c>
      <c r="P252" t="s">
        <v>154</v>
      </c>
      <c r="Q252" t="s">
        <v>71</v>
      </c>
      <c r="R252">
        <v>27</v>
      </c>
      <c r="S252">
        <v>45944</v>
      </c>
      <c r="T252" t="s">
        <v>150</v>
      </c>
      <c r="U252" t="s">
        <v>31</v>
      </c>
    </row>
    <row r="253" spans="1:21" x14ac:dyDescent="0.3">
      <c r="A253">
        <v>1252</v>
      </c>
      <c r="B253" t="s">
        <v>158</v>
      </c>
      <c r="C253" t="s">
        <v>77</v>
      </c>
      <c r="D253" t="s">
        <v>42</v>
      </c>
      <c r="E253">
        <v>27956</v>
      </c>
      <c r="F253">
        <v>49</v>
      </c>
      <c r="G253">
        <v>45189</v>
      </c>
      <c r="H253" t="s">
        <v>85</v>
      </c>
      <c r="I253" t="s">
        <v>98</v>
      </c>
      <c r="J253">
        <v>741799</v>
      </c>
      <c r="K253">
        <v>1144</v>
      </c>
      <c r="L253" t="s">
        <v>53</v>
      </c>
      <c r="M253" t="s">
        <v>393</v>
      </c>
      <c r="N253" s="2">
        <v>918671427891</v>
      </c>
      <c r="O253">
        <v>2</v>
      </c>
      <c r="P253" t="s">
        <v>154</v>
      </c>
      <c r="Q253" t="s">
        <v>71</v>
      </c>
      <c r="R253">
        <v>32</v>
      </c>
      <c r="T253" t="s">
        <v>30</v>
      </c>
      <c r="U253" t="s">
        <v>31</v>
      </c>
    </row>
    <row r="254" spans="1:21" x14ac:dyDescent="0.3">
      <c r="A254">
        <v>1253</v>
      </c>
      <c r="B254" t="s">
        <v>76</v>
      </c>
      <c r="C254" t="s">
        <v>173</v>
      </c>
      <c r="D254" t="s">
        <v>42</v>
      </c>
      <c r="E254">
        <v>37192</v>
      </c>
      <c r="F254">
        <v>24</v>
      </c>
      <c r="G254">
        <v>44532</v>
      </c>
      <c r="H254" t="s">
        <v>34</v>
      </c>
      <c r="I254" t="s">
        <v>81</v>
      </c>
      <c r="J254">
        <v>581975</v>
      </c>
      <c r="K254">
        <v>1070</v>
      </c>
      <c r="L254" t="s">
        <v>74</v>
      </c>
      <c r="M254" t="s">
        <v>394</v>
      </c>
      <c r="N254" s="2">
        <v>916744699578</v>
      </c>
      <c r="O254">
        <v>2</v>
      </c>
      <c r="P254" t="s">
        <v>47</v>
      </c>
      <c r="Q254" t="s">
        <v>71</v>
      </c>
      <c r="R254">
        <v>6</v>
      </c>
      <c r="S254">
        <v>44588</v>
      </c>
      <c r="T254" t="s">
        <v>30</v>
      </c>
      <c r="U254" t="s">
        <v>116</v>
      </c>
    </row>
    <row r="255" spans="1:21" x14ac:dyDescent="0.3">
      <c r="A255">
        <v>1254</v>
      </c>
      <c r="B255" t="s">
        <v>100</v>
      </c>
      <c r="C255" t="s">
        <v>50</v>
      </c>
      <c r="D255" t="s">
        <v>23</v>
      </c>
      <c r="E255">
        <v>33361</v>
      </c>
      <c r="F255">
        <v>34</v>
      </c>
      <c r="G255">
        <v>40687</v>
      </c>
      <c r="H255" t="s">
        <v>34</v>
      </c>
      <c r="I255" t="s">
        <v>35</v>
      </c>
      <c r="J255">
        <v>480479</v>
      </c>
      <c r="L255" t="s">
        <v>144</v>
      </c>
      <c r="M255" t="s">
        <v>395</v>
      </c>
      <c r="N255" s="2">
        <v>917931791484</v>
      </c>
      <c r="O255">
        <v>3</v>
      </c>
      <c r="P255" t="s">
        <v>28</v>
      </c>
      <c r="Q255" t="s">
        <v>29</v>
      </c>
      <c r="R255">
        <v>2</v>
      </c>
      <c r="S255">
        <v>40687</v>
      </c>
      <c r="T255" t="s">
        <v>67</v>
      </c>
      <c r="U255" t="s">
        <v>31</v>
      </c>
    </row>
    <row r="256" spans="1:21" x14ac:dyDescent="0.3">
      <c r="A256">
        <v>1255</v>
      </c>
      <c r="B256" t="s">
        <v>111</v>
      </c>
      <c r="C256" t="s">
        <v>89</v>
      </c>
      <c r="D256" t="s">
        <v>42</v>
      </c>
      <c r="E256">
        <v>35450</v>
      </c>
      <c r="F256">
        <v>28</v>
      </c>
      <c r="G256">
        <v>44367</v>
      </c>
      <c r="H256" t="s">
        <v>24</v>
      </c>
      <c r="I256" t="s">
        <v>108</v>
      </c>
      <c r="J256">
        <v>736823</v>
      </c>
      <c r="K256">
        <v>1093</v>
      </c>
      <c r="L256" t="s">
        <v>109</v>
      </c>
      <c r="M256" t="s">
        <v>396</v>
      </c>
      <c r="N256" s="2">
        <v>918220789582</v>
      </c>
      <c r="O256">
        <v>2</v>
      </c>
      <c r="P256" t="s">
        <v>47</v>
      </c>
      <c r="Q256" t="s">
        <v>39</v>
      </c>
      <c r="R256">
        <v>6</v>
      </c>
      <c r="T256" t="s">
        <v>30</v>
      </c>
      <c r="U256" t="s">
        <v>31</v>
      </c>
    </row>
    <row r="257" spans="1:21" x14ac:dyDescent="0.3">
      <c r="A257">
        <v>1256</v>
      </c>
      <c r="B257" t="s">
        <v>131</v>
      </c>
      <c r="C257" t="s">
        <v>97</v>
      </c>
      <c r="D257" t="s">
        <v>42</v>
      </c>
      <c r="E257">
        <v>28289</v>
      </c>
      <c r="F257">
        <v>48</v>
      </c>
      <c r="G257">
        <v>40092</v>
      </c>
      <c r="H257" t="s">
        <v>43</v>
      </c>
      <c r="I257" t="s">
        <v>132</v>
      </c>
      <c r="J257">
        <v>755768</v>
      </c>
      <c r="K257">
        <v>1062</v>
      </c>
      <c r="L257" t="s">
        <v>74</v>
      </c>
      <c r="M257" t="s">
        <v>397</v>
      </c>
      <c r="N257" s="2">
        <v>916884800464</v>
      </c>
      <c r="O257">
        <v>3</v>
      </c>
      <c r="P257" t="s">
        <v>47</v>
      </c>
      <c r="Q257" t="s">
        <v>71</v>
      </c>
      <c r="R257">
        <v>14</v>
      </c>
      <c r="T257" t="s">
        <v>30</v>
      </c>
      <c r="U257" t="s">
        <v>31</v>
      </c>
    </row>
    <row r="258" spans="1:21" x14ac:dyDescent="0.3">
      <c r="A258">
        <v>1257</v>
      </c>
      <c r="B258" t="s">
        <v>55</v>
      </c>
      <c r="C258" t="s">
        <v>209</v>
      </c>
      <c r="D258" t="s">
        <v>42</v>
      </c>
      <c r="E258">
        <v>33872</v>
      </c>
      <c r="F258">
        <v>33</v>
      </c>
      <c r="G258">
        <v>43003</v>
      </c>
      <c r="H258" t="s">
        <v>43</v>
      </c>
      <c r="I258" t="s">
        <v>132</v>
      </c>
      <c r="J258">
        <v>628175</v>
      </c>
      <c r="K258">
        <v>1006</v>
      </c>
      <c r="L258" t="s">
        <v>109</v>
      </c>
      <c r="M258" t="s">
        <v>398</v>
      </c>
      <c r="N258" s="2">
        <v>918701063382</v>
      </c>
      <c r="O258">
        <v>2</v>
      </c>
      <c r="P258" t="s">
        <v>47</v>
      </c>
      <c r="Q258" t="s">
        <v>29</v>
      </c>
      <c r="R258">
        <v>12</v>
      </c>
      <c r="S258">
        <v>45620</v>
      </c>
      <c r="T258" t="s">
        <v>30</v>
      </c>
      <c r="U258" t="s">
        <v>31</v>
      </c>
    </row>
    <row r="259" spans="1:21" x14ac:dyDescent="0.3">
      <c r="A259">
        <v>1258</v>
      </c>
      <c r="B259" t="s">
        <v>131</v>
      </c>
      <c r="C259" t="s">
        <v>142</v>
      </c>
      <c r="D259" t="s">
        <v>42</v>
      </c>
      <c r="E259">
        <v>34542</v>
      </c>
      <c r="F259">
        <v>31</v>
      </c>
      <c r="G259">
        <v>41158</v>
      </c>
      <c r="H259" t="s">
        <v>43</v>
      </c>
      <c r="I259" t="s">
        <v>143</v>
      </c>
      <c r="J259">
        <v>433069</v>
      </c>
      <c r="K259">
        <v>1141</v>
      </c>
      <c r="L259" t="s">
        <v>74</v>
      </c>
      <c r="M259" t="s">
        <v>399</v>
      </c>
      <c r="N259" s="2">
        <v>916699754851</v>
      </c>
      <c r="O259">
        <v>4</v>
      </c>
      <c r="P259" t="s">
        <v>28</v>
      </c>
      <c r="Q259" t="s">
        <v>71</v>
      </c>
      <c r="R259">
        <v>2</v>
      </c>
      <c r="S259">
        <v>42361</v>
      </c>
      <c r="T259" t="s">
        <v>30</v>
      </c>
      <c r="U259" t="s">
        <v>31</v>
      </c>
    </row>
    <row r="260" spans="1:21" x14ac:dyDescent="0.3">
      <c r="A260">
        <v>1259</v>
      </c>
      <c r="B260" t="s">
        <v>172</v>
      </c>
      <c r="C260" t="s">
        <v>173</v>
      </c>
      <c r="D260" t="s">
        <v>42</v>
      </c>
      <c r="E260">
        <v>35872</v>
      </c>
      <c r="F260">
        <v>27</v>
      </c>
      <c r="G260">
        <v>43558</v>
      </c>
      <c r="H260" t="s">
        <v>85</v>
      </c>
      <c r="I260" t="s">
        <v>98</v>
      </c>
      <c r="J260">
        <v>769808</v>
      </c>
      <c r="K260">
        <v>1030</v>
      </c>
      <c r="L260" t="s">
        <v>65</v>
      </c>
      <c r="M260" t="s">
        <v>400</v>
      </c>
      <c r="N260" s="2">
        <v>917463049293</v>
      </c>
      <c r="O260">
        <v>1</v>
      </c>
      <c r="P260" t="s">
        <v>28</v>
      </c>
      <c r="Q260" t="s">
        <v>71</v>
      </c>
      <c r="R260">
        <v>5</v>
      </c>
      <c r="S260">
        <v>45911</v>
      </c>
      <c r="T260" t="s">
        <v>30</v>
      </c>
      <c r="U260" t="s">
        <v>31</v>
      </c>
    </row>
    <row r="261" spans="1:21" x14ac:dyDescent="0.3">
      <c r="A261">
        <v>1260</v>
      </c>
      <c r="B261" t="s">
        <v>61</v>
      </c>
      <c r="C261" t="s">
        <v>22</v>
      </c>
      <c r="D261" t="s">
        <v>180</v>
      </c>
      <c r="E261">
        <v>25577</v>
      </c>
      <c r="F261">
        <v>55</v>
      </c>
      <c r="G261">
        <v>40341</v>
      </c>
      <c r="H261" t="s">
        <v>51</v>
      </c>
      <c r="I261" t="s">
        <v>197</v>
      </c>
      <c r="J261">
        <v>404104</v>
      </c>
      <c r="K261">
        <v>1100</v>
      </c>
      <c r="L261" t="s">
        <v>45</v>
      </c>
      <c r="M261" t="s">
        <v>401</v>
      </c>
      <c r="N261" s="2">
        <v>917986163953</v>
      </c>
      <c r="O261">
        <v>3</v>
      </c>
      <c r="P261" t="s">
        <v>47</v>
      </c>
      <c r="Q261" t="s">
        <v>48</v>
      </c>
      <c r="R261">
        <v>27</v>
      </c>
      <c r="T261" t="s">
        <v>150</v>
      </c>
      <c r="U261" t="s">
        <v>31</v>
      </c>
    </row>
    <row r="262" spans="1:21" x14ac:dyDescent="0.3">
      <c r="A262">
        <v>1261</v>
      </c>
      <c r="B262" t="s">
        <v>176</v>
      </c>
      <c r="C262" t="s">
        <v>84</v>
      </c>
      <c r="D262" t="s">
        <v>42</v>
      </c>
      <c r="E262">
        <v>29022</v>
      </c>
      <c r="F262">
        <v>46</v>
      </c>
      <c r="G262">
        <v>39612</v>
      </c>
      <c r="H262" t="s">
        <v>51</v>
      </c>
      <c r="I262" t="s">
        <v>197</v>
      </c>
      <c r="J262">
        <v>525137</v>
      </c>
      <c r="K262">
        <v>1225</v>
      </c>
      <c r="L262" t="s">
        <v>114</v>
      </c>
      <c r="M262" t="s">
        <v>402</v>
      </c>
      <c r="N262" s="2">
        <v>919880153607</v>
      </c>
      <c r="O262">
        <v>4</v>
      </c>
      <c r="P262" t="s">
        <v>154</v>
      </c>
      <c r="Q262" t="s">
        <v>29</v>
      </c>
      <c r="R262">
        <v>12</v>
      </c>
      <c r="T262" t="s">
        <v>30</v>
      </c>
      <c r="U262" t="s">
        <v>31</v>
      </c>
    </row>
    <row r="263" spans="1:21" x14ac:dyDescent="0.3">
      <c r="A263">
        <v>1262</v>
      </c>
      <c r="B263" t="s">
        <v>96</v>
      </c>
      <c r="C263" t="s">
        <v>41</v>
      </c>
      <c r="D263" t="s">
        <v>42</v>
      </c>
      <c r="E263">
        <v>30964</v>
      </c>
      <c r="F263">
        <v>41</v>
      </c>
      <c r="G263">
        <v>39378</v>
      </c>
      <c r="H263" t="s">
        <v>120</v>
      </c>
      <c r="I263" t="s">
        <v>121</v>
      </c>
      <c r="J263">
        <v>415267</v>
      </c>
      <c r="K263">
        <v>1095</v>
      </c>
      <c r="L263" t="s">
        <v>65</v>
      </c>
      <c r="M263" t="s">
        <v>403</v>
      </c>
      <c r="N263" s="2">
        <v>918656271163</v>
      </c>
      <c r="O263">
        <v>3</v>
      </c>
      <c r="P263" t="s">
        <v>47</v>
      </c>
      <c r="Q263" t="s">
        <v>29</v>
      </c>
      <c r="R263">
        <v>5</v>
      </c>
      <c r="S263">
        <v>39941</v>
      </c>
      <c r="T263" t="s">
        <v>30</v>
      </c>
      <c r="U263" t="s">
        <v>31</v>
      </c>
    </row>
    <row r="264" spans="1:21" x14ac:dyDescent="0.3">
      <c r="A264">
        <v>1263</v>
      </c>
      <c r="B264" t="s">
        <v>72</v>
      </c>
      <c r="C264" t="s">
        <v>129</v>
      </c>
      <c r="D264" t="s">
        <v>42</v>
      </c>
      <c r="E264">
        <v>31458</v>
      </c>
      <c r="F264">
        <v>39</v>
      </c>
      <c r="G264">
        <v>45220</v>
      </c>
      <c r="H264" t="s">
        <v>34</v>
      </c>
      <c r="I264" t="s">
        <v>81</v>
      </c>
      <c r="J264">
        <v>705960</v>
      </c>
      <c r="K264">
        <v>1158</v>
      </c>
      <c r="L264" t="s">
        <v>109</v>
      </c>
      <c r="M264" t="s">
        <v>404</v>
      </c>
      <c r="N264" s="2">
        <v>918411326256</v>
      </c>
      <c r="O264">
        <v>1</v>
      </c>
      <c r="P264" t="s">
        <v>171</v>
      </c>
      <c r="Q264" t="s">
        <v>29</v>
      </c>
      <c r="R264">
        <v>19</v>
      </c>
      <c r="S264">
        <v>45548</v>
      </c>
      <c r="T264" t="s">
        <v>30</v>
      </c>
      <c r="U264" t="s">
        <v>31</v>
      </c>
    </row>
    <row r="265" spans="1:21" x14ac:dyDescent="0.3">
      <c r="A265">
        <v>1264</v>
      </c>
      <c r="B265" t="s">
        <v>93</v>
      </c>
      <c r="C265" t="s">
        <v>56</v>
      </c>
      <c r="D265" t="s">
        <v>42</v>
      </c>
      <c r="E265">
        <v>24244</v>
      </c>
      <c r="F265">
        <v>59</v>
      </c>
      <c r="G265">
        <v>41520</v>
      </c>
      <c r="H265" t="s">
        <v>120</v>
      </c>
      <c r="I265" t="s">
        <v>121</v>
      </c>
      <c r="J265">
        <v>505973</v>
      </c>
      <c r="L265" t="s">
        <v>144</v>
      </c>
      <c r="M265" t="s">
        <v>405</v>
      </c>
      <c r="N265" s="2">
        <v>916953154319</v>
      </c>
      <c r="O265">
        <v>1</v>
      </c>
      <c r="P265" t="s">
        <v>154</v>
      </c>
      <c r="Q265" t="s">
        <v>39</v>
      </c>
      <c r="R265">
        <v>32</v>
      </c>
      <c r="S265">
        <v>41867</v>
      </c>
      <c r="T265" t="s">
        <v>150</v>
      </c>
      <c r="U265" t="s">
        <v>31</v>
      </c>
    </row>
    <row r="266" spans="1:21" x14ac:dyDescent="0.3">
      <c r="A266">
        <v>1265</v>
      </c>
      <c r="B266" t="s">
        <v>184</v>
      </c>
      <c r="C266" t="s">
        <v>56</v>
      </c>
      <c r="D266" t="s">
        <v>42</v>
      </c>
      <c r="E266">
        <v>23858</v>
      </c>
      <c r="F266">
        <v>60</v>
      </c>
      <c r="G266">
        <v>40558</v>
      </c>
      <c r="H266" t="s">
        <v>24</v>
      </c>
      <c r="I266" t="s">
        <v>25</v>
      </c>
      <c r="J266">
        <v>548469</v>
      </c>
      <c r="K266">
        <v>1021</v>
      </c>
      <c r="L266" t="s">
        <v>59</v>
      </c>
      <c r="M266" t="s">
        <v>406</v>
      </c>
      <c r="N266" s="2">
        <v>916812926430</v>
      </c>
      <c r="O266">
        <v>2</v>
      </c>
      <c r="P266" t="s">
        <v>28</v>
      </c>
      <c r="Q266" t="s">
        <v>29</v>
      </c>
      <c r="R266">
        <v>33</v>
      </c>
      <c r="T266" t="s">
        <v>30</v>
      </c>
      <c r="U266" t="s">
        <v>31</v>
      </c>
    </row>
    <row r="267" spans="1:21" x14ac:dyDescent="0.3">
      <c r="A267">
        <v>1266</v>
      </c>
      <c r="B267" t="s">
        <v>232</v>
      </c>
      <c r="C267" t="s">
        <v>151</v>
      </c>
      <c r="D267" t="s">
        <v>42</v>
      </c>
      <c r="E267">
        <v>28351</v>
      </c>
      <c r="F267">
        <v>48</v>
      </c>
      <c r="G267">
        <v>41301</v>
      </c>
      <c r="H267" t="s">
        <v>101</v>
      </c>
      <c r="I267" t="s">
        <v>174</v>
      </c>
      <c r="J267">
        <v>654078</v>
      </c>
      <c r="K267">
        <v>1027</v>
      </c>
      <c r="L267" t="s">
        <v>45</v>
      </c>
      <c r="M267" t="s">
        <v>407</v>
      </c>
      <c r="N267" s="2">
        <v>917655739813</v>
      </c>
      <c r="O267">
        <v>4</v>
      </c>
      <c r="P267" t="s">
        <v>28</v>
      </c>
      <c r="Q267" t="s">
        <v>39</v>
      </c>
      <c r="R267">
        <v>23</v>
      </c>
      <c r="S267">
        <v>41847</v>
      </c>
      <c r="T267" t="s">
        <v>150</v>
      </c>
      <c r="U267" t="s">
        <v>31</v>
      </c>
    </row>
    <row r="268" spans="1:21" x14ac:dyDescent="0.3">
      <c r="A268">
        <v>1267</v>
      </c>
      <c r="B268" t="s">
        <v>176</v>
      </c>
      <c r="C268" t="s">
        <v>62</v>
      </c>
      <c r="D268" t="s">
        <v>23</v>
      </c>
      <c r="E268">
        <v>32882</v>
      </c>
      <c r="F268">
        <v>35</v>
      </c>
      <c r="G268">
        <v>43594</v>
      </c>
      <c r="H268" t="s">
        <v>136</v>
      </c>
      <c r="I268" t="s">
        <v>250</v>
      </c>
      <c r="J268">
        <v>500223</v>
      </c>
      <c r="K268">
        <v>1107</v>
      </c>
      <c r="L268" t="s">
        <v>109</v>
      </c>
      <c r="M268" t="s">
        <v>408</v>
      </c>
      <c r="N268" s="2">
        <v>916731675113</v>
      </c>
      <c r="O268">
        <v>3</v>
      </c>
      <c r="P268" t="s">
        <v>47</v>
      </c>
      <c r="Q268" t="s">
        <v>71</v>
      </c>
      <c r="R268">
        <v>13</v>
      </c>
      <c r="S268">
        <v>45672</v>
      </c>
      <c r="T268" t="s">
        <v>30</v>
      </c>
      <c r="U268" t="s">
        <v>31</v>
      </c>
    </row>
    <row r="269" spans="1:21" x14ac:dyDescent="0.3">
      <c r="A269">
        <v>1268</v>
      </c>
      <c r="B269" t="s">
        <v>104</v>
      </c>
      <c r="C269" t="s">
        <v>77</v>
      </c>
      <c r="D269" t="s">
        <v>42</v>
      </c>
      <c r="E269">
        <v>30092</v>
      </c>
      <c r="F269">
        <v>43</v>
      </c>
      <c r="G269">
        <v>41054</v>
      </c>
      <c r="H269" t="s">
        <v>120</v>
      </c>
      <c r="I269" t="s">
        <v>241</v>
      </c>
      <c r="J269">
        <v>915905</v>
      </c>
      <c r="K269">
        <v>1046</v>
      </c>
      <c r="L269" t="s">
        <v>114</v>
      </c>
      <c r="M269" t="s">
        <v>409</v>
      </c>
      <c r="N269" s="2">
        <v>916963495703</v>
      </c>
      <c r="O269">
        <v>4</v>
      </c>
      <c r="P269" t="s">
        <v>28</v>
      </c>
      <c r="Q269" t="s">
        <v>39</v>
      </c>
      <c r="R269">
        <v>17</v>
      </c>
      <c r="T269" t="s">
        <v>30</v>
      </c>
      <c r="U269" t="s">
        <v>31</v>
      </c>
    </row>
    <row r="270" spans="1:21" x14ac:dyDescent="0.3">
      <c r="A270">
        <v>1269</v>
      </c>
      <c r="B270" t="s">
        <v>176</v>
      </c>
      <c r="C270" t="s">
        <v>89</v>
      </c>
      <c r="D270" t="s">
        <v>23</v>
      </c>
      <c r="E270">
        <v>28153</v>
      </c>
      <c r="F270">
        <v>48</v>
      </c>
      <c r="G270">
        <v>38965</v>
      </c>
      <c r="H270" t="s">
        <v>63</v>
      </c>
      <c r="I270" t="s">
        <v>64</v>
      </c>
      <c r="J270">
        <v>725482</v>
      </c>
      <c r="K270">
        <v>1151</v>
      </c>
      <c r="L270" t="s">
        <v>109</v>
      </c>
      <c r="M270" t="s">
        <v>410</v>
      </c>
      <c r="N270" s="2">
        <v>919228072618</v>
      </c>
      <c r="O270">
        <v>2</v>
      </c>
      <c r="P270" t="s">
        <v>88</v>
      </c>
      <c r="Q270" t="s">
        <v>48</v>
      </c>
      <c r="R270">
        <v>12</v>
      </c>
      <c r="S270">
        <v>45775</v>
      </c>
      <c r="T270" t="s">
        <v>30</v>
      </c>
      <c r="U270" t="s">
        <v>31</v>
      </c>
    </row>
    <row r="271" spans="1:21" x14ac:dyDescent="0.3">
      <c r="A271">
        <v>1270</v>
      </c>
      <c r="B271" t="s">
        <v>125</v>
      </c>
      <c r="C271" t="s">
        <v>56</v>
      </c>
      <c r="D271" t="s">
        <v>42</v>
      </c>
      <c r="E271">
        <v>23967</v>
      </c>
      <c r="F271">
        <v>60</v>
      </c>
      <c r="G271">
        <v>44616</v>
      </c>
      <c r="H271" t="s">
        <v>34</v>
      </c>
      <c r="I271" t="s">
        <v>35</v>
      </c>
      <c r="J271">
        <v>658074</v>
      </c>
      <c r="K271">
        <v>1082</v>
      </c>
      <c r="L271" t="s">
        <v>45</v>
      </c>
      <c r="M271" t="s">
        <v>411</v>
      </c>
      <c r="N271" s="2">
        <v>917423047914</v>
      </c>
      <c r="O271">
        <v>3</v>
      </c>
      <c r="P271" t="s">
        <v>28</v>
      </c>
      <c r="Q271" t="s">
        <v>29</v>
      </c>
      <c r="R271">
        <v>42</v>
      </c>
      <c r="S271">
        <v>45636</v>
      </c>
      <c r="T271" t="s">
        <v>30</v>
      </c>
      <c r="U271" t="s">
        <v>31</v>
      </c>
    </row>
    <row r="272" spans="1:21" x14ac:dyDescent="0.3">
      <c r="A272">
        <v>1271</v>
      </c>
      <c r="B272" t="s">
        <v>134</v>
      </c>
      <c r="C272" t="s">
        <v>77</v>
      </c>
      <c r="D272" t="s">
        <v>23</v>
      </c>
      <c r="E272">
        <v>27934</v>
      </c>
      <c r="F272">
        <v>49</v>
      </c>
      <c r="G272">
        <v>41687</v>
      </c>
      <c r="H272" t="s">
        <v>57</v>
      </c>
      <c r="I272" t="s">
        <v>73</v>
      </c>
      <c r="J272">
        <v>894531</v>
      </c>
      <c r="K272">
        <v>1144</v>
      </c>
      <c r="L272" t="s">
        <v>144</v>
      </c>
      <c r="M272" t="s">
        <v>412</v>
      </c>
      <c r="N272" s="2">
        <v>917518070046</v>
      </c>
      <c r="O272">
        <v>4</v>
      </c>
      <c r="P272" t="s">
        <v>47</v>
      </c>
      <c r="Q272" t="s">
        <v>71</v>
      </c>
      <c r="R272">
        <v>23</v>
      </c>
      <c r="T272" t="s">
        <v>30</v>
      </c>
      <c r="U272" t="s">
        <v>31</v>
      </c>
    </row>
    <row r="273" spans="1:21" x14ac:dyDescent="0.3">
      <c r="A273">
        <v>1272</v>
      </c>
      <c r="B273" t="s">
        <v>184</v>
      </c>
      <c r="C273" t="s">
        <v>56</v>
      </c>
      <c r="D273" t="s">
        <v>23</v>
      </c>
      <c r="E273">
        <v>24635</v>
      </c>
      <c r="F273">
        <v>58</v>
      </c>
      <c r="G273">
        <v>38514</v>
      </c>
      <c r="H273" t="s">
        <v>101</v>
      </c>
      <c r="I273" t="s">
        <v>102</v>
      </c>
      <c r="J273">
        <v>315643</v>
      </c>
      <c r="K273">
        <v>1201</v>
      </c>
      <c r="L273" t="s">
        <v>109</v>
      </c>
      <c r="M273" t="s">
        <v>413</v>
      </c>
      <c r="N273" s="2">
        <v>917823323329</v>
      </c>
      <c r="O273">
        <v>5</v>
      </c>
      <c r="P273" t="s">
        <v>38</v>
      </c>
      <c r="Q273" t="s">
        <v>48</v>
      </c>
      <c r="R273">
        <v>24</v>
      </c>
      <c r="T273" t="s">
        <v>150</v>
      </c>
      <c r="U273" t="s">
        <v>31</v>
      </c>
    </row>
    <row r="274" spans="1:21" x14ac:dyDescent="0.3">
      <c r="A274">
        <v>1273</v>
      </c>
      <c r="B274" t="s">
        <v>83</v>
      </c>
      <c r="C274" t="s">
        <v>301</v>
      </c>
      <c r="D274" t="s">
        <v>23</v>
      </c>
      <c r="E274">
        <v>29879</v>
      </c>
      <c r="F274">
        <v>44</v>
      </c>
      <c r="G274">
        <v>41475</v>
      </c>
      <c r="H274" t="s">
        <v>34</v>
      </c>
      <c r="I274" t="s">
        <v>117</v>
      </c>
      <c r="J274">
        <v>1094289</v>
      </c>
      <c r="K274">
        <v>1082</v>
      </c>
      <c r="L274" t="s">
        <v>74</v>
      </c>
      <c r="M274" t="s">
        <v>414</v>
      </c>
      <c r="N274" s="2">
        <v>916593513679</v>
      </c>
      <c r="O274">
        <v>3</v>
      </c>
      <c r="P274" t="s">
        <v>28</v>
      </c>
      <c r="Q274" t="s">
        <v>71</v>
      </c>
      <c r="R274">
        <v>18</v>
      </c>
      <c r="T274" t="s">
        <v>30</v>
      </c>
      <c r="U274" t="s">
        <v>31</v>
      </c>
    </row>
    <row r="275" spans="1:21" x14ac:dyDescent="0.3">
      <c r="A275">
        <v>1274</v>
      </c>
      <c r="B275" t="s">
        <v>125</v>
      </c>
      <c r="C275" t="s">
        <v>129</v>
      </c>
      <c r="D275" t="s">
        <v>42</v>
      </c>
      <c r="E275">
        <v>29772</v>
      </c>
      <c r="F275">
        <v>44</v>
      </c>
      <c r="G275">
        <v>43988</v>
      </c>
      <c r="H275" t="s">
        <v>24</v>
      </c>
      <c r="I275" t="s">
        <v>25</v>
      </c>
      <c r="J275">
        <v>688517</v>
      </c>
      <c r="L275" t="s">
        <v>36</v>
      </c>
      <c r="M275" t="s">
        <v>415</v>
      </c>
      <c r="N275" s="2">
        <v>918490901919</v>
      </c>
      <c r="O275">
        <v>4</v>
      </c>
      <c r="P275" t="s">
        <v>38</v>
      </c>
      <c r="Q275" t="s">
        <v>29</v>
      </c>
      <c r="R275">
        <v>26</v>
      </c>
      <c r="T275" t="s">
        <v>30</v>
      </c>
      <c r="U275" t="s">
        <v>31</v>
      </c>
    </row>
    <row r="276" spans="1:21" x14ac:dyDescent="0.3">
      <c r="A276">
        <v>1275</v>
      </c>
      <c r="B276" t="s">
        <v>32</v>
      </c>
      <c r="C276" t="s">
        <v>50</v>
      </c>
      <c r="D276" t="s">
        <v>42</v>
      </c>
      <c r="E276">
        <v>32681</v>
      </c>
      <c r="F276">
        <v>36</v>
      </c>
      <c r="G276">
        <v>40382</v>
      </c>
      <c r="H276" t="s">
        <v>101</v>
      </c>
      <c r="I276" t="s">
        <v>174</v>
      </c>
      <c r="J276">
        <v>830309</v>
      </c>
      <c r="L276" t="s">
        <v>114</v>
      </c>
      <c r="M276" t="s">
        <v>416</v>
      </c>
      <c r="N276" s="2">
        <v>917911071568</v>
      </c>
      <c r="O276">
        <v>3</v>
      </c>
      <c r="P276" t="s">
        <v>28</v>
      </c>
      <c r="Q276" t="s">
        <v>29</v>
      </c>
      <c r="R276">
        <v>8</v>
      </c>
      <c r="T276" t="s">
        <v>150</v>
      </c>
      <c r="U276" t="s">
        <v>31</v>
      </c>
    </row>
    <row r="277" spans="1:21" x14ac:dyDescent="0.3">
      <c r="A277">
        <v>1276</v>
      </c>
      <c r="B277" t="s">
        <v>107</v>
      </c>
      <c r="C277" t="s">
        <v>94</v>
      </c>
      <c r="D277" t="s">
        <v>180</v>
      </c>
      <c r="E277">
        <v>35511</v>
      </c>
      <c r="F277">
        <v>28</v>
      </c>
      <c r="G277">
        <v>45433</v>
      </c>
      <c r="H277" t="s">
        <v>43</v>
      </c>
      <c r="I277" t="s">
        <v>44</v>
      </c>
      <c r="J277">
        <v>566511</v>
      </c>
      <c r="K277">
        <v>1115</v>
      </c>
      <c r="L277" t="s">
        <v>109</v>
      </c>
      <c r="M277" t="s">
        <v>417</v>
      </c>
      <c r="N277" s="2">
        <v>917997092389</v>
      </c>
      <c r="O277">
        <v>4</v>
      </c>
      <c r="P277" t="s">
        <v>154</v>
      </c>
      <c r="Q277" t="s">
        <v>39</v>
      </c>
      <c r="R277">
        <v>10</v>
      </c>
      <c r="S277">
        <v>45911</v>
      </c>
      <c r="T277" t="s">
        <v>30</v>
      </c>
      <c r="U277" t="s">
        <v>31</v>
      </c>
    </row>
    <row r="278" spans="1:21" x14ac:dyDescent="0.3">
      <c r="A278">
        <v>1277</v>
      </c>
      <c r="B278" t="s">
        <v>125</v>
      </c>
      <c r="C278" t="s">
        <v>129</v>
      </c>
      <c r="D278" t="s">
        <v>23</v>
      </c>
      <c r="E278">
        <v>34873</v>
      </c>
      <c r="F278">
        <v>30</v>
      </c>
      <c r="G278">
        <v>44302</v>
      </c>
      <c r="H278" t="s">
        <v>85</v>
      </c>
      <c r="I278" t="s">
        <v>86</v>
      </c>
      <c r="J278">
        <v>647325</v>
      </c>
      <c r="L278" t="s">
        <v>65</v>
      </c>
      <c r="M278" t="s">
        <v>418</v>
      </c>
      <c r="N278" s="2">
        <v>916990196813</v>
      </c>
      <c r="O278">
        <v>4</v>
      </c>
      <c r="P278" t="s">
        <v>28</v>
      </c>
      <c r="Q278" t="s">
        <v>39</v>
      </c>
      <c r="R278">
        <v>12</v>
      </c>
      <c r="T278" t="s">
        <v>30</v>
      </c>
      <c r="U278" t="s">
        <v>31</v>
      </c>
    </row>
    <row r="279" spans="1:21" x14ac:dyDescent="0.3">
      <c r="A279">
        <v>1278</v>
      </c>
      <c r="B279" t="s">
        <v>228</v>
      </c>
      <c r="C279" t="s">
        <v>135</v>
      </c>
      <c r="D279" t="s">
        <v>23</v>
      </c>
      <c r="E279">
        <v>29933</v>
      </c>
      <c r="F279">
        <v>44</v>
      </c>
      <c r="G279">
        <v>40429</v>
      </c>
      <c r="H279" t="s">
        <v>120</v>
      </c>
      <c r="I279" t="s">
        <v>121</v>
      </c>
      <c r="J279">
        <v>550462</v>
      </c>
      <c r="L279" t="s">
        <v>114</v>
      </c>
      <c r="M279" t="s">
        <v>419</v>
      </c>
      <c r="N279" s="2">
        <v>919293478867</v>
      </c>
      <c r="O279">
        <v>3</v>
      </c>
      <c r="P279" t="s">
        <v>28</v>
      </c>
      <c r="Q279" t="s">
        <v>71</v>
      </c>
      <c r="R279">
        <v>15</v>
      </c>
      <c r="S279">
        <v>40659</v>
      </c>
      <c r="T279" t="s">
        <v>30</v>
      </c>
      <c r="U279" t="s">
        <v>31</v>
      </c>
    </row>
    <row r="280" spans="1:21" x14ac:dyDescent="0.3">
      <c r="A280">
        <v>1279</v>
      </c>
      <c r="B280" t="s">
        <v>72</v>
      </c>
      <c r="C280" t="s">
        <v>94</v>
      </c>
      <c r="D280" t="s">
        <v>42</v>
      </c>
      <c r="E280">
        <v>30762</v>
      </c>
      <c r="F280">
        <v>41</v>
      </c>
      <c r="G280">
        <v>40665</v>
      </c>
      <c r="H280" t="s">
        <v>101</v>
      </c>
      <c r="I280" t="s">
        <v>102</v>
      </c>
      <c r="J280">
        <v>275822</v>
      </c>
      <c r="K280">
        <v>1198</v>
      </c>
      <c r="L280" t="s">
        <v>74</v>
      </c>
      <c r="M280" t="s">
        <v>420</v>
      </c>
      <c r="N280" s="2">
        <v>919944458633</v>
      </c>
      <c r="O280">
        <v>4</v>
      </c>
      <c r="P280" t="s">
        <v>88</v>
      </c>
      <c r="Q280" t="s">
        <v>71</v>
      </c>
      <c r="R280">
        <v>10</v>
      </c>
      <c r="S280">
        <v>43852</v>
      </c>
      <c r="T280" t="s">
        <v>30</v>
      </c>
      <c r="U280" t="s">
        <v>31</v>
      </c>
    </row>
    <row r="281" spans="1:21" x14ac:dyDescent="0.3">
      <c r="A281">
        <v>1280</v>
      </c>
      <c r="B281" t="s">
        <v>111</v>
      </c>
      <c r="C281" t="s">
        <v>123</v>
      </c>
      <c r="D281" t="s">
        <v>23</v>
      </c>
      <c r="E281">
        <v>31031</v>
      </c>
      <c r="F281">
        <v>41</v>
      </c>
      <c r="G281">
        <v>43515</v>
      </c>
      <c r="H281" t="s">
        <v>24</v>
      </c>
      <c r="I281" t="s">
        <v>25</v>
      </c>
      <c r="J281">
        <v>707980</v>
      </c>
      <c r="L281" t="s">
        <v>26</v>
      </c>
      <c r="M281" t="s">
        <v>421</v>
      </c>
      <c r="N281" s="2">
        <v>916248068038</v>
      </c>
      <c r="O281">
        <v>3</v>
      </c>
      <c r="P281" t="s">
        <v>47</v>
      </c>
      <c r="Q281" t="s">
        <v>39</v>
      </c>
      <c r="R281">
        <v>21</v>
      </c>
      <c r="S281">
        <v>44076</v>
      </c>
      <c r="T281" t="s">
        <v>30</v>
      </c>
      <c r="U281" t="s">
        <v>31</v>
      </c>
    </row>
    <row r="282" spans="1:21" x14ac:dyDescent="0.3">
      <c r="A282">
        <v>1281</v>
      </c>
      <c r="B282" t="s">
        <v>49</v>
      </c>
      <c r="C282" t="s">
        <v>173</v>
      </c>
      <c r="D282" t="s">
        <v>42</v>
      </c>
      <c r="E282">
        <v>24795</v>
      </c>
      <c r="F282">
        <v>58</v>
      </c>
      <c r="G282">
        <v>42868</v>
      </c>
      <c r="H282" t="s">
        <v>85</v>
      </c>
      <c r="I282" t="s">
        <v>86</v>
      </c>
      <c r="J282">
        <v>660015</v>
      </c>
      <c r="K282">
        <v>1165</v>
      </c>
      <c r="L282" t="s">
        <v>36</v>
      </c>
      <c r="M282" t="s">
        <v>422</v>
      </c>
      <c r="N282" s="2">
        <v>917087368007</v>
      </c>
      <c r="O282">
        <v>1</v>
      </c>
      <c r="P282" t="s">
        <v>28</v>
      </c>
      <c r="Q282" t="s">
        <v>71</v>
      </c>
      <c r="R282">
        <v>32</v>
      </c>
      <c r="T282" t="s">
        <v>150</v>
      </c>
      <c r="U282" t="s">
        <v>31</v>
      </c>
    </row>
    <row r="283" spans="1:21" x14ac:dyDescent="0.3">
      <c r="A283">
        <v>1282</v>
      </c>
      <c r="B283" t="s">
        <v>125</v>
      </c>
      <c r="C283" t="s">
        <v>33</v>
      </c>
      <c r="D283" t="s">
        <v>42</v>
      </c>
      <c r="E283">
        <v>25540</v>
      </c>
      <c r="F283">
        <v>56</v>
      </c>
      <c r="G283">
        <v>45508</v>
      </c>
      <c r="H283" t="s">
        <v>51</v>
      </c>
      <c r="I283" t="s">
        <v>52</v>
      </c>
      <c r="J283">
        <v>564855</v>
      </c>
      <c r="K283">
        <v>1072</v>
      </c>
      <c r="L283" t="s">
        <v>26</v>
      </c>
      <c r="M283" t="s">
        <v>423</v>
      </c>
      <c r="N283" s="2">
        <v>918026052352</v>
      </c>
      <c r="O283">
        <v>3</v>
      </c>
      <c r="P283" t="s">
        <v>28</v>
      </c>
      <c r="Q283" t="s">
        <v>48</v>
      </c>
      <c r="R283">
        <v>39</v>
      </c>
      <c r="S283">
        <v>45559</v>
      </c>
      <c r="T283" t="s">
        <v>30</v>
      </c>
      <c r="U283" t="s">
        <v>31</v>
      </c>
    </row>
    <row r="284" spans="1:21" x14ac:dyDescent="0.3">
      <c r="A284">
        <v>1283</v>
      </c>
      <c r="B284" t="s">
        <v>72</v>
      </c>
      <c r="C284" t="s">
        <v>209</v>
      </c>
      <c r="D284" t="s">
        <v>23</v>
      </c>
      <c r="E284">
        <v>26858</v>
      </c>
      <c r="F284">
        <v>52</v>
      </c>
      <c r="G284">
        <v>43071</v>
      </c>
      <c r="H284" t="s">
        <v>24</v>
      </c>
      <c r="I284" t="s">
        <v>25</v>
      </c>
      <c r="J284">
        <v>667892</v>
      </c>
      <c r="K284">
        <v>1165</v>
      </c>
      <c r="L284" t="s">
        <v>144</v>
      </c>
      <c r="M284" t="s">
        <v>424</v>
      </c>
      <c r="N284" s="2">
        <v>916383535595</v>
      </c>
      <c r="O284">
        <v>3</v>
      </c>
      <c r="P284" t="s">
        <v>28</v>
      </c>
      <c r="Q284" t="s">
        <v>71</v>
      </c>
      <c r="R284">
        <v>30</v>
      </c>
      <c r="S284">
        <v>45841</v>
      </c>
      <c r="T284" t="s">
        <v>30</v>
      </c>
      <c r="U284" t="s">
        <v>31</v>
      </c>
    </row>
    <row r="285" spans="1:21" x14ac:dyDescent="0.3">
      <c r="A285">
        <v>1284</v>
      </c>
      <c r="B285" t="s">
        <v>228</v>
      </c>
      <c r="C285" t="s">
        <v>151</v>
      </c>
      <c r="D285" t="s">
        <v>23</v>
      </c>
      <c r="E285">
        <v>29701</v>
      </c>
      <c r="F285">
        <v>44</v>
      </c>
      <c r="G285">
        <v>44579</v>
      </c>
      <c r="H285" t="s">
        <v>24</v>
      </c>
      <c r="I285" t="s">
        <v>108</v>
      </c>
      <c r="J285">
        <v>634116</v>
      </c>
      <c r="L285" t="s">
        <v>114</v>
      </c>
      <c r="M285" t="s">
        <v>425</v>
      </c>
      <c r="N285" s="2">
        <v>919718954345</v>
      </c>
      <c r="O285">
        <v>2</v>
      </c>
      <c r="P285" t="s">
        <v>47</v>
      </c>
      <c r="Q285" t="s">
        <v>29</v>
      </c>
      <c r="R285">
        <v>28</v>
      </c>
      <c r="T285" t="s">
        <v>67</v>
      </c>
      <c r="U285" t="s">
        <v>31</v>
      </c>
    </row>
    <row r="286" spans="1:21" x14ac:dyDescent="0.3">
      <c r="A286">
        <v>1285</v>
      </c>
      <c r="B286" t="s">
        <v>76</v>
      </c>
      <c r="C286" t="s">
        <v>22</v>
      </c>
      <c r="D286" t="s">
        <v>23</v>
      </c>
      <c r="E286">
        <v>32785</v>
      </c>
      <c r="F286">
        <v>36</v>
      </c>
      <c r="G286">
        <v>42872</v>
      </c>
      <c r="H286" t="s">
        <v>57</v>
      </c>
      <c r="I286" t="s">
        <v>126</v>
      </c>
      <c r="J286">
        <v>388085</v>
      </c>
      <c r="K286">
        <v>1197</v>
      </c>
      <c r="L286" t="s">
        <v>36</v>
      </c>
      <c r="M286" t="s">
        <v>426</v>
      </c>
      <c r="N286" s="2">
        <v>918223712019</v>
      </c>
      <c r="O286">
        <v>1</v>
      </c>
      <c r="P286" t="s">
        <v>47</v>
      </c>
      <c r="Q286" t="s">
        <v>29</v>
      </c>
      <c r="R286">
        <v>15</v>
      </c>
      <c r="T286" t="s">
        <v>30</v>
      </c>
      <c r="U286" t="s">
        <v>31</v>
      </c>
    </row>
    <row r="287" spans="1:21" x14ac:dyDescent="0.3">
      <c r="A287">
        <v>1286</v>
      </c>
      <c r="B287" t="s">
        <v>140</v>
      </c>
      <c r="C287" t="s">
        <v>301</v>
      </c>
      <c r="D287" t="s">
        <v>23</v>
      </c>
      <c r="E287">
        <v>26771</v>
      </c>
      <c r="F287">
        <v>52</v>
      </c>
      <c r="G287">
        <v>40661</v>
      </c>
      <c r="H287" t="s">
        <v>57</v>
      </c>
      <c r="I287" t="s">
        <v>112</v>
      </c>
      <c r="J287">
        <v>372812</v>
      </c>
      <c r="L287" t="s">
        <v>114</v>
      </c>
      <c r="M287" t="s">
        <v>427</v>
      </c>
      <c r="N287" s="2">
        <v>917466273834</v>
      </c>
      <c r="O287">
        <v>3</v>
      </c>
      <c r="P287" t="s">
        <v>47</v>
      </c>
      <c r="Q287" t="s">
        <v>71</v>
      </c>
      <c r="R287">
        <v>25</v>
      </c>
      <c r="T287" t="s">
        <v>30</v>
      </c>
      <c r="U287" t="s">
        <v>31</v>
      </c>
    </row>
    <row r="288" spans="1:21" x14ac:dyDescent="0.3">
      <c r="A288">
        <v>1287</v>
      </c>
      <c r="B288" t="s">
        <v>240</v>
      </c>
      <c r="C288" t="s">
        <v>142</v>
      </c>
      <c r="D288" t="s">
        <v>42</v>
      </c>
      <c r="E288">
        <v>33787</v>
      </c>
      <c r="F288">
        <v>33</v>
      </c>
      <c r="G288">
        <v>42217</v>
      </c>
      <c r="H288" t="s">
        <v>34</v>
      </c>
      <c r="I288" t="s">
        <v>117</v>
      </c>
      <c r="J288">
        <v>1010637</v>
      </c>
      <c r="K288">
        <v>1057</v>
      </c>
      <c r="L288" t="s">
        <v>59</v>
      </c>
      <c r="M288" t="s">
        <v>428</v>
      </c>
      <c r="N288" s="2">
        <v>919995525820</v>
      </c>
      <c r="O288">
        <v>4</v>
      </c>
      <c r="P288" t="s">
        <v>28</v>
      </c>
      <c r="Q288" t="s">
        <v>71</v>
      </c>
      <c r="R288">
        <v>5</v>
      </c>
      <c r="S288">
        <v>43845</v>
      </c>
      <c r="T288" t="s">
        <v>150</v>
      </c>
      <c r="U288" t="s">
        <v>31</v>
      </c>
    </row>
    <row r="289" spans="1:21" x14ac:dyDescent="0.3">
      <c r="A289">
        <v>1288</v>
      </c>
      <c r="B289" t="s">
        <v>96</v>
      </c>
      <c r="C289" t="s">
        <v>142</v>
      </c>
      <c r="D289" t="s">
        <v>42</v>
      </c>
      <c r="E289">
        <v>33052</v>
      </c>
      <c r="F289">
        <v>35</v>
      </c>
      <c r="G289">
        <v>43360</v>
      </c>
      <c r="H289" t="s">
        <v>136</v>
      </c>
      <c r="I289" t="s">
        <v>250</v>
      </c>
      <c r="J289">
        <v>548730</v>
      </c>
      <c r="K289">
        <v>1273</v>
      </c>
      <c r="L289" t="s">
        <v>109</v>
      </c>
      <c r="M289" t="s">
        <v>429</v>
      </c>
      <c r="N289" s="2">
        <v>919458324243</v>
      </c>
      <c r="O289">
        <v>3</v>
      </c>
      <c r="P289" t="s">
        <v>171</v>
      </c>
      <c r="Q289" t="s">
        <v>39</v>
      </c>
      <c r="R289">
        <v>14</v>
      </c>
      <c r="T289" t="s">
        <v>67</v>
      </c>
      <c r="U289" t="s">
        <v>116</v>
      </c>
    </row>
    <row r="290" spans="1:21" x14ac:dyDescent="0.3">
      <c r="A290">
        <v>1289</v>
      </c>
      <c r="B290" t="s">
        <v>228</v>
      </c>
      <c r="C290" t="s">
        <v>56</v>
      </c>
      <c r="D290" t="s">
        <v>23</v>
      </c>
      <c r="E290">
        <v>28455</v>
      </c>
      <c r="F290">
        <v>48</v>
      </c>
      <c r="G290">
        <v>44231</v>
      </c>
      <c r="H290" t="s">
        <v>24</v>
      </c>
      <c r="I290" t="s">
        <v>25</v>
      </c>
      <c r="J290">
        <v>706410</v>
      </c>
      <c r="K290">
        <v>1119</v>
      </c>
      <c r="L290" t="s">
        <v>144</v>
      </c>
      <c r="M290" t="s">
        <v>430</v>
      </c>
      <c r="N290" s="2">
        <v>916240797521</v>
      </c>
      <c r="O290">
        <v>3</v>
      </c>
      <c r="P290" t="s">
        <v>47</v>
      </c>
      <c r="Q290" t="s">
        <v>71</v>
      </c>
      <c r="R290">
        <v>26</v>
      </c>
      <c r="T290" t="s">
        <v>30</v>
      </c>
      <c r="U290" t="s">
        <v>31</v>
      </c>
    </row>
    <row r="291" spans="1:21" x14ac:dyDescent="0.3">
      <c r="A291">
        <v>1290</v>
      </c>
      <c r="B291" t="s">
        <v>140</v>
      </c>
      <c r="C291" t="s">
        <v>62</v>
      </c>
      <c r="D291" t="s">
        <v>23</v>
      </c>
      <c r="E291">
        <v>35781</v>
      </c>
      <c r="F291">
        <v>28</v>
      </c>
      <c r="G291">
        <v>43105</v>
      </c>
      <c r="H291" t="s">
        <v>51</v>
      </c>
      <c r="I291" t="s">
        <v>197</v>
      </c>
      <c r="J291">
        <v>398396</v>
      </c>
      <c r="K291">
        <v>1135</v>
      </c>
      <c r="L291" t="s">
        <v>74</v>
      </c>
      <c r="M291" t="s">
        <v>431</v>
      </c>
      <c r="N291" s="2">
        <v>919617880289</v>
      </c>
      <c r="O291">
        <v>4</v>
      </c>
      <c r="P291" t="s">
        <v>28</v>
      </c>
      <c r="Q291" t="s">
        <v>48</v>
      </c>
      <c r="R291">
        <v>5</v>
      </c>
      <c r="S291">
        <v>45694</v>
      </c>
      <c r="T291" t="s">
        <v>30</v>
      </c>
      <c r="U291" t="s">
        <v>31</v>
      </c>
    </row>
    <row r="292" spans="1:21" x14ac:dyDescent="0.3">
      <c r="A292">
        <v>1291</v>
      </c>
      <c r="B292" t="s">
        <v>128</v>
      </c>
      <c r="C292" t="s">
        <v>123</v>
      </c>
      <c r="D292" t="s">
        <v>23</v>
      </c>
      <c r="E292">
        <v>28989</v>
      </c>
      <c r="F292">
        <v>46</v>
      </c>
      <c r="G292">
        <v>45934</v>
      </c>
      <c r="H292" t="s">
        <v>63</v>
      </c>
      <c r="I292" t="s">
        <v>78</v>
      </c>
      <c r="J292">
        <v>883113</v>
      </c>
      <c r="K292">
        <v>1044</v>
      </c>
      <c r="L292" t="s">
        <v>114</v>
      </c>
      <c r="M292" t="s">
        <v>432</v>
      </c>
      <c r="N292" s="2">
        <v>918430176795</v>
      </c>
      <c r="O292">
        <v>3</v>
      </c>
      <c r="P292" t="s">
        <v>28</v>
      </c>
      <c r="Q292" t="s">
        <v>71</v>
      </c>
      <c r="R292">
        <v>32</v>
      </c>
      <c r="S292">
        <v>45973</v>
      </c>
      <c r="T292" t="s">
        <v>30</v>
      </c>
      <c r="U292" t="s">
        <v>31</v>
      </c>
    </row>
    <row r="293" spans="1:21" x14ac:dyDescent="0.3">
      <c r="A293">
        <v>1292</v>
      </c>
      <c r="B293" t="s">
        <v>32</v>
      </c>
      <c r="C293" t="s">
        <v>50</v>
      </c>
      <c r="D293" t="s">
        <v>23</v>
      </c>
      <c r="E293">
        <v>30961</v>
      </c>
      <c r="F293">
        <v>41</v>
      </c>
      <c r="G293">
        <v>40236</v>
      </c>
      <c r="H293" t="s">
        <v>85</v>
      </c>
      <c r="I293" t="s">
        <v>86</v>
      </c>
      <c r="J293">
        <v>766539</v>
      </c>
      <c r="K293">
        <v>1256</v>
      </c>
      <c r="L293" t="s">
        <v>65</v>
      </c>
      <c r="M293" t="s">
        <v>433</v>
      </c>
      <c r="N293" s="2">
        <v>917775842398</v>
      </c>
      <c r="O293">
        <v>3</v>
      </c>
      <c r="P293" t="s">
        <v>28</v>
      </c>
      <c r="Q293" t="s">
        <v>48</v>
      </c>
      <c r="R293">
        <v>13</v>
      </c>
      <c r="S293">
        <v>44107</v>
      </c>
      <c r="T293" t="s">
        <v>30</v>
      </c>
      <c r="U293" t="s">
        <v>31</v>
      </c>
    </row>
    <row r="294" spans="1:21" x14ac:dyDescent="0.3">
      <c r="A294">
        <v>1293</v>
      </c>
      <c r="B294" t="s">
        <v>158</v>
      </c>
      <c r="C294" t="s">
        <v>142</v>
      </c>
      <c r="D294" t="s">
        <v>23</v>
      </c>
      <c r="E294">
        <v>35450</v>
      </c>
      <c r="F294">
        <v>28</v>
      </c>
      <c r="G294">
        <v>44418</v>
      </c>
      <c r="H294" t="s">
        <v>43</v>
      </c>
      <c r="I294" t="s">
        <v>143</v>
      </c>
      <c r="J294">
        <v>406704</v>
      </c>
      <c r="L294" t="s">
        <v>36</v>
      </c>
      <c r="M294" t="s">
        <v>434</v>
      </c>
      <c r="N294" s="2">
        <v>916130732366</v>
      </c>
      <c r="O294">
        <v>3</v>
      </c>
      <c r="P294" t="s">
        <v>28</v>
      </c>
      <c r="Q294" t="s">
        <v>71</v>
      </c>
      <c r="R294">
        <v>11</v>
      </c>
      <c r="T294" t="s">
        <v>150</v>
      </c>
      <c r="U294" t="s">
        <v>31</v>
      </c>
    </row>
    <row r="295" spans="1:21" x14ac:dyDescent="0.3">
      <c r="A295">
        <v>1294</v>
      </c>
      <c r="B295" t="s">
        <v>40</v>
      </c>
      <c r="C295" t="s">
        <v>129</v>
      </c>
      <c r="D295" t="s">
        <v>23</v>
      </c>
      <c r="E295">
        <v>34401</v>
      </c>
      <c r="F295">
        <v>31</v>
      </c>
      <c r="G295">
        <v>42443</v>
      </c>
      <c r="H295" t="s">
        <v>120</v>
      </c>
      <c r="I295" t="s">
        <v>177</v>
      </c>
      <c r="J295">
        <v>501289</v>
      </c>
      <c r="L295" t="s">
        <v>144</v>
      </c>
      <c r="M295" t="s">
        <v>435</v>
      </c>
      <c r="N295" s="2">
        <v>916344363255</v>
      </c>
      <c r="O295">
        <v>1</v>
      </c>
      <c r="P295" t="s">
        <v>47</v>
      </c>
      <c r="Q295" t="s">
        <v>48</v>
      </c>
      <c r="R295">
        <v>5</v>
      </c>
      <c r="T295" t="s">
        <v>30</v>
      </c>
      <c r="U295" t="s">
        <v>31</v>
      </c>
    </row>
    <row r="296" spans="1:21" x14ac:dyDescent="0.3">
      <c r="A296">
        <v>1295</v>
      </c>
      <c r="B296" t="s">
        <v>40</v>
      </c>
      <c r="C296" t="s">
        <v>97</v>
      </c>
      <c r="D296" t="s">
        <v>42</v>
      </c>
      <c r="E296">
        <v>24574</v>
      </c>
      <c r="F296">
        <v>58</v>
      </c>
      <c r="G296">
        <v>41958</v>
      </c>
      <c r="H296" t="s">
        <v>43</v>
      </c>
      <c r="I296" t="s">
        <v>143</v>
      </c>
      <c r="J296">
        <v>399912</v>
      </c>
      <c r="L296" t="s">
        <v>74</v>
      </c>
      <c r="M296" t="s">
        <v>234</v>
      </c>
      <c r="N296" s="2">
        <v>916302066092</v>
      </c>
      <c r="O296">
        <v>3</v>
      </c>
      <c r="P296" t="s">
        <v>28</v>
      </c>
      <c r="Q296" t="s">
        <v>39</v>
      </c>
      <c r="R296">
        <v>30</v>
      </c>
      <c r="T296" t="s">
        <v>30</v>
      </c>
      <c r="U296" t="s">
        <v>31</v>
      </c>
    </row>
    <row r="297" spans="1:21" x14ac:dyDescent="0.3">
      <c r="A297">
        <v>1296</v>
      </c>
      <c r="B297" t="s">
        <v>172</v>
      </c>
      <c r="C297" t="s">
        <v>151</v>
      </c>
      <c r="D297" t="s">
        <v>42</v>
      </c>
      <c r="E297">
        <v>32967</v>
      </c>
      <c r="F297">
        <v>35</v>
      </c>
      <c r="G297">
        <v>39708</v>
      </c>
      <c r="H297" t="s">
        <v>34</v>
      </c>
      <c r="I297" t="s">
        <v>181</v>
      </c>
      <c r="J297">
        <v>569860</v>
      </c>
      <c r="K297">
        <v>1201</v>
      </c>
      <c r="L297" t="s">
        <v>36</v>
      </c>
      <c r="M297" t="s">
        <v>436</v>
      </c>
      <c r="N297" s="2">
        <v>916201890070</v>
      </c>
      <c r="O297">
        <v>2</v>
      </c>
      <c r="P297" t="s">
        <v>47</v>
      </c>
      <c r="Q297" t="s">
        <v>29</v>
      </c>
      <c r="R297">
        <v>4</v>
      </c>
      <c r="S297">
        <v>39708</v>
      </c>
      <c r="T297" t="s">
        <v>30</v>
      </c>
      <c r="U297" t="s">
        <v>31</v>
      </c>
    </row>
    <row r="298" spans="1:21" x14ac:dyDescent="0.3">
      <c r="A298">
        <v>1297</v>
      </c>
      <c r="B298" t="s">
        <v>158</v>
      </c>
      <c r="C298" t="s">
        <v>62</v>
      </c>
      <c r="D298" t="s">
        <v>23</v>
      </c>
      <c r="E298">
        <v>37476</v>
      </c>
      <c r="F298">
        <v>23</v>
      </c>
      <c r="G298">
        <v>44343</v>
      </c>
      <c r="H298" t="s">
        <v>34</v>
      </c>
      <c r="I298" t="s">
        <v>117</v>
      </c>
      <c r="J298">
        <v>1187810</v>
      </c>
      <c r="K298">
        <v>1237</v>
      </c>
      <c r="L298" t="s">
        <v>144</v>
      </c>
      <c r="M298" t="s">
        <v>437</v>
      </c>
      <c r="N298" s="2">
        <v>919377382629</v>
      </c>
      <c r="O298">
        <v>3</v>
      </c>
      <c r="P298" t="s">
        <v>28</v>
      </c>
      <c r="Q298" t="s">
        <v>48</v>
      </c>
      <c r="R298">
        <v>4</v>
      </c>
      <c r="S298">
        <v>45007</v>
      </c>
      <c r="T298" t="s">
        <v>150</v>
      </c>
      <c r="U298" t="s">
        <v>31</v>
      </c>
    </row>
    <row r="299" spans="1:21" x14ac:dyDescent="0.3">
      <c r="A299">
        <v>1298</v>
      </c>
      <c r="B299" t="s">
        <v>140</v>
      </c>
      <c r="C299" t="s">
        <v>209</v>
      </c>
      <c r="D299" t="s">
        <v>42</v>
      </c>
      <c r="E299">
        <v>31954</v>
      </c>
      <c r="F299">
        <v>38</v>
      </c>
      <c r="G299">
        <v>41935</v>
      </c>
      <c r="H299" t="s">
        <v>43</v>
      </c>
      <c r="I299" t="s">
        <v>132</v>
      </c>
      <c r="J299">
        <v>697790</v>
      </c>
      <c r="K299">
        <v>1235</v>
      </c>
      <c r="L299" t="s">
        <v>109</v>
      </c>
      <c r="M299" t="s">
        <v>438</v>
      </c>
      <c r="N299" s="2">
        <v>919766742024</v>
      </c>
      <c r="O299">
        <v>5</v>
      </c>
      <c r="P299" t="s">
        <v>28</v>
      </c>
      <c r="Q299" t="s">
        <v>39</v>
      </c>
      <c r="R299">
        <v>12</v>
      </c>
      <c r="S299">
        <v>41935</v>
      </c>
      <c r="T299" t="s">
        <v>150</v>
      </c>
      <c r="U299" t="s">
        <v>31</v>
      </c>
    </row>
    <row r="300" spans="1:21" x14ac:dyDescent="0.3">
      <c r="A300">
        <v>1299</v>
      </c>
      <c r="B300" t="s">
        <v>140</v>
      </c>
      <c r="C300" t="s">
        <v>97</v>
      </c>
      <c r="D300" t="s">
        <v>42</v>
      </c>
      <c r="E300">
        <v>29475</v>
      </c>
      <c r="F300">
        <v>45</v>
      </c>
      <c r="G300">
        <v>43605</v>
      </c>
      <c r="H300" t="s">
        <v>136</v>
      </c>
      <c r="I300" t="s">
        <v>250</v>
      </c>
      <c r="J300">
        <v>436832</v>
      </c>
      <c r="L300" t="s">
        <v>53</v>
      </c>
      <c r="M300" t="s">
        <v>439</v>
      </c>
      <c r="N300" s="2">
        <v>918805123740</v>
      </c>
      <c r="O300">
        <v>3</v>
      </c>
      <c r="P300" t="s">
        <v>28</v>
      </c>
      <c r="Q300" t="s">
        <v>39</v>
      </c>
      <c r="R300">
        <v>23</v>
      </c>
      <c r="T300" t="s">
        <v>30</v>
      </c>
      <c r="U300" t="s">
        <v>31</v>
      </c>
    </row>
    <row r="301" spans="1:21" x14ac:dyDescent="0.3">
      <c r="A301">
        <v>1300</v>
      </c>
      <c r="B301" t="s">
        <v>107</v>
      </c>
      <c r="C301" t="s">
        <v>94</v>
      </c>
      <c r="D301" t="s">
        <v>42</v>
      </c>
      <c r="E301">
        <v>30421</v>
      </c>
      <c r="F301">
        <v>42</v>
      </c>
      <c r="G301">
        <v>43833</v>
      </c>
      <c r="H301" t="s">
        <v>63</v>
      </c>
      <c r="I301" t="s">
        <v>193</v>
      </c>
      <c r="J301">
        <v>1603524</v>
      </c>
      <c r="K301">
        <v>1298</v>
      </c>
      <c r="L301" t="s">
        <v>53</v>
      </c>
      <c r="M301" t="s">
        <v>440</v>
      </c>
      <c r="N301" s="2">
        <v>916868310310</v>
      </c>
      <c r="O301">
        <v>3</v>
      </c>
      <c r="P301" t="s">
        <v>28</v>
      </c>
      <c r="Q301" t="s">
        <v>71</v>
      </c>
      <c r="R301">
        <v>19</v>
      </c>
      <c r="S301">
        <v>44995</v>
      </c>
      <c r="T301" t="s">
        <v>30</v>
      </c>
      <c r="U301" t="s">
        <v>116</v>
      </c>
    </row>
    <row r="302" spans="1:21" x14ac:dyDescent="0.3">
      <c r="A302">
        <v>1301</v>
      </c>
      <c r="B302" t="s">
        <v>76</v>
      </c>
      <c r="C302" t="s">
        <v>41</v>
      </c>
      <c r="D302" t="s">
        <v>23</v>
      </c>
      <c r="E302">
        <v>35923</v>
      </c>
      <c r="F302">
        <v>27</v>
      </c>
      <c r="G302">
        <v>42463</v>
      </c>
      <c r="H302" t="s">
        <v>24</v>
      </c>
      <c r="I302" t="s">
        <v>25</v>
      </c>
      <c r="J302">
        <v>772596</v>
      </c>
      <c r="K302">
        <v>1030</v>
      </c>
      <c r="L302" t="s">
        <v>59</v>
      </c>
      <c r="M302" t="s">
        <v>441</v>
      </c>
      <c r="N302" s="2">
        <v>918992808490</v>
      </c>
      <c r="O302">
        <v>3</v>
      </c>
      <c r="P302" t="s">
        <v>88</v>
      </c>
      <c r="Q302" t="s">
        <v>29</v>
      </c>
      <c r="R302">
        <v>1</v>
      </c>
      <c r="T302" t="s">
        <v>30</v>
      </c>
      <c r="U302" t="s">
        <v>31</v>
      </c>
    </row>
    <row r="303" spans="1:21" x14ac:dyDescent="0.3">
      <c r="A303">
        <v>1302</v>
      </c>
      <c r="B303" t="s">
        <v>184</v>
      </c>
      <c r="C303" t="s">
        <v>301</v>
      </c>
      <c r="D303" t="s">
        <v>42</v>
      </c>
      <c r="E303">
        <v>35941</v>
      </c>
      <c r="F303">
        <v>27</v>
      </c>
      <c r="G303">
        <v>43157</v>
      </c>
      <c r="H303" t="s">
        <v>136</v>
      </c>
      <c r="I303" t="s">
        <v>137</v>
      </c>
      <c r="J303">
        <v>603055</v>
      </c>
      <c r="K303">
        <v>1051</v>
      </c>
      <c r="L303" t="s">
        <v>45</v>
      </c>
      <c r="M303" t="s">
        <v>442</v>
      </c>
      <c r="N303" s="2">
        <v>917625337575</v>
      </c>
      <c r="O303">
        <v>1</v>
      </c>
      <c r="P303" t="s">
        <v>28</v>
      </c>
      <c r="Q303" t="s">
        <v>71</v>
      </c>
      <c r="R303">
        <v>6</v>
      </c>
      <c r="T303" t="s">
        <v>30</v>
      </c>
      <c r="U303" t="s">
        <v>31</v>
      </c>
    </row>
    <row r="304" spans="1:21" x14ac:dyDescent="0.3">
      <c r="A304">
        <v>1303</v>
      </c>
      <c r="B304" t="s">
        <v>134</v>
      </c>
      <c r="C304" t="s">
        <v>84</v>
      </c>
      <c r="D304" t="s">
        <v>42</v>
      </c>
      <c r="E304">
        <v>25044</v>
      </c>
      <c r="F304">
        <v>57</v>
      </c>
      <c r="G304">
        <v>44547</v>
      </c>
      <c r="H304" t="s">
        <v>120</v>
      </c>
      <c r="I304" t="s">
        <v>177</v>
      </c>
      <c r="J304">
        <v>520874</v>
      </c>
      <c r="K304">
        <v>1287</v>
      </c>
      <c r="L304" t="s">
        <v>59</v>
      </c>
      <c r="M304" t="s">
        <v>443</v>
      </c>
      <c r="N304" s="2">
        <v>916046738572</v>
      </c>
      <c r="O304">
        <v>2</v>
      </c>
      <c r="P304" t="s">
        <v>28</v>
      </c>
      <c r="Q304" t="s">
        <v>29</v>
      </c>
      <c r="R304">
        <v>35</v>
      </c>
      <c r="T304" t="s">
        <v>30</v>
      </c>
      <c r="U304" t="s">
        <v>31</v>
      </c>
    </row>
    <row r="305" spans="1:21" x14ac:dyDescent="0.3">
      <c r="A305">
        <v>1304</v>
      </c>
      <c r="B305" t="s">
        <v>61</v>
      </c>
      <c r="C305" t="s">
        <v>89</v>
      </c>
      <c r="D305" t="s">
        <v>42</v>
      </c>
      <c r="E305">
        <v>36259</v>
      </c>
      <c r="F305">
        <v>26</v>
      </c>
      <c r="G305">
        <v>42923</v>
      </c>
      <c r="H305" t="s">
        <v>34</v>
      </c>
      <c r="I305" t="s">
        <v>35</v>
      </c>
      <c r="J305">
        <v>488238</v>
      </c>
      <c r="K305">
        <v>1235</v>
      </c>
      <c r="L305" t="s">
        <v>26</v>
      </c>
      <c r="M305" t="s">
        <v>444</v>
      </c>
      <c r="N305" s="2">
        <v>917648956902</v>
      </c>
      <c r="O305">
        <v>2</v>
      </c>
      <c r="P305" t="s">
        <v>28</v>
      </c>
      <c r="Q305" t="s">
        <v>71</v>
      </c>
      <c r="R305">
        <v>1</v>
      </c>
      <c r="T305" t="s">
        <v>30</v>
      </c>
      <c r="U305" t="s">
        <v>31</v>
      </c>
    </row>
    <row r="306" spans="1:21" x14ac:dyDescent="0.3">
      <c r="A306">
        <v>1305</v>
      </c>
      <c r="B306" t="s">
        <v>172</v>
      </c>
      <c r="C306" t="s">
        <v>123</v>
      </c>
      <c r="D306" t="s">
        <v>42</v>
      </c>
      <c r="E306">
        <v>36301</v>
      </c>
      <c r="F306">
        <v>26</v>
      </c>
      <c r="G306">
        <v>44940</v>
      </c>
      <c r="H306" t="s">
        <v>34</v>
      </c>
      <c r="I306" t="s">
        <v>117</v>
      </c>
      <c r="J306">
        <v>812216</v>
      </c>
      <c r="L306" t="s">
        <v>74</v>
      </c>
      <c r="M306" t="s">
        <v>445</v>
      </c>
      <c r="N306" s="2">
        <v>919686373649</v>
      </c>
      <c r="O306">
        <v>3</v>
      </c>
      <c r="P306" t="s">
        <v>28</v>
      </c>
      <c r="Q306" t="s">
        <v>39</v>
      </c>
      <c r="R306">
        <v>8</v>
      </c>
      <c r="T306" t="s">
        <v>150</v>
      </c>
      <c r="U306" t="s">
        <v>31</v>
      </c>
    </row>
    <row r="307" spans="1:21" x14ac:dyDescent="0.3">
      <c r="A307">
        <v>1306</v>
      </c>
      <c r="B307" t="s">
        <v>100</v>
      </c>
      <c r="C307" t="s">
        <v>129</v>
      </c>
      <c r="D307" t="s">
        <v>42</v>
      </c>
      <c r="E307">
        <v>37083</v>
      </c>
      <c r="F307">
        <v>24</v>
      </c>
      <c r="G307">
        <v>43649</v>
      </c>
      <c r="H307" t="s">
        <v>51</v>
      </c>
      <c r="I307" t="s">
        <v>167</v>
      </c>
      <c r="J307">
        <v>729742</v>
      </c>
      <c r="K307">
        <v>1093</v>
      </c>
      <c r="L307" t="s">
        <v>109</v>
      </c>
      <c r="M307" t="s">
        <v>446</v>
      </c>
      <c r="N307" s="2">
        <v>919798085311</v>
      </c>
      <c r="O307">
        <v>4</v>
      </c>
      <c r="P307" t="s">
        <v>154</v>
      </c>
      <c r="Q307" t="s">
        <v>29</v>
      </c>
      <c r="R307">
        <v>5</v>
      </c>
      <c r="T307" t="s">
        <v>30</v>
      </c>
      <c r="U307" t="s">
        <v>31</v>
      </c>
    </row>
    <row r="308" spans="1:21" x14ac:dyDescent="0.3">
      <c r="A308">
        <v>1307</v>
      </c>
      <c r="B308" t="s">
        <v>76</v>
      </c>
      <c r="C308" t="s">
        <v>41</v>
      </c>
      <c r="D308" t="s">
        <v>23</v>
      </c>
      <c r="E308">
        <v>32525</v>
      </c>
      <c r="F308">
        <v>36</v>
      </c>
      <c r="G308">
        <v>43230</v>
      </c>
      <c r="H308" t="s">
        <v>136</v>
      </c>
      <c r="I308" t="s">
        <v>148</v>
      </c>
      <c r="J308">
        <v>483298</v>
      </c>
      <c r="L308" t="s">
        <v>45</v>
      </c>
      <c r="M308" t="s">
        <v>447</v>
      </c>
      <c r="N308" s="2">
        <v>919910971863</v>
      </c>
      <c r="O308">
        <v>2</v>
      </c>
      <c r="P308" t="s">
        <v>28</v>
      </c>
      <c r="Q308" t="s">
        <v>29</v>
      </c>
      <c r="R308">
        <v>16</v>
      </c>
      <c r="T308" t="s">
        <v>30</v>
      </c>
      <c r="U308" t="s">
        <v>31</v>
      </c>
    </row>
    <row r="309" spans="1:21" x14ac:dyDescent="0.3">
      <c r="A309">
        <v>1308</v>
      </c>
      <c r="B309" t="s">
        <v>111</v>
      </c>
      <c r="C309" t="s">
        <v>173</v>
      </c>
      <c r="D309" t="s">
        <v>42</v>
      </c>
      <c r="E309">
        <v>36179</v>
      </c>
      <c r="F309">
        <v>26</v>
      </c>
      <c r="G309">
        <v>44028</v>
      </c>
      <c r="H309" t="s">
        <v>34</v>
      </c>
      <c r="I309" t="s">
        <v>117</v>
      </c>
      <c r="J309">
        <v>1305293</v>
      </c>
      <c r="K309">
        <v>1250</v>
      </c>
      <c r="L309" t="s">
        <v>114</v>
      </c>
      <c r="M309" t="s">
        <v>448</v>
      </c>
      <c r="N309" s="2">
        <v>918692834861</v>
      </c>
      <c r="O309">
        <v>4</v>
      </c>
      <c r="P309" t="s">
        <v>28</v>
      </c>
      <c r="Q309" t="s">
        <v>39</v>
      </c>
      <c r="R309">
        <v>8</v>
      </c>
      <c r="S309">
        <v>45481</v>
      </c>
      <c r="T309" t="s">
        <v>30</v>
      </c>
      <c r="U309" t="s">
        <v>31</v>
      </c>
    </row>
    <row r="310" spans="1:21" x14ac:dyDescent="0.3">
      <c r="A310">
        <v>1309</v>
      </c>
      <c r="B310" t="s">
        <v>228</v>
      </c>
      <c r="C310" t="s">
        <v>123</v>
      </c>
      <c r="D310" t="s">
        <v>23</v>
      </c>
      <c r="E310">
        <v>33688</v>
      </c>
      <c r="F310">
        <v>33</v>
      </c>
      <c r="G310">
        <v>44493</v>
      </c>
      <c r="H310" t="s">
        <v>136</v>
      </c>
      <c r="I310" t="s">
        <v>137</v>
      </c>
      <c r="J310">
        <v>454547</v>
      </c>
      <c r="L310" t="s">
        <v>109</v>
      </c>
      <c r="M310" t="s">
        <v>449</v>
      </c>
      <c r="N310" s="2">
        <v>918157832507</v>
      </c>
      <c r="O310">
        <v>2</v>
      </c>
      <c r="P310" t="s">
        <v>28</v>
      </c>
      <c r="Q310" t="s">
        <v>29</v>
      </c>
      <c r="R310">
        <v>11</v>
      </c>
      <c r="S310">
        <v>44617</v>
      </c>
      <c r="T310" t="s">
        <v>30</v>
      </c>
      <c r="U310" t="s">
        <v>31</v>
      </c>
    </row>
    <row r="311" spans="1:21" x14ac:dyDescent="0.3">
      <c r="A311">
        <v>1310</v>
      </c>
      <c r="B311" t="s">
        <v>49</v>
      </c>
      <c r="C311" t="s">
        <v>301</v>
      </c>
      <c r="D311" t="s">
        <v>180</v>
      </c>
      <c r="E311">
        <v>37511</v>
      </c>
      <c r="F311">
        <v>23</v>
      </c>
      <c r="G311">
        <v>45816</v>
      </c>
      <c r="H311" t="s">
        <v>34</v>
      </c>
      <c r="I311" t="s">
        <v>35</v>
      </c>
      <c r="J311">
        <v>539744</v>
      </c>
      <c r="K311">
        <v>1003</v>
      </c>
      <c r="L311" t="s">
        <v>53</v>
      </c>
      <c r="M311" t="s">
        <v>450</v>
      </c>
      <c r="N311" s="2">
        <v>916832307564</v>
      </c>
      <c r="O311">
        <v>3</v>
      </c>
      <c r="P311" t="s">
        <v>28</v>
      </c>
      <c r="Q311" t="s">
        <v>29</v>
      </c>
      <c r="R311">
        <v>7</v>
      </c>
      <c r="S311">
        <v>45895</v>
      </c>
      <c r="T311" t="s">
        <v>30</v>
      </c>
      <c r="U311" t="s">
        <v>31</v>
      </c>
    </row>
    <row r="312" spans="1:21" x14ac:dyDescent="0.3">
      <c r="A312">
        <v>1311</v>
      </c>
      <c r="B312" t="s">
        <v>55</v>
      </c>
      <c r="C312" t="s">
        <v>129</v>
      </c>
      <c r="D312" t="s">
        <v>23</v>
      </c>
      <c r="E312">
        <v>30449</v>
      </c>
      <c r="F312">
        <v>42</v>
      </c>
      <c r="G312">
        <v>43575</v>
      </c>
      <c r="H312" t="s">
        <v>101</v>
      </c>
      <c r="I312" t="s">
        <v>226</v>
      </c>
      <c r="J312">
        <v>406269</v>
      </c>
      <c r="K312">
        <v>1075</v>
      </c>
      <c r="L312" t="s">
        <v>45</v>
      </c>
      <c r="M312" t="s">
        <v>451</v>
      </c>
      <c r="N312" s="2">
        <v>917374553946</v>
      </c>
      <c r="O312">
        <v>3</v>
      </c>
      <c r="P312" t="s">
        <v>28</v>
      </c>
      <c r="Q312" t="s">
        <v>29</v>
      </c>
      <c r="R312">
        <v>22</v>
      </c>
      <c r="S312">
        <v>44735</v>
      </c>
      <c r="T312" t="s">
        <v>30</v>
      </c>
      <c r="U312" t="s">
        <v>31</v>
      </c>
    </row>
    <row r="313" spans="1:21" x14ac:dyDescent="0.3">
      <c r="A313">
        <v>1312</v>
      </c>
      <c r="B313" t="s">
        <v>55</v>
      </c>
      <c r="C313" t="s">
        <v>173</v>
      </c>
      <c r="D313" t="s">
        <v>23</v>
      </c>
      <c r="E313">
        <v>31040</v>
      </c>
      <c r="F313">
        <v>41</v>
      </c>
      <c r="G313">
        <v>42558</v>
      </c>
      <c r="H313" t="s">
        <v>101</v>
      </c>
      <c r="I313" t="s">
        <v>174</v>
      </c>
      <c r="J313">
        <v>834438</v>
      </c>
      <c r="K313">
        <v>1046</v>
      </c>
      <c r="L313" t="s">
        <v>114</v>
      </c>
      <c r="M313" t="s">
        <v>452</v>
      </c>
      <c r="N313" s="2">
        <v>918839932208</v>
      </c>
      <c r="O313">
        <v>4</v>
      </c>
      <c r="P313" t="s">
        <v>47</v>
      </c>
      <c r="Q313" t="s">
        <v>29</v>
      </c>
      <c r="R313">
        <v>19</v>
      </c>
      <c r="S313">
        <v>43390</v>
      </c>
      <c r="T313" t="s">
        <v>30</v>
      </c>
      <c r="U313" t="s">
        <v>31</v>
      </c>
    </row>
    <row r="314" spans="1:21" x14ac:dyDescent="0.3">
      <c r="A314">
        <v>1313</v>
      </c>
      <c r="B314" t="s">
        <v>96</v>
      </c>
      <c r="C314" t="s">
        <v>105</v>
      </c>
      <c r="D314" t="s">
        <v>42</v>
      </c>
      <c r="E314">
        <v>27976</v>
      </c>
      <c r="F314">
        <v>49</v>
      </c>
      <c r="G314">
        <v>41528</v>
      </c>
      <c r="H314" t="s">
        <v>101</v>
      </c>
      <c r="I314" t="s">
        <v>174</v>
      </c>
      <c r="J314">
        <v>817923</v>
      </c>
      <c r="K314">
        <v>1226</v>
      </c>
      <c r="L314" t="s">
        <v>36</v>
      </c>
      <c r="M314" t="s">
        <v>453</v>
      </c>
      <c r="N314" s="2">
        <v>918683923038</v>
      </c>
      <c r="O314">
        <v>4</v>
      </c>
      <c r="P314" t="s">
        <v>154</v>
      </c>
      <c r="Q314" t="s">
        <v>29</v>
      </c>
      <c r="R314">
        <v>24</v>
      </c>
      <c r="T314" t="s">
        <v>150</v>
      </c>
      <c r="U314" t="s">
        <v>31</v>
      </c>
    </row>
    <row r="315" spans="1:21" x14ac:dyDescent="0.3">
      <c r="A315">
        <v>1314</v>
      </c>
      <c r="B315" t="s">
        <v>68</v>
      </c>
      <c r="C315" t="s">
        <v>123</v>
      </c>
      <c r="D315" t="s">
        <v>23</v>
      </c>
      <c r="E315">
        <v>34022</v>
      </c>
      <c r="F315">
        <v>32</v>
      </c>
      <c r="G315">
        <v>43795</v>
      </c>
      <c r="H315" t="s">
        <v>24</v>
      </c>
      <c r="I315" t="s">
        <v>108</v>
      </c>
      <c r="J315">
        <v>790430</v>
      </c>
      <c r="K315">
        <v>1096</v>
      </c>
      <c r="L315" t="s">
        <v>114</v>
      </c>
      <c r="M315" t="s">
        <v>454</v>
      </c>
      <c r="N315" s="2">
        <v>918230350187</v>
      </c>
      <c r="O315">
        <v>4</v>
      </c>
      <c r="P315" t="s">
        <v>171</v>
      </c>
      <c r="Q315" t="s">
        <v>39</v>
      </c>
      <c r="R315">
        <v>8</v>
      </c>
      <c r="S315">
        <v>45303</v>
      </c>
      <c r="T315" t="s">
        <v>30</v>
      </c>
      <c r="U315" t="s">
        <v>31</v>
      </c>
    </row>
    <row r="316" spans="1:21" x14ac:dyDescent="0.3">
      <c r="A316">
        <v>1315</v>
      </c>
      <c r="B316" t="s">
        <v>184</v>
      </c>
      <c r="C316" t="s">
        <v>301</v>
      </c>
      <c r="D316" t="s">
        <v>23</v>
      </c>
      <c r="E316">
        <v>35168</v>
      </c>
      <c r="F316">
        <v>29</v>
      </c>
      <c r="G316">
        <v>44464</v>
      </c>
      <c r="H316" t="s">
        <v>24</v>
      </c>
      <c r="I316" t="s">
        <v>108</v>
      </c>
      <c r="J316">
        <v>628880</v>
      </c>
      <c r="K316">
        <v>1235</v>
      </c>
      <c r="L316" t="s">
        <v>144</v>
      </c>
      <c r="M316" t="s">
        <v>455</v>
      </c>
      <c r="N316" s="2">
        <v>918900515564</v>
      </c>
      <c r="O316">
        <v>3</v>
      </c>
      <c r="P316" t="s">
        <v>88</v>
      </c>
      <c r="Q316" t="s">
        <v>29</v>
      </c>
      <c r="R316">
        <v>11</v>
      </c>
      <c r="S316">
        <v>45257</v>
      </c>
      <c r="T316" t="s">
        <v>150</v>
      </c>
      <c r="U316" t="s">
        <v>31</v>
      </c>
    </row>
    <row r="317" spans="1:21" x14ac:dyDescent="0.3">
      <c r="A317">
        <v>1316</v>
      </c>
      <c r="B317" t="s">
        <v>100</v>
      </c>
      <c r="C317" t="s">
        <v>97</v>
      </c>
      <c r="D317" t="s">
        <v>23</v>
      </c>
      <c r="E317">
        <v>25450</v>
      </c>
      <c r="F317">
        <v>56</v>
      </c>
      <c r="G317">
        <v>44986</v>
      </c>
      <c r="H317" t="s">
        <v>34</v>
      </c>
      <c r="I317" t="s">
        <v>117</v>
      </c>
      <c r="J317">
        <v>1008431</v>
      </c>
      <c r="K317">
        <v>1085</v>
      </c>
      <c r="L317" t="s">
        <v>53</v>
      </c>
      <c r="M317" t="s">
        <v>456</v>
      </c>
      <c r="N317" s="2">
        <v>918973252915</v>
      </c>
      <c r="O317">
        <v>3</v>
      </c>
      <c r="P317" t="s">
        <v>47</v>
      </c>
      <c r="Q317" t="s">
        <v>39</v>
      </c>
      <c r="R317">
        <v>41</v>
      </c>
      <c r="T317" t="s">
        <v>30</v>
      </c>
      <c r="U317" t="s">
        <v>116</v>
      </c>
    </row>
    <row r="318" spans="1:21" x14ac:dyDescent="0.3">
      <c r="A318">
        <v>1317</v>
      </c>
      <c r="B318" t="s">
        <v>134</v>
      </c>
      <c r="C318" t="s">
        <v>33</v>
      </c>
      <c r="D318" t="s">
        <v>23</v>
      </c>
      <c r="E318">
        <v>34982</v>
      </c>
      <c r="F318">
        <v>30</v>
      </c>
      <c r="G318">
        <v>44314</v>
      </c>
      <c r="H318" t="s">
        <v>57</v>
      </c>
      <c r="I318" t="s">
        <v>126</v>
      </c>
      <c r="J318">
        <v>327783</v>
      </c>
      <c r="K318">
        <v>1135</v>
      </c>
      <c r="L318" t="s">
        <v>45</v>
      </c>
      <c r="M318" t="s">
        <v>457</v>
      </c>
      <c r="N318" s="2">
        <v>916648070028</v>
      </c>
      <c r="O318">
        <v>4</v>
      </c>
      <c r="P318" t="s">
        <v>28</v>
      </c>
      <c r="Q318" t="s">
        <v>39</v>
      </c>
      <c r="R318">
        <v>10</v>
      </c>
      <c r="T318" t="s">
        <v>30</v>
      </c>
      <c r="U318" t="s">
        <v>31</v>
      </c>
    </row>
    <row r="319" spans="1:21" x14ac:dyDescent="0.3">
      <c r="A319">
        <v>1318</v>
      </c>
      <c r="B319" t="s">
        <v>49</v>
      </c>
      <c r="C319" t="s">
        <v>22</v>
      </c>
      <c r="D319" t="s">
        <v>42</v>
      </c>
      <c r="E319">
        <v>35320</v>
      </c>
      <c r="F319">
        <v>29</v>
      </c>
      <c r="G319">
        <v>45963</v>
      </c>
      <c r="H319" t="s">
        <v>24</v>
      </c>
      <c r="I319" t="s">
        <v>25</v>
      </c>
      <c r="J319">
        <v>719825</v>
      </c>
      <c r="K319">
        <v>1181</v>
      </c>
      <c r="L319" t="s">
        <v>53</v>
      </c>
      <c r="M319" t="s">
        <v>458</v>
      </c>
      <c r="N319" s="2">
        <v>916388955257</v>
      </c>
      <c r="O319">
        <v>3</v>
      </c>
      <c r="P319" t="s">
        <v>154</v>
      </c>
      <c r="Q319" t="s">
        <v>39</v>
      </c>
      <c r="R319">
        <v>13</v>
      </c>
      <c r="S319">
        <v>45963</v>
      </c>
      <c r="T319" t="s">
        <v>67</v>
      </c>
      <c r="U319" t="s">
        <v>31</v>
      </c>
    </row>
    <row r="320" spans="1:21" x14ac:dyDescent="0.3">
      <c r="A320">
        <v>1319</v>
      </c>
      <c r="B320" t="s">
        <v>240</v>
      </c>
      <c r="C320" t="s">
        <v>94</v>
      </c>
      <c r="D320" t="s">
        <v>23</v>
      </c>
      <c r="E320">
        <v>37156</v>
      </c>
      <c r="F320">
        <v>24</v>
      </c>
      <c r="G320">
        <v>45047</v>
      </c>
      <c r="H320" t="s">
        <v>120</v>
      </c>
      <c r="I320" t="s">
        <v>241</v>
      </c>
      <c r="J320">
        <v>906556</v>
      </c>
      <c r="K320">
        <v>1198</v>
      </c>
      <c r="L320" t="s">
        <v>144</v>
      </c>
      <c r="M320" t="s">
        <v>459</v>
      </c>
      <c r="N320" s="2">
        <v>918649545012</v>
      </c>
      <c r="O320">
        <v>4</v>
      </c>
      <c r="P320" t="s">
        <v>47</v>
      </c>
      <c r="Q320" t="s">
        <v>71</v>
      </c>
      <c r="R320">
        <v>7</v>
      </c>
      <c r="S320">
        <v>45171</v>
      </c>
      <c r="T320" t="s">
        <v>30</v>
      </c>
      <c r="U320" t="s">
        <v>31</v>
      </c>
    </row>
    <row r="321" spans="1:21" x14ac:dyDescent="0.3">
      <c r="A321">
        <v>1320</v>
      </c>
      <c r="B321" t="s">
        <v>61</v>
      </c>
      <c r="C321" t="s">
        <v>301</v>
      </c>
      <c r="D321" t="s">
        <v>42</v>
      </c>
      <c r="E321">
        <v>32564</v>
      </c>
      <c r="F321">
        <v>36</v>
      </c>
      <c r="G321">
        <v>42951</v>
      </c>
      <c r="H321" t="s">
        <v>34</v>
      </c>
      <c r="I321" t="s">
        <v>35</v>
      </c>
      <c r="J321">
        <v>657202</v>
      </c>
      <c r="L321" t="s">
        <v>59</v>
      </c>
      <c r="M321" t="s">
        <v>460</v>
      </c>
      <c r="N321" s="2">
        <v>916450064488</v>
      </c>
      <c r="O321">
        <v>4</v>
      </c>
      <c r="P321" t="s">
        <v>28</v>
      </c>
      <c r="Q321" t="s">
        <v>71</v>
      </c>
      <c r="R321">
        <v>13</v>
      </c>
      <c r="S321">
        <v>45079</v>
      </c>
      <c r="T321" t="s">
        <v>67</v>
      </c>
      <c r="U321" t="s">
        <v>31</v>
      </c>
    </row>
    <row r="322" spans="1:21" x14ac:dyDescent="0.3">
      <c r="A322">
        <v>1321</v>
      </c>
      <c r="B322" t="s">
        <v>80</v>
      </c>
      <c r="C322" t="s">
        <v>33</v>
      </c>
      <c r="D322" t="s">
        <v>23</v>
      </c>
      <c r="E322">
        <v>29912</v>
      </c>
      <c r="F322">
        <v>44</v>
      </c>
      <c r="G322">
        <v>44551</v>
      </c>
      <c r="H322" t="s">
        <v>63</v>
      </c>
      <c r="I322" t="s">
        <v>64</v>
      </c>
      <c r="J322">
        <v>957483</v>
      </c>
      <c r="K322">
        <v>1301</v>
      </c>
      <c r="L322" t="s">
        <v>114</v>
      </c>
      <c r="M322" t="s">
        <v>461</v>
      </c>
      <c r="N322" s="2">
        <v>916112382620</v>
      </c>
      <c r="O322">
        <v>5</v>
      </c>
      <c r="P322" t="s">
        <v>154</v>
      </c>
      <c r="Q322" t="s">
        <v>71</v>
      </c>
      <c r="R322">
        <v>23</v>
      </c>
      <c r="S322">
        <v>44835</v>
      </c>
      <c r="T322" t="s">
        <v>30</v>
      </c>
      <c r="U322" t="s">
        <v>116</v>
      </c>
    </row>
    <row r="323" spans="1:21" x14ac:dyDescent="0.3">
      <c r="A323">
        <v>1322</v>
      </c>
      <c r="B323" t="s">
        <v>184</v>
      </c>
      <c r="C323" t="s">
        <v>77</v>
      </c>
      <c r="D323" t="s">
        <v>23</v>
      </c>
      <c r="E323">
        <v>37104</v>
      </c>
      <c r="F323">
        <v>24</v>
      </c>
      <c r="G323">
        <v>45372</v>
      </c>
      <c r="H323" t="s">
        <v>51</v>
      </c>
      <c r="I323" t="s">
        <v>167</v>
      </c>
      <c r="J323">
        <v>837441</v>
      </c>
      <c r="L323" t="s">
        <v>26</v>
      </c>
      <c r="M323" t="s">
        <v>462</v>
      </c>
      <c r="N323" s="2">
        <v>916747803275</v>
      </c>
      <c r="O323">
        <v>3</v>
      </c>
      <c r="P323" t="s">
        <v>28</v>
      </c>
      <c r="Q323" t="s">
        <v>48</v>
      </c>
      <c r="R323">
        <v>5</v>
      </c>
      <c r="S323">
        <v>45765</v>
      </c>
      <c r="T323" t="s">
        <v>30</v>
      </c>
      <c r="U323" t="s">
        <v>31</v>
      </c>
    </row>
    <row r="324" spans="1:21" x14ac:dyDescent="0.3">
      <c r="A324">
        <v>1323</v>
      </c>
      <c r="B324" t="s">
        <v>128</v>
      </c>
      <c r="C324" t="s">
        <v>123</v>
      </c>
      <c r="D324" t="s">
        <v>23</v>
      </c>
      <c r="E324">
        <v>24706</v>
      </c>
      <c r="F324">
        <v>58</v>
      </c>
      <c r="G324">
        <v>40338</v>
      </c>
      <c r="H324" t="s">
        <v>57</v>
      </c>
      <c r="I324" t="s">
        <v>58</v>
      </c>
      <c r="J324">
        <v>440568</v>
      </c>
      <c r="K324">
        <v>1308</v>
      </c>
      <c r="L324" t="s">
        <v>36</v>
      </c>
      <c r="M324" t="s">
        <v>463</v>
      </c>
      <c r="N324" s="2">
        <v>916620596446</v>
      </c>
      <c r="O324">
        <v>2</v>
      </c>
      <c r="P324" t="s">
        <v>38</v>
      </c>
      <c r="Q324" t="s">
        <v>29</v>
      </c>
      <c r="R324">
        <v>25</v>
      </c>
      <c r="S324">
        <v>45818</v>
      </c>
      <c r="T324" t="s">
        <v>30</v>
      </c>
      <c r="U324" t="s">
        <v>116</v>
      </c>
    </row>
    <row r="325" spans="1:21" x14ac:dyDescent="0.3">
      <c r="A325">
        <v>1324</v>
      </c>
      <c r="B325" t="s">
        <v>232</v>
      </c>
      <c r="C325" t="s">
        <v>97</v>
      </c>
      <c r="D325" t="s">
        <v>23</v>
      </c>
      <c r="E325">
        <v>32529</v>
      </c>
      <c r="F325">
        <v>36</v>
      </c>
      <c r="G325">
        <v>43956</v>
      </c>
      <c r="H325" t="s">
        <v>136</v>
      </c>
      <c r="I325" t="s">
        <v>250</v>
      </c>
      <c r="J325">
        <v>513458</v>
      </c>
      <c r="K325">
        <v>1057</v>
      </c>
      <c r="L325" t="s">
        <v>59</v>
      </c>
      <c r="M325" t="s">
        <v>464</v>
      </c>
      <c r="N325" s="2">
        <v>919232431226</v>
      </c>
      <c r="O325">
        <v>2</v>
      </c>
      <c r="P325" t="s">
        <v>28</v>
      </c>
      <c r="Q325" t="s">
        <v>48</v>
      </c>
      <c r="R325">
        <v>14</v>
      </c>
      <c r="S325">
        <v>44214</v>
      </c>
      <c r="T325" t="s">
        <v>30</v>
      </c>
      <c r="U325" t="s">
        <v>31</v>
      </c>
    </row>
    <row r="326" spans="1:21" x14ac:dyDescent="0.3">
      <c r="A326">
        <v>1325</v>
      </c>
      <c r="B326" t="s">
        <v>68</v>
      </c>
      <c r="C326" t="s">
        <v>129</v>
      </c>
      <c r="D326" t="s">
        <v>23</v>
      </c>
      <c r="E326">
        <v>24599</v>
      </c>
      <c r="F326">
        <v>58</v>
      </c>
      <c r="G326">
        <v>44965</v>
      </c>
      <c r="H326" t="s">
        <v>120</v>
      </c>
      <c r="I326" t="s">
        <v>121</v>
      </c>
      <c r="J326">
        <v>579863</v>
      </c>
      <c r="K326">
        <v>1274</v>
      </c>
      <c r="L326" t="s">
        <v>144</v>
      </c>
      <c r="M326" t="s">
        <v>465</v>
      </c>
      <c r="N326" s="2">
        <v>918992219407</v>
      </c>
      <c r="O326">
        <v>2</v>
      </c>
      <c r="P326" t="s">
        <v>28</v>
      </c>
      <c r="Q326" t="s">
        <v>39</v>
      </c>
      <c r="R326">
        <v>39</v>
      </c>
      <c r="S326">
        <v>45294</v>
      </c>
      <c r="T326" t="s">
        <v>150</v>
      </c>
      <c r="U326" t="s">
        <v>31</v>
      </c>
    </row>
    <row r="327" spans="1:21" x14ac:dyDescent="0.3">
      <c r="A327">
        <v>1326</v>
      </c>
      <c r="B327" t="s">
        <v>128</v>
      </c>
      <c r="C327" t="s">
        <v>50</v>
      </c>
      <c r="D327" t="s">
        <v>42</v>
      </c>
      <c r="E327">
        <v>36042</v>
      </c>
      <c r="F327">
        <v>27</v>
      </c>
      <c r="G327">
        <v>43408</v>
      </c>
      <c r="H327" t="s">
        <v>34</v>
      </c>
      <c r="I327" t="s">
        <v>81</v>
      </c>
      <c r="J327">
        <v>518279</v>
      </c>
      <c r="K327">
        <v>1226</v>
      </c>
      <c r="L327" t="s">
        <v>109</v>
      </c>
      <c r="M327" t="s">
        <v>466</v>
      </c>
      <c r="N327" s="2">
        <v>916479731865</v>
      </c>
      <c r="O327">
        <v>3</v>
      </c>
      <c r="P327" t="s">
        <v>47</v>
      </c>
      <c r="Q327" t="s">
        <v>71</v>
      </c>
      <c r="R327">
        <v>3</v>
      </c>
      <c r="S327">
        <v>43656</v>
      </c>
      <c r="T327" t="s">
        <v>30</v>
      </c>
      <c r="U327" t="s">
        <v>31</v>
      </c>
    </row>
    <row r="328" spans="1:21" x14ac:dyDescent="0.3">
      <c r="A328">
        <v>1327</v>
      </c>
      <c r="B328" t="s">
        <v>91</v>
      </c>
      <c r="C328" t="s">
        <v>33</v>
      </c>
      <c r="D328" t="s">
        <v>42</v>
      </c>
      <c r="E328">
        <v>37576</v>
      </c>
      <c r="F328">
        <v>23</v>
      </c>
      <c r="G328">
        <v>44367</v>
      </c>
      <c r="H328" t="s">
        <v>63</v>
      </c>
      <c r="I328" t="s">
        <v>193</v>
      </c>
      <c r="J328">
        <v>1152131</v>
      </c>
      <c r="K328">
        <v>1057</v>
      </c>
      <c r="L328" t="s">
        <v>65</v>
      </c>
      <c r="M328" t="s">
        <v>467</v>
      </c>
      <c r="N328" s="2">
        <v>919352046595</v>
      </c>
      <c r="O328">
        <v>3</v>
      </c>
      <c r="P328" t="s">
        <v>28</v>
      </c>
      <c r="Q328" t="s">
        <v>39</v>
      </c>
      <c r="R328">
        <v>1</v>
      </c>
      <c r="T328" t="s">
        <v>30</v>
      </c>
      <c r="U328" t="s">
        <v>31</v>
      </c>
    </row>
    <row r="329" spans="1:21" x14ac:dyDescent="0.3">
      <c r="A329">
        <v>1328</v>
      </c>
      <c r="B329" t="s">
        <v>240</v>
      </c>
      <c r="C329" t="s">
        <v>209</v>
      </c>
      <c r="D329" t="s">
        <v>42</v>
      </c>
      <c r="E329">
        <v>26531</v>
      </c>
      <c r="F329">
        <v>53</v>
      </c>
      <c r="G329">
        <v>43283</v>
      </c>
      <c r="H329" t="s">
        <v>43</v>
      </c>
      <c r="I329" t="s">
        <v>44</v>
      </c>
      <c r="J329">
        <v>781948</v>
      </c>
      <c r="K329">
        <v>1100</v>
      </c>
      <c r="L329" t="s">
        <v>144</v>
      </c>
      <c r="M329" t="s">
        <v>468</v>
      </c>
      <c r="N329" s="2">
        <v>918616581495</v>
      </c>
      <c r="O329">
        <v>5</v>
      </c>
      <c r="P329" t="s">
        <v>47</v>
      </c>
      <c r="Q329" t="s">
        <v>71</v>
      </c>
      <c r="R329">
        <v>31</v>
      </c>
      <c r="S329">
        <v>45253</v>
      </c>
      <c r="T329" t="s">
        <v>30</v>
      </c>
      <c r="U329" t="s">
        <v>31</v>
      </c>
    </row>
    <row r="330" spans="1:21" x14ac:dyDescent="0.3">
      <c r="A330">
        <v>1329</v>
      </c>
      <c r="B330" t="s">
        <v>68</v>
      </c>
      <c r="C330" t="s">
        <v>173</v>
      </c>
      <c r="D330" t="s">
        <v>23</v>
      </c>
      <c r="E330">
        <v>24784</v>
      </c>
      <c r="F330">
        <v>58</v>
      </c>
      <c r="G330">
        <v>44002</v>
      </c>
      <c r="H330" t="s">
        <v>57</v>
      </c>
      <c r="I330" t="s">
        <v>126</v>
      </c>
      <c r="J330">
        <v>395368</v>
      </c>
      <c r="L330" t="s">
        <v>144</v>
      </c>
      <c r="M330" t="s">
        <v>469</v>
      </c>
      <c r="N330" s="2">
        <v>916686360793</v>
      </c>
      <c r="O330">
        <v>4</v>
      </c>
      <c r="P330" t="s">
        <v>171</v>
      </c>
      <c r="Q330" t="s">
        <v>48</v>
      </c>
      <c r="R330">
        <v>35</v>
      </c>
      <c r="S330">
        <v>44002</v>
      </c>
      <c r="T330" t="s">
        <v>30</v>
      </c>
      <c r="U330" t="s">
        <v>31</v>
      </c>
    </row>
    <row r="331" spans="1:21" x14ac:dyDescent="0.3">
      <c r="A331">
        <v>1330</v>
      </c>
      <c r="B331" t="s">
        <v>55</v>
      </c>
      <c r="C331" t="s">
        <v>209</v>
      </c>
      <c r="D331" t="s">
        <v>23</v>
      </c>
      <c r="E331">
        <v>33260</v>
      </c>
      <c r="F331">
        <v>34</v>
      </c>
      <c r="G331">
        <v>40350</v>
      </c>
      <c r="H331" t="s">
        <v>57</v>
      </c>
      <c r="I331" t="s">
        <v>58</v>
      </c>
      <c r="J331">
        <v>556151</v>
      </c>
      <c r="L331" t="s">
        <v>26</v>
      </c>
      <c r="M331" t="s">
        <v>470</v>
      </c>
      <c r="N331" s="2">
        <v>917214400247</v>
      </c>
      <c r="O331">
        <v>5</v>
      </c>
      <c r="P331" t="s">
        <v>28</v>
      </c>
      <c r="Q331" t="s">
        <v>39</v>
      </c>
      <c r="R331">
        <v>2</v>
      </c>
      <c r="T331" t="s">
        <v>30</v>
      </c>
      <c r="U331" t="s">
        <v>31</v>
      </c>
    </row>
    <row r="332" spans="1:21" x14ac:dyDescent="0.3">
      <c r="A332">
        <v>1331</v>
      </c>
      <c r="B332" t="s">
        <v>176</v>
      </c>
      <c r="C332" t="s">
        <v>62</v>
      </c>
      <c r="D332" t="s">
        <v>23</v>
      </c>
      <c r="E332">
        <v>34218</v>
      </c>
      <c r="F332">
        <v>32</v>
      </c>
      <c r="G332">
        <v>43642</v>
      </c>
      <c r="H332" t="s">
        <v>57</v>
      </c>
      <c r="I332" t="s">
        <v>112</v>
      </c>
      <c r="J332">
        <v>391663</v>
      </c>
      <c r="K332">
        <v>1037</v>
      </c>
      <c r="L332" t="s">
        <v>45</v>
      </c>
      <c r="M332" t="s">
        <v>471</v>
      </c>
      <c r="N332" s="2">
        <v>918141899935</v>
      </c>
      <c r="O332">
        <v>3</v>
      </c>
      <c r="P332" t="s">
        <v>47</v>
      </c>
      <c r="Q332" t="s">
        <v>39</v>
      </c>
      <c r="R332">
        <v>13</v>
      </c>
      <c r="T332" t="s">
        <v>30</v>
      </c>
      <c r="U332" t="s">
        <v>31</v>
      </c>
    </row>
    <row r="333" spans="1:21" x14ac:dyDescent="0.3">
      <c r="A333">
        <v>1332</v>
      </c>
      <c r="B333" t="s">
        <v>72</v>
      </c>
      <c r="C333" t="s">
        <v>123</v>
      </c>
      <c r="D333" t="s">
        <v>23</v>
      </c>
      <c r="E333">
        <v>33933</v>
      </c>
      <c r="F333">
        <v>33</v>
      </c>
      <c r="G333">
        <v>44192</v>
      </c>
      <c r="H333" t="s">
        <v>101</v>
      </c>
      <c r="I333" t="s">
        <v>102</v>
      </c>
      <c r="J333">
        <v>298725</v>
      </c>
      <c r="L333" t="s">
        <v>144</v>
      </c>
      <c r="M333" t="s">
        <v>472</v>
      </c>
      <c r="N333" s="2">
        <v>918713303022</v>
      </c>
      <c r="O333">
        <v>3</v>
      </c>
      <c r="P333" t="s">
        <v>28</v>
      </c>
      <c r="Q333" t="s">
        <v>71</v>
      </c>
      <c r="R333">
        <v>10</v>
      </c>
      <c r="S333">
        <v>44791</v>
      </c>
      <c r="T333" t="s">
        <v>150</v>
      </c>
      <c r="U333" t="s">
        <v>31</v>
      </c>
    </row>
    <row r="334" spans="1:21" x14ac:dyDescent="0.3">
      <c r="A334">
        <v>1333</v>
      </c>
      <c r="B334" t="s">
        <v>91</v>
      </c>
      <c r="C334" t="s">
        <v>89</v>
      </c>
      <c r="D334" t="s">
        <v>23</v>
      </c>
      <c r="E334">
        <v>34027</v>
      </c>
      <c r="F334">
        <v>32</v>
      </c>
      <c r="G334">
        <v>43415</v>
      </c>
      <c r="H334" t="s">
        <v>34</v>
      </c>
      <c r="I334" t="s">
        <v>181</v>
      </c>
      <c r="J334">
        <v>471785</v>
      </c>
      <c r="K334">
        <v>1328</v>
      </c>
      <c r="L334" t="s">
        <v>36</v>
      </c>
      <c r="M334" t="s">
        <v>473</v>
      </c>
      <c r="N334" s="2">
        <v>917252305937</v>
      </c>
      <c r="O334">
        <v>3</v>
      </c>
      <c r="P334" t="s">
        <v>28</v>
      </c>
      <c r="Q334" t="s">
        <v>29</v>
      </c>
      <c r="R334">
        <v>10</v>
      </c>
      <c r="S334">
        <v>43467</v>
      </c>
      <c r="T334" t="s">
        <v>30</v>
      </c>
      <c r="U334" t="s">
        <v>31</v>
      </c>
    </row>
    <row r="335" spans="1:21" x14ac:dyDescent="0.3">
      <c r="A335">
        <v>1334</v>
      </c>
      <c r="B335" t="s">
        <v>80</v>
      </c>
      <c r="C335" t="s">
        <v>151</v>
      </c>
      <c r="D335" t="s">
        <v>42</v>
      </c>
      <c r="E335">
        <v>24388</v>
      </c>
      <c r="F335">
        <v>59</v>
      </c>
      <c r="G335">
        <v>39284</v>
      </c>
      <c r="H335" t="s">
        <v>51</v>
      </c>
      <c r="I335" t="s">
        <v>197</v>
      </c>
      <c r="J335">
        <v>365401</v>
      </c>
      <c r="K335">
        <v>1256</v>
      </c>
      <c r="L335" t="s">
        <v>26</v>
      </c>
      <c r="M335" t="s">
        <v>474</v>
      </c>
      <c r="N335" s="2">
        <v>917945324201</v>
      </c>
      <c r="O335">
        <v>2</v>
      </c>
      <c r="P335" t="s">
        <v>154</v>
      </c>
      <c r="Q335" t="s">
        <v>29</v>
      </c>
      <c r="R335">
        <v>23</v>
      </c>
      <c r="T335" t="s">
        <v>30</v>
      </c>
      <c r="U335" t="s">
        <v>31</v>
      </c>
    </row>
    <row r="336" spans="1:21" x14ac:dyDescent="0.3">
      <c r="A336">
        <v>1335</v>
      </c>
      <c r="B336" t="s">
        <v>72</v>
      </c>
      <c r="C336" t="s">
        <v>129</v>
      </c>
      <c r="D336" t="s">
        <v>23</v>
      </c>
      <c r="E336">
        <v>35559</v>
      </c>
      <c r="F336">
        <v>28</v>
      </c>
      <c r="G336">
        <v>44026</v>
      </c>
      <c r="H336" t="s">
        <v>136</v>
      </c>
      <c r="I336" t="s">
        <v>137</v>
      </c>
      <c r="J336">
        <v>621083</v>
      </c>
      <c r="K336">
        <v>1162</v>
      </c>
      <c r="L336" t="s">
        <v>144</v>
      </c>
      <c r="M336" t="s">
        <v>475</v>
      </c>
      <c r="N336" s="2">
        <v>918721582174</v>
      </c>
      <c r="O336">
        <v>2</v>
      </c>
      <c r="P336" t="s">
        <v>28</v>
      </c>
      <c r="Q336" t="s">
        <v>39</v>
      </c>
      <c r="R336">
        <v>6</v>
      </c>
      <c r="T336" t="s">
        <v>30</v>
      </c>
      <c r="U336" t="s">
        <v>31</v>
      </c>
    </row>
    <row r="337" spans="1:21" x14ac:dyDescent="0.3">
      <c r="A337">
        <v>1336</v>
      </c>
      <c r="B337" t="s">
        <v>55</v>
      </c>
      <c r="C337" t="s">
        <v>209</v>
      </c>
      <c r="D337" t="s">
        <v>42</v>
      </c>
      <c r="E337">
        <v>35712</v>
      </c>
      <c r="F337">
        <v>28</v>
      </c>
      <c r="G337">
        <v>45471</v>
      </c>
      <c r="H337" t="s">
        <v>24</v>
      </c>
      <c r="I337" t="s">
        <v>25</v>
      </c>
      <c r="J337">
        <v>525796</v>
      </c>
      <c r="K337">
        <v>1110</v>
      </c>
      <c r="L337" t="s">
        <v>144</v>
      </c>
      <c r="M337" t="s">
        <v>476</v>
      </c>
      <c r="N337" s="2">
        <v>919053039768</v>
      </c>
      <c r="O337">
        <v>3</v>
      </c>
      <c r="P337" t="s">
        <v>47</v>
      </c>
      <c r="Q337" t="s">
        <v>48</v>
      </c>
      <c r="R337">
        <v>12</v>
      </c>
      <c r="S337">
        <v>45471</v>
      </c>
      <c r="T337" t="s">
        <v>30</v>
      </c>
      <c r="U337" t="s">
        <v>31</v>
      </c>
    </row>
    <row r="338" spans="1:21" x14ac:dyDescent="0.3">
      <c r="A338">
        <v>1337</v>
      </c>
      <c r="B338" t="s">
        <v>176</v>
      </c>
      <c r="C338" t="s">
        <v>33</v>
      </c>
      <c r="D338" t="s">
        <v>23</v>
      </c>
      <c r="E338">
        <v>24953</v>
      </c>
      <c r="F338">
        <v>57</v>
      </c>
      <c r="G338">
        <v>39435</v>
      </c>
      <c r="H338" t="s">
        <v>136</v>
      </c>
      <c r="I338" t="s">
        <v>250</v>
      </c>
      <c r="J338">
        <v>576418</v>
      </c>
      <c r="L338" t="s">
        <v>36</v>
      </c>
      <c r="M338" t="s">
        <v>477</v>
      </c>
      <c r="N338" s="2">
        <v>918201659044</v>
      </c>
      <c r="O338">
        <v>4</v>
      </c>
      <c r="P338" t="s">
        <v>154</v>
      </c>
      <c r="Q338" t="s">
        <v>39</v>
      </c>
      <c r="R338">
        <v>25</v>
      </c>
      <c r="T338" t="s">
        <v>30</v>
      </c>
      <c r="U338" t="s">
        <v>31</v>
      </c>
    </row>
    <row r="339" spans="1:21" x14ac:dyDescent="0.3">
      <c r="A339">
        <v>1338</v>
      </c>
      <c r="B339" t="s">
        <v>80</v>
      </c>
      <c r="C339" t="s">
        <v>22</v>
      </c>
      <c r="D339" t="s">
        <v>42</v>
      </c>
      <c r="E339">
        <v>24840</v>
      </c>
      <c r="F339">
        <v>57</v>
      </c>
      <c r="G339">
        <v>44546</v>
      </c>
      <c r="H339" t="s">
        <v>51</v>
      </c>
      <c r="I339" t="s">
        <v>167</v>
      </c>
      <c r="J339">
        <v>708141</v>
      </c>
      <c r="L339" t="s">
        <v>65</v>
      </c>
      <c r="M339" t="s">
        <v>478</v>
      </c>
      <c r="N339" s="2">
        <v>918946512731</v>
      </c>
      <c r="O339">
        <v>4</v>
      </c>
      <c r="P339" t="s">
        <v>28</v>
      </c>
      <c r="Q339" t="s">
        <v>48</v>
      </c>
      <c r="R339">
        <v>38</v>
      </c>
      <c r="S339">
        <v>45425</v>
      </c>
      <c r="T339" t="s">
        <v>30</v>
      </c>
      <c r="U339" t="s">
        <v>31</v>
      </c>
    </row>
    <row r="340" spans="1:21" x14ac:dyDescent="0.3">
      <c r="A340">
        <v>1339</v>
      </c>
      <c r="B340" t="s">
        <v>61</v>
      </c>
      <c r="C340" t="s">
        <v>135</v>
      </c>
      <c r="D340" t="s">
        <v>23</v>
      </c>
      <c r="E340">
        <v>25614</v>
      </c>
      <c r="F340">
        <v>55</v>
      </c>
      <c r="G340">
        <v>38478</v>
      </c>
      <c r="H340" t="s">
        <v>101</v>
      </c>
      <c r="I340" t="s">
        <v>174</v>
      </c>
      <c r="J340">
        <v>713588</v>
      </c>
      <c r="K340">
        <v>1072</v>
      </c>
      <c r="L340" t="s">
        <v>36</v>
      </c>
      <c r="M340" t="s">
        <v>479</v>
      </c>
      <c r="N340" s="2">
        <v>917487897141</v>
      </c>
      <c r="O340">
        <v>3</v>
      </c>
      <c r="P340" t="s">
        <v>154</v>
      </c>
      <c r="Q340" t="s">
        <v>39</v>
      </c>
      <c r="R340">
        <v>18</v>
      </c>
      <c r="T340" t="s">
        <v>30</v>
      </c>
      <c r="U340" t="s">
        <v>31</v>
      </c>
    </row>
    <row r="341" spans="1:21" x14ac:dyDescent="0.3">
      <c r="A341">
        <v>1340</v>
      </c>
      <c r="B341" t="s">
        <v>232</v>
      </c>
      <c r="C341" t="s">
        <v>89</v>
      </c>
      <c r="D341" t="s">
        <v>42</v>
      </c>
      <c r="E341">
        <v>31718</v>
      </c>
      <c r="F341">
        <v>39</v>
      </c>
      <c r="G341">
        <v>39637</v>
      </c>
      <c r="H341" t="s">
        <v>120</v>
      </c>
      <c r="I341" t="s">
        <v>177</v>
      </c>
      <c r="J341">
        <v>371794</v>
      </c>
      <c r="K341">
        <v>1112</v>
      </c>
      <c r="L341" t="s">
        <v>53</v>
      </c>
      <c r="M341" t="s">
        <v>480</v>
      </c>
      <c r="N341" s="2">
        <v>917124885041</v>
      </c>
      <c r="O341">
        <v>4</v>
      </c>
      <c r="P341" t="s">
        <v>154</v>
      </c>
      <c r="Q341" t="s">
        <v>39</v>
      </c>
      <c r="R341">
        <v>5</v>
      </c>
      <c r="T341" t="s">
        <v>30</v>
      </c>
      <c r="U341" t="s">
        <v>31</v>
      </c>
    </row>
    <row r="342" spans="1:21" x14ac:dyDescent="0.3">
      <c r="A342">
        <v>1341</v>
      </c>
      <c r="B342" t="s">
        <v>91</v>
      </c>
      <c r="C342" t="s">
        <v>89</v>
      </c>
      <c r="D342" t="s">
        <v>42</v>
      </c>
      <c r="E342">
        <v>33455</v>
      </c>
      <c r="F342">
        <v>34</v>
      </c>
      <c r="G342">
        <v>41571</v>
      </c>
      <c r="H342" t="s">
        <v>101</v>
      </c>
      <c r="I342" t="s">
        <v>226</v>
      </c>
      <c r="J342">
        <v>350417</v>
      </c>
      <c r="K342">
        <v>1313</v>
      </c>
      <c r="L342" t="s">
        <v>36</v>
      </c>
      <c r="M342" t="s">
        <v>481</v>
      </c>
      <c r="N342" s="2">
        <v>919277554683</v>
      </c>
      <c r="O342">
        <v>3</v>
      </c>
      <c r="P342" t="s">
        <v>47</v>
      </c>
      <c r="Q342" t="s">
        <v>29</v>
      </c>
      <c r="R342">
        <v>6</v>
      </c>
      <c r="S342">
        <v>43267</v>
      </c>
      <c r="T342" t="s">
        <v>30</v>
      </c>
      <c r="U342" t="s">
        <v>31</v>
      </c>
    </row>
    <row r="343" spans="1:21" x14ac:dyDescent="0.3">
      <c r="A343">
        <v>1342</v>
      </c>
      <c r="B343" t="s">
        <v>61</v>
      </c>
      <c r="C343" t="s">
        <v>173</v>
      </c>
      <c r="D343" t="s">
        <v>42</v>
      </c>
      <c r="E343">
        <v>37645</v>
      </c>
      <c r="F343">
        <v>22</v>
      </c>
      <c r="G343">
        <v>45500</v>
      </c>
      <c r="H343" t="s">
        <v>136</v>
      </c>
      <c r="I343" t="s">
        <v>137</v>
      </c>
      <c r="J343">
        <v>645242</v>
      </c>
      <c r="L343" t="s">
        <v>53</v>
      </c>
      <c r="M343" t="s">
        <v>482</v>
      </c>
      <c r="N343" s="2">
        <v>917617502801</v>
      </c>
      <c r="O343">
        <v>4</v>
      </c>
      <c r="P343" t="s">
        <v>28</v>
      </c>
      <c r="Q343" t="s">
        <v>29</v>
      </c>
      <c r="R343">
        <v>6</v>
      </c>
      <c r="S343">
        <v>45632</v>
      </c>
      <c r="T343" t="s">
        <v>30</v>
      </c>
      <c r="U343" t="s">
        <v>31</v>
      </c>
    </row>
    <row r="344" spans="1:21" x14ac:dyDescent="0.3">
      <c r="A344">
        <v>1343</v>
      </c>
      <c r="B344" t="s">
        <v>107</v>
      </c>
      <c r="C344" t="s">
        <v>56</v>
      </c>
      <c r="D344" t="s">
        <v>23</v>
      </c>
      <c r="E344">
        <v>35922</v>
      </c>
      <c r="F344">
        <v>27</v>
      </c>
      <c r="G344">
        <v>43826</v>
      </c>
      <c r="H344" t="s">
        <v>34</v>
      </c>
      <c r="I344" t="s">
        <v>117</v>
      </c>
      <c r="J344">
        <v>947530</v>
      </c>
      <c r="K344">
        <v>1165</v>
      </c>
      <c r="L344" t="s">
        <v>26</v>
      </c>
      <c r="M344" t="s">
        <v>483</v>
      </c>
      <c r="N344" s="2">
        <v>918581745672</v>
      </c>
      <c r="O344">
        <v>3</v>
      </c>
      <c r="P344" t="s">
        <v>28</v>
      </c>
      <c r="Q344" t="s">
        <v>71</v>
      </c>
      <c r="R344">
        <v>6</v>
      </c>
      <c r="S344">
        <v>45127</v>
      </c>
      <c r="T344" t="s">
        <v>30</v>
      </c>
      <c r="U344" t="s">
        <v>116</v>
      </c>
    </row>
    <row r="345" spans="1:21" x14ac:dyDescent="0.3">
      <c r="A345">
        <v>1344</v>
      </c>
      <c r="B345" t="s">
        <v>68</v>
      </c>
      <c r="C345" t="s">
        <v>123</v>
      </c>
      <c r="D345" t="s">
        <v>23</v>
      </c>
      <c r="E345">
        <v>30401</v>
      </c>
      <c r="F345">
        <v>42</v>
      </c>
      <c r="G345">
        <v>41648</v>
      </c>
      <c r="H345" t="s">
        <v>136</v>
      </c>
      <c r="I345" t="s">
        <v>148</v>
      </c>
      <c r="J345">
        <v>547867</v>
      </c>
      <c r="K345">
        <v>1093</v>
      </c>
      <c r="L345" t="s">
        <v>144</v>
      </c>
      <c r="M345" t="s">
        <v>484</v>
      </c>
      <c r="N345" s="2">
        <v>916055966442</v>
      </c>
      <c r="O345">
        <v>4</v>
      </c>
      <c r="P345" t="s">
        <v>154</v>
      </c>
      <c r="Q345" t="s">
        <v>71</v>
      </c>
      <c r="R345">
        <v>18</v>
      </c>
      <c r="T345" t="s">
        <v>67</v>
      </c>
      <c r="U345" t="s">
        <v>31</v>
      </c>
    </row>
    <row r="346" spans="1:21" x14ac:dyDescent="0.3">
      <c r="A346">
        <v>1345</v>
      </c>
      <c r="B346" t="s">
        <v>49</v>
      </c>
      <c r="C346" t="s">
        <v>22</v>
      </c>
      <c r="D346" t="s">
        <v>42</v>
      </c>
      <c r="E346">
        <v>36059</v>
      </c>
      <c r="F346">
        <v>27</v>
      </c>
      <c r="G346">
        <v>46013</v>
      </c>
      <c r="H346" t="s">
        <v>57</v>
      </c>
      <c r="I346" t="s">
        <v>58</v>
      </c>
      <c r="J346">
        <v>358082</v>
      </c>
      <c r="K346">
        <v>1328</v>
      </c>
      <c r="L346" t="s">
        <v>36</v>
      </c>
      <c r="M346" t="s">
        <v>485</v>
      </c>
      <c r="N346" s="2">
        <v>916248912908</v>
      </c>
      <c r="O346">
        <v>2</v>
      </c>
      <c r="P346" t="s">
        <v>47</v>
      </c>
      <c r="Q346" t="s">
        <v>39</v>
      </c>
      <c r="R346">
        <v>14</v>
      </c>
      <c r="T346" t="s">
        <v>30</v>
      </c>
      <c r="U346" t="s">
        <v>31</v>
      </c>
    </row>
    <row r="347" spans="1:21" x14ac:dyDescent="0.3">
      <c r="A347">
        <v>1346</v>
      </c>
      <c r="B347" t="s">
        <v>176</v>
      </c>
      <c r="C347" t="s">
        <v>129</v>
      </c>
      <c r="D347" t="s">
        <v>23</v>
      </c>
      <c r="E347">
        <v>24291</v>
      </c>
      <c r="F347">
        <v>59</v>
      </c>
      <c r="G347">
        <v>39254</v>
      </c>
      <c r="H347" t="s">
        <v>85</v>
      </c>
      <c r="I347" t="s">
        <v>98</v>
      </c>
      <c r="J347">
        <v>844011</v>
      </c>
      <c r="K347">
        <v>1312</v>
      </c>
      <c r="L347" t="s">
        <v>45</v>
      </c>
      <c r="M347" t="s">
        <v>486</v>
      </c>
      <c r="N347" s="2">
        <v>918484364710</v>
      </c>
      <c r="O347">
        <v>3</v>
      </c>
      <c r="P347" t="s">
        <v>28</v>
      </c>
      <c r="Q347" t="s">
        <v>39</v>
      </c>
      <c r="R347">
        <v>24</v>
      </c>
      <c r="S347">
        <v>42047</v>
      </c>
      <c r="T347" t="s">
        <v>150</v>
      </c>
      <c r="U347" t="s">
        <v>31</v>
      </c>
    </row>
    <row r="348" spans="1:21" x14ac:dyDescent="0.3">
      <c r="A348">
        <v>1347</v>
      </c>
      <c r="B348" t="s">
        <v>76</v>
      </c>
      <c r="C348" t="s">
        <v>301</v>
      </c>
      <c r="D348" t="s">
        <v>23</v>
      </c>
      <c r="E348">
        <v>34935</v>
      </c>
      <c r="F348">
        <v>30</v>
      </c>
      <c r="G348">
        <v>42299</v>
      </c>
      <c r="H348" t="s">
        <v>63</v>
      </c>
      <c r="I348" t="s">
        <v>64</v>
      </c>
      <c r="J348">
        <v>791920</v>
      </c>
      <c r="K348">
        <v>1308</v>
      </c>
      <c r="L348" t="s">
        <v>45</v>
      </c>
      <c r="M348" t="s">
        <v>487</v>
      </c>
      <c r="N348" s="2">
        <v>917133912030</v>
      </c>
      <c r="O348">
        <v>3</v>
      </c>
      <c r="P348" t="s">
        <v>47</v>
      </c>
      <c r="Q348" t="s">
        <v>39</v>
      </c>
      <c r="R348">
        <v>4</v>
      </c>
      <c r="T348" t="s">
        <v>30</v>
      </c>
      <c r="U348" t="s">
        <v>31</v>
      </c>
    </row>
    <row r="349" spans="1:21" x14ac:dyDescent="0.3">
      <c r="A349">
        <v>1348</v>
      </c>
      <c r="B349" t="s">
        <v>128</v>
      </c>
      <c r="C349" t="s">
        <v>105</v>
      </c>
      <c r="D349" t="s">
        <v>42</v>
      </c>
      <c r="E349">
        <v>25739</v>
      </c>
      <c r="F349">
        <v>55</v>
      </c>
      <c r="G349">
        <v>40029</v>
      </c>
      <c r="H349" t="s">
        <v>51</v>
      </c>
      <c r="I349" t="s">
        <v>197</v>
      </c>
      <c r="J349">
        <v>467229</v>
      </c>
      <c r="K349">
        <v>1322</v>
      </c>
      <c r="L349" t="s">
        <v>26</v>
      </c>
      <c r="M349" t="s">
        <v>488</v>
      </c>
      <c r="N349" s="2">
        <v>916670871680</v>
      </c>
      <c r="O349">
        <v>2</v>
      </c>
      <c r="P349" t="s">
        <v>154</v>
      </c>
      <c r="Q349" t="s">
        <v>48</v>
      </c>
      <c r="R349">
        <v>26</v>
      </c>
      <c r="S349">
        <v>43590</v>
      </c>
      <c r="T349" t="s">
        <v>30</v>
      </c>
      <c r="U349" t="s">
        <v>31</v>
      </c>
    </row>
    <row r="350" spans="1:21" x14ac:dyDescent="0.3">
      <c r="A350">
        <v>1349</v>
      </c>
      <c r="B350" t="s">
        <v>172</v>
      </c>
      <c r="C350" t="s">
        <v>41</v>
      </c>
      <c r="D350" t="s">
        <v>23</v>
      </c>
      <c r="E350">
        <v>32847</v>
      </c>
      <c r="F350">
        <v>36</v>
      </c>
      <c r="G350">
        <v>39448</v>
      </c>
      <c r="H350" t="s">
        <v>136</v>
      </c>
      <c r="I350" t="s">
        <v>189</v>
      </c>
      <c r="J350">
        <v>794784</v>
      </c>
      <c r="K350">
        <v>1100</v>
      </c>
      <c r="L350" t="s">
        <v>36</v>
      </c>
      <c r="M350" t="s">
        <v>489</v>
      </c>
      <c r="N350" s="2">
        <v>917264118611</v>
      </c>
      <c r="O350">
        <v>1</v>
      </c>
      <c r="P350" t="s">
        <v>38</v>
      </c>
      <c r="Q350" t="s">
        <v>29</v>
      </c>
      <c r="R350">
        <v>4</v>
      </c>
      <c r="S350">
        <v>40150</v>
      </c>
      <c r="T350" t="s">
        <v>30</v>
      </c>
      <c r="U350" t="s">
        <v>31</v>
      </c>
    </row>
    <row r="351" spans="1:21" x14ac:dyDescent="0.3">
      <c r="A351">
        <v>1350</v>
      </c>
      <c r="B351" t="s">
        <v>100</v>
      </c>
      <c r="C351" t="s">
        <v>105</v>
      </c>
      <c r="D351" t="s">
        <v>23</v>
      </c>
      <c r="E351">
        <v>24056</v>
      </c>
      <c r="F351">
        <v>60</v>
      </c>
      <c r="G351">
        <v>39848</v>
      </c>
      <c r="H351" t="s">
        <v>24</v>
      </c>
      <c r="I351" t="s">
        <v>108</v>
      </c>
      <c r="J351">
        <v>656217</v>
      </c>
      <c r="K351">
        <v>1037</v>
      </c>
      <c r="L351" t="s">
        <v>144</v>
      </c>
      <c r="M351" t="s">
        <v>490</v>
      </c>
      <c r="N351" s="2">
        <v>916181715037</v>
      </c>
      <c r="O351">
        <v>3</v>
      </c>
      <c r="P351" t="s">
        <v>28</v>
      </c>
      <c r="Q351" t="s">
        <v>48</v>
      </c>
      <c r="R351">
        <v>30</v>
      </c>
      <c r="T351" t="s">
        <v>150</v>
      </c>
      <c r="U351" t="s">
        <v>31</v>
      </c>
    </row>
    <row r="352" spans="1:21" x14ac:dyDescent="0.3">
      <c r="A352">
        <v>1351</v>
      </c>
      <c r="B352" t="s">
        <v>134</v>
      </c>
      <c r="C352" t="s">
        <v>89</v>
      </c>
      <c r="D352" t="s">
        <v>42</v>
      </c>
      <c r="E352">
        <v>25988</v>
      </c>
      <c r="F352">
        <v>54</v>
      </c>
      <c r="G352">
        <v>41930</v>
      </c>
      <c r="H352" t="s">
        <v>101</v>
      </c>
      <c r="I352" t="s">
        <v>102</v>
      </c>
      <c r="J352">
        <v>345408</v>
      </c>
      <c r="K352">
        <v>1136</v>
      </c>
      <c r="L352" t="s">
        <v>114</v>
      </c>
      <c r="M352" t="s">
        <v>491</v>
      </c>
      <c r="N352" s="2">
        <v>918891875646</v>
      </c>
      <c r="O352">
        <v>1</v>
      </c>
      <c r="P352" t="s">
        <v>47</v>
      </c>
      <c r="Q352" t="s">
        <v>71</v>
      </c>
      <c r="R352">
        <v>26</v>
      </c>
      <c r="S352">
        <v>42396</v>
      </c>
      <c r="T352" t="s">
        <v>30</v>
      </c>
      <c r="U352" t="s">
        <v>31</v>
      </c>
    </row>
    <row r="353" spans="1:21" x14ac:dyDescent="0.3">
      <c r="A353">
        <v>1352</v>
      </c>
      <c r="B353" t="s">
        <v>21</v>
      </c>
      <c r="C353" t="s">
        <v>173</v>
      </c>
      <c r="D353" t="s">
        <v>23</v>
      </c>
      <c r="E353">
        <v>27987</v>
      </c>
      <c r="F353">
        <v>49</v>
      </c>
      <c r="G353">
        <v>42156</v>
      </c>
      <c r="H353" t="s">
        <v>57</v>
      </c>
      <c r="I353" t="s">
        <v>126</v>
      </c>
      <c r="J353">
        <v>372312</v>
      </c>
      <c r="K353">
        <v>1201</v>
      </c>
      <c r="L353" t="s">
        <v>53</v>
      </c>
      <c r="M353" t="s">
        <v>492</v>
      </c>
      <c r="N353" s="2">
        <v>917835832750</v>
      </c>
      <c r="O353">
        <v>2</v>
      </c>
      <c r="P353" t="s">
        <v>47</v>
      </c>
      <c r="Q353" t="s">
        <v>29</v>
      </c>
      <c r="R353">
        <v>24</v>
      </c>
      <c r="T353" t="s">
        <v>30</v>
      </c>
      <c r="U353" t="s">
        <v>31</v>
      </c>
    </row>
    <row r="354" spans="1:21" x14ac:dyDescent="0.3">
      <c r="A354">
        <v>1353</v>
      </c>
      <c r="B354" t="s">
        <v>91</v>
      </c>
      <c r="C354" t="s">
        <v>22</v>
      </c>
      <c r="D354" t="s">
        <v>23</v>
      </c>
      <c r="E354">
        <v>28621</v>
      </c>
      <c r="F354">
        <v>47</v>
      </c>
      <c r="G354">
        <v>41159</v>
      </c>
      <c r="H354" t="s">
        <v>101</v>
      </c>
      <c r="I354" t="s">
        <v>102</v>
      </c>
      <c r="J354">
        <v>394122</v>
      </c>
      <c r="K354">
        <v>1287</v>
      </c>
      <c r="L354" t="s">
        <v>53</v>
      </c>
      <c r="M354" t="s">
        <v>493</v>
      </c>
      <c r="N354" s="2">
        <v>916858547118</v>
      </c>
      <c r="O354">
        <v>3</v>
      </c>
      <c r="P354" t="s">
        <v>38</v>
      </c>
      <c r="Q354" t="s">
        <v>71</v>
      </c>
      <c r="R354">
        <v>20</v>
      </c>
      <c r="T354" t="s">
        <v>30</v>
      </c>
      <c r="U354" t="s">
        <v>31</v>
      </c>
    </row>
    <row r="355" spans="1:21" x14ac:dyDescent="0.3">
      <c r="A355">
        <v>1354</v>
      </c>
      <c r="B355" t="s">
        <v>32</v>
      </c>
      <c r="C355" t="s">
        <v>94</v>
      </c>
      <c r="D355" t="s">
        <v>23</v>
      </c>
      <c r="E355">
        <v>26671</v>
      </c>
      <c r="F355">
        <v>52</v>
      </c>
      <c r="G355">
        <v>43684</v>
      </c>
      <c r="H355" t="s">
        <v>136</v>
      </c>
      <c r="I355" t="s">
        <v>189</v>
      </c>
      <c r="J355">
        <v>811400</v>
      </c>
      <c r="K355">
        <v>1095</v>
      </c>
      <c r="L355" t="s">
        <v>74</v>
      </c>
      <c r="M355" t="s">
        <v>494</v>
      </c>
      <c r="N355" s="2">
        <v>916911373050</v>
      </c>
      <c r="O355">
        <v>3</v>
      </c>
      <c r="P355" t="s">
        <v>47</v>
      </c>
      <c r="Q355" t="s">
        <v>48</v>
      </c>
      <c r="R355">
        <v>29</v>
      </c>
      <c r="T355" t="s">
        <v>30</v>
      </c>
      <c r="U355" t="s">
        <v>31</v>
      </c>
    </row>
    <row r="356" spans="1:21" x14ac:dyDescent="0.3">
      <c r="A356">
        <v>1355</v>
      </c>
      <c r="B356" t="s">
        <v>55</v>
      </c>
      <c r="C356" t="s">
        <v>89</v>
      </c>
      <c r="D356" t="s">
        <v>23</v>
      </c>
      <c r="E356">
        <v>28852</v>
      </c>
      <c r="F356">
        <v>47</v>
      </c>
      <c r="G356">
        <v>45612</v>
      </c>
      <c r="H356" t="s">
        <v>51</v>
      </c>
      <c r="I356" t="s">
        <v>152</v>
      </c>
      <c r="J356">
        <v>576185</v>
      </c>
      <c r="K356">
        <v>1217</v>
      </c>
      <c r="L356" t="s">
        <v>36</v>
      </c>
      <c r="M356" t="s">
        <v>495</v>
      </c>
      <c r="N356" s="2">
        <v>916803655600</v>
      </c>
      <c r="O356">
        <v>3</v>
      </c>
      <c r="P356" t="s">
        <v>154</v>
      </c>
      <c r="Q356" t="s">
        <v>71</v>
      </c>
      <c r="R356">
        <v>32</v>
      </c>
      <c r="T356" t="s">
        <v>30</v>
      </c>
      <c r="U356" t="s">
        <v>31</v>
      </c>
    </row>
    <row r="357" spans="1:21" x14ac:dyDescent="0.3">
      <c r="A357">
        <v>1356</v>
      </c>
      <c r="B357" t="s">
        <v>228</v>
      </c>
      <c r="C357" t="s">
        <v>94</v>
      </c>
      <c r="D357" t="s">
        <v>42</v>
      </c>
      <c r="E357">
        <v>28742</v>
      </c>
      <c r="F357">
        <v>47</v>
      </c>
      <c r="G357">
        <v>43109</v>
      </c>
      <c r="H357" t="s">
        <v>136</v>
      </c>
      <c r="I357" t="s">
        <v>189</v>
      </c>
      <c r="J357">
        <v>897699</v>
      </c>
      <c r="K357">
        <v>1145</v>
      </c>
      <c r="L357" t="s">
        <v>65</v>
      </c>
      <c r="M357" t="s">
        <v>496</v>
      </c>
      <c r="N357" s="2">
        <v>916592325884</v>
      </c>
      <c r="O357">
        <v>3</v>
      </c>
      <c r="P357" t="s">
        <v>47</v>
      </c>
      <c r="Q357" t="s">
        <v>29</v>
      </c>
      <c r="R357">
        <v>26</v>
      </c>
      <c r="S357">
        <v>45580</v>
      </c>
      <c r="T357" t="s">
        <v>30</v>
      </c>
      <c r="U357" t="s">
        <v>31</v>
      </c>
    </row>
    <row r="358" spans="1:21" x14ac:dyDescent="0.3">
      <c r="A358">
        <v>1357</v>
      </c>
      <c r="B358" t="s">
        <v>134</v>
      </c>
      <c r="C358" t="s">
        <v>209</v>
      </c>
      <c r="D358" t="s">
        <v>180</v>
      </c>
      <c r="E358">
        <v>24825</v>
      </c>
      <c r="F358">
        <v>58</v>
      </c>
      <c r="G358">
        <v>42678</v>
      </c>
      <c r="H358" t="s">
        <v>51</v>
      </c>
      <c r="I358" t="s">
        <v>197</v>
      </c>
      <c r="J358">
        <v>391349</v>
      </c>
      <c r="K358">
        <v>1276</v>
      </c>
      <c r="L358" t="s">
        <v>36</v>
      </c>
      <c r="M358" t="s">
        <v>497</v>
      </c>
      <c r="N358" s="2">
        <v>917529966428</v>
      </c>
      <c r="O358">
        <v>3</v>
      </c>
      <c r="P358" t="s">
        <v>28</v>
      </c>
      <c r="Q358" t="s">
        <v>71</v>
      </c>
      <c r="R358">
        <v>35</v>
      </c>
      <c r="T358" t="s">
        <v>30</v>
      </c>
      <c r="U358" t="s">
        <v>31</v>
      </c>
    </row>
    <row r="359" spans="1:21" x14ac:dyDescent="0.3">
      <c r="A359">
        <v>1358</v>
      </c>
      <c r="B359" t="s">
        <v>172</v>
      </c>
      <c r="C359" t="s">
        <v>173</v>
      </c>
      <c r="D359" t="s">
        <v>42</v>
      </c>
      <c r="E359">
        <v>27215</v>
      </c>
      <c r="F359">
        <v>51</v>
      </c>
      <c r="G359">
        <v>41716</v>
      </c>
      <c r="H359" t="s">
        <v>43</v>
      </c>
      <c r="I359" t="s">
        <v>44</v>
      </c>
      <c r="J359">
        <v>548668</v>
      </c>
      <c r="L359" t="s">
        <v>59</v>
      </c>
      <c r="M359" t="s">
        <v>498</v>
      </c>
      <c r="N359" s="2">
        <v>916863545993</v>
      </c>
      <c r="O359">
        <v>3</v>
      </c>
      <c r="P359" t="s">
        <v>47</v>
      </c>
      <c r="Q359" t="s">
        <v>39</v>
      </c>
      <c r="R359">
        <v>27</v>
      </c>
      <c r="T359" t="s">
        <v>150</v>
      </c>
      <c r="U359" t="s">
        <v>31</v>
      </c>
    </row>
    <row r="360" spans="1:21" x14ac:dyDescent="0.3">
      <c r="A360">
        <v>1359</v>
      </c>
      <c r="B360" t="s">
        <v>228</v>
      </c>
      <c r="C360" t="s">
        <v>301</v>
      </c>
      <c r="D360" t="s">
        <v>23</v>
      </c>
      <c r="E360">
        <v>32523</v>
      </c>
      <c r="F360">
        <v>36</v>
      </c>
      <c r="G360">
        <v>44495</v>
      </c>
      <c r="H360" t="s">
        <v>85</v>
      </c>
      <c r="I360" t="s">
        <v>98</v>
      </c>
      <c r="J360">
        <v>723655</v>
      </c>
      <c r="K360">
        <v>1046</v>
      </c>
      <c r="L360" t="s">
        <v>65</v>
      </c>
      <c r="M360" t="s">
        <v>499</v>
      </c>
      <c r="N360" s="2">
        <v>916423715521</v>
      </c>
      <c r="O360">
        <v>3</v>
      </c>
      <c r="P360" t="s">
        <v>28</v>
      </c>
      <c r="Q360" t="s">
        <v>48</v>
      </c>
      <c r="R360">
        <v>14</v>
      </c>
      <c r="T360" t="s">
        <v>30</v>
      </c>
      <c r="U360" t="s">
        <v>31</v>
      </c>
    </row>
    <row r="361" spans="1:21" x14ac:dyDescent="0.3">
      <c r="A361">
        <v>1360</v>
      </c>
      <c r="B361" t="s">
        <v>91</v>
      </c>
      <c r="C361" t="s">
        <v>62</v>
      </c>
      <c r="D361" t="s">
        <v>23</v>
      </c>
      <c r="E361">
        <v>29835</v>
      </c>
      <c r="F361">
        <v>44</v>
      </c>
      <c r="G361">
        <v>45942</v>
      </c>
      <c r="H361" t="s">
        <v>34</v>
      </c>
      <c r="I361" t="s">
        <v>81</v>
      </c>
      <c r="J361">
        <v>527236</v>
      </c>
      <c r="L361" t="s">
        <v>36</v>
      </c>
      <c r="M361" t="s">
        <v>500</v>
      </c>
      <c r="N361" s="2">
        <v>916322488686</v>
      </c>
      <c r="O361">
        <v>3</v>
      </c>
      <c r="P361" t="s">
        <v>47</v>
      </c>
      <c r="Q361" t="s">
        <v>29</v>
      </c>
      <c r="R361">
        <v>30</v>
      </c>
      <c r="T361" t="s">
        <v>30</v>
      </c>
      <c r="U361" t="s">
        <v>31</v>
      </c>
    </row>
    <row r="362" spans="1:21" x14ac:dyDescent="0.3">
      <c r="A362">
        <v>1361</v>
      </c>
      <c r="B362" t="s">
        <v>176</v>
      </c>
      <c r="C362" t="s">
        <v>142</v>
      </c>
      <c r="D362" t="s">
        <v>42</v>
      </c>
      <c r="E362">
        <v>27603</v>
      </c>
      <c r="F362">
        <v>50</v>
      </c>
      <c r="G362">
        <v>40780</v>
      </c>
      <c r="H362" t="s">
        <v>24</v>
      </c>
      <c r="I362" t="s">
        <v>25</v>
      </c>
      <c r="J362">
        <v>570834</v>
      </c>
      <c r="K362">
        <v>1044</v>
      </c>
      <c r="L362" t="s">
        <v>45</v>
      </c>
      <c r="M362" t="s">
        <v>501</v>
      </c>
      <c r="N362" s="2">
        <v>919202667936</v>
      </c>
      <c r="O362">
        <v>4</v>
      </c>
      <c r="P362" t="s">
        <v>28</v>
      </c>
      <c r="Q362" t="s">
        <v>39</v>
      </c>
      <c r="R362">
        <v>18</v>
      </c>
      <c r="S362">
        <v>43702</v>
      </c>
      <c r="T362" t="s">
        <v>30</v>
      </c>
      <c r="U362" t="s">
        <v>31</v>
      </c>
    </row>
    <row r="363" spans="1:21" x14ac:dyDescent="0.3">
      <c r="A363">
        <v>1362</v>
      </c>
      <c r="B363" t="s">
        <v>176</v>
      </c>
      <c r="C363" t="s">
        <v>151</v>
      </c>
      <c r="D363" t="s">
        <v>42</v>
      </c>
      <c r="E363">
        <v>26270</v>
      </c>
      <c r="F363">
        <v>54</v>
      </c>
      <c r="G363">
        <v>40853</v>
      </c>
      <c r="H363" t="s">
        <v>63</v>
      </c>
      <c r="I363" t="s">
        <v>186</v>
      </c>
      <c r="J363">
        <v>1004225</v>
      </c>
      <c r="K363">
        <v>1027</v>
      </c>
      <c r="L363" t="s">
        <v>65</v>
      </c>
      <c r="M363" t="s">
        <v>502</v>
      </c>
      <c r="N363" s="2">
        <v>917615680875</v>
      </c>
      <c r="O363">
        <v>4</v>
      </c>
      <c r="P363" t="s">
        <v>47</v>
      </c>
      <c r="Q363" t="s">
        <v>29</v>
      </c>
      <c r="R363">
        <v>27</v>
      </c>
      <c r="T363" t="s">
        <v>30</v>
      </c>
      <c r="U363" t="s">
        <v>31</v>
      </c>
    </row>
    <row r="364" spans="1:21" x14ac:dyDescent="0.3">
      <c r="A364">
        <v>1363</v>
      </c>
      <c r="B364" t="s">
        <v>49</v>
      </c>
      <c r="C364" t="s">
        <v>135</v>
      </c>
      <c r="D364" t="s">
        <v>23</v>
      </c>
      <c r="E364">
        <v>32530</v>
      </c>
      <c r="F364">
        <v>36</v>
      </c>
      <c r="G364">
        <v>45256</v>
      </c>
      <c r="H364" t="s">
        <v>120</v>
      </c>
      <c r="I364" t="s">
        <v>121</v>
      </c>
      <c r="J364">
        <v>408907</v>
      </c>
      <c r="K364">
        <v>1349</v>
      </c>
      <c r="L364" t="s">
        <v>26</v>
      </c>
      <c r="M364" t="s">
        <v>503</v>
      </c>
      <c r="N364" s="2">
        <v>919498890417</v>
      </c>
      <c r="O364">
        <v>3</v>
      </c>
      <c r="P364" t="s">
        <v>47</v>
      </c>
      <c r="Q364" t="s">
        <v>39</v>
      </c>
      <c r="R364">
        <v>17</v>
      </c>
      <c r="S364">
        <v>45881</v>
      </c>
      <c r="T364" t="s">
        <v>30</v>
      </c>
      <c r="U364" t="s">
        <v>31</v>
      </c>
    </row>
    <row r="365" spans="1:21" x14ac:dyDescent="0.3">
      <c r="A365">
        <v>1364</v>
      </c>
      <c r="B365" t="s">
        <v>76</v>
      </c>
      <c r="C365" t="s">
        <v>56</v>
      </c>
      <c r="D365" t="s">
        <v>42</v>
      </c>
      <c r="E365">
        <v>28894</v>
      </c>
      <c r="F365">
        <v>46</v>
      </c>
      <c r="G365">
        <v>45660</v>
      </c>
      <c r="H365" t="s">
        <v>51</v>
      </c>
      <c r="I365" t="s">
        <v>152</v>
      </c>
      <c r="J365">
        <v>542563</v>
      </c>
      <c r="L365" t="s">
        <v>114</v>
      </c>
      <c r="M365" t="s">
        <v>504</v>
      </c>
      <c r="N365" s="2">
        <v>918278850157</v>
      </c>
      <c r="O365">
        <v>4</v>
      </c>
      <c r="P365" t="s">
        <v>28</v>
      </c>
      <c r="Q365" t="s">
        <v>71</v>
      </c>
      <c r="R365">
        <v>28</v>
      </c>
      <c r="T365" t="s">
        <v>30</v>
      </c>
      <c r="U365" t="s">
        <v>31</v>
      </c>
    </row>
    <row r="366" spans="1:21" x14ac:dyDescent="0.3">
      <c r="A366">
        <v>1365</v>
      </c>
      <c r="B366" t="s">
        <v>134</v>
      </c>
      <c r="C366" t="s">
        <v>56</v>
      </c>
      <c r="D366" t="s">
        <v>42</v>
      </c>
      <c r="E366">
        <v>32590</v>
      </c>
      <c r="F366">
        <v>36</v>
      </c>
      <c r="G366">
        <v>45208</v>
      </c>
      <c r="H366" t="s">
        <v>57</v>
      </c>
      <c r="I366" t="s">
        <v>58</v>
      </c>
      <c r="J366">
        <v>562218</v>
      </c>
      <c r="L366" t="s">
        <v>144</v>
      </c>
      <c r="M366" t="s">
        <v>505</v>
      </c>
      <c r="N366" s="2">
        <v>919579871273</v>
      </c>
      <c r="O366">
        <v>4</v>
      </c>
      <c r="P366" t="s">
        <v>47</v>
      </c>
      <c r="Q366" t="s">
        <v>39</v>
      </c>
      <c r="R366">
        <v>16</v>
      </c>
      <c r="T366" t="s">
        <v>30</v>
      </c>
      <c r="U366" t="s">
        <v>31</v>
      </c>
    </row>
    <row r="367" spans="1:21" x14ac:dyDescent="0.3">
      <c r="A367">
        <v>1366</v>
      </c>
      <c r="B367" t="s">
        <v>140</v>
      </c>
      <c r="C367" t="s">
        <v>173</v>
      </c>
      <c r="D367" t="s">
        <v>42</v>
      </c>
      <c r="E367">
        <v>27006</v>
      </c>
      <c r="F367">
        <v>52</v>
      </c>
      <c r="G367">
        <v>43942</v>
      </c>
      <c r="H367" t="s">
        <v>136</v>
      </c>
      <c r="I367" t="s">
        <v>137</v>
      </c>
      <c r="J367">
        <v>625952</v>
      </c>
      <c r="K367">
        <v>1242</v>
      </c>
      <c r="L367" t="s">
        <v>109</v>
      </c>
      <c r="M367" t="s">
        <v>506</v>
      </c>
      <c r="N367" s="2">
        <v>916275759699</v>
      </c>
      <c r="O367">
        <v>2</v>
      </c>
      <c r="P367" t="s">
        <v>28</v>
      </c>
      <c r="Q367" t="s">
        <v>39</v>
      </c>
      <c r="R367">
        <v>34</v>
      </c>
      <c r="T367" t="s">
        <v>30</v>
      </c>
      <c r="U367" t="s">
        <v>31</v>
      </c>
    </row>
    <row r="368" spans="1:21" x14ac:dyDescent="0.3">
      <c r="A368">
        <v>1367</v>
      </c>
      <c r="B368" t="s">
        <v>91</v>
      </c>
      <c r="C368" t="s">
        <v>151</v>
      </c>
      <c r="D368" t="s">
        <v>23</v>
      </c>
      <c r="E368">
        <v>29232</v>
      </c>
      <c r="F368">
        <v>45</v>
      </c>
      <c r="G368">
        <v>43819</v>
      </c>
      <c r="H368" t="s">
        <v>63</v>
      </c>
      <c r="I368" t="s">
        <v>186</v>
      </c>
      <c r="J368">
        <v>940346</v>
      </c>
      <c r="K368">
        <v>1327</v>
      </c>
      <c r="L368" t="s">
        <v>65</v>
      </c>
      <c r="M368" t="s">
        <v>507</v>
      </c>
      <c r="N368" s="2">
        <v>916952155762</v>
      </c>
      <c r="O368">
        <v>4</v>
      </c>
      <c r="P368" t="s">
        <v>28</v>
      </c>
      <c r="Q368" t="s">
        <v>29</v>
      </c>
      <c r="R368">
        <v>25</v>
      </c>
      <c r="S368">
        <v>44658</v>
      </c>
      <c r="T368" t="s">
        <v>30</v>
      </c>
      <c r="U368" t="s">
        <v>31</v>
      </c>
    </row>
    <row r="369" spans="1:21" x14ac:dyDescent="0.3">
      <c r="A369">
        <v>1368</v>
      </c>
      <c r="B369" t="s">
        <v>32</v>
      </c>
      <c r="C369" t="s">
        <v>33</v>
      </c>
      <c r="D369" t="s">
        <v>23</v>
      </c>
      <c r="E369">
        <v>30187</v>
      </c>
      <c r="F369">
        <v>43</v>
      </c>
      <c r="G369">
        <v>42605</v>
      </c>
      <c r="H369" t="s">
        <v>24</v>
      </c>
      <c r="I369" t="s">
        <v>108</v>
      </c>
      <c r="J369">
        <v>633632</v>
      </c>
      <c r="L369" t="s">
        <v>59</v>
      </c>
      <c r="M369" t="s">
        <v>508</v>
      </c>
      <c r="N369" s="2">
        <v>918751942338</v>
      </c>
      <c r="O369">
        <v>2</v>
      </c>
      <c r="P369" t="s">
        <v>88</v>
      </c>
      <c r="Q369" t="s">
        <v>71</v>
      </c>
      <c r="R369">
        <v>16</v>
      </c>
      <c r="S369">
        <v>44756</v>
      </c>
      <c r="T369" t="s">
        <v>30</v>
      </c>
      <c r="U369" t="s">
        <v>31</v>
      </c>
    </row>
    <row r="370" spans="1:21" x14ac:dyDescent="0.3">
      <c r="A370">
        <v>1369</v>
      </c>
      <c r="B370" t="s">
        <v>72</v>
      </c>
      <c r="C370" t="s">
        <v>97</v>
      </c>
      <c r="D370" t="s">
        <v>42</v>
      </c>
      <c r="E370">
        <v>34518</v>
      </c>
      <c r="F370">
        <v>31</v>
      </c>
      <c r="G370">
        <v>41107</v>
      </c>
      <c r="H370" t="s">
        <v>85</v>
      </c>
      <c r="I370" t="s">
        <v>98</v>
      </c>
      <c r="J370">
        <v>761772</v>
      </c>
      <c r="K370">
        <v>1196</v>
      </c>
      <c r="L370" t="s">
        <v>65</v>
      </c>
      <c r="M370" t="s">
        <v>509</v>
      </c>
      <c r="N370" s="2">
        <v>918755121691</v>
      </c>
      <c r="O370">
        <v>3</v>
      </c>
      <c r="P370" t="s">
        <v>47</v>
      </c>
      <c r="Q370" t="s">
        <v>71</v>
      </c>
      <c r="R370">
        <v>1</v>
      </c>
      <c r="S370">
        <v>42076</v>
      </c>
      <c r="T370" t="s">
        <v>150</v>
      </c>
      <c r="U370" t="s">
        <v>31</v>
      </c>
    </row>
    <row r="371" spans="1:21" x14ac:dyDescent="0.3">
      <c r="A371">
        <v>1370</v>
      </c>
      <c r="B371" t="s">
        <v>76</v>
      </c>
      <c r="C371" t="s">
        <v>50</v>
      </c>
      <c r="D371" t="s">
        <v>42</v>
      </c>
      <c r="E371">
        <v>31812</v>
      </c>
      <c r="F371">
        <v>38</v>
      </c>
      <c r="G371">
        <v>41335</v>
      </c>
      <c r="H371" t="s">
        <v>120</v>
      </c>
      <c r="I371" t="s">
        <v>241</v>
      </c>
      <c r="J371">
        <v>709593</v>
      </c>
      <c r="L371" t="s">
        <v>109</v>
      </c>
      <c r="M371" t="s">
        <v>510</v>
      </c>
      <c r="N371" s="2">
        <v>918446909511</v>
      </c>
      <c r="O371">
        <v>3</v>
      </c>
      <c r="P371" t="s">
        <v>28</v>
      </c>
      <c r="Q371" t="s">
        <v>71</v>
      </c>
      <c r="R371">
        <v>12</v>
      </c>
      <c r="S371">
        <v>43473</v>
      </c>
      <c r="T371" t="s">
        <v>30</v>
      </c>
      <c r="U371" t="s">
        <v>31</v>
      </c>
    </row>
    <row r="372" spans="1:21" x14ac:dyDescent="0.3">
      <c r="A372">
        <v>1371</v>
      </c>
      <c r="B372" t="s">
        <v>83</v>
      </c>
      <c r="C372" t="s">
        <v>89</v>
      </c>
      <c r="D372" t="s">
        <v>180</v>
      </c>
      <c r="E372">
        <v>25349</v>
      </c>
      <c r="F372">
        <v>56</v>
      </c>
      <c r="G372">
        <v>45980</v>
      </c>
      <c r="H372" t="s">
        <v>63</v>
      </c>
      <c r="I372" t="s">
        <v>64</v>
      </c>
      <c r="J372">
        <v>793384</v>
      </c>
      <c r="K372">
        <v>1226</v>
      </c>
      <c r="L372" t="s">
        <v>114</v>
      </c>
      <c r="M372" t="s">
        <v>511</v>
      </c>
      <c r="N372" s="2">
        <v>917734630793</v>
      </c>
      <c r="O372">
        <v>3</v>
      </c>
      <c r="P372" t="s">
        <v>47</v>
      </c>
      <c r="Q372" t="s">
        <v>48</v>
      </c>
      <c r="R372">
        <v>38</v>
      </c>
      <c r="S372">
        <v>45980</v>
      </c>
      <c r="T372" t="s">
        <v>30</v>
      </c>
      <c r="U372" t="s">
        <v>31</v>
      </c>
    </row>
    <row r="373" spans="1:21" x14ac:dyDescent="0.3">
      <c r="A373">
        <v>1372</v>
      </c>
      <c r="B373" t="s">
        <v>158</v>
      </c>
      <c r="C373" t="s">
        <v>123</v>
      </c>
      <c r="D373" t="s">
        <v>42</v>
      </c>
      <c r="E373">
        <v>31126</v>
      </c>
      <c r="F373">
        <v>40</v>
      </c>
      <c r="G373">
        <v>45638</v>
      </c>
      <c r="H373" t="s">
        <v>57</v>
      </c>
      <c r="I373" t="s">
        <v>112</v>
      </c>
      <c r="J373">
        <v>497849</v>
      </c>
      <c r="K373">
        <v>1049</v>
      </c>
      <c r="L373" t="s">
        <v>109</v>
      </c>
      <c r="M373" t="s">
        <v>512</v>
      </c>
      <c r="N373" s="2">
        <v>917791215525</v>
      </c>
      <c r="O373">
        <v>3</v>
      </c>
      <c r="P373" t="s">
        <v>88</v>
      </c>
      <c r="Q373" t="s">
        <v>48</v>
      </c>
      <c r="R373">
        <v>26</v>
      </c>
      <c r="T373" t="s">
        <v>30</v>
      </c>
      <c r="U373" t="s">
        <v>31</v>
      </c>
    </row>
    <row r="374" spans="1:21" x14ac:dyDescent="0.3">
      <c r="A374">
        <v>1373</v>
      </c>
      <c r="B374" t="s">
        <v>21</v>
      </c>
      <c r="C374" t="s">
        <v>142</v>
      </c>
      <c r="D374" t="s">
        <v>42</v>
      </c>
      <c r="E374">
        <v>27787</v>
      </c>
      <c r="F374">
        <v>49</v>
      </c>
      <c r="G374">
        <v>42381</v>
      </c>
      <c r="H374" t="s">
        <v>85</v>
      </c>
      <c r="I374" t="s">
        <v>86</v>
      </c>
      <c r="J374">
        <v>922872</v>
      </c>
      <c r="K374">
        <v>1226</v>
      </c>
      <c r="L374" t="s">
        <v>74</v>
      </c>
      <c r="M374" t="s">
        <v>513</v>
      </c>
      <c r="N374" s="2">
        <v>917480979328</v>
      </c>
      <c r="O374">
        <v>2</v>
      </c>
      <c r="P374" t="s">
        <v>47</v>
      </c>
      <c r="Q374" t="s">
        <v>39</v>
      </c>
      <c r="R374">
        <v>22</v>
      </c>
      <c r="S374">
        <v>45234</v>
      </c>
      <c r="T374" t="s">
        <v>30</v>
      </c>
      <c r="U374" t="s">
        <v>31</v>
      </c>
    </row>
    <row r="375" spans="1:21" x14ac:dyDescent="0.3">
      <c r="A375">
        <v>1374</v>
      </c>
      <c r="B375" t="s">
        <v>172</v>
      </c>
      <c r="C375" t="s">
        <v>56</v>
      </c>
      <c r="D375" t="s">
        <v>23</v>
      </c>
      <c r="E375">
        <v>31713</v>
      </c>
      <c r="F375">
        <v>39</v>
      </c>
      <c r="G375">
        <v>45819</v>
      </c>
      <c r="H375" t="s">
        <v>24</v>
      </c>
      <c r="I375" t="s">
        <v>25</v>
      </c>
      <c r="J375">
        <v>658209</v>
      </c>
      <c r="K375">
        <v>1128</v>
      </c>
      <c r="L375" t="s">
        <v>26</v>
      </c>
      <c r="M375" t="s">
        <v>514</v>
      </c>
      <c r="N375" s="2">
        <v>919777329637</v>
      </c>
      <c r="O375">
        <v>2</v>
      </c>
      <c r="P375" t="s">
        <v>38</v>
      </c>
      <c r="Q375" t="s">
        <v>39</v>
      </c>
      <c r="R375">
        <v>24</v>
      </c>
      <c r="T375" t="s">
        <v>30</v>
      </c>
      <c r="U375" t="s">
        <v>31</v>
      </c>
    </row>
    <row r="376" spans="1:21" x14ac:dyDescent="0.3">
      <c r="A376">
        <v>1375</v>
      </c>
      <c r="B376" t="s">
        <v>68</v>
      </c>
      <c r="C376" t="s">
        <v>123</v>
      </c>
      <c r="D376" t="s">
        <v>23</v>
      </c>
      <c r="E376">
        <v>31069</v>
      </c>
      <c r="F376">
        <v>40</v>
      </c>
      <c r="G376">
        <v>45017</v>
      </c>
      <c r="H376" t="s">
        <v>85</v>
      </c>
      <c r="I376" t="s">
        <v>98</v>
      </c>
      <c r="J376">
        <v>822954</v>
      </c>
      <c r="K376">
        <v>1136</v>
      </c>
      <c r="L376" t="s">
        <v>114</v>
      </c>
      <c r="M376" t="s">
        <v>515</v>
      </c>
      <c r="N376" s="2">
        <v>917263579563</v>
      </c>
      <c r="O376">
        <v>3</v>
      </c>
      <c r="P376" t="s">
        <v>38</v>
      </c>
      <c r="Q376" t="s">
        <v>48</v>
      </c>
      <c r="R376">
        <v>22</v>
      </c>
      <c r="S376">
        <v>45946</v>
      </c>
      <c r="T376" t="s">
        <v>30</v>
      </c>
      <c r="U376" t="s">
        <v>31</v>
      </c>
    </row>
    <row r="377" spans="1:21" x14ac:dyDescent="0.3">
      <c r="A377">
        <v>1376</v>
      </c>
      <c r="B377" t="s">
        <v>55</v>
      </c>
      <c r="C377" t="s">
        <v>62</v>
      </c>
      <c r="D377" t="s">
        <v>23</v>
      </c>
      <c r="E377">
        <v>33598</v>
      </c>
      <c r="F377">
        <v>34</v>
      </c>
      <c r="G377">
        <v>40703</v>
      </c>
      <c r="H377" t="s">
        <v>57</v>
      </c>
      <c r="I377" t="s">
        <v>73</v>
      </c>
      <c r="J377">
        <v>823777</v>
      </c>
      <c r="K377">
        <v>1338</v>
      </c>
      <c r="L377" t="s">
        <v>45</v>
      </c>
      <c r="M377" t="s">
        <v>516</v>
      </c>
      <c r="N377" s="2">
        <v>916422813281</v>
      </c>
      <c r="O377">
        <v>2</v>
      </c>
      <c r="P377" t="s">
        <v>28</v>
      </c>
      <c r="Q377" t="s">
        <v>29</v>
      </c>
      <c r="R377">
        <v>4</v>
      </c>
      <c r="S377">
        <v>45624</v>
      </c>
      <c r="T377" t="s">
        <v>30</v>
      </c>
      <c r="U377" t="s">
        <v>31</v>
      </c>
    </row>
    <row r="378" spans="1:21" x14ac:dyDescent="0.3">
      <c r="A378">
        <v>1377</v>
      </c>
      <c r="B378" t="s">
        <v>96</v>
      </c>
      <c r="C378" t="s">
        <v>97</v>
      </c>
      <c r="D378" t="s">
        <v>23</v>
      </c>
      <c r="E378">
        <v>35068</v>
      </c>
      <c r="F378">
        <v>29</v>
      </c>
      <c r="G378">
        <v>43283</v>
      </c>
      <c r="H378" t="s">
        <v>63</v>
      </c>
      <c r="I378" t="s">
        <v>69</v>
      </c>
      <c r="J378">
        <v>1611500</v>
      </c>
      <c r="L378" t="s">
        <v>26</v>
      </c>
      <c r="M378" t="s">
        <v>517</v>
      </c>
      <c r="N378" s="2">
        <v>916488284693</v>
      </c>
      <c r="O378">
        <v>4</v>
      </c>
      <c r="P378" t="s">
        <v>28</v>
      </c>
      <c r="Q378" t="s">
        <v>39</v>
      </c>
      <c r="R378">
        <v>8</v>
      </c>
      <c r="S378">
        <v>43283</v>
      </c>
      <c r="T378" t="s">
        <v>30</v>
      </c>
      <c r="U378" t="s">
        <v>31</v>
      </c>
    </row>
    <row r="379" spans="1:21" x14ac:dyDescent="0.3">
      <c r="A379">
        <v>1378</v>
      </c>
      <c r="B379" t="s">
        <v>32</v>
      </c>
      <c r="C379" t="s">
        <v>41</v>
      </c>
      <c r="D379" t="s">
        <v>23</v>
      </c>
      <c r="E379">
        <v>32552</v>
      </c>
      <c r="F379">
        <v>36</v>
      </c>
      <c r="G379">
        <v>44755</v>
      </c>
      <c r="H379" t="s">
        <v>57</v>
      </c>
      <c r="I379" t="s">
        <v>73</v>
      </c>
      <c r="J379">
        <v>810750</v>
      </c>
      <c r="K379">
        <v>1255</v>
      </c>
      <c r="L379" t="s">
        <v>144</v>
      </c>
      <c r="M379" t="s">
        <v>518</v>
      </c>
      <c r="N379" s="2">
        <v>919414174567</v>
      </c>
      <c r="O379">
        <v>3</v>
      </c>
      <c r="P379" t="s">
        <v>154</v>
      </c>
      <c r="Q379" t="s">
        <v>71</v>
      </c>
      <c r="R379">
        <v>15</v>
      </c>
      <c r="T379" t="s">
        <v>30</v>
      </c>
      <c r="U379" t="s">
        <v>31</v>
      </c>
    </row>
    <row r="380" spans="1:21" x14ac:dyDescent="0.3">
      <c r="A380">
        <v>1379</v>
      </c>
      <c r="B380" t="s">
        <v>93</v>
      </c>
      <c r="C380" t="s">
        <v>129</v>
      </c>
      <c r="D380" t="s">
        <v>23</v>
      </c>
      <c r="E380">
        <v>37160</v>
      </c>
      <c r="F380">
        <v>24</v>
      </c>
      <c r="G380">
        <v>44723</v>
      </c>
      <c r="H380" t="s">
        <v>57</v>
      </c>
      <c r="I380" t="s">
        <v>126</v>
      </c>
      <c r="J380">
        <v>384837</v>
      </c>
      <c r="L380" t="s">
        <v>53</v>
      </c>
      <c r="M380" t="s">
        <v>519</v>
      </c>
      <c r="N380" s="2">
        <v>919951985425</v>
      </c>
      <c r="O380">
        <v>3</v>
      </c>
      <c r="P380" t="s">
        <v>28</v>
      </c>
      <c r="Q380" t="s">
        <v>39</v>
      </c>
      <c r="R380">
        <v>6</v>
      </c>
      <c r="S380">
        <v>45295</v>
      </c>
      <c r="T380" t="s">
        <v>30</v>
      </c>
      <c r="U380" t="s">
        <v>31</v>
      </c>
    </row>
    <row r="381" spans="1:21" x14ac:dyDescent="0.3">
      <c r="A381">
        <v>1380</v>
      </c>
      <c r="B381" t="s">
        <v>91</v>
      </c>
      <c r="C381" t="s">
        <v>97</v>
      </c>
      <c r="D381" t="s">
        <v>23</v>
      </c>
      <c r="E381">
        <v>27541</v>
      </c>
      <c r="F381">
        <v>50</v>
      </c>
      <c r="G381">
        <v>39208</v>
      </c>
      <c r="H381" t="s">
        <v>57</v>
      </c>
      <c r="I381" t="s">
        <v>58</v>
      </c>
      <c r="J381">
        <v>438944</v>
      </c>
      <c r="L381" t="s">
        <v>74</v>
      </c>
      <c r="M381" t="s">
        <v>520</v>
      </c>
      <c r="N381" s="2">
        <v>919282501405</v>
      </c>
      <c r="O381">
        <v>4</v>
      </c>
      <c r="P381" t="s">
        <v>88</v>
      </c>
      <c r="Q381" t="s">
        <v>48</v>
      </c>
      <c r="R381">
        <v>18</v>
      </c>
      <c r="T381" t="s">
        <v>30</v>
      </c>
      <c r="U381" t="s">
        <v>31</v>
      </c>
    </row>
    <row r="382" spans="1:21" x14ac:dyDescent="0.3">
      <c r="A382">
        <v>1381</v>
      </c>
      <c r="B382" t="s">
        <v>232</v>
      </c>
      <c r="C382" t="s">
        <v>62</v>
      </c>
      <c r="D382" t="s">
        <v>23</v>
      </c>
      <c r="E382">
        <v>28924</v>
      </c>
      <c r="F382">
        <v>46</v>
      </c>
      <c r="G382">
        <v>44088</v>
      </c>
      <c r="H382" t="s">
        <v>101</v>
      </c>
      <c r="I382" t="s">
        <v>155</v>
      </c>
      <c r="J382">
        <v>503269</v>
      </c>
      <c r="K382">
        <v>1261</v>
      </c>
      <c r="L382" t="s">
        <v>36</v>
      </c>
      <c r="M382" t="s">
        <v>521</v>
      </c>
      <c r="N382" s="2">
        <v>918491714259</v>
      </c>
      <c r="O382">
        <v>2</v>
      </c>
      <c r="P382" t="s">
        <v>28</v>
      </c>
      <c r="Q382" t="s">
        <v>29</v>
      </c>
      <c r="R382">
        <v>27</v>
      </c>
      <c r="T382" t="s">
        <v>30</v>
      </c>
      <c r="U382" t="s">
        <v>31</v>
      </c>
    </row>
    <row r="383" spans="1:21" x14ac:dyDescent="0.3">
      <c r="A383">
        <v>1382</v>
      </c>
      <c r="B383" t="s">
        <v>128</v>
      </c>
      <c r="C383" t="s">
        <v>97</v>
      </c>
      <c r="D383" t="s">
        <v>23</v>
      </c>
      <c r="E383">
        <v>24371</v>
      </c>
      <c r="F383">
        <v>59</v>
      </c>
      <c r="G383">
        <v>38604</v>
      </c>
      <c r="H383" t="s">
        <v>34</v>
      </c>
      <c r="I383" t="s">
        <v>117</v>
      </c>
      <c r="J383">
        <v>925558</v>
      </c>
      <c r="K383">
        <v>1086</v>
      </c>
      <c r="L383" t="s">
        <v>74</v>
      </c>
      <c r="M383" t="s">
        <v>522</v>
      </c>
      <c r="N383" s="2">
        <v>917182767841</v>
      </c>
      <c r="O383">
        <v>2</v>
      </c>
      <c r="P383" t="s">
        <v>28</v>
      </c>
      <c r="Q383" t="s">
        <v>29</v>
      </c>
      <c r="R383">
        <v>26</v>
      </c>
      <c r="T383" t="s">
        <v>30</v>
      </c>
      <c r="U383" t="s">
        <v>31</v>
      </c>
    </row>
    <row r="384" spans="1:21" x14ac:dyDescent="0.3">
      <c r="A384">
        <v>1383</v>
      </c>
      <c r="B384" t="s">
        <v>158</v>
      </c>
      <c r="C384" t="s">
        <v>33</v>
      </c>
      <c r="D384" t="s">
        <v>42</v>
      </c>
      <c r="E384">
        <v>32105</v>
      </c>
      <c r="F384">
        <v>38</v>
      </c>
      <c r="G384">
        <v>42195</v>
      </c>
      <c r="H384" t="s">
        <v>34</v>
      </c>
      <c r="I384" t="s">
        <v>117</v>
      </c>
      <c r="J384">
        <v>979705</v>
      </c>
      <c r="K384">
        <v>1308</v>
      </c>
      <c r="L384" t="s">
        <v>45</v>
      </c>
      <c r="M384" t="s">
        <v>523</v>
      </c>
      <c r="N384" s="2">
        <v>919881954366</v>
      </c>
      <c r="O384">
        <v>3</v>
      </c>
      <c r="P384" t="s">
        <v>28</v>
      </c>
      <c r="Q384" t="s">
        <v>39</v>
      </c>
      <c r="R384">
        <v>10</v>
      </c>
      <c r="S384">
        <v>43664</v>
      </c>
      <c r="T384" t="s">
        <v>30</v>
      </c>
      <c r="U384" t="s">
        <v>31</v>
      </c>
    </row>
    <row r="385" spans="1:21" x14ac:dyDescent="0.3">
      <c r="A385">
        <v>1384</v>
      </c>
      <c r="B385" t="s">
        <v>125</v>
      </c>
      <c r="C385" t="s">
        <v>123</v>
      </c>
      <c r="D385" t="s">
        <v>23</v>
      </c>
      <c r="E385">
        <v>28661</v>
      </c>
      <c r="F385">
        <v>47</v>
      </c>
      <c r="G385">
        <v>43601</v>
      </c>
      <c r="H385" t="s">
        <v>57</v>
      </c>
      <c r="I385" t="s">
        <v>58</v>
      </c>
      <c r="J385">
        <v>426334</v>
      </c>
      <c r="L385" t="s">
        <v>109</v>
      </c>
      <c r="M385" t="s">
        <v>524</v>
      </c>
      <c r="N385" s="2">
        <v>916563943630</v>
      </c>
      <c r="O385">
        <v>2</v>
      </c>
      <c r="P385" t="s">
        <v>28</v>
      </c>
      <c r="Q385" t="s">
        <v>29</v>
      </c>
      <c r="R385">
        <v>27</v>
      </c>
      <c r="T385" t="s">
        <v>30</v>
      </c>
      <c r="U385" t="s">
        <v>31</v>
      </c>
    </row>
    <row r="386" spans="1:21" x14ac:dyDescent="0.3">
      <c r="A386">
        <v>1385</v>
      </c>
      <c r="B386" t="s">
        <v>96</v>
      </c>
      <c r="C386" t="s">
        <v>33</v>
      </c>
      <c r="D386" t="s">
        <v>23</v>
      </c>
      <c r="E386">
        <v>26928</v>
      </c>
      <c r="F386">
        <v>52</v>
      </c>
      <c r="G386">
        <v>45125</v>
      </c>
      <c r="H386" t="s">
        <v>136</v>
      </c>
      <c r="I386" t="s">
        <v>189</v>
      </c>
      <c r="J386">
        <v>882905</v>
      </c>
      <c r="K386">
        <v>1242</v>
      </c>
      <c r="L386" t="s">
        <v>36</v>
      </c>
      <c r="M386" t="s">
        <v>525</v>
      </c>
      <c r="N386" s="2">
        <v>919042061692</v>
      </c>
      <c r="O386">
        <v>3</v>
      </c>
      <c r="P386" t="s">
        <v>28</v>
      </c>
      <c r="Q386" t="s">
        <v>29</v>
      </c>
      <c r="R386">
        <v>32</v>
      </c>
      <c r="T386" t="s">
        <v>150</v>
      </c>
      <c r="U386" t="s">
        <v>31</v>
      </c>
    </row>
    <row r="387" spans="1:21" x14ac:dyDescent="0.3">
      <c r="A387">
        <v>1386</v>
      </c>
      <c r="B387" t="s">
        <v>140</v>
      </c>
      <c r="C387" t="s">
        <v>22</v>
      </c>
      <c r="D387" t="s">
        <v>23</v>
      </c>
      <c r="E387">
        <v>32874</v>
      </c>
      <c r="F387">
        <v>35</v>
      </c>
      <c r="G387">
        <v>44283</v>
      </c>
      <c r="H387" t="s">
        <v>101</v>
      </c>
      <c r="I387" t="s">
        <v>226</v>
      </c>
      <c r="J387">
        <v>439747</v>
      </c>
      <c r="L387" t="s">
        <v>109</v>
      </c>
      <c r="M387" t="s">
        <v>526</v>
      </c>
      <c r="N387" s="2">
        <v>918461392977</v>
      </c>
      <c r="O387">
        <v>4</v>
      </c>
      <c r="P387" t="s">
        <v>28</v>
      </c>
      <c r="Q387" t="s">
        <v>29</v>
      </c>
      <c r="R387">
        <v>16</v>
      </c>
      <c r="S387">
        <v>44423</v>
      </c>
      <c r="T387" t="s">
        <v>30</v>
      </c>
      <c r="U387" t="s">
        <v>31</v>
      </c>
    </row>
    <row r="388" spans="1:21" x14ac:dyDescent="0.3">
      <c r="A388">
        <v>1387</v>
      </c>
      <c r="B388" t="s">
        <v>72</v>
      </c>
      <c r="C388" t="s">
        <v>129</v>
      </c>
      <c r="D388" t="s">
        <v>42</v>
      </c>
      <c r="E388">
        <v>35842</v>
      </c>
      <c r="F388">
        <v>27</v>
      </c>
      <c r="G388">
        <v>43401</v>
      </c>
      <c r="H388" t="s">
        <v>63</v>
      </c>
      <c r="I388" t="s">
        <v>69</v>
      </c>
      <c r="J388">
        <v>1387045</v>
      </c>
      <c r="K388">
        <v>1151</v>
      </c>
      <c r="L388" t="s">
        <v>109</v>
      </c>
      <c r="M388" t="s">
        <v>527</v>
      </c>
      <c r="N388" s="2">
        <v>917863542723</v>
      </c>
      <c r="O388">
        <v>4</v>
      </c>
      <c r="P388" t="s">
        <v>154</v>
      </c>
      <c r="Q388" t="s">
        <v>71</v>
      </c>
      <c r="R388">
        <v>6</v>
      </c>
      <c r="T388" t="s">
        <v>150</v>
      </c>
      <c r="U388" t="s">
        <v>31</v>
      </c>
    </row>
    <row r="389" spans="1:21" x14ac:dyDescent="0.3">
      <c r="A389">
        <v>1388</v>
      </c>
      <c r="B389" t="s">
        <v>49</v>
      </c>
      <c r="C389" t="s">
        <v>22</v>
      </c>
      <c r="D389" t="s">
        <v>180</v>
      </c>
      <c r="E389">
        <v>31724</v>
      </c>
      <c r="F389">
        <v>39</v>
      </c>
      <c r="G389">
        <v>44775</v>
      </c>
      <c r="H389" t="s">
        <v>34</v>
      </c>
      <c r="I389" t="s">
        <v>35</v>
      </c>
      <c r="J389">
        <v>464016</v>
      </c>
      <c r="L389" t="s">
        <v>53</v>
      </c>
      <c r="M389" t="s">
        <v>528</v>
      </c>
      <c r="N389" s="2">
        <v>918883700369</v>
      </c>
      <c r="O389">
        <v>5</v>
      </c>
      <c r="P389" t="s">
        <v>28</v>
      </c>
      <c r="Q389" t="s">
        <v>71</v>
      </c>
      <c r="R389">
        <v>22</v>
      </c>
      <c r="S389">
        <v>44839</v>
      </c>
      <c r="T389" t="s">
        <v>30</v>
      </c>
      <c r="U389" t="s">
        <v>31</v>
      </c>
    </row>
    <row r="390" spans="1:21" x14ac:dyDescent="0.3">
      <c r="A390">
        <v>1389</v>
      </c>
      <c r="B390" t="s">
        <v>184</v>
      </c>
      <c r="C390" t="s">
        <v>22</v>
      </c>
      <c r="D390" t="s">
        <v>23</v>
      </c>
      <c r="E390">
        <v>32710</v>
      </c>
      <c r="F390">
        <v>36</v>
      </c>
      <c r="G390">
        <v>43656</v>
      </c>
      <c r="H390" t="s">
        <v>24</v>
      </c>
      <c r="I390" t="s">
        <v>25</v>
      </c>
      <c r="J390">
        <v>526754</v>
      </c>
      <c r="K390">
        <v>1316</v>
      </c>
      <c r="L390" t="s">
        <v>109</v>
      </c>
      <c r="M390" t="s">
        <v>529</v>
      </c>
      <c r="N390" s="2">
        <v>917021139580</v>
      </c>
      <c r="O390">
        <v>3</v>
      </c>
      <c r="P390" t="s">
        <v>28</v>
      </c>
      <c r="Q390" t="s">
        <v>48</v>
      </c>
      <c r="R390">
        <v>17</v>
      </c>
      <c r="S390">
        <v>45064</v>
      </c>
      <c r="T390" t="s">
        <v>150</v>
      </c>
      <c r="U390" t="s">
        <v>31</v>
      </c>
    </row>
    <row r="391" spans="1:21" x14ac:dyDescent="0.3">
      <c r="A391">
        <v>1390</v>
      </c>
      <c r="B391" t="s">
        <v>172</v>
      </c>
      <c r="C391" t="s">
        <v>56</v>
      </c>
      <c r="D391" t="s">
        <v>23</v>
      </c>
      <c r="E391">
        <v>29672</v>
      </c>
      <c r="F391">
        <v>44</v>
      </c>
      <c r="G391">
        <v>45116</v>
      </c>
      <c r="H391" t="s">
        <v>43</v>
      </c>
      <c r="I391" t="s">
        <v>132</v>
      </c>
      <c r="J391">
        <v>581476</v>
      </c>
      <c r="K391">
        <v>1378</v>
      </c>
      <c r="L391" t="s">
        <v>36</v>
      </c>
      <c r="M391" t="s">
        <v>530</v>
      </c>
      <c r="N391" s="2">
        <v>916299314682</v>
      </c>
      <c r="O391">
        <v>5</v>
      </c>
      <c r="P391" t="s">
        <v>154</v>
      </c>
      <c r="Q391" t="s">
        <v>71</v>
      </c>
      <c r="R391">
        <v>28</v>
      </c>
      <c r="T391" t="s">
        <v>30</v>
      </c>
      <c r="U391" t="s">
        <v>31</v>
      </c>
    </row>
    <row r="392" spans="1:21" x14ac:dyDescent="0.3">
      <c r="A392">
        <v>1391</v>
      </c>
      <c r="B392" t="s">
        <v>228</v>
      </c>
      <c r="C392" t="s">
        <v>77</v>
      </c>
      <c r="D392" t="s">
        <v>42</v>
      </c>
      <c r="E392">
        <v>32395</v>
      </c>
      <c r="F392">
        <v>37</v>
      </c>
      <c r="G392">
        <v>42531</v>
      </c>
      <c r="H392" t="s">
        <v>43</v>
      </c>
      <c r="I392" t="s">
        <v>143</v>
      </c>
      <c r="J392">
        <v>297080</v>
      </c>
      <c r="K392">
        <v>1305</v>
      </c>
      <c r="L392" t="s">
        <v>59</v>
      </c>
      <c r="M392" t="s">
        <v>531</v>
      </c>
      <c r="N392" s="2">
        <v>918222213470</v>
      </c>
      <c r="O392">
        <v>3</v>
      </c>
      <c r="P392" t="s">
        <v>28</v>
      </c>
      <c r="Q392" t="s">
        <v>39</v>
      </c>
      <c r="R392">
        <v>15</v>
      </c>
      <c r="S392">
        <v>42720</v>
      </c>
      <c r="T392" t="s">
        <v>30</v>
      </c>
      <c r="U392" t="s">
        <v>31</v>
      </c>
    </row>
    <row r="393" spans="1:21" x14ac:dyDescent="0.3">
      <c r="A393">
        <v>1392</v>
      </c>
      <c r="B393" t="s">
        <v>107</v>
      </c>
      <c r="C393" t="s">
        <v>209</v>
      </c>
      <c r="D393" t="s">
        <v>42</v>
      </c>
      <c r="E393">
        <v>28469</v>
      </c>
      <c r="F393">
        <v>48</v>
      </c>
      <c r="G393">
        <v>40338</v>
      </c>
      <c r="H393" t="s">
        <v>63</v>
      </c>
      <c r="I393" t="s">
        <v>193</v>
      </c>
      <c r="J393">
        <v>1484452</v>
      </c>
      <c r="K393">
        <v>1268</v>
      </c>
      <c r="L393" t="s">
        <v>36</v>
      </c>
      <c r="M393" t="s">
        <v>532</v>
      </c>
      <c r="N393" s="2">
        <v>917585603942</v>
      </c>
      <c r="O393">
        <v>4</v>
      </c>
      <c r="P393" t="s">
        <v>154</v>
      </c>
      <c r="Q393" t="s">
        <v>48</v>
      </c>
      <c r="R393">
        <v>19</v>
      </c>
      <c r="T393" t="s">
        <v>150</v>
      </c>
      <c r="U393" t="s">
        <v>31</v>
      </c>
    </row>
    <row r="394" spans="1:21" x14ac:dyDescent="0.3">
      <c r="A394">
        <v>1393</v>
      </c>
      <c r="B394" t="s">
        <v>91</v>
      </c>
      <c r="C394" t="s">
        <v>22</v>
      </c>
      <c r="D394" t="s">
        <v>42</v>
      </c>
      <c r="E394">
        <v>32379</v>
      </c>
      <c r="F394">
        <v>37</v>
      </c>
      <c r="G394">
        <v>41310</v>
      </c>
      <c r="H394" t="s">
        <v>85</v>
      </c>
      <c r="I394" t="s">
        <v>98</v>
      </c>
      <c r="J394">
        <v>805162</v>
      </c>
      <c r="K394">
        <v>1094</v>
      </c>
      <c r="L394" t="s">
        <v>53</v>
      </c>
      <c r="M394" t="s">
        <v>533</v>
      </c>
      <c r="N394" s="2">
        <v>919463853309</v>
      </c>
      <c r="O394">
        <v>4</v>
      </c>
      <c r="P394" t="s">
        <v>28</v>
      </c>
      <c r="Q394" t="s">
        <v>71</v>
      </c>
      <c r="R394">
        <v>7</v>
      </c>
      <c r="S394">
        <v>43718</v>
      </c>
      <c r="T394" t="s">
        <v>30</v>
      </c>
      <c r="U394" t="s">
        <v>31</v>
      </c>
    </row>
    <row r="395" spans="1:21" x14ac:dyDescent="0.3">
      <c r="A395">
        <v>1394</v>
      </c>
      <c r="B395" t="s">
        <v>83</v>
      </c>
      <c r="C395" t="s">
        <v>123</v>
      </c>
      <c r="D395" t="s">
        <v>42</v>
      </c>
      <c r="E395">
        <v>36558</v>
      </c>
      <c r="F395">
        <v>25</v>
      </c>
      <c r="G395">
        <v>45836</v>
      </c>
      <c r="H395" t="s">
        <v>63</v>
      </c>
      <c r="I395" t="s">
        <v>64</v>
      </c>
      <c r="J395">
        <v>845320</v>
      </c>
      <c r="K395">
        <v>1298</v>
      </c>
      <c r="L395" t="s">
        <v>144</v>
      </c>
      <c r="M395" t="s">
        <v>534</v>
      </c>
      <c r="N395" s="2">
        <v>916502868549</v>
      </c>
      <c r="O395">
        <v>1</v>
      </c>
      <c r="P395" t="s">
        <v>28</v>
      </c>
      <c r="Q395" t="s">
        <v>71</v>
      </c>
      <c r="R395">
        <v>9</v>
      </c>
      <c r="S395">
        <v>45836</v>
      </c>
      <c r="T395" t="s">
        <v>150</v>
      </c>
      <c r="U395" t="s">
        <v>31</v>
      </c>
    </row>
    <row r="396" spans="1:21" x14ac:dyDescent="0.3">
      <c r="A396">
        <v>1395</v>
      </c>
      <c r="B396" t="s">
        <v>125</v>
      </c>
      <c r="C396" t="s">
        <v>50</v>
      </c>
      <c r="D396" t="s">
        <v>23</v>
      </c>
      <c r="E396">
        <v>24932</v>
      </c>
      <c r="F396">
        <v>57</v>
      </c>
      <c r="G396">
        <v>39911</v>
      </c>
      <c r="H396" t="s">
        <v>136</v>
      </c>
      <c r="I396" t="s">
        <v>148</v>
      </c>
      <c r="J396">
        <v>587507</v>
      </c>
      <c r="K396">
        <v>1131</v>
      </c>
      <c r="L396" t="s">
        <v>26</v>
      </c>
      <c r="M396" t="s">
        <v>535</v>
      </c>
      <c r="N396" s="2">
        <v>918738246693</v>
      </c>
      <c r="O396">
        <v>5</v>
      </c>
      <c r="P396" t="s">
        <v>171</v>
      </c>
      <c r="Q396" t="s">
        <v>71</v>
      </c>
      <c r="R396">
        <v>28</v>
      </c>
      <c r="T396" t="s">
        <v>30</v>
      </c>
      <c r="U396" t="s">
        <v>31</v>
      </c>
    </row>
    <row r="397" spans="1:21" x14ac:dyDescent="0.3">
      <c r="A397">
        <v>1396</v>
      </c>
      <c r="B397" t="s">
        <v>140</v>
      </c>
      <c r="C397" t="s">
        <v>97</v>
      </c>
      <c r="D397" t="s">
        <v>42</v>
      </c>
      <c r="E397">
        <v>33437</v>
      </c>
      <c r="F397">
        <v>34</v>
      </c>
      <c r="G397">
        <v>45111</v>
      </c>
      <c r="H397" t="s">
        <v>85</v>
      </c>
      <c r="I397" t="s">
        <v>86</v>
      </c>
      <c r="J397">
        <v>700368</v>
      </c>
      <c r="K397">
        <v>1165</v>
      </c>
      <c r="L397" t="s">
        <v>59</v>
      </c>
      <c r="M397" t="s">
        <v>536</v>
      </c>
      <c r="N397" s="2">
        <v>916418342897</v>
      </c>
      <c r="O397">
        <v>3</v>
      </c>
      <c r="P397" t="s">
        <v>28</v>
      </c>
      <c r="Q397" t="s">
        <v>71</v>
      </c>
      <c r="R397">
        <v>15</v>
      </c>
      <c r="T397" t="s">
        <v>67</v>
      </c>
      <c r="U397" t="s">
        <v>31</v>
      </c>
    </row>
    <row r="398" spans="1:21" x14ac:dyDescent="0.3">
      <c r="A398">
        <v>1397</v>
      </c>
      <c r="B398" t="s">
        <v>228</v>
      </c>
      <c r="C398" t="s">
        <v>22</v>
      </c>
      <c r="D398" t="s">
        <v>23</v>
      </c>
      <c r="E398">
        <v>33744</v>
      </c>
      <c r="F398">
        <v>33</v>
      </c>
      <c r="G398">
        <v>45505</v>
      </c>
      <c r="H398" t="s">
        <v>43</v>
      </c>
      <c r="I398" t="s">
        <v>132</v>
      </c>
      <c r="J398">
        <v>783668</v>
      </c>
      <c r="K398">
        <v>1058</v>
      </c>
      <c r="L398" t="s">
        <v>65</v>
      </c>
      <c r="M398" t="s">
        <v>537</v>
      </c>
      <c r="N398" s="2">
        <v>919217814151</v>
      </c>
      <c r="O398">
        <v>4</v>
      </c>
      <c r="P398" t="s">
        <v>154</v>
      </c>
      <c r="Q398" t="s">
        <v>39</v>
      </c>
      <c r="R398">
        <v>16</v>
      </c>
      <c r="S398">
        <v>45822</v>
      </c>
      <c r="T398" t="s">
        <v>30</v>
      </c>
      <c r="U398" t="s">
        <v>31</v>
      </c>
    </row>
    <row r="399" spans="1:21" x14ac:dyDescent="0.3">
      <c r="A399">
        <v>1398</v>
      </c>
      <c r="B399" t="s">
        <v>134</v>
      </c>
      <c r="C399" t="s">
        <v>123</v>
      </c>
      <c r="D399" t="s">
        <v>180</v>
      </c>
      <c r="E399">
        <v>25167</v>
      </c>
      <c r="F399">
        <v>57</v>
      </c>
      <c r="G399">
        <v>39558</v>
      </c>
      <c r="H399" t="s">
        <v>63</v>
      </c>
      <c r="I399" t="s">
        <v>69</v>
      </c>
      <c r="J399">
        <v>1646434</v>
      </c>
      <c r="K399">
        <v>1227</v>
      </c>
      <c r="L399" t="s">
        <v>65</v>
      </c>
      <c r="M399" t="s">
        <v>538</v>
      </c>
      <c r="N399" s="2">
        <v>916841191069</v>
      </c>
      <c r="O399">
        <v>3</v>
      </c>
      <c r="P399" t="s">
        <v>47</v>
      </c>
      <c r="Q399" t="s">
        <v>71</v>
      </c>
      <c r="R399">
        <v>27</v>
      </c>
      <c r="S399">
        <v>43053</v>
      </c>
      <c r="T399" t="s">
        <v>30</v>
      </c>
      <c r="U399" t="s">
        <v>31</v>
      </c>
    </row>
    <row r="400" spans="1:21" x14ac:dyDescent="0.3">
      <c r="A400">
        <v>1399</v>
      </c>
      <c r="B400" t="s">
        <v>76</v>
      </c>
      <c r="C400" t="s">
        <v>209</v>
      </c>
      <c r="D400" t="s">
        <v>42</v>
      </c>
      <c r="E400">
        <v>32895</v>
      </c>
      <c r="F400">
        <v>35</v>
      </c>
      <c r="G400">
        <v>43368</v>
      </c>
      <c r="H400" t="s">
        <v>136</v>
      </c>
      <c r="I400" t="s">
        <v>250</v>
      </c>
      <c r="J400">
        <v>499209</v>
      </c>
      <c r="K400">
        <v>1051</v>
      </c>
      <c r="L400" t="s">
        <v>59</v>
      </c>
      <c r="M400" t="s">
        <v>539</v>
      </c>
      <c r="N400" s="2">
        <v>919704161373</v>
      </c>
      <c r="O400">
        <v>3</v>
      </c>
      <c r="P400" t="s">
        <v>28</v>
      </c>
      <c r="Q400" t="s">
        <v>39</v>
      </c>
      <c r="R400">
        <v>11</v>
      </c>
      <c r="T400" t="s">
        <v>30</v>
      </c>
      <c r="U400" t="s">
        <v>31</v>
      </c>
    </row>
    <row r="401" spans="1:21" x14ac:dyDescent="0.3">
      <c r="A401">
        <v>1400</v>
      </c>
      <c r="B401" t="s">
        <v>184</v>
      </c>
      <c r="C401" t="s">
        <v>142</v>
      </c>
      <c r="D401" t="s">
        <v>42</v>
      </c>
      <c r="E401">
        <v>28590</v>
      </c>
      <c r="F401">
        <v>47</v>
      </c>
      <c r="G401">
        <v>45904</v>
      </c>
      <c r="H401" t="s">
        <v>51</v>
      </c>
      <c r="I401" t="s">
        <v>52</v>
      </c>
      <c r="J401">
        <v>583692</v>
      </c>
      <c r="K401">
        <v>1257</v>
      </c>
      <c r="L401" t="s">
        <v>114</v>
      </c>
      <c r="M401" t="s">
        <v>540</v>
      </c>
      <c r="N401" s="2">
        <v>916662931509</v>
      </c>
      <c r="O401">
        <v>5</v>
      </c>
      <c r="P401" t="s">
        <v>38</v>
      </c>
      <c r="Q401" t="s">
        <v>39</v>
      </c>
      <c r="R401">
        <v>29</v>
      </c>
      <c r="T401" t="s">
        <v>150</v>
      </c>
      <c r="U401" t="s">
        <v>31</v>
      </c>
    </row>
    <row r="402" spans="1:21" x14ac:dyDescent="0.3">
      <c r="A402">
        <v>1401</v>
      </c>
      <c r="B402" t="s">
        <v>93</v>
      </c>
      <c r="C402" t="s">
        <v>151</v>
      </c>
      <c r="D402" t="s">
        <v>23</v>
      </c>
      <c r="E402">
        <v>31616</v>
      </c>
      <c r="F402">
        <v>39</v>
      </c>
      <c r="G402">
        <v>42082</v>
      </c>
      <c r="H402" t="s">
        <v>34</v>
      </c>
      <c r="I402" t="s">
        <v>117</v>
      </c>
      <c r="J402">
        <v>1204939</v>
      </c>
      <c r="L402" t="s">
        <v>114</v>
      </c>
      <c r="M402" t="s">
        <v>541</v>
      </c>
      <c r="N402" s="2">
        <v>919118778776</v>
      </c>
      <c r="O402">
        <v>2</v>
      </c>
      <c r="P402" t="s">
        <v>47</v>
      </c>
      <c r="Q402" t="s">
        <v>29</v>
      </c>
      <c r="R402">
        <v>16</v>
      </c>
      <c r="S402">
        <v>44942</v>
      </c>
      <c r="T402" t="s">
        <v>30</v>
      </c>
      <c r="U402" t="s">
        <v>31</v>
      </c>
    </row>
    <row r="403" spans="1:21" x14ac:dyDescent="0.3">
      <c r="A403">
        <v>1402</v>
      </c>
      <c r="B403" t="s">
        <v>72</v>
      </c>
      <c r="C403" t="s">
        <v>89</v>
      </c>
      <c r="D403" t="s">
        <v>42</v>
      </c>
      <c r="E403">
        <v>24700</v>
      </c>
      <c r="F403">
        <v>58</v>
      </c>
      <c r="G403">
        <v>42938</v>
      </c>
      <c r="H403" t="s">
        <v>57</v>
      </c>
      <c r="I403" t="s">
        <v>58</v>
      </c>
      <c r="J403">
        <v>376808</v>
      </c>
      <c r="K403">
        <v>1227</v>
      </c>
      <c r="L403" t="s">
        <v>45</v>
      </c>
      <c r="M403" t="s">
        <v>542</v>
      </c>
      <c r="N403" s="2">
        <v>919368313372</v>
      </c>
      <c r="O403">
        <v>3</v>
      </c>
      <c r="P403" t="s">
        <v>28</v>
      </c>
      <c r="Q403" t="s">
        <v>71</v>
      </c>
      <c r="R403">
        <v>36</v>
      </c>
      <c r="S403">
        <v>42938</v>
      </c>
      <c r="T403" t="s">
        <v>30</v>
      </c>
      <c r="U403" t="s">
        <v>31</v>
      </c>
    </row>
    <row r="404" spans="1:21" x14ac:dyDescent="0.3">
      <c r="A404">
        <v>1403</v>
      </c>
      <c r="B404" t="s">
        <v>176</v>
      </c>
      <c r="C404" t="s">
        <v>97</v>
      </c>
      <c r="D404" t="s">
        <v>42</v>
      </c>
      <c r="E404">
        <v>24034</v>
      </c>
      <c r="F404">
        <v>60</v>
      </c>
      <c r="G404">
        <v>41933</v>
      </c>
      <c r="H404" t="s">
        <v>24</v>
      </c>
      <c r="I404" t="s">
        <v>108</v>
      </c>
      <c r="J404">
        <v>829327</v>
      </c>
      <c r="K404">
        <v>1060</v>
      </c>
      <c r="L404" t="s">
        <v>26</v>
      </c>
      <c r="M404" t="s">
        <v>543</v>
      </c>
      <c r="N404" s="2">
        <v>919654150119</v>
      </c>
      <c r="O404">
        <v>3</v>
      </c>
      <c r="P404" t="s">
        <v>28</v>
      </c>
      <c r="Q404" t="s">
        <v>39</v>
      </c>
      <c r="R404">
        <v>35</v>
      </c>
      <c r="T404" t="s">
        <v>30</v>
      </c>
      <c r="U404" t="s">
        <v>31</v>
      </c>
    </row>
    <row r="405" spans="1:21" x14ac:dyDescent="0.3">
      <c r="A405">
        <v>1404</v>
      </c>
      <c r="B405" t="s">
        <v>228</v>
      </c>
      <c r="C405" t="s">
        <v>301</v>
      </c>
      <c r="D405" t="s">
        <v>23</v>
      </c>
      <c r="E405">
        <v>29019</v>
      </c>
      <c r="F405">
        <v>46</v>
      </c>
      <c r="G405">
        <v>45403</v>
      </c>
      <c r="H405" t="s">
        <v>24</v>
      </c>
      <c r="I405" t="s">
        <v>108</v>
      </c>
      <c r="J405">
        <v>775811</v>
      </c>
      <c r="K405">
        <v>1044</v>
      </c>
      <c r="L405" t="s">
        <v>109</v>
      </c>
      <c r="M405" t="s">
        <v>544</v>
      </c>
      <c r="N405" s="2">
        <v>918911257698</v>
      </c>
      <c r="O405">
        <v>4</v>
      </c>
      <c r="P405" t="s">
        <v>28</v>
      </c>
      <c r="Q405" t="s">
        <v>39</v>
      </c>
      <c r="R405">
        <v>27</v>
      </c>
      <c r="S405">
        <v>45445</v>
      </c>
      <c r="T405" t="s">
        <v>30</v>
      </c>
      <c r="U405" t="s">
        <v>31</v>
      </c>
    </row>
    <row r="406" spans="1:21" x14ac:dyDescent="0.3">
      <c r="A406">
        <v>1405</v>
      </c>
      <c r="B406" t="s">
        <v>96</v>
      </c>
      <c r="C406" t="s">
        <v>84</v>
      </c>
      <c r="D406" t="s">
        <v>42</v>
      </c>
      <c r="E406">
        <v>33240</v>
      </c>
      <c r="F406">
        <v>34</v>
      </c>
      <c r="G406">
        <v>42898</v>
      </c>
      <c r="H406" t="s">
        <v>120</v>
      </c>
      <c r="I406" t="s">
        <v>177</v>
      </c>
      <c r="J406">
        <v>504691</v>
      </c>
      <c r="K406">
        <v>1062</v>
      </c>
      <c r="L406" t="s">
        <v>36</v>
      </c>
      <c r="M406" t="s">
        <v>545</v>
      </c>
      <c r="N406" s="2">
        <v>916175413619</v>
      </c>
      <c r="O406">
        <v>3</v>
      </c>
      <c r="P406" t="s">
        <v>28</v>
      </c>
      <c r="Q406" t="s">
        <v>48</v>
      </c>
      <c r="R406">
        <v>12</v>
      </c>
      <c r="S406">
        <v>45329</v>
      </c>
      <c r="T406" t="s">
        <v>150</v>
      </c>
      <c r="U406" t="s">
        <v>116</v>
      </c>
    </row>
    <row r="407" spans="1:21" x14ac:dyDescent="0.3">
      <c r="A407">
        <v>1406</v>
      </c>
      <c r="B407" t="s">
        <v>104</v>
      </c>
      <c r="C407" t="s">
        <v>41</v>
      </c>
      <c r="D407" t="s">
        <v>42</v>
      </c>
      <c r="E407">
        <v>28734</v>
      </c>
      <c r="F407">
        <v>47</v>
      </c>
      <c r="G407">
        <v>44927</v>
      </c>
      <c r="H407" t="s">
        <v>120</v>
      </c>
      <c r="I407" t="s">
        <v>177</v>
      </c>
      <c r="J407">
        <v>502777</v>
      </c>
      <c r="K407">
        <v>1095</v>
      </c>
      <c r="L407" t="s">
        <v>36</v>
      </c>
      <c r="M407" t="s">
        <v>546</v>
      </c>
      <c r="N407" s="2">
        <v>916848158042</v>
      </c>
      <c r="O407">
        <v>1</v>
      </c>
      <c r="P407" t="s">
        <v>28</v>
      </c>
      <c r="Q407" t="s">
        <v>39</v>
      </c>
      <c r="R407">
        <v>30</v>
      </c>
      <c r="T407" t="s">
        <v>30</v>
      </c>
      <c r="U407" t="s">
        <v>31</v>
      </c>
    </row>
    <row r="408" spans="1:21" x14ac:dyDescent="0.3">
      <c r="A408">
        <v>1407</v>
      </c>
      <c r="B408" t="s">
        <v>240</v>
      </c>
      <c r="C408" t="s">
        <v>77</v>
      </c>
      <c r="D408" t="s">
        <v>42</v>
      </c>
      <c r="E408">
        <v>31580</v>
      </c>
      <c r="F408">
        <v>39</v>
      </c>
      <c r="G408">
        <v>40097</v>
      </c>
      <c r="H408" t="s">
        <v>51</v>
      </c>
      <c r="I408" t="s">
        <v>167</v>
      </c>
      <c r="J408">
        <v>1083235</v>
      </c>
      <c r="L408" t="s">
        <v>26</v>
      </c>
      <c r="M408" t="s">
        <v>547</v>
      </c>
      <c r="N408" s="2">
        <v>919488445782</v>
      </c>
      <c r="O408">
        <v>3</v>
      </c>
      <c r="P408" t="s">
        <v>28</v>
      </c>
      <c r="Q408" t="s">
        <v>29</v>
      </c>
      <c r="R408">
        <v>5</v>
      </c>
      <c r="S408">
        <v>40097</v>
      </c>
      <c r="T408" t="s">
        <v>30</v>
      </c>
      <c r="U408" t="s">
        <v>31</v>
      </c>
    </row>
    <row r="409" spans="1:21" x14ac:dyDescent="0.3">
      <c r="A409">
        <v>1408</v>
      </c>
      <c r="B409" t="s">
        <v>49</v>
      </c>
      <c r="C409" t="s">
        <v>62</v>
      </c>
      <c r="D409" t="s">
        <v>180</v>
      </c>
      <c r="E409">
        <v>33763</v>
      </c>
      <c r="F409">
        <v>33</v>
      </c>
      <c r="G409">
        <v>40579</v>
      </c>
      <c r="H409" t="s">
        <v>24</v>
      </c>
      <c r="I409" t="s">
        <v>25</v>
      </c>
      <c r="J409">
        <v>592312</v>
      </c>
      <c r="K409">
        <v>1105</v>
      </c>
      <c r="L409" t="s">
        <v>59</v>
      </c>
      <c r="M409" t="s">
        <v>548</v>
      </c>
      <c r="N409" s="2">
        <v>919518258505</v>
      </c>
      <c r="O409">
        <v>3</v>
      </c>
      <c r="P409" t="s">
        <v>47</v>
      </c>
      <c r="Q409" t="s">
        <v>39</v>
      </c>
      <c r="R409">
        <v>2</v>
      </c>
      <c r="T409" t="s">
        <v>30</v>
      </c>
      <c r="U409" t="s">
        <v>31</v>
      </c>
    </row>
    <row r="410" spans="1:21" x14ac:dyDescent="0.3">
      <c r="A410">
        <v>1409</v>
      </c>
      <c r="B410" t="s">
        <v>93</v>
      </c>
      <c r="C410" t="s">
        <v>41</v>
      </c>
      <c r="D410" t="s">
        <v>42</v>
      </c>
      <c r="E410">
        <v>29474</v>
      </c>
      <c r="F410">
        <v>45</v>
      </c>
      <c r="G410">
        <v>45112</v>
      </c>
      <c r="H410" t="s">
        <v>57</v>
      </c>
      <c r="I410" t="s">
        <v>58</v>
      </c>
      <c r="J410">
        <v>431358</v>
      </c>
      <c r="K410">
        <v>1273</v>
      </c>
      <c r="L410" t="s">
        <v>109</v>
      </c>
      <c r="M410" t="s">
        <v>549</v>
      </c>
      <c r="N410" s="2">
        <v>919862835196</v>
      </c>
      <c r="O410">
        <v>5</v>
      </c>
      <c r="P410" t="s">
        <v>28</v>
      </c>
      <c r="Q410" t="s">
        <v>39</v>
      </c>
      <c r="R410">
        <v>25</v>
      </c>
      <c r="S410">
        <v>45489</v>
      </c>
      <c r="T410" t="s">
        <v>30</v>
      </c>
      <c r="U410" t="s">
        <v>31</v>
      </c>
    </row>
    <row r="411" spans="1:21" x14ac:dyDescent="0.3">
      <c r="A411">
        <v>1410</v>
      </c>
      <c r="B411" t="s">
        <v>55</v>
      </c>
      <c r="C411" t="s">
        <v>129</v>
      </c>
      <c r="D411" t="s">
        <v>42</v>
      </c>
      <c r="E411">
        <v>25457</v>
      </c>
      <c r="F411">
        <v>56</v>
      </c>
      <c r="G411">
        <v>39796</v>
      </c>
      <c r="H411" t="s">
        <v>24</v>
      </c>
      <c r="I411" t="s">
        <v>25</v>
      </c>
      <c r="J411">
        <v>531577</v>
      </c>
      <c r="L411" t="s">
        <v>59</v>
      </c>
      <c r="M411" t="s">
        <v>550</v>
      </c>
      <c r="N411" s="2">
        <v>919699266371</v>
      </c>
      <c r="O411">
        <v>4</v>
      </c>
      <c r="P411" t="s">
        <v>28</v>
      </c>
      <c r="Q411" t="s">
        <v>71</v>
      </c>
      <c r="R411">
        <v>24</v>
      </c>
      <c r="T411" t="s">
        <v>67</v>
      </c>
      <c r="U411" t="s">
        <v>31</v>
      </c>
    </row>
    <row r="412" spans="1:21" x14ac:dyDescent="0.3">
      <c r="A412">
        <v>1411</v>
      </c>
      <c r="B412" t="s">
        <v>232</v>
      </c>
      <c r="C412" t="s">
        <v>62</v>
      </c>
      <c r="D412" t="s">
        <v>42</v>
      </c>
      <c r="E412">
        <v>36111</v>
      </c>
      <c r="F412">
        <v>27</v>
      </c>
      <c r="G412">
        <v>42568</v>
      </c>
      <c r="H412" t="s">
        <v>85</v>
      </c>
      <c r="I412" t="s">
        <v>98</v>
      </c>
      <c r="J412">
        <v>633400</v>
      </c>
      <c r="K412">
        <v>1067</v>
      </c>
      <c r="L412" t="s">
        <v>53</v>
      </c>
      <c r="M412" t="s">
        <v>551</v>
      </c>
      <c r="N412" s="2">
        <v>916952135726</v>
      </c>
      <c r="O412">
        <v>4</v>
      </c>
      <c r="P412" t="s">
        <v>38</v>
      </c>
      <c r="Q412" t="s">
        <v>39</v>
      </c>
      <c r="R412">
        <v>2</v>
      </c>
      <c r="S412">
        <v>45673</v>
      </c>
      <c r="T412" t="s">
        <v>30</v>
      </c>
      <c r="U412" t="s">
        <v>31</v>
      </c>
    </row>
    <row r="413" spans="1:21" x14ac:dyDescent="0.3">
      <c r="A413">
        <v>1412</v>
      </c>
      <c r="B413" t="s">
        <v>172</v>
      </c>
      <c r="C413" t="s">
        <v>84</v>
      </c>
      <c r="D413" t="s">
        <v>23</v>
      </c>
      <c r="E413">
        <v>32851</v>
      </c>
      <c r="F413">
        <v>36</v>
      </c>
      <c r="G413">
        <v>40679</v>
      </c>
      <c r="H413" t="s">
        <v>57</v>
      </c>
      <c r="I413" t="s">
        <v>112</v>
      </c>
      <c r="J413">
        <v>490822</v>
      </c>
      <c r="K413">
        <v>1327</v>
      </c>
      <c r="L413" t="s">
        <v>36</v>
      </c>
      <c r="M413" t="s">
        <v>552</v>
      </c>
      <c r="N413" s="2">
        <v>917651841167</v>
      </c>
      <c r="O413">
        <v>4</v>
      </c>
      <c r="P413" t="s">
        <v>154</v>
      </c>
      <c r="Q413" t="s">
        <v>29</v>
      </c>
      <c r="R413">
        <v>5</v>
      </c>
      <c r="S413">
        <v>43230</v>
      </c>
      <c r="T413" t="s">
        <v>30</v>
      </c>
      <c r="U413" t="s">
        <v>31</v>
      </c>
    </row>
    <row r="414" spans="1:21" x14ac:dyDescent="0.3">
      <c r="A414">
        <v>1413</v>
      </c>
      <c r="B414" t="s">
        <v>111</v>
      </c>
      <c r="C414" t="s">
        <v>89</v>
      </c>
      <c r="D414" t="s">
        <v>23</v>
      </c>
      <c r="E414">
        <v>30180</v>
      </c>
      <c r="F414">
        <v>43</v>
      </c>
      <c r="G414">
        <v>40479</v>
      </c>
      <c r="H414" t="s">
        <v>85</v>
      </c>
      <c r="I414" t="s">
        <v>86</v>
      </c>
      <c r="J414">
        <v>713756</v>
      </c>
      <c r="L414" t="s">
        <v>53</v>
      </c>
      <c r="M414" t="s">
        <v>553</v>
      </c>
      <c r="N414" s="2">
        <v>916957396718</v>
      </c>
      <c r="O414">
        <v>3</v>
      </c>
      <c r="P414" t="s">
        <v>28</v>
      </c>
      <c r="Q414" t="s">
        <v>29</v>
      </c>
      <c r="R414">
        <v>13</v>
      </c>
      <c r="S414">
        <v>43580</v>
      </c>
      <c r="T414" t="s">
        <v>30</v>
      </c>
      <c r="U414" t="s">
        <v>31</v>
      </c>
    </row>
    <row r="415" spans="1:21" x14ac:dyDescent="0.3">
      <c r="A415">
        <v>1414</v>
      </c>
      <c r="B415" t="s">
        <v>134</v>
      </c>
      <c r="C415" t="s">
        <v>105</v>
      </c>
      <c r="D415" t="s">
        <v>23</v>
      </c>
      <c r="E415">
        <v>34522</v>
      </c>
      <c r="F415">
        <v>31</v>
      </c>
      <c r="G415">
        <v>44170</v>
      </c>
      <c r="H415" t="s">
        <v>101</v>
      </c>
      <c r="I415" t="s">
        <v>226</v>
      </c>
      <c r="J415">
        <v>435793</v>
      </c>
      <c r="K415">
        <v>1217</v>
      </c>
      <c r="L415" t="s">
        <v>114</v>
      </c>
      <c r="M415" t="s">
        <v>554</v>
      </c>
      <c r="N415" s="2">
        <v>919079073282</v>
      </c>
      <c r="O415">
        <v>1</v>
      </c>
      <c r="P415" t="s">
        <v>88</v>
      </c>
      <c r="Q415" t="s">
        <v>29</v>
      </c>
      <c r="R415">
        <v>11</v>
      </c>
      <c r="T415" t="s">
        <v>30</v>
      </c>
      <c r="U415" t="s">
        <v>116</v>
      </c>
    </row>
    <row r="416" spans="1:21" x14ac:dyDescent="0.3">
      <c r="A416">
        <v>1415</v>
      </c>
      <c r="B416" t="s">
        <v>32</v>
      </c>
      <c r="C416" t="s">
        <v>33</v>
      </c>
      <c r="D416" t="s">
        <v>23</v>
      </c>
      <c r="E416">
        <v>29620</v>
      </c>
      <c r="F416">
        <v>44</v>
      </c>
      <c r="G416">
        <v>44657</v>
      </c>
      <c r="H416" t="s">
        <v>24</v>
      </c>
      <c r="I416" t="s">
        <v>108</v>
      </c>
      <c r="J416">
        <v>576475</v>
      </c>
      <c r="K416">
        <v>1128</v>
      </c>
      <c r="L416" t="s">
        <v>65</v>
      </c>
      <c r="M416" t="s">
        <v>555</v>
      </c>
      <c r="N416" s="2">
        <v>916268017031</v>
      </c>
      <c r="O416">
        <v>5</v>
      </c>
      <c r="P416" t="s">
        <v>154</v>
      </c>
      <c r="Q416" t="s">
        <v>48</v>
      </c>
      <c r="R416">
        <v>23</v>
      </c>
      <c r="S416">
        <v>45804</v>
      </c>
      <c r="T416" t="s">
        <v>30</v>
      </c>
      <c r="U416" t="s">
        <v>31</v>
      </c>
    </row>
    <row r="417" spans="1:21" x14ac:dyDescent="0.3">
      <c r="A417">
        <v>1416</v>
      </c>
      <c r="B417" t="s">
        <v>49</v>
      </c>
      <c r="C417" t="s">
        <v>301</v>
      </c>
      <c r="D417" t="s">
        <v>42</v>
      </c>
      <c r="E417">
        <v>31998</v>
      </c>
      <c r="F417">
        <v>38</v>
      </c>
      <c r="G417">
        <v>39849</v>
      </c>
      <c r="H417" t="s">
        <v>57</v>
      </c>
      <c r="I417" t="s">
        <v>112</v>
      </c>
      <c r="J417">
        <v>547247</v>
      </c>
      <c r="K417">
        <v>1017</v>
      </c>
      <c r="L417" t="s">
        <v>144</v>
      </c>
      <c r="M417" t="s">
        <v>556</v>
      </c>
      <c r="N417" s="2">
        <v>916173570141</v>
      </c>
      <c r="O417">
        <v>4</v>
      </c>
      <c r="P417" t="s">
        <v>171</v>
      </c>
      <c r="Q417" t="s">
        <v>48</v>
      </c>
      <c r="R417">
        <v>9</v>
      </c>
      <c r="T417" t="s">
        <v>30</v>
      </c>
      <c r="U417" t="s">
        <v>31</v>
      </c>
    </row>
    <row r="418" spans="1:21" x14ac:dyDescent="0.3">
      <c r="A418">
        <v>1417</v>
      </c>
      <c r="B418" t="s">
        <v>232</v>
      </c>
      <c r="C418" t="s">
        <v>142</v>
      </c>
      <c r="D418" t="s">
        <v>23</v>
      </c>
      <c r="E418">
        <v>34414</v>
      </c>
      <c r="F418">
        <v>31</v>
      </c>
      <c r="G418">
        <v>42632</v>
      </c>
      <c r="H418" t="s">
        <v>24</v>
      </c>
      <c r="I418" t="s">
        <v>25</v>
      </c>
      <c r="J418">
        <v>511559</v>
      </c>
      <c r="K418">
        <v>1003</v>
      </c>
      <c r="L418" t="s">
        <v>59</v>
      </c>
      <c r="M418" t="s">
        <v>557</v>
      </c>
      <c r="N418" s="2">
        <v>917083402635</v>
      </c>
      <c r="O418">
        <v>3</v>
      </c>
      <c r="P418" t="s">
        <v>28</v>
      </c>
      <c r="Q418" t="s">
        <v>71</v>
      </c>
      <c r="R418">
        <v>9</v>
      </c>
      <c r="S418">
        <v>44706</v>
      </c>
      <c r="T418" t="s">
        <v>30</v>
      </c>
      <c r="U418" t="s">
        <v>31</v>
      </c>
    </row>
    <row r="419" spans="1:21" x14ac:dyDescent="0.3">
      <c r="A419">
        <v>1418</v>
      </c>
      <c r="B419" t="s">
        <v>55</v>
      </c>
      <c r="C419" t="s">
        <v>123</v>
      </c>
      <c r="D419" t="s">
        <v>42</v>
      </c>
      <c r="E419">
        <v>33684</v>
      </c>
      <c r="F419">
        <v>33</v>
      </c>
      <c r="G419">
        <v>43842</v>
      </c>
      <c r="H419" t="s">
        <v>51</v>
      </c>
      <c r="I419" t="s">
        <v>167</v>
      </c>
      <c r="J419">
        <v>872222</v>
      </c>
      <c r="K419">
        <v>1030</v>
      </c>
      <c r="L419" t="s">
        <v>45</v>
      </c>
      <c r="M419" t="s">
        <v>558</v>
      </c>
      <c r="N419" s="2">
        <v>918638661652</v>
      </c>
      <c r="O419">
        <v>5</v>
      </c>
      <c r="P419" t="s">
        <v>28</v>
      </c>
      <c r="Q419" t="s">
        <v>29</v>
      </c>
      <c r="R419">
        <v>14</v>
      </c>
      <c r="S419">
        <v>44217</v>
      </c>
      <c r="T419" t="s">
        <v>30</v>
      </c>
      <c r="U419" t="s">
        <v>31</v>
      </c>
    </row>
    <row r="420" spans="1:21" x14ac:dyDescent="0.3">
      <c r="A420">
        <v>1419</v>
      </c>
      <c r="B420" t="s">
        <v>72</v>
      </c>
      <c r="C420" t="s">
        <v>123</v>
      </c>
      <c r="D420" t="s">
        <v>23</v>
      </c>
      <c r="E420">
        <v>36695</v>
      </c>
      <c r="F420">
        <v>25</v>
      </c>
      <c r="G420">
        <v>45119</v>
      </c>
      <c r="H420" t="s">
        <v>85</v>
      </c>
      <c r="I420" t="s">
        <v>98</v>
      </c>
      <c r="J420">
        <v>654821</v>
      </c>
      <c r="K420">
        <v>1119</v>
      </c>
      <c r="L420" t="s">
        <v>74</v>
      </c>
      <c r="M420" t="s">
        <v>559</v>
      </c>
      <c r="N420" s="2">
        <v>918758718261</v>
      </c>
      <c r="O420">
        <v>2</v>
      </c>
      <c r="P420" t="s">
        <v>28</v>
      </c>
      <c r="Q420" t="s">
        <v>71</v>
      </c>
      <c r="R420">
        <v>5</v>
      </c>
      <c r="T420" t="s">
        <v>30</v>
      </c>
      <c r="U420" t="s">
        <v>31</v>
      </c>
    </row>
    <row r="421" spans="1:21" x14ac:dyDescent="0.3">
      <c r="A421">
        <v>1420</v>
      </c>
      <c r="B421" t="s">
        <v>91</v>
      </c>
      <c r="C421" t="s">
        <v>105</v>
      </c>
      <c r="D421" t="s">
        <v>23</v>
      </c>
      <c r="E421">
        <v>30453</v>
      </c>
      <c r="F421">
        <v>42</v>
      </c>
      <c r="G421">
        <v>42479</v>
      </c>
      <c r="H421" t="s">
        <v>34</v>
      </c>
      <c r="I421" t="s">
        <v>35</v>
      </c>
      <c r="J421">
        <v>645511</v>
      </c>
      <c r="L421" t="s">
        <v>53</v>
      </c>
      <c r="M421" t="s">
        <v>560</v>
      </c>
      <c r="N421" s="2">
        <v>919733963295</v>
      </c>
      <c r="O421">
        <v>1</v>
      </c>
      <c r="P421" t="s">
        <v>47</v>
      </c>
      <c r="Q421" t="s">
        <v>29</v>
      </c>
      <c r="R421">
        <v>19</v>
      </c>
      <c r="S421">
        <v>42549</v>
      </c>
      <c r="T421" t="s">
        <v>30</v>
      </c>
      <c r="U421" t="s">
        <v>31</v>
      </c>
    </row>
    <row r="422" spans="1:21" x14ac:dyDescent="0.3">
      <c r="A422">
        <v>1421</v>
      </c>
      <c r="B422" t="s">
        <v>100</v>
      </c>
      <c r="C422" t="s">
        <v>129</v>
      </c>
      <c r="D422" t="s">
        <v>23</v>
      </c>
      <c r="E422">
        <v>32139</v>
      </c>
      <c r="F422">
        <v>38</v>
      </c>
      <c r="G422">
        <v>38786</v>
      </c>
      <c r="H422" t="s">
        <v>85</v>
      </c>
      <c r="I422" t="s">
        <v>86</v>
      </c>
      <c r="J422">
        <v>718126</v>
      </c>
      <c r="K422">
        <v>1300</v>
      </c>
      <c r="L422" t="s">
        <v>109</v>
      </c>
      <c r="M422" t="s">
        <v>561</v>
      </c>
      <c r="N422" s="2">
        <v>917187901489</v>
      </c>
      <c r="O422">
        <v>2</v>
      </c>
      <c r="P422" t="s">
        <v>28</v>
      </c>
      <c r="Q422" t="s">
        <v>39</v>
      </c>
      <c r="R422">
        <v>2</v>
      </c>
      <c r="T422" t="s">
        <v>30</v>
      </c>
      <c r="U422" t="s">
        <v>31</v>
      </c>
    </row>
    <row r="423" spans="1:21" x14ac:dyDescent="0.3">
      <c r="A423">
        <v>1422</v>
      </c>
      <c r="B423" t="s">
        <v>91</v>
      </c>
      <c r="C423" t="s">
        <v>173</v>
      </c>
      <c r="D423" t="s">
        <v>23</v>
      </c>
      <c r="E423">
        <v>30307</v>
      </c>
      <c r="F423">
        <v>43</v>
      </c>
      <c r="G423">
        <v>45887</v>
      </c>
      <c r="H423" t="s">
        <v>34</v>
      </c>
      <c r="I423" t="s">
        <v>81</v>
      </c>
      <c r="J423">
        <v>662042</v>
      </c>
      <c r="K423">
        <v>1401</v>
      </c>
      <c r="L423" t="s">
        <v>74</v>
      </c>
      <c r="M423" t="s">
        <v>562</v>
      </c>
      <c r="N423" s="2">
        <v>918157193027</v>
      </c>
      <c r="O423">
        <v>2</v>
      </c>
      <c r="P423" t="s">
        <v>47</v>
      </c>
      <c r="Q423" t="s">
        <v>39</v>
      </c>
      <c r="R423">
        <v>28</v>
      </c>
      <c r="S423">
        <v>46010</v>
      </c>
      <c r="T423" t="s">
        <v>30</v>
      </c>
      <c r="U423" t="s">
        <v>116</v>
      </c>
    </row>
    <row r="424" spans="1:21" x14ac:dyDescent="0.3">
      <c r="A424">
        <v>1423</v>
      </c>
      <c r="B424" t="s">
        <v>40</v>
      </c>
      <c r="C424" t="s">
        <v>94</v>
      </c>
      <c r="D424" t="s">
        <v>23</v>
      </c>
      <c r="E424">
        <v>35351</v>
      </c>
      <c r="F424">
        <v>29</v>
      </c>
      <c r="G424">
        <v>45918</v>
      </c>
      <c r="H424" t="s">
        <v>43</v>
      </c>
      <c r="I424" t="s">
        <v>143</v>
      </c>
      <c r="J424">
        <v>311832</v>
      </c>
      <c r="K424">
        <v>1208</v>
      </c>
      <c r="L424" t="s">
        <v>59</v>
      </c>
      <c r="M424" t="s">
        <v>563</v>
      </c>
      <c r="N424" s="2">
        <v>919769450137</v>
      </c>
      <c r="O424">
        <v>1</v>
      </c>
      <c r="P424" t="s">
        <v>47</v>
      </c>
      <c r="Q424" t="s">
        <v>29</v>
      </c>
      <c r="R424">
        <v>11</v>
      </c>
      <c r="T424" t="s">
        <v>30</v>
      </c>
      <c r="U424" t="s">
        <v>31</v>
      </c>
    </row>
    <row r="425" spans="1:21" x14ac:dyDescent="0.3">
      <c r="A425">
        <v>1424</v>
      </c>
      <c r="B425" t="s">
        <v>72</v>
      </c>
      <c r="C425" t="s">
        <v>62</v>
      </c>
      <c r="D425" t="s">
        <v>23</v>
      </c>
      <c r="E425">
        <v>34331</v>
      </c>
      <c r="F425">
        <v>32</v>
      </c>
      <c r="G425">
        <v>42396</v>
      </c>
      <c r="H425" t="s">
        <v>136</v>
      </c>
      <c r="I425" t="s">
        <v>250</v>
      </c>
      <c r="J425">
        <v>678272</v>
      </c>
      <c r="K425">
        <v>1217</v>
      </c>
      <c r="L425" t="s">
        <v>144</v>
      </c>
      <c r="M425" t="s">
        <v>564</v>
      </c>
      <c r="N425" s="2">
        <v>918792029171</v>
      </c>
      <c r="O425">
        <v>2</v>
      </c>
      <c r="P425" t="s">
        <v>47</v>
      </c>
      <c r="Q425" t="s">
        <v>48</v>
      </c>
      <c r="R425">
        <v>8</v>
      </c>
      <c r="T425" t="s">
        <v>150</v>
      </c>
      <c r="U425" t="s">
        <v>31</v>
      </c>
    </row>
    <row r="426" spans="1:21" x14ac:dyDescent="0.3">
      <c r="A426">
        <v>1425</v>
      </c>
      <c r="B426" t="s">
        <v>40</v>
      </c>
      <c r="C426" t="s">
        <v>135</v>
      </c>
      <c r="D426" t="s">
        <v>42</v>
      </c>
      <c r="E426">
        <v>30287</v>
      </c>
      <c r="F426">
        <v>43</v>
      </c>
      <c r="G426">
        <v>43634</v>
      </c>
      <c r="H426" t="s">
        <v>51</v>
      </c>
      <c r="I426" t="s">
        <v>197</v>
      </c>
      <c r="J426">
        <v>469253</v>
      </c>
      <c r="K426">
        <v>1228</v>
      </c>
      <c r="L426" t="s">
        <v>65</v>
      </c>
      <c r="M426" t="s">
        <v>565</v>
      </c>
      <c r="N426" s="2">
        <v>919321033264</v>
      </c>
      <c r="O426">
        <v>4</v>
      </c>
      <c r="P426" t="s">
        <v>47</v>
      </c>
      <c r="Q426" t="s">
        <v>48</v>
      </c>
      <c r="R426">
        <v>21</v>
      </c>
      <c r="T426" t="s">
        <v>30</v>
      </c>
      <c r="U426" t="s">
        <v>31</v>
      </c>
    </row>
    <row r="427" spans="1:21" x14ac:dyDescent="0.3">
      <c r="A427">
        <v>1426</v>
      </c>
      <c r="B427" t="s">
        <v>80</v>
      </c>
      <c r="C427" t="s">
        <v>135</v>
      </c>
      <c r="D427" t="s">
        <v>23</v>
      </c>
      <c r="E427">
        <v>27558</v>
      </c>
      <c r="F427">
        <v>50</v>
      </c>
      <c r="G427">
        <v>39681</v>
      </c>
      <c r="H427" t="s">
        <v>43</v>
      </c>
      <c r="I427" t="s">
        <v>132</v>
      </c>
      <c r="J427">
        <v>565919</v>
      </c>
      <c r="K427">
        <v>1165</v>
      </c>
      <c r="L427" t="s">
        <v>114</v>
      </c>
      <c r="M427" t="s">
        <v>566</v>
      </c>
      <c r="N427" s="2">
        <v>916959896092</v>
      </c>
      <c r="O427">
        <v>1</v>
      </c>
      <c r="P427" t="s">
        <v>38</v>
      </c>
      <c r="Q427" t="s">
        <v>39</v>
      </c>
      <c r="R427">
        <v>15</v>
      </c>
      <c r="S427">
        <v>45528</v>
      </c>
      <c r="T427" t="s">
        <v>30</v>
      </c>
      <c r="U427" t="s">
        <v>31</v>
      </c>
    </row>
    <row r="428" spans="1:21" x14ac:dyDescent="0.3">
      <c r="A428">
        <v>1427</v>
      </c>
      <c r="B428" t="s">
        <v>232</v>
      </c>
      <c r="C428" t="s">
        <v>129</v>
      </c>
      <c r="D428" t="s">
        <v>23</v>
      </c>
      <c r="E428">
        <v>34055</v>
      </c>
      <c r="F428">
        <v>32</v>
      </c>
      <c r="G428">
        <v>45972</v>
      </c>
      <c r="H428" t="s">
        <v>120</v>
      </c>
      <c r="I428" t="s">
        <v>241</v>
      </c>
      <c r="J428">
        <v>817988</v>
      </c>
      <c r="K428">
        <v>1338</v>
      </c>
      <c r="L428" t="s">
        <v>114</v>
      </c>
      <c r="M428" t="s">
        <v>567</v>
      </c>
      <c r="N428" s="2">
        <v>918622247725</v>
      </c>
      <c r="O428">
        <v>3</v>
      </c>
      <c r="P428" t="s">
        <v>47</v>
      </c>
      <c r="Q428" t="s">
        <v>29</v>
      </c>
      <c r="R428">
        <v>19</v>
      </c>
      <c r="S428">
        <v>45972</v>
      </c>
      <c r="T428" t="s">
        <v>30</v>
      </c>
      <c r="U428" t="s">
        <v>31</v>
      </c>
    </row>
    <row r="429" spans="1:21" x14ac:dyDescent="0.3">
      <c r="A429">
        <v>1428</v>
      </c>
      <c r="B429" t="s">
        <v>55</v>
      </c>
      <c r="C429" t="s">
        <v>105</v>
      </c>
      <c r="D429" t="s">
        <v>42</v>
      </c>
      <c r="E429">
        <v>25239</v>
      </c>
      <c r="F429">
        <v>56</v>
      </c>
      <c r="G429">
        <v>42610</v>
      </c>
      <c r="H429" t="s">
        <v>57</v>
      </c>
      <c r="I429" t="s">
        <v>112</v>
      </c>
      <c r="J429">
        <v>386050</v>
      </c>
      <c r="K429">
        <v>1392</v>
      </c>
      <c r="L429" t="s">
        <v>109</v>
      </c>
      <c r="M429" t="s">
        <v>568</v>
      </c>
      <c r="N429" s="2">
        <v>919917545364</v>
      </c>
      <c r="O429">
        <v>3</v>
      </c>
      <c r="P429" t="s">
        <v>28</v>
      </c>
      <c r="Q429" t="s">
        <v>71</v>
      </c>
      <c r="R429">
        <v>34</v>
      </c>
      <c r="S429">
        <v>45764</v>
      </c>
      <c r="T429" t="s">
        <v>30</v>
      </c>
      <c r="U429" t="s">
        <v>31</v>
      </c>
    </row>
    <row r="430" spans="1:21" x14ac:dyDescent="0.3">
      <c r="A430">
        <v>1429</v>
      </c>
      <c r="B430" t="s">
        <v>49</v>
      </c>
      <c r="C430" t="s">
        <v>97</v>
      </c>
      <c r="D430" t="s">
        <v>42</v>
      </c>
      <c r="E430">
        <v>30417</v>
      </c>
      <c r="F430">
        <v>42</v>
      </c>
      <c r="G430">
        <v>41473</v>
      </c>
      <c r="H430" t="s">
        <v>136</v>
      </c>
      <c r="I430" t="s">
        <v>137</v>
      </c>
      <c r="J430">
        <v>527862</v>
      </c>
      <c r="L430" t="s">
        <v>144</v>
      </c>
      <c r="M430" t="s">
        <v>569</v>
      </c>
      <c r="N430" s="2">
        <v>917477742171</v>
      </c>
      <c r="O430">
        <v>4</v>
      </c>
      <c r="P430" t="s">
        <v>154</v>
      </c>
      <c r="Q430" t="s">
        <v>48</v>
      </c>
      <c r="R430">
        <v>15</v>
      </c>
      <c r="S430">
        <v>42607</v>
      </c>
      <c r="T430" t="s">
        <v>150</v>
      </c>
      <c r="U430" t="s">
        <v>116</v>
      </c>
    </row>
    <row r="431" spans="1:21" x14ac:dyDescent="0.3">
      <c r="A431">
        <v>1430</v>
      </c>
      <c r="B431" t="s">
        <v>232</v>
      </c>
      <c r="C431" t="s">
        <v>173</v>
      </c>
      <c r="D431" t="s">
        <v>42</v>
      </c>
      <c r="E431">
        <v>30005</v>
      </c>
      <c r="F431">
        <v>43</v>
      </c>
      <c r="G431">
        <v>44896</v>
      </c>
      <c r="H431" t="s">
        <v>120</v>
      </c>
      <c r="I431" t="s">
        <v>241</v>
      </c>
      <c r="J431">
        <v>936643</v>
      </c>
      <c r="K431">
        <v>1427</v>
      </c>
      <c r="L431" t="s">
        <v>26</v>
      </c>
      <c r="M431" t="s">
        <v>570</v>
      </c>
      <c r="N431" s="2">
        <v>919129113903</v>
      </c>
      <c r="O431">
        <v>4</v>
      </c>
      <c r="P431" t="s">
        <v>28</v>
      </c>
      <c r="Q431" t="s">
        <v>39</v>
      </c>
      <c r="R431">
        <v>26</v>
      </c>
      <c r="S431">
        <v>45355</v>
      </c>
      <c r="T431" t="s">
        <v>30</v>
      </c>
      <c r="U431" t="s">
        <v>31</v>
      </c>
    </row>
    <row r="432" spans="1:21" x14ac:dyDescent="0.3">
      <c r="A432">
        <v>1431</v>
      </c>
      <c r="B432" t="s">
        <v>32</v>
      </c>
      <c r="C432" t="s">
        <v>77</v>
      </c>
      <c r="D432" t="s">
        <v>23</v>
      </c>
      <c r="E432">
        <v>37918</v>
      </c>
      <c r="F432">
        <v>22</v>
      </c>
      <c r="G432">
        <v>44535</v>
      </c>
      <c r="H432" t="s">
        <v>24</v>
      </c>
      <c r="I432" t="s">
        <v>25</v>
      </c>
      <c r="J432">
        <v>593397</v>
      </c>
      <c r="K432">
        <v>1061</v>
      </c>
      <c r="L432" t="s">
        <v>74</v>
      </c>
      <c r="M432" t="s">
        <v>571</v>
      </c>
      <c r="N432" s="2">
        <v>918324410531</v>
      </c>
      <c r="O432">
        <v>3</v>
      </c>
      <c r="P432" t="s">
        <v>28</v>
      </c>
      <c r="Q432" t="s">
        <v>48</v>
      </c>
      <c r="R432">
        <v>1</v>
      </c>
      <c r="T432" t="s">
        <v>30</v>
      </c>
      <c r="U432" t="s">
        <v>116</v>
      </c>
    </row>
    <row r="433" spans="1:21" x14ac:dyDescent="0.3">
      <c r="A433">
        <v>1432</v>
      </c>
      <c r="B433" t="s">
        <v>32</v>
      </c>
      <c r="C433" t="s">
        <v>89</v>
      </c>
      <c r="D433" t="s">
        <v>23</v>
      </c>
      <c r="E433">
        <v>23929</v>
      </c>
      <c r="F433">
        <v>60</v>
      </c>
      <c r="G433">
        <v>45604</v>
      </c>
      <c r="H433" t="s">
        <v>85</v>
      </c>
      <c r="I433" t="s">
        <v>98</v>
      </c>
      <c r="J433">
        <v>889503</v>
      </c>
      <c r="K433">
        <v>1112</v>
      </c>
      <c r="L433" t="s">
        <v>59</v>
      </c>
      <c r="M433" t="s">
        <v>572</v>
      </c>
      <c r="N433" s="2">
        <v>917231242701</v>
      </c>
      <c r="O433">
        <v>4</v>
      </c>
      <c r="P433" t="s">
        <v>28</v>
      </c>
      <c r="Q433" t="s">
        <v>39</v>
      </c>
      <c r="R433">
        <v>44</v>
      </c>
      <c r="S433">
        <v>45909</v>
      </c>
      <c r="T433" t="s">
        <v>30</v>
      </c>
      <c r="U433" t="s">
        <v>31</v>
      </c>
    </row>
    <row r="434" spans="1:21" x14ac:dyDescent="0.3">
      <c r="A434">
        <v>1433</v>
      </c>
      <c r="B434" t="s">
        <v>232</v>
      </c>
      <c r="C434" t="s">
        <v>62</v>
      </c>
      <c r="D434" t="s">
        <v>42</v>
      </c>
      <c r="E434">
        <v>28562</v>
      </c>
      <c r="F434">
        <v>47</v>
      </c>
      <c r="G434">
        <v>38879</v>
      </c>
      <c r="H434" t="s">
        <v>101</v>
      </c>
      <c r="I434" t="s">
        <v>155</v>
      </c>
      <c r="J434">
        <v>472491</v>
      </c>
      <c r="K434">
        <v>1305</v>
      </c>
      <c r="L434" t="s">
        <v>65</v>
      </c>
      <c r="M434" t="s">
        <v>573</v>
      </c>
      <c r="N434" s="2">
        <v>918284431810</v>
      </c>
      <c r="O434">
        <v>2</v>
      </c>
      <c r="P434" t="s">
        <v>171</v>
      </c>
      <c r="Q434" t="s">
        <v>71</v>
      </c>
      <c r="R434">
        <v>13</v>
      </c>
      <c r="T434" t="s">
        <v>30</v>
      </c>
      <c r="U434" t="s">
        <v>31</v>
      </c>
    </row>
    <row r="435" spans="1:21" x14ac:dyDescent="0.3">
      <c r="A435">
        <v>1434</v>
      </c>
      <c r="B435" t="s">
        <v>61</v>
      </c>
      <c r="C435" t="s">
        <v>77</v>
      </c>
      <c r="D435" t="s">
        <v>42</v>
      </c>
      <c r="E435">
        <v>24109</v>
      </c>
      <c r="F435">
        <v>59</v>
      </c>
      <c r="G435">
        <v>41126</v>
      </c>
      <c r="H435" t="s">
        <v>51</v>
      </c>
      <c r="I435" t="s">
        <v>167</v>
      </c>
      <c r="J435">
        <v>1060966</v>
      </c>
      <c r="K435">
        <v>1228</v>
      </c>
      <c r="L435" t="s">
        <v>74</v>
      </c>
      <c r="M435" t="s">
        <v>574</v>
      </c>
      <c r="N435" s="2">
        <v>916136588162</v>
      </c>
      <c r="O435">
        <v>3</v>
      </c>
      <c r="P435" t="s">
        <v>28</v>
      </c>
      <c r="Q435" t="s">
        <v>71</v>
      </c>
      <c r="R435">
        <v>33</v>
      </c>
      <c r="T435" t="s">
        <v>30</v>
      </c>
      <c r="U435" t="s">
        <v>31</v>
      </c>
    </row>
    <row r="436" spans="1:21" x14ac:dyDescent="0.3">
      <c r="A436">
        <v>1435</v>
      </c>
      <c r="B436" t="s">
        <v>111</v>
      </c>
      <c r="C436" t="s">
        <v>129</v>
      </c>
      <c r="D436" t="s">
        <v>42</v>
      </c>
      <c r="E436">
        <v>27731</v>
      </c>
      <c r="F436">
        <v>50</v>
      </c>
      <c r="G436">
        <v>40460</v>
      </c>
      <c r="H436" t="s">
        <v>51</v>
      </c>
      <c r="I436" t="s">
        <v>52</v>
      </c>
      <c r="J436">
        <v>568332</v>
      </c>
      <c r="K436">
        <v>1383</v>
      </c>
      <c r="L436" t="s">
        <v>36</v>
      </c>
      <c r="M436" t="s">
        <v>575</v>
      </c>
      <c r="N436" s="2">
        <v>917124566012</v>
      </c>
      <c r="O436">
        <v>3</v>
      </c>
      <c r="P436" t="s">
        <v>38</v>
      </c>
      <c r="Q436" t="s">
        <v>71</v>
      </c>
      <c r="R436">
        <v>20</v>
      </c>
      <c r="T436" t="s">
        <v>30</v>
      </c>
      <c r="U436" t="s">
        <v>31</v>
      </c>
    </row>
    <row r="437" spans="1:21" x14ac:dyDescent="0.3">
      <c r="A437">
        <v>1436</v>
      </c>
      <c r="B437" t="s">
        <v>72</v>
      </c>
      <c r="C437" t="s">
        <v>173</v>
      </c>
      <c r="D437" t="s">
        <v>23</v>
      </c>
      <c r="E437">
        <v>24396</v>
      </c>
      <c r="F437">
        <v>59</v>
      </c>
      <c r="G437">
        <v>45545</v>
      </c>
      <c r="H437" t="s">
        <v>101</v>
      </c>
      <c r="I437" t="s">
        <v>226</v>
      </c>
      <c r="J437">
        <v>457895</v>
      </c>
      <c r="K437">
        <v>1268</v>
      </c>
      <c r="L437" t="s">
        <v>53</v>
      </c>
      <c r="M437" t="s">
        <v>576</v>
      </c>
      <c r="N437" s="2">
        <v>919514841157</v>
      </c>
      <c r="O437">
        <v>4</v>
      </c>
      <c r="P437" t="s">
        <v>28</v>
      </c>
      <c r="Q437" t="s">
        <v>29</v>
      </c>
      <c r="R437">
        <v>45</v>
      </c>
      <c r="T437" t="s">
        <v>30</v>
      </c>
      <c r="U437" t="s">
        <v>31</v>
      </c>
    </row>
    <row r="438" spans="1:21" x14ac:dyDescent="0.3">
      <c r="A438">
        <v>1437</v>
      </c>
      <c r="B438" t="s">
        <v>49</v>
      </c>
      <c r="C438" t="s">
        <v>22</v>
      </c>
      <c r="D438" t="s">
        <v>42</v>
      </c>
      <c r="E438">
        <v>29489</v>
      </c>
      <c r="F438">
        <v>45</v>
      </c>
      <c r="G438">
        <v>42086</v>
      </c>
      <c r="H438" t="s">
        <v>136</v>
      </c>
      <c r="I438" t="s">
        <v>137</v>
      </c>
      <c r="J438">
        <v>429638</v>
      </c>
      <c r="K438">
        <v>1275</v>
      </c>
      <c r="L438" t="s">
        <v>74</v>
      </c>
      <c r="M438" t="s">
        <v>577</v>
      </c>
      <c r="N438" s="2">
        <v>918790980020</v>
      </c>
      <c r="O438">
        <v>3</v>
      </c>
      <c r="P438" t="s">
        <v>28</v>
      </c>
      <c r="Q438" t="s">
        <v>39</v>
      </c>
      <c r="R438">
        <v>22</v>
      </c>
      <c r="S438">
        <v>44930</v>
      </c>
      <c r="T438" t="s">
        <v>30</v>
      </c>
      <c r="U438" t="s">
        <v>116</v>
      </c>
    </row>
    <row r="439" spans="1:21" x14ac:dyDescent="0.3">
      <c r="A439">
        <v>1438</v>
      </c>
      <c r="B439" t="s">
        <v>100</v>
      </c>
      <c r="C439" t="s">
        <v>62</v>
      </c>
      <c r="D439" t="s">
        <v>42</v>
      </c>
      <c r="E439">
        <v>35027</v>
      </c>
      <c r="F439">
        <v>30</v>
      </c>
      <c r="G439">
        <v>45848</v>
      </c>
      <c r="H439" t="s">
        <v>136</v>
      </c>
      <c r="I439" t="s">
        <v>250</v>
      </c>
      <c r="J439">
        <v>471873</v>
      </c>
      <c r="K439">
        <v>1237</v>
      </c>
      <c r="L439" t="s">
        <v>65</v>
      </c>
      <c r="M439" t="s">
        <v>578</v>
      </c>
      <c r="N439" s="2">
        <v>919286178564</v>
      </c>
      <c r="O439">
        <v>5</v>
      </c>
      <c r="P439" t="s">
        <v>28</v>
      </c>
      <c r="Q439" t="s">
        <v>71</v>
      </c>
      <c r="R439">
        <v>12</v>
      </c>
      <c r="T439" t="s">
        <v>150</v>
      </c>
      <c r="U439" t="s">
        <v>31</v>
      </c>
    </row>
    <row r="440" spans="1:21" x14ac:dyDescent="0.3">
      <c r="A440">
        <v>1439</v>
      </c>
      <c r="B440" t="s">
        <v>32</v>
      </c>
      <c r="C440" t="s">
        <v>142</v>
      </c>
      <c r="D440" t="s">
        <v>23</v>
      </c>
      <c r="E440">
        <v>24914</v>
      </c>
      <c r="F440">
        <v>57</v>
      </c>
      <c r="G440">
        <v>38678</v>
      </c>
      <c r="H440" t="s">
        <v>24</v>
      </c>
      <c r="I440" t="s">
        <v>25</v>
      </c>
      <c r="J440">
        <v>662200</v>
      </c>
      <c r="K440">
        <v>1095</v>
      </c>
      <c r="L440" t="s">
        <v>26</v>
      </c>
      <c r="M440" t="s">
        <v>579</v>
      </c>
      <c r="N440" s="2">
        <v>919516955082</v>
      </c>
      <c r="O440">
        <v>2</v>
      </c>
      <c r="P440" t="s">
        <v>28</v>
      </c>
      <c r="Q440" t="s">
        <v>48</v>
      </c>
      <c r="R440">
        <v>22</v>
      </c>
      <c r="S440">
        <v>39685</v>
      </c>
      <c r="T440" t="s">
        <v>30</v>
      </c>
      <c r="U440" t="s">
        <v>31</v>
      </c>
    </row>
    <row r="441" spans="1:21" x14ac:dyDescent="0.3">
      <c r="A441">
        <v>1440</v>
      </c>
      <c r="B441" t="s">
        <v>158</v>
      </c>
      <c r="C441" t="s">
        <v>129</v>
      </c>
      <c r="D441" t="s">
        <v>42</v>
      </c>
      <c r="E441">
        <v>31883</v>
      </c>
      <c r="F441">
        <v>38</v>
      </c>
      <c r="G441">
        <v>44883</v>
      </c>
      <c r="H441" t="s">
        <v>120</v>
      </c>
      <c r="I441" t="s">
        <v>121</v>
      </c>
      <c r="J441">
        <v>400844</v>
      </c>
      <c r="K441">
        <v>1190</v>
      </c>
      <c r="L441" t="s">
        <v>53</v>
      </c>
      <c r="M441" t="s">
        <v>580</v>
      </c>
      <c r="N441" s="2">
        <v>918891367960</v>
      </c>
      <c r="O441">
        <v>4</v>
      </c>
      <c r="P441" t="s">
        <v>28</v>
      </c>
      <c r="Q441" t="s">
        <v>29</v>
      </c>
      <c r="R441">
        <v>19</v>
      </c>
      <c r="T441" t="s">
        <v>30</v>
      </c>
      <c r="U441" t="s">
        <v>31</v>
      </c>
    </row>
    <row r="442" spans="1:21" x14ac:dyDescent="0.3">
      <c r="A442">
        <v>1441</v>
      </c>
      <c r="B442" t="s">
        <v>140</v>
      </c>
      <c r="C442" t="s">
        <v>89</v>
      </c>
      <c r="D442" t="s">
        <v>23</v>
      </c>
      <c r="E442">
        <v>32696</v>
      </c>
      <c r="F442">
        <v>36</v>
      </c>
      <c r="G442">
        <v>40619</v>
      </c>
      <c r="H442" t="s">
        <v>57</v>
      </c>
      <c r="I442" t="s">
        <v>73</v>
      </c>
      <c r="J442">
        <v>892887</v>
      </c>
      <c r="K442">
        <v>1312</v>
      </c>
      <c r="L442" t="s">
        <v>114</v>
      </c>
      <c r="M442" t="s">
        <v>581</v>
      </c>
      <c r="N442" s="2">
        <v>917035642942</v>
      </c>
      <c r="O442">
        <v>4</v>
      </c>
      <c r="P442" t="s">
        <v>28</v>
      </c>
      <c r="Q442" t="s">
        <v>48</v>
      </c>
      <c r="R442">
        <v>7</v>
      </c>
      <c r="T442" t="s">
        <v>30</v>
      </c>
      <c r="U442" t="s">
        <v>31</v>
      </c>
    </row>
    <row r="443" spans="1:21" x14ac:dyDescent="0.3">
      <c r="A443">
        <v>1442</v>
      </c>
      <c r="B443" t="s">
        <v>49</v>
      </c>
      <c r="C443" t="s">
        <v>209</v>
      </c>
      <c r="D443" t="s">
        <v>42</v>
      </c>
      <c r="E443">
        <v>34906</v>
      </c>
      <c r="F443">
        <v>30</v>
      </c>
      <c r="G443">
        <v>41348</v>
      </c>
      <c r="H443" t="s">
        <v>101</v>
      </c>
      <c r="I443" t="s">
        <v>174</v>
      </c>
      <c r="J443">
        <v>860000</v>
      </c>
      <c r="K443">
        <v>1092</v>
      </c>
      <c r="L443" t="s">
        <v>59</v>
      </c>
      <c r="M443" t="s">
        <v>582</v>
      </c>
      <c r="N443" s="2">
        <v>919814945348</v>
      </c>
      <c r="O443">
        <v>1</v>
      </c>
      <c r="P443" t="s">
        <v>38</v>
      </c>
      <c r="Q443" t="s">
        <v>48</v>
      </c>
      <c r="R443">
        <v>5</v>
      </c>
      <c r="S443">
        <v>45307</v>
      </c>
      <c r="T443" t="s">
        <v>30</v>
      </c>
      <c r="U443" t="s">
        <v>116</v>
      </c>
    </row>
    <row r="444" spans="1:21" x14ac:dyDescent="0.3">
      <c r="A444">
        <v>1443</v>
      </c>
      <c r="B444" t="s">
        <v>32</v>
      </c>
      <c r="C444" t="s">
        <v>151</v>
      </c>
      <c r="D444" t="s">
        <v>23</v>
      </c>
      <c r="E444">
        <v>31464</v>
      </c>
      <c r="F444">
        <v>39</v>
      </c>
      <c r="G444">
        <v>40977</v>
      </c>
      <c r="H444" t="s">
        <v>43</v>
      </c>
      <c r="I444" t="s">
        <v>132</v>
      </c>
      <c r="J444">
        <v>704038</v>
      </c>
      <c r="K444">
        <v>1029</v>
      </c>
      <c r="L444" t="s">
        <v>114</v>
      </c>
      <c r="M444" t="s">
        <v>583</v>
      </c>
      <c r="N444" s="2">
        <v>918783612448</v>
      </c>
      <c r="O444">
        <v>3</v>
      </c>
      <c r="P444" t="s">
        <v>154</v>
      </c>
      <c r="Q444" t="s">
        <v>39</v>
      </c>
      <c r="R444">
        <v>10</v>
      </c>
      <c r="S444">
        <v>42250</v>
      </c>
      <c r="T444" t="s">
        <v>67</v>
      </c>
      <c r="U444" t="s">
        <v>31</v>
      </c>
    </row>
    <row r="445" spans="1:21" x14ac:dyDescent="0.3">
      <c r="A445">
        <v>1444</v>
      </c>
      <c r="B445" t="s">
        <v>228</v>
      </c>
      <c r="C445" t="s">
        <v>123</v>
      </c>
      <c r="D445" t="s">
        <v>42</v>
      </c>
      <c r="E445">
        <v>25206</v>
      </c>
      <c r="F445">
        <v>56</v>
      </c>
      <c r="G445">
        <v>42463</v>
      </c>
      <c r="H445" t="s">
        <v>43</v>
      </c>
      <c r="I445" t="s">
        <v>143</v>
      </c>
      <c r="J445">
        <v>272662</v>
      </c>
      <c r="K445">
        <v>1339</v>
      </c>
      <c r="L445" t="s">
        <v>26</v>
      </c>
      <c r="M445" t="s">
        <v>584</v>
      </c>
      <c r="N445" s="2">
        <v>918348999851</v>
      </c>
      <c r="O445">
        <v>2</v>
      </c>
      <c r="P445" t="s">
        <v>28</v>
      </c>
      <c r="Q445" t="s">
        <v>29</v>
      </c>
      <c r="R445">
        <v>33</v>
      </c>
      <c r="S445">
        <v>43470</v>
      </c>
      <c r="T445" t="s">
        <v>30</v>
      </c>
      <c r="U445" t="s">
        <v>31</v>
      </c>
    </row>
    <row r="446" spans="1:21" x14ac:dyDescent="0.3">
      <c r="A446">
        <v>1445</v>
      </c>
      <c r="B446" t="s">
        <v>240</v>
      </c>
      <c r="C446" t="s">
        <v>135</v>
      </c>
      <c r="D446" t="s">
        <v>23</v>
      </c>
      <c r="E446">
        <v>33126</v>
      </c>
      <c r="F446">
        <v>35</v>
      </c>
      <c r="G446">
        <v>43177</v>
      </c>
      <c r="H446" t="s">
        <v>136</v>
      </c>
      <c r="I446" t="s">
        <v>189</v>
      </c>
      <c r="J446">
        <v>837997</v>
      </c>
      <c r="K446">
        <v>1378</v>
      </c>
      <c r="L446" t="s">
        <v>26</v>
      </c>
      <c r="M446" t="s">
        <v>585</v>
      </c>
      <c r="N446" s="2">
        <v>917726201919</v>
      </c>
      <c r="O446">
        <v>4</v>
      </c>
      <c r="P446" t="s">
        <v>47</v>
      </c>
      <c r="Q446" t="s">
        <v>29</v>
      </c>
      <c r="R446">
        <v>12</v>
      </c>
      <c r="T446" t="s">
        <v>30</v>
      </c>
      <c r="U446" t="s">
        <v>31</v>
      </c>
    </row>
    <row r="447" spans="1:21" x14ac:dyDescent="0.3">
      <c r="A447">
        <v>1446</v>
      </c>
      <c r="B447" t="s">
        <v>21</v>
      </c>
      <c r="C447" t="s">
        <v>301</v>
      </c>
      <c r="D447" t="s">
        <v>42</v>
      </c>
      <c r="E447">
        <v>31683</v>
      </c>
      <c r="F447">
        <v>39</v>
      </c>
      <c r="G447">
        <v>39706</v>
      </c>
      <c r="H447" t="s">
        <v>101</v>
      </c>
      <c r="I447" t="s">
        <v>226</v>
      </c>
      <c r="J447">
        <v>411962</v>
      </c>
      <c r="K447">
        <v>1257</v>
      </c>
      <c r="L447" t="s">
        <v>45</v>
      </c>
      <c r="M447" t="s">
        <v>586</v>
      </c>
      <c r="N447" s="2">
        <v>917370235850</v>
      </c>
      <c r="O447">
        <v>2</v>
      </c>
      <c r="P447" t="s">
        <v>28</v>
      </c>
      <c r="Q447" t="s">
        <v>71</v>
      </c>
      <c r="R447">
        <v>5</v>
      </c>
      <c r="S447">
        <v>40092</v>
      </c>
      <c r="T447" t="s">
        <v>30</v>
      </c>
      <c r="U447" t="s">
        <v>31</v>
      </c>
    </row>
    <row r="448" spans="1:21" x14ac:dyDescent="0.3">
      <c r="A448">
        <v>1447</v>
      </c>
      <c r="B448" t="s">
        <v>240</v>
      </c>
      <c r="C448" t="s">
        <v>209</v>
      </c>
      <c r="D448" t="s">
        <v>23</v>
      </c>
      <c r="E448">
        <v>26506</v>
      </c>
      <c r="F448">
        <v>53</v>
      </c>
      <c r="G448">
        <v>38982</v>
      </c>
      <c r="H448" t="s">
        <v>101</v>
      </c>
      <c r="I448" t="s">
        <v>226</v>
      </c>
      <c r="J448">
        <v>391404</v>
      </c>
      <c r="K448">
        <v>1154</v>
      </c>
      <c r="L448" t="s">
        <v>59</v>
      </c>
      <c r="M448" t="s">
        <v>587</v>
      </c>
      <c r="N448" s="2">
        <v>916892609925</v>
      </c>
      <c r="O448">
        <v>4</v>
      </c>
      <c r="P448" t="s">
        <v>47</v>
      </c>
      <c r="Q448" t="s">
        <v>71</v>
      </c>
      <c r="R448">
        <v>20</v>
      </c>
      <c r="S448">
        <v>40529</v>
      </c>
      <c r="T448" t="s">
        <v>30</v>
      </c>
      <c r="U448" t="s">
        <v>31</v>
      </c>
    </row>
    <row r="449" spans="1:21" x14ac:dyDescent="0.3">
      <c r="A449">
        <v>1448</v>
      </c>
      <c r="B449" t="s">
        <v>32</v>
      </c>
      <c r="C449" t="s">
        <v>151</v>
      </c>
      <c r="D449" t="s">
        <v>42</v>
      </c>
      <c r="E449">
        <v>32286</v>
      </c>
      <c r="F449">
        <v>37</v>
      </c>
      <c r="G449">
        <v>44280</v>
      </c>
      <c r="H449" t="s">
        <v>34</v>
      </c>
      <c r="I449" t="s">
        <v>181</v>
      </c>
      <c r="J449">
        <v>587330</v>
      </c>
      <c r="K449">
        <v>1131</v>
      </c>
      <c r="L449" t="s">
        <v>109</v>
      </c>
      <c r="M449" t="s">
        <v>588</v>
      </c>
      <c r="N449" s="2">
        <v>916892334269</v>
      </c>
      <c r="O449">
        <v>3</v>
      </c>
      <c r="P449" t="s">
        <v>47</v>
      </c>
      <c r="Q449" t="s">
        <v>48</v>
      </c>
      <c r="R449">
        <v>16</v>
      </c>
      <c r="T449" t="s">
        <v>30</v>
      </c>
      <c r="U449" t="s">
        <v>31</v>
      </c>
    </row>
    <row r="450" spans="1:21" x14ac:dyDescent="0.3">
      <c r="A450">
        <v>1449</v>
      </c>
      <c r="B450" t="s">
        <v>32</v>
      </c>
      <c r="C450" t="s">
        <v>50</v>
      </c>
      <c r="D450" t="s">
        <v>23</v>
      </c>
      <c r="E450">
        <v>34896</v>
      </c>
      <c r="F450">
        <v>30</v>
      </c>
      <c r="G450">
        <v>45416</v>
      </c>
      <c r="H450" t="s">
        <v>63</v>
      </c>
      <c r="I450" t="s">
        <v>186</v>
      </c>
      <c r="J450">
        <v>911329</v>
      </c>
      <c r="K450">
        <v>1044</v>
      </c>
      <c r="L450" t="s">
        <v>26</v>
      </c>
      <c r="M450" t="s">
        <v>589</v>
      </c>
      <c r="N450" s="2">
        <v>919149143970</v>
      </c>
      <c r="O450">
        <v>2</v>
      </c>
      <c r="P450" t="s">
        <v>154</v>
      </c>
      <c r="Q450" t="s">
        <v>29</v>
      </c>
      <c r="R450">
        <v>16</v>
      </c>
      <c r="S450">
        <v>45445</v>
      </c>
      <c r="T450" t="s">
        <v>30</v>
      </c>
      <c r="U450" t="s">
        <v>31</v>
      </c>
    </row>
    <row r="451" spans="1:21" x14ac:dyDescent="0.3">
      <c r="A451">
        <v>1450</v>
      </c>
      <c r="B451" t="s">
        <v>158</v>
      </c>
      <c r="C451" t="s">
        <v>94</v>
      </c>
      <c r="D451" t="s">
        <v>23</v>
      </c>
      <c r="E451">
        <v>30850</v>
      </c>
      <c r="F451">
        <v>41</v>
      </c>
      <c r="G451">
        <v>39045</v>
      </c>
      <c r="H451" t="s">
        <v>24</v>
      </c>
      <c r="I451" t="s">
        <v>25</v>
      </c>
      <c r="J451">
        <v>517591</v>
      </c>
      <c r="K451">
        <v>1390</v>
      </c>
      <c r="L451" t="s">
        <v>45</v>
      </c>
      <c r="M451" t="s">
        <v>590</v>
      </c>
      <c r="N451" s="2">
        <v>919285000807</v>
      </c>
      <c r="O451">
        <v>2</v>
      </c>
      <c r="P451" t="s">
        <v>88</v>
      </c>
      <c r="Q451" t="s">
        <v>39</v>
      </c>
      <c r="R451">
        <v>4</v>
      </c>
      <c r="S451">
        <v>42391</v>
      </c>
      <c r="T451" t="s">
        <v>30</v>
      </c>
      <c r="U451" t="s">
        <v>116</v>
      </c>
    </row>
    <row r="452" spans="1:21" x14ac:dyDescent="0.3">
      <c r="A452">
        <v>1451</v>
      </c>
      <c r="B452" t="s">
        <v>125</v>
      </c>
      <c r="C452" t="s">
        <v>84</v>
      </c>
      <c r="D452" t="s">
        <v>42</v>
      </c>
      <c r="E452">
        <v>34098</v>
      </c>
      <c r="F452">
        <v>32</v>
      </c>
      <c r="G452">
        <v>45860</v>
      </c>
      <c r="H452" t="s">
        <v>85</v>
      </c>
      <c r="I452" t="s">
        <v>98</v>
      </c>
      <c r="J452">
        <v>846948</v>
      </c>
      <c r="K452">
        <v>1093</v>
      </c>
      <c r="L452" t="s">
        <v>114</v>
      </c>
      <c r="M452" t="s">
        <v>591</v>
      </c>
      <c r="N452" s="2">
        <v>916037237043</v>
      </c>
      <c r="O452">
        <v>4</v>
      </c>
      <c r="P452" t="s">
        <v>28</v>
      </c>
      <c r="Q452" t="s">
        <v>29</v>
      </c>
      <c r="R452">
        <v>14</v>
      </c>
      <c r="S452">
        <v>46002</v>
      </c>
      <c r="T452" t="s">
        <v>30</v>
      </c>
      <c r="U452" t="s">
        <v>31</v>
      </c>
    </row>
    <row r="453" spans="1:21" x14ac:dyDescent="0.3">
      <c r="A453">
        <v>1452</v>
      </c>
      <c r="B453" t="s">
        <v>134</v>
      </c>
      <c r="C453" t="s">
        <v>123</v>
      </c>
      <c r="D453" t="s">
        <v>23</v>
      </c>
      <c r="E453">
        <v>24314</v>
      </c>
      <c r="F453">
        <v>59</v>
      </c>
      <c r="G453">
        <v>39528</v>
      </c>
      <c r="H453" t="s">
        <v>85</v>
      </c>
      <c r="I453" t="s">
        <v>86</v>
      </c>
      <c r="J453">
        <v>687927</v>
      </c>
      <c r="L453" t="s">
        <v>109</v>
      </c>
      <c r="M453" t="s">
        <v>592</v>
      </c>
      <c r="N453" s="2">
        <v>917901969306</v>
      </c>
      <c r="O453">
        <v>3</v>
      </c>
      <c r="P453" t="s">
        <v>171</v>
      </c>
      <c r="Q453" t="s">
        <v>29</v>
      </c>
      <c r="R453">
        <v>28</v>
      </c>
      <c r="T453" t="s">
        <v>30</v>
      </c>
      <c r="U453" t="s">
        <v>31</v>
      </c>
    </row>
    <row r="454" spans="1:21" x14ac:dyDescent="0.3">
      <c r="A454">
        <v>1453</v>
      </c>
      <c r="B454" t="s">
        <v>172</v>
      </c>
      <c r="C454" t="s">
        <v>135</v>
      </c>
      <c r="D454" t="s">
        <v>23</v>
      </c>
      <c r="E454">
        <v>25919</v>
      </c>
      <c r="F454">
        <v>55</v>
      </c>
      <c r="G454">
        <v>42019</v>
      </c>
      <c r="H454" t="s">
        <v>85</v>
      </c>
      <c r="I454" t="s">
        <v>86</v>
      </c>
      <c r="J454">
        <v>863826</v>
      </c>
      <c r="K454">
        <v>1445</v>
      </c>
      <c r="L454" t="s">
        <v>74</v>
      </c>
      <c r="M454" t="s">
        <v>593</v>
      </c>
      <c r="N454" s="2">
        <v>917715669638</v>
      </c>
      <c r="O454">
        <v>5</v>
      </c>
      <c r="P454" t="s">
        <v>47</v>
      </c>
      <c r="Q454" t="s">
        <v>71</v>
      </c>
      <c r="R454">
        <v>28</v>
      </c>
      <c r="T454" t="s">
        <v>30</v>
      </c>
      <c r="U454" t="s">
        <v>31</v>
      </c>
    </row>
    <row r="455" spans="1:21" x14ac:dyDescent="0.3">
      <c r="A455">
        <v>1454</v>
      </c>
      <c r="B455" t="s">
        <v>184</v>
      </c>
      <c r="C455" t="s">
        <v>33</v>
      </c>
      <c r="D455" t="s">
        <v>23</v>
      </c>
      <c r="E455">
        <v>26165</v>
      </c>
      <c r="F455">
        <v>54</v>
      </c>
      <c r="G455">
        <v>40690</v>
      </c>
      <c r="H455" t="s">
        <v>57</v>
      </c>
      <c r="I455" t="s">
        <v>126</v>
      </c>
      <c r="J455">
        <v>425282</v>
      </c>
      <c r="K455">
        <v>1358</v>
      </c>
      <c r="L455" t="s">
        <v>26</v>
      </c>
      <c r="M455" t="s">
        <v>594</v>
      </c>
      <c r="N455" s="2">
        <v>916849131854</v>
      </c>
      <c r="O455">
        <v>4</v>
      </c>
      <c r="P455" t="s">
        <v>28</v>
      </c>
      <c r="Q455" t="s">
        <v>71</v>
      </c>
      <c r="R455">
        <v>24</v>
      </c>
      <c r="S455">
        <v>43971</v>
      </c>
      <c r="T455" t="s">
        <v>30</v>
      </c>
      <c r="U455" t="s">
        <v>31</v>
      </c>
    </row>
    <row r="456" spans="1:21" x14ac:dyDescent="0.3">
      <c r="A456">
        <v>1455</v>
      </c>
      <c r="B456" t="s">
        <v>104</v>
      </c>
      <c r="C456" t="s">
        <v>105</v>
      </c>
      <c r="D456" t="s">
        <v>23</v>
      </c>
      <c r="E456">
        <v>33747</v>
      </c>
      <c r="F456">
        <v>33</v>
      </c>
      <c r="G456">
        <v>40396</v>
      </c>
      <c r="H456" t="s">
        <v>120</v>
      </c>
      <c r="I456" t="s">
        <v>241</v>
      </c>
      <c r="J456">
        <v>733747</v>
      </c>
      <c r="K456">
        <v>1297</v>
      </c>
      <c r="L456" t="s">
        <v>53</v>
      </c>
      <c r="M456" t="s">
        <v>595</v>
      </c>
      <c r="N456" s="2">
        <v>918431274869</v>
      </c>
      <c r="O456">
        <v>3</v>
      </c>
      <c r="P456" t="s">
        <v>28</v>
      </c>
      <c r="Q456" t="s">
        <v>29</v>
      </c>
      <c r="R456">
        <v>0</v>
      </c>
      <c r="S456">
        <v>45231</v>
      </c>
      <c r="T456" t="s">
        <v>30</v>
      </c>
      <c r="U456" t="s">
        <v>31</v>
      </c>
    </row>
    <row r="457" spans="1:21" x14ac:dyDescent="0.3">
      <c r="A457">
        <v>1456</v>
      </c>
      <c r="B457" t="s">
        <v>91</v>
      </c>
      <c r="C457" t="s">
        <v>50</v>
      </c>
      <c r="D457" t="s">
        <v>42</v>
      </c>
      <c r="E457">
        <v>25677</v>
      </c>
      <c r="F457">
        <v>55</v>
      </c>
      <c r="G457">
        <v>44183</v>
      </c>
      <c r="H457" t="s">
        <v>51</v>
      </c>
      <c r="I457" t="s">
        <v>167</v>
      </c>
      <c r="J457">
        <v>986923</v>
      </c>
      <c r="K457">
        <v>1198</v>
      </c>
      <c r="L457" t="s">
        <v>144</v>
      </c>
      <c r="M457" t="s">
        <v>596</v>
      </c>
      <c r="N457" s="2">
        <v>919618269631</v>
      </c>
      <c r="O457">
        <v>5</v>
      </c>
      <c r="P457" t="s">
        <v>28</v>
      </c>
      <c r="Q457" t="s">
        <v>39</v>
      </c>
      <c r="R457">
        <v>37</v>
      </c>
      <c r="T457" t="s">
        <v>30</v>
      </c>
      <c r="U457" t="s">
        <v>31</v>
      </c>
    </row>
    <row r="458" spans="1:21" x14ac:dyDescent="0.3">
      <c r="A458">
        <v>1457</v>
      </c>
      <c r="B458" t="s">
        <v>83</v>
      </c>
      <c r="C458" t="s">
        <v>94</v>
      </c>
      <c r="D458" t="s">
        <v>42</v>
      </c>
      <c r="E458">
        <v>36053</v>
      </c>
      <c r="F458">
        <v>27</v>
      </c>
      <c r="G458">
        <v>42929</v>
      </c>
      <c r="H458" t="s">
        <v>85</v>
      </c>
      <c r="I458" t="s">
        <v>86</v>
      </c>
      <c r="J458">
        <v>647024</v>
      </c>
      <c r="K458">
        <v>1197</v>
      </c>
      <c r="L458" t="s">
        <v>65</v>
      </c>
      <c r="M458" t="s">
        <v>597</v>
      </c>
      <c r="N458" s="2">
        <v>919151933017</v>
      </c>
      <c r="O458">
        <v>5</v>
      </c>
      <c r="P458" t="s">
        <v>28</v>
      </c>
      <c r="Q458" t="s">
        <v>48</v>
      </c>
      <c r="R458">
        <v>6</v>
      </c>
      <c r="S458">
        <v>45700</v>
      </c>
      <c r="T458" t="s">
        <v>30</v>
      </c>
      <c r="U458" t="s">
        <v>31</v>
      </c>
    </row>
    <row r="459" spans="1:21" x14ac:dyDescent="0.3">
      <c r="A459">
        <v>1458</v>
      </c>
      <c r="B459" t="s">
        <v>140</v>
      </c>
      <c r="C459" t="s">
        <v>56</v>
      </c>
      <c r="D459" t="s">
        <v>23</v>
      </c>
      <c r="E459">
        <v>32739</v>
      </c>
      <c r="F459">
        <v>36</v>
      </c>
      <c r="G459">
        <v>45934</v>
      </c>
      <c r="H459" t="s">
        <v>43</v>
      </c>
      <c r="I459" t="s">
        <v>132</v>
      </c>
      <c r="J459">
        <v>774903</v>
      </c>
      <c r="K459">
        <v>1378</v>
      </c>
      <c r="L459" t="s">
        <v>74</v>
      </c>
      <c r="M459" t="s">
        <v>598</v>
      </c>
      <c r="N459" s="2">
        <v>918756434584</v>
      </c>
      <c r="O459">
        <v>5</v>
      </c>
      <c r="P459" t="s">
        <v>47</v>
      </c>
      <c r="Q459" t="s">
        <v>29</v>
      </c>
      <c r="R459">
        <v>18</v>
      </c>
      <c r="S459">
        <v>45934</v>
      </c>
      <c r="T459" t="s">
        <v>150</v>
      </c>
      <c r="U459" t="s">
        <v>31</v>
      </c>
    </row>
    <row r="460" spans="1:21" x14ac:dyDescent="0.3">
      <c r="A460">
        <v>1459</v>
      </c>
      <c r="B460" t="s">
        <v>128</v>
      </c>
      <c r="C460" t="s">
        <v>77</v>
      </c>
      <c r="D460" t="s">
        <v>42</v>
      </c>
      <c r="E460">
        <v>32223</v>
      </c>
      <c r="F460">
        <v>37</v>
      </c>
      <c r="G460">
        <v>43452</v>
      </c>
      <c r="H460" t="s">
        <v>34</v>
      </c>
      <c r="I460" t="s">
        <v>181</v>
      </c>
      <c r="J460">
        <v>509404</v>
      </c>
      <c r="K460">
        <v>1378</v>
      </c>
      <c r="L460" t="s">
        <v>65</v>
      </c>
      <c r="M460" t="s">
        <v>599</v>
      </c>
      <c r="N460" s="2">
        <v>919950618467</v>
      </c>
      <c r="O460">
        <v>4</v>
      </c>
      <c r="P460" t="s">
        <v>47</v>
      </c>
      <c r="Q460" t="s">
        <v>29</v>
      </c>
      <c r="R460">
        <v>16</v>
      </c>
      <c r="S460">
        <v>43452</v>
      </c>
      <c r="T460" t="s">
        <v>30</v>
      </c>
      <c r="U460" t="s">
        <v>31</v>
      </c>
    </row>
    <row r="461" spans="1:21" x14ac:dyDescent="0.3">
      <c r="A461">
        <v>1460</v>
      </c>
      <c r="B461" t="s">
        <v>232</v>
      </c>
      <c r="C461" t="s">
        <v>62</v>
      </c>
      <c r="D461" t="s">
        <v>42</v>
      </c>
      <c r="E461">
        <v>27153</v>
      </c>
      <c r="F461">
        <v>51</v>
      </c>
      <c r="G461">
        <v>42515</v>
      </c>
      <c r="H461" t="s">
        <v>34</v>
      </c>
      <c r="I461" t="s">
        <v>181</v>
      </c>
      <c r="J461">
        <v>516016</v>
      </c>
      <c r="K461">
        <v>1408</v>
      </c>
      <c r="L461" t="s">
        <v>53</v>
      </c>
      <c r="M461" t="s">
        <v>600</v>
      </c>
      <c r="N461" s="2">
        <v>918548242550</v>
      </c>
      <c r="O461">
        <v>1</v>
      </c>
      <c r="P461" t="s">
        <v>47</v>
      </c>
      <c r="Q461" t="s">
        <v>48</v>
      </c>
      <c r="R461">
        <v>24</v>
      </c>
      <c r="S461">
        <v>44038</v>
      </c>
      <c r="T461" t="s">
        <v>30</v>
      </c>
      <c r="U461" t="s">
        <v>31</v>
      </c>
    </row>
    <row r="462" spans="1:21" x14ac:dyDescent="0.3">
      <c r="A462">
        <v>1461</v>
      </c>
      <c r="B462" t="s">
        <v>80</v>
      </c>
      <c r="C462" t="s">
        <v>77</v>
      </c>
      <c r="D462" t="s">
        <v>23</v>
      </c>
      <c r="E462">
        <v>37570</v>
      </c>
      <c r="F462">
        <v>23</v>
      </c>
      <c r="G462">
        <v>44911</v>
      </c>
      <c r="H462" t="s">
        <v>34</v>
      </c>
      <c r="I462" t="s">
        <v>35</v>
      </c>
      <c r="J462">
        <v>621285</v>
      </c>
      <c r="K462">
        <v>1144</v>
      </c>
      <c r="L462" t="s">
        <v>26</v>
      </c>
      <c r="M462" t="s">
        <v>601</v>
      </c>
      <c r="N462" s="2">
        <v>916992401438</v>
      </c>
      <c r="O462">
        <v>4</v>
      </c>
      <c r="P462" t="s">
        <v>38</v>
      </c>
      <c r="Q462" t="s">
        <v>39</v>
      </c>
      <c r="R462">
        <v>2</v>
      </c>
      <c r="T462" t="s">
        <v>30</v>
      </c>
      <c r="U462" t="s">
        <v>31</v>
      </c>
    </row>
    <row r="463" spans="1:21" x14ac:dyDescent="0.3">
      <c r="A463">
        <v>1462</v>
      </c>
      <c r="B463" t="s">
        <v>72</v>
      </c>
      <c r="C463" t="s">
        <v>22</v>
      </c>
      <c r="D463" t="s">
        <v>42</v>
      </c>
      <c r="E463">
        <v>36976</v>
      </c>
      <c r="F463">
        <v>24</v>
      </c>
      <c r="G463">
        <v>45723</v>
      </c>
      <c r="H463" t="s">
        <v>85</v>
      </c>
      <c r="I463" t="s">
        <v>86</v>
      </c>
      <c r="J463">
        <v>788690</v>
      </c>
      <c r="K463">
        <v>1392</v>
      </c>
      <c r="L463" t="s">
        <v>144</v>
      </c>
      <c r="M463" t="s">
        <v>602</v>
      </c>
      <c r="N463" s="2">
        <v>919070995042</v>
      </c>
      <c r="O463">
        <v>3</v>
      </c>
      <c r="P463" t="s">
        <v>28</v>
      </c>
      <c r="Q463" t="s">
        <v>39</v>
      </c>
      <c r="R463">
        <v>6</v>
      </c>
      <c r="S463">
        <v>45884</v>
      </c>
      <c r="T463" t="s">
        <v>30</v>
      </c>
      <c r="U463" t="s">
        <v>31</v>
      </c>
    </row>
    <row r="464" spans="1:21" x14ac:dyDescent="0.3">
      <c r="A464">
        <v>1463</v>
      </c>
      <c r="B464" t="s">
        <v>125</v>
      </c>
      <c r="C464" t="s">
        <v>33</v>
      </c>
      <c r="D464" t="s">
        <v>42</v>
      </c>
      <c r="E464">
        <v>23962</v>
      </c>
      <c r="F464">
        <v>60</v>
      </c>
      <c r="G464">
        <v>39947</v>
      </c>
      <c r="H464" t="s">
        <v>57</v>
      </c>
      <c r="I464" t="s">
        <v>126</v>
      </c>
      <c r="J464">
        <v>452860</v>
      </c>
      <c r="K464">
        <v>1086</v>
      </c>
      <c r="L464" t="s">
        <v>26</v>
      </c>
      <c r="M464" t="s">
        <v>603</v>
      </c>
      <c r="N464" s="2">
        <v>916172659520</v>
      </c>
      <c r="O464">
        <v>4</v>
      </c>
      <c r="P464" t="s">
        <v>28</v>
      </c>
      <c r="Q464" t="s">
        <v>71</v>
      </c>
      <c r="R464">
        <v>27</v>
      </c>
      <c r="S464">
        <v>45368</v>
      </c>
      <c r="T464" t="s">
        <v>30</v>
      </c>
      <c r="U464" t="s">
        <v>31</v>
      </c>
    </row>
    <row r="465" spans="1:21" x14ac:dyDescent="0.3">
      <c r="A465">
        <v>1464</v>
      </c>
      <c r="B465" t="s">
        <v>32</v>
      </c>
      <c r="C465" t="s">
        <v>77</v>
      </c>
      <c r="D465" t="s">
        <v>42</v>
      </c>
      <c r="E465">
        <v>34869</v>
      </c>
      <c r="F465">
        <v>30</v>
      </c>
      <c r="G465">
        <v>42235</v>
      </c>
      <c r="H465" t="s">
        <v>120</v>
      </c>
      <c r="I465" t="s">
        <v>241</v>
      </c>
      <c r="J465">
        <v>914365</v>
      </c>
      <c r="K465">
        <v>1213</v>
      </c>
      <c r="L465" t="s">
        <v>53</v>
      </c>
      <c r="M465" t="s">
        <v>604</v>
      </c>
      <c r="N465" s="2">
        <v>916340633423</v>
      </c>
      <c r="O465">
        <v>4</v>
      </c>
      <c r="P465" t="s">
        <v>47</v>
      </c>
      <c r="Q465" t="s">
        <v>39</v>
      </c>
      <c r="R465">
        <v>6</v>
      </c>
      <c r="S465">
        <v>42327</v>
      </c>
      <c r="T465" t="s">
        <v>30</v>
      </c>
      <c r="U465" t="s">
        <v>31</v>
      </c>
    </row>
    <row r="466" spans="1:21" x14ac:dyDescent="0.3">
      <c r="A466">
        <v>1465</v>
      </c>
      <c r="B466" t="s">
        <v>93</v>
      </c>
      <c r="C466" t="s">
        <v>41</v>
      </c>
      <c r="D466" t="s">
        <v>23</v>
      </c>
      <c r="E466">
        <v>25942</v>
      </c>
      <c r="F466">
        <v>54</v>
      </c>
      <c r="G466">
        <v>41456</v>
      </c>
      <c r="H466" t="s">
        <v>57</v>
      </c>
      <c r="I466" t="s">
        <v>112</v>
      </c>
      <c r="J466">
        <v>603549</v>
      </c>
      <c r="L466" t="s">
        <v>144</v>
      </c>
      <c r="M466" t="s">
        <v>605</v>
      </c>
      <c r="N466" s="2">
        <v>916760394517</v>
      </c>
      <c r="O466">
        <v>5</v>
      </c>
      <c r="P466" t="s">
        <v>28</v>
      </c>
      <c r="Q466" t="s">
        <v>48</v>
      </c>
      <c r="R466">
        <v>26</v>
      </c>
      <c r="T466" t="s">
        <v>30</v>
      </c>
      <c r="U466" t="s">
        <v>31</v>
      </c>
    </row>
    <row r="467" spans="1:21" x14ac:dyDescent="0.3">
      <c r="A467">
        <v>1466</v>
      </c>
      <c r="B467" t="s">
        <v>83</v>
      </c>
      <c r="C467" t="s">
        <v>123</v>
      </c>
      <c r="D467" t="s">
        <v>42</v>
      </c>
      <c r="E467">
        <v>36674</v>
      </c>
      <c r="F467">
        <v>25</v>
      </c>
      <c r="G467">
        <v>45928</v>
      </c>
      <c r="H467" t="s">
        <v>57</v>
      </c>
      <c r="I467" t="s">
        <v>126</v>
      </c>
      <c r="J467">
        <v>355699</v>
      </c>
      <c r="K467">
        <v>1287</v>
      </c>
      <c r="L467" t="s">
        <v>36</v>
      </c>
      <c r="M467" t="s">
        <v>606</v>
      </c>
      <c r="N467" s="2">
        <v>919604500031</v>
      </c>
      <c r="O467">
        <v>4</v>
      </c>
      <c r="P467" t="s">
        <v>28</v>
      </c>
      <c r="Q467" t="s">
        <v>39</v>
      </c>
      <c r="R467">
        <v>8</v>
      </c>
      <c r="S467">
        <v>45953</v>
      </c>
      <c r="T467" t="s">
        <v>30</v>
      </c>
      <c r="U467" t="s">
        <v>31</v>
      </c>
    </row>
    <row r="468" spans="1:21" x14ac:dyDescent="0.3">
      <c r="A468">
        <v>1467</v>
      </c>
      <c r="B468" t="s">
        <v>128</v>
      </c>
      <c r="C468" t="s">
        <v>97</v>
      </c>
      <c r="D468" t="s">
        <v>23</v>
      </c>
      <c r="E468">
        <v>28221</v>
      </c>
      <c r="F468">
        <v>48</v>
      </c>
      <c r="G468">
        <v>44045</v>
      </c>
      <c r="H468" t="s">
        <v>101</v>
      </c>
      <c r="I468" t="s">
        <v>102</v>
      </c>
      <c r="J468">
        <v>310374</v>
      </c>
      <c r="K468">
        <v>1228</v>
      </c>
      <c r="L468" t="s">
        <v>109</v>
      </c>
      <c r="M468" t="s">
        <v>607</v>
      </c>
      <c r="N468" s="2">
        <v>918398110064</v>
      </c>
      <c r="O468">
        <v>4</v>
      </c>
      <c r="P468" t="s">
        <v>47</v>
      </c>
      <c r="Q468" t="s">
        <v>71</v>
      </c>
      <c r="R468">
        <v>30</v>
      </c>
      <c r="T468" t="s">
        <v>150</v>
      </c>
      <c r="U468" t="s">
        <v>116</v>
      </c>
    </row>
    <row r="469" spans="1:21" x14ac:dyDescent="0.3">
      <c r="A469">
        <v>1468</v>
      </c>
      <c r="B469" t="s">
        <v>68</v>
      </c>
      <c r="C469" t="s">
        <v>123</v>
      </c>
      <c r="D469" t="s">
        <v>23</v>
      </c>
      <c r="E469">
        <v>28396</v>
      </c>
      <c r="F469">
        <v>48</v>
      </c>
      <c r="G469">
        <v>43839</v>
      </c>
      <c r="H469" t="s">
        <v>136</v>
      </c>
      <c r="I469" t="s">
        <v>250</v>
      </c>
      <c r="J469">
        <v>493030</v>
      </c>
      <c r="K469">
        <v>1312</v>
      </c>
      <c r="L469" t="s">
        <v>26</v>
      </c>
      <c r="M469" t="s">
        <v>608</v>
      </c>
      <c r="N469" s="2">
        <v>918492433645</v>
      </c>
      <c r="O469">
        <v>3</v>
      </c>
      <c r="P469" t="s">
        <v>154</v>
      </c>
      <c r="Q469" t="s">
        <v>71</v>
      </c>
      <c r="R469">
        <v>29</v>
      </c>
      <c r="T469" t="s">
        <v>30</v>
      </c>
      <c r="U469" t="s">
        <v>31</v>
      </c>
    </row>
    <row r="470" spans="1:21" x14ac:dyDescent="0.3">
      <c r="A470">
        <v>1469</v>
      </c>
      <c r="B470" t="s">
        <v>184</v>
      </c>
      <c r="C470" t="s">
        <v>22</v>
      </c>
      <c r="D470" t="s">
        <v>23</v>
      </c>
      <c r="E470">
        <v>24166</v>
      </c>
      <c r="F470">
        <v>59</v>
      </c>
      <c r="G470">
        <v>41264</v>
      </c>
      <c r="H470" t="s">
        <v>57</v>
      </c>
      <c r="I470" t="s">
        <v>112</v>
      </c>
      <c r="J470">
        <v>512414</v>
      </c>
      <c r="K470">
        <v>1434</v>
      </c>
      <c r="L470" t="s">
        <v>45</v>
      </c>
      <c r="M470" t="s">
        <v>609</v>
      </c>
      <c r="N470" s="2">
        <v>916983777874</v>
      </c>
      <c r="O470">
        <v>3</v>
      </c>
      <c r="P470" t="s">
        <v>47</v>
      </c>
      <c r="Q470" t="s">
        <v>29</v>
      </c>
      <c r="R470">
        <v>33</v>
      </c>
      <c r="T470" t="s">
        <v>30</v>
      </c>
      <c r="U470" t="s">
        <v>31</v>
      </c>
    </row>
    <row r="471" spans="1:21" x14ac:dyDescent="0.3">
      <c r="A471">
        <v>1470</v>
      </c>
      <c r="B471" t="s">
        <v>158</v>
      </c>
      <c r="C471" t="s">
        <v>84</v>
      </c>
      <c r="D471" t="s">
        <v>42</v>
      </c>
      <c r="E471">
        <v>29380</v>
      </c>
      <c r="F471">
        <v>45</v>
      </c>
      <c r="G471">
        <v>43047</v>
      </c>
      <c r="H471" t="s">
        <v>136</v>
      </c>
      <c r="I471" t="s">
        <v>148</v>
      </c>
      <c r="J471">
        <v>662605</v>
      </c>
      <c r="K471">
        <v>1216</v>
      </c>
      <c r="L471" t="s">
        <v>36</v>
      </c>
      <c r="M471" t="s">
        <v>610</v>
      </c>
      <c r="N471" s="2">
        <v>918671322620</v>
      </c>
      <c r="O471">
        <v>4</v>
      </c>
      <c r="P471" t="s">
        <v>171</v>
      </c>
      <c r="Q471" t="s">
        <v>39</v>
      </c>
      <c r="R471">
        <v>23</v>
      </c>
      <c r="T471" t="s">
        <v>30</v>
      </c>
      <c r="U471" t="s">
        <v>31</v>
      </c>
    </row>
    <row r="472" spans="1:21" x14ac:dyDescent="0.3">
      <c r="A472">
        <v>1471</v>
      </c>
      <c r="B472" t="s">
        <v>55</v>
      </c>
      <c r="C472" t="s">
        <v>22</v>
      </c>
      <c r="D472" t="s">
        <v>42</v>
      </c>
      <c r="E472">
        <v>29381</v>
      </c>
      <c r="F472">
        <v>45</v>
      </c>
      <c r="G472">
        <v>42428</v>
      </c>
      <c r="H472" t="s">
        <v>136</v>
      </c>
      <c r="I472" t="s">
        <v>137</v>
      </c>
      <c r="J472">
        <v>576418</v>
      </c>
      <c r="K472">
        <v>1021</v>
      </c>
      <c r="L472" t="s">
        <v>74</v>
      </c>
      <c r="M472" t="s">
        <v>611</v>
      </c>
      <c r="N472" s="2">
        <v>916150937767</v>
      </c>
      <c r="O472">
        <v>4</v>
      </c>
      <c r="P472" t="s">
        <v>154</v>
      </c>
      <c r="Q472" t="s">
        <v>39</v>
      </c>
      <c r="R472">
        <v>22</v>
      </c>
      <c r="S472">
        <v>43028</v>
      </c>
      <c r="T472" t="s">
        <v>30</v>
      </c>
      <c r="U472" t="s">
        <v>116</v>
      </c>
    </row>
    <row r="473" spans="1:21" x14ac:dyDescent="0.3">
      <c r="A473">
        <v>1472</v>
      </c>
      <c r="B473" t="s">
        <v>40</v>
      </c>
      <c r="C473" t="s">
        <v>22</v>
      </c>
      <c r="D473" t="s">
        <v>42</v>
      </c>
      <c r="E473">
        <v>34583</v>
      </c>
      <c r="F473">
        <v>31</v>
      </c>
      <c r="G473">
        <v>45993</v>
      </c>
      <c r="H473" t="s">
        <v>43</v>
      </c>
      <c r="I473" t="s">
        <v>44</v>
      </c>
      <c r="J473">
        <v>674154</v>
      </c>
      <c r="L473" t="s">
        <v>114</v>
      </c>
      <c r="M473" t="s">
        <v>612</v>
      </c>
      <c r="N473" s="2">
        <v>917956353012</v>
      </c>
      <c r="O473">
        <v>4</v>
      </c>
      <c r="P473" t="s">
        <v>47</v>
      </c>
      <c r="Q473" t="s">
        <v>48</v>
      </c>
      <c r="R473">
        <v>17</v>
      </c>
      <c r="T473" t="s">
        <v>67</v>
      </c>
      <c r="U473" t="s">
        <v>31</v>
      </c>
    </row>
    <row r="474" spans="1:21" x14ac:dyDescent="0.3">
      <c r="A474">
        <v>1473</v>
      </c>
      <c r="B474" t="s">
        <v>125</v>
      </c>
      <c r="C474" t="s">
        <v>151</v>
      </c>
      <c r="D474" t="s">
        <v>23</v>
      </c>
      <c r="E474">
        <v>37031</v>
      </c>
      <c r="F474">
        <v>24</v>
      </c>
      <c r="G474">
        <v>43894</v>
      </c>
      <c r="H474" t="s">
        <v>57</v>
      </c>
      <c r="I474" t="s">
        <v>126</v>
      </c>
      <c r="J474">
        <v>404737</v>
      </c>
      <c r="K474">
        <v>1308</v>
      </c>
      <c r="L474" t="s">
        <v>59</v>
      </c>
      <c r="M474" t="s">
        <v>613</v>
      </c>
      <c r="N474" s="2">
        <v>918801352620</v>
      </c>
      <c r="O474">
        <v>3</v>
      </c>
      <c r="P474" t="s">
        <v>28</v>
      </c>
      <c r="Q474" t="s">
        <v>71</v>
      </c>
      <c r="R474">
        <v>2</v>
      </c>
      <c r="S474">
        <v>44831</v>
      </c>
      <c r="T474" t="s">
        <v>150</v>
      </c>
      <c r="U474" t="s">
        <v>31</v>
      </c>
    </row>
    <row r="475" spans="1:21" x14ac:dyDescent="0.3">
      <c r="A475">
        <v>1474</v>
      </c>
      <c r="B475" t="s">
        <v>72</v>
      </c>
      <c r="C475" t="s">
        <v>62</v>
      </c>
      <c r="D475" t="s">
        <v>23</v>
      </c>
      <c r="E475">
        <v>30663</v>
      </c>
      <c r="F475">
        <v>42</v>
      </c>
      <c r="G475">
        <v>43469</v>
      </c>
      <c r="H475" t="s">
        <v>34</v>
      </c>
      <c r="I475" t="s">
        <v>181</v>
      </c>
      <c r="J475">
        <v>575123</v>
      </c>
      <c r="L475" t="s">
        <v>36</v>
      </c>
      <c r="M475" t="s">
        <v>614</v>
      </c>
      <c r="N475" s="2">
        <v>919651184818</v>
      </c>
      <c r="O475">
        <v>4</v>
      </c>
      <c r="P475" t="s">
        <v>28</v>
      </c>
      <c r="Q475" t="s">
        <v>71</v>
      </c>
      <c r="R475">
        <v>22</v>
      </c>
      <c r="S475">
        <v>45335</v>
      </c>
      <c r="T475" t="s">
        <v>150</v>
      </c>
      <c r="U475" t="s">
        <v>31</v>
      </c>
    </row>
    <row r="476" spans="1:21" x14ac:dyDescent="0.3">
      <c r="A476">
        <v>1475</v>
      </c>
      <c r="B476" t="s">
        <v>140</v>
      </c>
      <c r="C476" t="s">
        <v>89</v>
      </c>
      <c r="D476" t="s">
        <v>42</v>
      </c>
      <c r="E476">
        <v>31091</v>
      </c>
      <c r="G476">
        <v>44378</v>
      </c>
      <c r="H476" t="s">
        <v>43</v>
      </c>
      <c r="I476" t="s">
        <v>143</v>
      </c>
      <c r="J476">
        <v>328431</v>
      </c>
      <c r="K476">
        <v>1162</v>
      </c>
      <c r="L476" t="s">
        <v>74</v>
      </c>
      <c r="M476" t="s">
        <v>615</v>
      </c>
      <c r="N476" s="2">
        <v>918748022031</v>
      </c>
      <c r="O476">
        <v>2</v>
      </c>
      <c r="P476" t="s">
        <v>47</v>
      </c>
      <c r="Q476" t="s">
        <v>48</v>
      </c>
      <c r="R476">
        <v>22</v>
      </c>
      <c r="S476">
        <v>45666</v>
      </c>
      <c r="T476" t="s">
        <v>67</v>
      </c>
      <c r="U476" t="s">
        <v>116</v>
      </c>
    </row>
    <row r="477" spans="1:21" x14ac:dyDescent="0.3">
      <c r="A477">
        <v>1476</v>
      </c>
      <c r="B477" t="s">
        <v>125</v>
      </c>
      <c r="C477" t="s">
        <v>135</v>
      </c>
      <c r="D477" t="s">
        <v>42</v>
      </c>
      <c r="E477">
        <v>35775</v>
      </c>
      <c r="F477">
        <v>28</v>
      </c>
      <c r="G477">
        <v>42687</v>
      </c>
      <c r="H477" t="s">
        <v>101</v>
      </c>
      <c r="I477" t="s">
        <v>155</v>
      </c>
      <c r="J477">
        <v>393989</v>
      </c>
      <c r="K477">
        <v>1392</v>
      </c>
      <c r="L477" t="s">
        <v>144</v>
      </c>
      <c r="M477" t="s">
        <v>616</v>
      </c>
      <c r="N477" s="2">
        <v>917773351833</v>
      </c>
      <c r="O477">
        <v>4</v>
      </c>
      <c r="P477" t="s">
        <v>28</v>
      </c>
      <c r="Q477" t="s">
        <v>39</v>
      </c>
      <c r="R477">
        <v>3</v>
      </c>
      <c r="S477">
        <v>46015</v>
      </c>
      <c r="T477" t="s">
        <v>30</v>
      </c>
      <c r="U477" t="s">
        <v>31</v>
      </c>
    </row>
    <row r="478" spans="1:21" x14ac:dyDescent="0.3">
      <c r="A478">
        <v>1477</v>
      </c>
      <c r="B478" t="s">
        <v>40</v>
      </c>
      <c r="C478" t="s">
        <v>56</v>
      </c>
      <c r="D478" t="s">
        <v>23</v>
      </c>
      <c r="E478">
        <v>34834</v>
      </c>
      <c r="F478">
        <v>30</v>
      </c>
      <c r="G478">
        <v>44261</v>
      </c>
      <c r="H478" t="s">
        <v>136</v>
      </c>
      <c r="I478" t="s">
        <v>189</v>
      </c>
      <c r="J478">
        <v>999718</v>
      </c>
      <c r="K478">
        <v>1338</v>
      </c>
      <c r="L478" t="s">
        <v>144</v>
      </c>
      <c r="M478" t="s">
        <v>617</v>
      </c>
      <c r="N478" s="2">
        <v>916929385740</v>
      </c>
      <c r="O478">
        <v>2</v>
      </c>
      <c r="P478" t="s">
        <v>28</v>
      </c>
      <c r="Q478" t="s">
        <v>39</v>
      </c>
      <c r="R478">
        <v>12</v>
      </c>
      <c r="S478">
        <v>45468</v>
      </c>
      <c r="T478" t="s">
        <v>30</v>
      </c>
      <c r="U478" t="s">
        <v>31</v>
      </c>
    </row>
    <row r="479" spans="1:21" x14ac:dyDescent="0.3">
      <c r="A479">
        <v>1478</v>
      </c>
      <c r="B479" t="s">
        <v>104</v>
      </c>
      <c r="C479" t="s">
        <v>41</v>
      </c>
      <c r="D479" t="s">
        <v>23</v>
      </c>
      <c r="E479">
        <v>32756</v>
      </c>
      <c r="F479">
        <v>36</v>
      </c>
      <c r="G479">
        <v>41537</v>
      </c>
      <c r="H479" t="s">
        <v>63</v>
      </c>
      <c r="I479" t="s">
        <v>193</v>
      </c>
      <c r="J479">
        <v>1422901</v>
      </c>
      <c r="K479">
        <v>1115</v>
      </c>
      <c r="L479" t="s">
        <v>53</v>
      </c>
      <c r="M479" t="s">
        <v>618</v>
      </c>
      <c r="N479" s="2">
        <v>916714340369</v>
      </c>
      <c r="O479">
        <v>3</v>
      </c>
      <c r="P479" t="s">
        <v>47</v>
      </c>
      <c r="Q479" t="s">
        <v>48</v>
      </c>
      <c r="R479">
        <v>11</v>
      </c>
      <c r="S479">
        <v>42456</v>
      </c>
      <c r="T479" t="s">
        <v>30</v>
      </c>
      <c r="U479" t="s">
        <v>31</v>
      </c>
    </row>
    <row r="480" spans="1:21" x14ac:dyDescent="0.3">
      <c r="A480">
        <v>1479</v>
      </c>
      <c r="B480" t="s">
        <v>240</v>
      </c>
      <c r="C480" t="s">
        <v>89</v>
      </c>
      <c r="D480" t="s">
        <v>42</v>
      </c>
      <c r="E480">
        <v>30706</v>
      </c>
      <c r="F480">
        <v>41</v>
      </c>
      <c r="G480">
        <v>40487</v>
      </c>
      <c r="H480" t="s">
        <v>34</v>
      </c>
      <c r="I480" t="s">
        <v>35</v>
      </c>
      <c r="J480">
        <v>580949</v>
      </c>
      <c r="K480">
        <v>1271</v>
      </c>
      <c r="L480" t="s">
        <v>53</v>
      </c>
      <c r="M480" t="s">
        <v>619</v>
      </c>
      <c r="N480" s="2">
        <v>918715561768</v>
      </c>
      <c r="O480">
        <v>3</v>
      </c>
      <c r="P480" t="s">
        <v>28</v>
      </c>
      <c r="Q480" t="s">
        <v>29</v>
      </c>
      <c r="R480">
        <v>11</v>
      </c>
      <c r="S480">
        <v>40487</v>
      </c>
      <c r="T480" t="s">
        <v>30</v>
      </c>
      <c r="U480" t="s">
        <v>31</v>
      </c>
    </row>
    <row r="481" spans="1:21" x14ac:dyDescent="0.3">
      <c r="A481">
        <v>1480</v>
      </c>
      <c r="B481" t="s">
        <v>131</v>
      </c>
      <c r="C481" t="s">
        <v>33</v>
      </c>
      <c r="D481" t="s">
        <v>42</v>
      </c>
      <c r="E481">
        <v>28052</v>
      </c>
      <c r="F481">
        <v>49</v>
      </c>
      <c r="G481">
        <v>43377</v>
      </c>
      <c r="H481" t="s">
        <v>120</v>
      </c>
      <c r="I481" t="s">
        <v>177</v>
      </c>
      <c r="J481">
        <v>408394</v>
      </c>
      <c r="K481">
        <v>1423</v>
      </c>
      <c r="L481" t="s">
        <v>53</v>
      </c>
      <c r="M481" t="s">
        <v>620</v>
      </c>
      <c r="N481" s="2">
        <v>919528474278</v>
      </c>
      <c r="O481">
        <v>2</v>
      </c>
      <c r="P481" t="s">
        <v>28</v>
      </c>
      <c r="Q481" t="s">
        <v>48</v>
      </c>
      <c r="R481">
        <v>28</v>
      </c>
      <c r="T481" t="s">
        <v>30</v>
      </c>
      <c r="U481" t="s">
        <v>31</v>
      </c>
    </row>
    <row r="482" spans="1:21" x14ac:dyDescent="0.3">
      <c r="A482">
        <v>1481</v>
      </c>
      <c r="B482" t="s">
        <v>176</v>
      </c>
      <c r="C482" t="s">
        <v>301</v>
      </c>
      <c r="D482" t="s">
        <v>42</v>
      </c>
      <c r="E482">
        <v>37549</v>
      </c>
      <c r="F482">
        <v>23</v>
      </c>
      <c r="G482">
        <v>44505</v>
      </c>
      <c r="H482" t="s">
        <v>57</v>
      </c>
      <c r="I482" t="s">
        <v>112</v>
      </c>
      <c r="J482">
        <v>486869</v>
      </c>
      <c r="K482">
        <v>1427</v>
      </c>
      <c r="L482" t="s">
        <v>114</v>
      </c>
      <c r="M482" t="s">
        <v>621</v>
      </c>
      <c r="N482" s="2">
        <v>918979819165</v>
      </c>
      <c r="O482">
        <v>4</v>
      </c>
      <c r="P482" t="s">
        <v>47</v>
      </c>
      <c r="Q482" t="s">
        <v>39</v>
      </c>
      <c r="R482">
        <v>2</v>
      </c>
      <c r="S482">
        <v>45631</v>
      </c>
      <c r="T482" t="s">
        <v>30</v>
      </c>
      <c r="U482" t="s">
        <v>31</v>
      </c>
    </row>
    <row r="483" spans="1:21" x14ac:dyDescent="0.3">
      <c r="A483">
        <v>1482</v>
      </c>
      <c r="B483" t="s">
        <v>240</v>
      </c>
      <c r="C483" t="s">
        <v>135</v>
      </c>
      <c r="D483" t="s">
        <v>23</v>
      </c>
      <c r="E483">
        <v>32211</v>
      </c>
      <c r="F483">
        <v>37</v>
      </c>
      <c r="G483">
        <v>38870</v>
      </c>
      <c r="H483" t="s">
        <v>51</v>
      </c>
      <c r="I483" t="s">
        <v>52</v>
      </c>
      <c r="J483">
        <v>426244</v>
      </c>
      <c r="K483">
        <v>1093</v>
      </c>
      <c r="L483" t="s">
        <v>59</v>
      </c>
      <c r="M483" t="s">
        <v>622</v>
      </c>
      <c r="N483" s="2">
        <v>918980053502</v>
      </c>
      <c r="O483">
        <v>3</v>
      </c>
      <c r="P483" t="s">
        <v>171</v>
      </c>
      <c r="Q483" t="s">
        <v>29</v>
      </c>
      <c r="R483">
        <v>4</v>
      </c>
      <c r="T483" t="s">
        <v>30</v>
      </c>
      <c r="U483" t="s">
        <v>31</v>
      </c>
    </row>
    <row r="484" spans="1:21" x14ac:dyDescent="0.3">
      <c r="A484">
        <v>1483</v>
      </c>
      <c r="B484" t="s">
        <v>91</v>
      </c>
      <c r="C484" t="s">
        <v>173</v>
      </c>
      <c r="D484" t="s">
        <v>42</v>
      </c>
      <c r="E484">
        <v>28346</v>
      </c>
      <c r="F484">
        <v>48</v>
      </c>
      <c r="G484">
        <v>42828</v>
      </c>
      <c r="H484" t="s">
        <v>85</v>
      </c>
      <c r="I484" t="s">
        <v>98</v>
      </c>
      <c r="J484">
        <v>678017</v>
      </c>
      <c r="K484">
        <v>1190</v>
      </c>
      <c r="L484" t="s">
        <v>144</v>
      </c>
      <c r="M484" t="s">
        <v>623</v>
      </c>
      <c r="N484" s="2">
        <v>919943293820</v>
      </c>
      <c r="O484">
        <v>5</v>
      </c>
      <c r="P484" t="s">
        <v>28</v>
      </c>
      <c r="Q484" t="s">
        <v>48</v>
      </c>
      <c r="R484">
        <v>25</v>
      </c>
      <c r="S484">
        <v>43733</v>
      </c>
      <c r="T484" t="s">
        <v>30</v>
      </c>
      <c r="U484" t="s">
        <v>31</v>
      </c>
    </row>
    <row r="485" spans="1:21" x14ac:dyDescent="0.3">
      <c r="A485">
        <v>1484</v>
      </c>
      <c r="B485" t="s">
        <v>21</v>
      </c>
      <c r="C485" t="s">
        <v>151</v>
      </c>
      <c r="D485" t="s">
        <v>42</v>
      </c>
      <c r="E485">
        <v>32523</v>
      </c>
      <c r="F485">
        <v>36</v>
      </c>
      <c r="G485">
        <v>43109</v>
      </c>
      <c r="H485" t="s">
        <v>120</v>
      </c>
      <c r="I485" t="s">
        <v>241</v>
      </c>
      <c r="J485">
        <v>735984</v>
      </c>
      <c r="K485">
        <v>1101</v>
      </c>
      <c r="L485" t="s">
        <v>74</v>
      </c>
      <c r="M485" t="s">
        <v>624</v>
      </c>
      <c r="N485" s="2">
        <v>916021130583</v>
      </c>
      <c r="O485">
        <v>4</v>
      </c>
      <c r="P485" t="s">
        <v>47</v>
      </c>
      <c r="Q485" t="s">
        <v>39</v>
      </c>
      <c r="R485">
        <v>12</v>
      </c>
      <c r="S485">
        <v>45883</v>
      </c>
      <c r="T485" t="s">
        <v>30</v>
      </c>
      <c r="U485" t="s">
        <v>31</v>
      </c>
    </row>
    <row r="486" spans="1:21" x14ac:dyDescent="0.3">
      <c r="A486">
        <v>1485</v>
      </c>
      <c r="B486" t="s">
        <v>232</v>
      </c>
      <c r="C486" t="s">
        <v>97</v>
      </c>
      <c r="D486" t="s">
        <v>23</v>
      </c>
      <c r="E486">
        <v>26916</v>
      </c>
      <c r="F486">
        <v>52</v>
      </c>
      <c r="G486">
        <v>39661</v>
      </c>
      <c r="H486" t="s">
        <v>24</v>
      </c>
      <c r="I486" t="s">
        <v>108</v>
      </c>
      <c r="J486">
        <v>552433</v>
      </c>
      <c r="K486">
        <v>1115</v>
      </c>
      <c r="L486" t="s">
        <v>36</v>
      </c>
      <c r="M486" t="s">
        <v>625</v>
      </c>
      <c r="N486" s="2">
        <v>916644577613</v>
      </c>
      <c r="O486">
        <v>3</v>
      </c>
      <c r="P486" t="s">
        <v>28</v>
      </c>
      <c r="Q486" t="s">
        <v>29</v>
      </c>
      <c r="R486">
        <v>19</v>
      </c>
      <c r="T486" t="s">
        <v>30</v>
      </c>
      <c r="U486" t="s">
        <v>31</v>
      </c>
    </row>
    <row r="487" spans="1:21" x14ac:dyDescent="0.3">
      <c r="A487">
        <v>1486</v>
      </c>
      <c r="B487" t="s">
        <v>55</v>
      </c>
      <c r="C487" t="s">
        <v>209</v>
      </c>
      <c r="D487" t="s">
        <v>42</v>
      </c>
      <c r="E487">
        <v>34030</v>
      </c>
      <c r="F487">
        <v>32</v>
      </c>
      <c r="G487">
        <v>41922</v>
      </c>
      <c r="H487" t="s">
        <v>24</v>
      </c>
      <c r="I487" t="s">
        <v>25</v>
      </c>
      <c r="J487">
        <v>771101</v>
      </c>
      <c r="K487">
        <v>1317</v>
      </c>
      <c r="L487" t="s">
        <v>114</v>
      </c>
      <c r="M487" t="s">
        <v>626</v>
      </c>
      <c r="N487" s="2">
        <v>916469049563</v>
      </c>
      <c r="O487">
        <v>3</v>
      </c>
      <c r="P487" t="s">
        <v>28</v>
      </c>
      <c r="Q487" t="s">
        <v>29</v>
      </c>
      <c r="R487">
        <v>4</v>
      </c>
      <c r="S487">
        <v>42340</v>
      </c>
      <c r="T487" t="s">
        <v>30</v>
      </c>
      <c r="U487" t="s">
        <v>31</v>
      </c>
    </row>
    <row r="488" spans="1:21" x14ac:dyDescent="0.3">
      <c r="A488">
        <v>1487</v>
      </c>
      <c r="B488" t="s">
        <v>128</v>
      </c>
      <c r="C488" t="s">
        <v>301</v>
      </c>
      <c r="D488" t="s">
        <v>42</v>
      </c>
      <c r="E488">
        <v>34249</v>
      </c>
      <c r="F488">
        <v>32</v>
      </c>
      <c r="G488">
        <v>44383</v>
      </c>
      <c r="H488" t="s">
        <v>43</v>
      </c>
      <c r="I488" t="s">
        <v>132</v>
      </c>
      <c r="J488">
        <v>600994</v>
      </c>
      <c r="K488">
        <v>1472</v>
      </c>
      <c r="L488" t="s">
        <v>74</v>
      </c>
      <c r="M488" t="s">
        <v>627</v>
      </c>
      <c r="N488" s="2">
        <v>916187202090</v>
      </c>
      <c r="O488">
        <v>3</v>
      </c>
      <c r="P488" t="s">
        <v>38</v>
      </c>
      <c r="Q488" t="s">
        <v>48</v>
      </c>
      <c r="R488">
        <v>14</v>
      </c>
      <c r="S488">
        <v>45194</v>
      </c>
      <c r="T488" t="s">
        <v>30</v>
      </c>
      <c r="U488" t="s">
        <v>31</v>
      </c>
    </row>
    <row r="489" spans="1:21" x14ac:dyDescent="0.3">
      <c r="A489">
        <v>1488</v>
      </c>
      <c r="B489" t="s">
        <v>49</v>
      </c>
      <c r="C489" t="s">
        <v>89</v>
      </c>
      <c r="D489" t="s">
        <v>23</v>
      </c>
      <c r="E489">
        <v>25060</v>
      </c>
      <c r="F489">
        <v>57</v>
      </c>
      <c r="G489">
        <v>40253</v>
      </c>
      <c r="H489" t="s">
        <v>51</v>
      </c>
      <c r="I489" t="s">
        <v>197</v>
      </c>
      <c r="J489">
        <v>389056</v>
      </c>
      <c r="K489">
        <v>1424</v>
      </c>
      <c r="L489" t="s">
        <v>109</v>
      </c>
      <c r="M489" t="s">
        <v>628</v>
      </c>
      <c r="N489" s="2">
        <v>917294045840</v>
      </c>
      <c r="O489">
        <v>3</v>
      </c>
      <c r="P489" t="s">
        <v>28</v>
      </c>
      <c r="Q489" t="s">
        <v>48</v>
      </c>
      <c r="R489">
        <v>25</v>
      </c>
      <c r="T489" t="s">
        <v>30</v>
      </c>
      <c r="U489" t="s">
        <v>31</v>
      </c>
    </row>
    <row r="490" spans="1:21" x14ac:dyDescent="0.3">
      <c r="A490">
        <v>1489</v>
      </c>
      <c r="B490" t="s">
        <v>68</v>
      </c>
      <c r="C490" t="s">
        <v>41</v>
      </c>
      <c r="D490" t="s">
        <v>42</v>
      </c>
      <c r="E490">
        <v>33562</v>
      </c>
      <c r="F490">
        <v>34</v>
      </c>
      <c r="G490">
        <v>41469</v>
      </c>
      <c r="H490" t="s">
        <v>85</v>
      </c>
      <c r="I490" t="s">
        <v>86</v>
      </c>
      <c r="J490">
        <v>786559</v>
      </c>
      <c r="K490">
        <v>1305</v>
      </c>
      <c r="L490" t="s">
        <v>109</v>
      </c>
      <c r="M490" t="s">
        <v>629</v>
      </c>
      <c r="N490" s="2">
        <v>918852692942</v>
      </c>
      <c r="O490">
        <v>5</v>
      </c>
      <c r="P490" t="s">
        <v>28</v>
      </c>
      <c r="Q490" t="s">
        <v>39</v>
      </c>
      <c r="R490">
        <v>6</v>
      </c>
      <c r="T490" t="s">
        <v>30</v>
      </c>
      <c r="U490" t="s">
        <v>31</v>
      </c>
    </row>
    <row r="491" spans="1:21" x14ac:dyDescent="0.3">
      <c r="A491">
        <v>1490</v>
      </c>
      <c r="B491" t="s">
        <v>111</v>
      </c>
      <c r="C491" t="s">
        <v>94</v>
      </c>
      <c r="D491" t="s">
        <v>23</v>
      </c>
      <c r="E491">
        <v>36166</v>
      </c>
      <c r="F491">
        <v>26</v>
      </c>
      <c r="G491">
        <v>44764</v>
      </c>
      <c r="H491" t="s">
        <v>85</v>
      </c>
      <c r="I491" t="s">
        <v>86</v>
      </c>
      <c r="J491">
        <v>834640</v>
      </c>
      <c r="K491">
        <v>1057</v>
      </c>
      <c r="L491" t="s">
        <v>36</v>
      </c>
      <c r="M491" t="s">
        <v>630</v>
      </c>
      <c r="N491" s="2">
        <v>917147425088</v>
      </c>
      <c r="O491">
        <v>3</v>
      </c>
      <c r="P491" t="s">
        <v>154</v>
      </c>
      <c r="Q491" t="s">
        <v>71</v>
      </c>
      <c r="R491">
        <v>8</v>
      </c>
      <c r="S491">
        <v>44854</v>
      </c>
      <c r="T491" t="s">
        <v>30</v>
      </c>
      <c r="U491" t="s">
        <v>31</v>
      </c>
    </row>
    <row r="492" spans="1:21" x14ac:dyDescent="0.3">
      <c r="A492">
        <v>1491</v>
      </c>
      <c r="B492" t="s">
        <v>40</v>
      </c>
      <c r="C492" t="s">
        <v>89</v>
      </c>
      <c r="D492" t="s">
        <v>42</v>
      </c>
      <c r="E492">
        <v>32432</v>
      </c>
      <c r="F492">
        <v>37</v>
      </c>
      <c r="G492">
        <v>41300</v>
      </c>
      <c r="H492" t="s">
        <v>101</v>
      </c>
      <c r="I492" t="s">
        <v>226</v>
      </c>
      <c r="J492">
        <v>458794</v>
      </c>
      <c r="K492">
        <v>1442</v>
      </c>
      <c r="L492" t="s">
        <v>36</v>
      </c>
      <c r="M492" t="s">
        <v>631</v>
      </c>
      <c r="N492" s="2">
        <v>918043230010</v>
      </c>
      <c r="O492">
        <v>5</v>
      </c>
      <c r="P492" t="s">
        <v>47</v>
      </c>
      <c r="Q492" t="s">
        <v>71</v>
      </c>
      <c r="R492">
        <v>12</v>
      </c>
      <c r="T492" t="s">
        <v>30</v>
      </c>
      <c r="U492" t="s">
        <v>31</v>
      </c>
    </row>
    <row r="493" spans="1:21" x14ac:dyDescent="0.3">
      <c r="A493">
        <v>1492</v>
      </c>
      <c r="B493" t="s">
        <v>76</v>
      </c>
      <c r="C493" t="s">
        <v>50</v>
      </c>
      <c r="D493" t="s">
        <v>42</v>
      </c>
      <c r="E493">
        <v>27001</v>
      </c>
      <c r="F493">
        <v>52</v>
      </c>
      <c r="G493">
        <v>43632</v>
      </c>
      <c r="H493" t="s">
        <v>101</v>
      </c>
      <c r="I493" t="s">
        <v>174</v>
      </c>
      <c r="J493">
        <v>593335</v>
      </c>
      <c r="K493">
        <v>1101</v>
      </c>
      <c r="L493" t="s">
        <v>74</v>
      </c>
      <c r="M493" t="s">
        <v>632</v>
      </c>
      <c r="N493" s="2">
        <v>919027012040</v>
      </c>
      <c r="O493">
        <v>3</v>
      </c>
      <c r="P493" t="s">
        <v>88</v>
      </c>
      <c r="Q493" t="s">
        <v>29</v>
      </c>
      <c r="R493">
        <v>30</v>
      </c>
      <c r="T493" t="s">
        <v>30</v>
      </c>
      <c r="U493" t="s">
        <v>31</v>
      </c>
    </row>
    <row r="494" spans="1:21" x14ac:dyDescent="0.3">
      <c r="A494">
        <v>1493</v>
      </c>
      <c r="B494" t="s">
        <v>91</v>
      </c>
      <c r="C494" t="s">
        <v>50</v>
      </c>
      <c r="D494" t="s">
        <v>23</v>
      </c>
      <c r="E494">
        <v>33922</v>
      </c>
      <c r="F494">
        <v>33</v>
      </c>
      <c r="G494">
        <v>43101</v>
      </c>
      <c r="H494" t="s">
        <v>24</v>
      </c>
      <c r="I494" t="s">
        <v>25</v>
      </c>
      <c r="J494">
        <v>672772</v>
      </c>
      <c r="K494">
        <v>1051</v>
      </c>
      <c r="L494" t="s">
        <v>74</v>
      </c>
      <c r="M494" t="s">
        <v>633</v>
      </c>
      <c r="N494" s="2">
        <v>917808866373</v>
      </c>
      <c r="O494">
        <v>3</v>
      </c>
      <c r="P494" t="s">
        <v>28</v>
      </c>
      <c r="Q494" t="s">
        <v>48</v>
      </c>
      <c r="R494">
        <v>11</v>
      </c>
      <c r="S494">
        <v>45385</v>
      </c>
      <c r="T494" t="s">
        <v>30</v>
      </c>
      <c r="U494" t="s">
        <v>31</v>
      </c>
    </row>
    <row r="495" spans="1:21" x14ac:dyDescent="0.3">
      <c r="A495">
        <v>1494</v>
      </c>
      <c r="B495" t="s">
        <v>96</v>
      </c>
      <c r="C495" t="s">
        <v>301</v>
      </c>
      <c r="D495" t="s">
        <v>23</v>
      </c>
      <c r="E495">
        <v>32670</v>
      </c>
      <c r="F495">
        <v>36</v>
      </c>
      <c r="G495">
        <v>40281</v>
      </c>
      <c r="H495" t="s">
        <v>51</v>
      </c>
      <c r="I495" t="s">
        <v>197</v>
      </c>
      <c r="J495">
        <v>482251</v>
      </c>
      <c r="L495" t="s">
        <v>26</v>
      </c>
      <c r="M495" t="s">
        <v>634</v>
      </c>
      <c r="N495" s="2">
        <v>918781627393</v>
      </c>
      <c r="O495">
        <v>3</v>
      </c>
      <c r="P495" t="s">
        <v>47</v>
      </c>
      <c r="Q495" t="s">
        <v>71</v>
      </c>
      <c r="R495">
        <v>8</v>
      </c>
      <c r="S495">
        <v>41936</v>
      </c>
      <c r="T495" t="s">
        <v>150</v>
      </c>
      <c r="U495" t="s">
        <v>31</v>
      </c>
    </row>
    <row r="496" spans="1:21" x14ac:dyDescent="0.3">
      <c r="A496">
        <v>1495</v>
      </c>
      <c r="B496" t="s">
        <v>172</v>
      </c>
      <c r="C496" t="s">
        <v>41</v>
      </c>
      <c r="D496" t="s">
        <v>23</v>
      </c>
      <c r="E496">
        <v>26301</v>
      </c>
      <c r="F496">
        <v>53</v>
      </c>
      <c r="G496">
        <v>41918</v>
      </c>
      <c r="H496" t="s">
        <v>120</v>
      </c>
      <c r="I496" t="s">
        <v>177</v>
      </c>
      <c r="J496">
        <v>345516</v>
      </c>
      <c r="L496" t="s">
        <v>114</v>
      </c>
      <c r="M496" t="s">
        <v>635</v>
      </c>
      <c r="N496" s="2">
        <v>919571084420</v>
      </c>
      <c r="O496">
        <v>4</v>
      </c>
      <c r="P496" t="s">
        <v>47</v>
      </c>
      <c r="Q496" t="s">
        <v>39</v>
      </c>
      <c r="R496">
        <v>26</v>
      </c>
      <c r="T496" t="s">
        <v>67</v>
      </c>
      <c r="U496" t="s">
        <v>31</v>
      </c>
    </row>
    <row r="497" spans="1:21" x14ac:dyDescent="0.3">
      <c r="A497">
        <v>1496</v>
      </c>
      <c r="B497" t="s">
        <v>134</v>
      </c>
      <c r="C497" t="s">
        <v>77</v>
      </c>
      <c r="D497" t="s">
        <v>180</v>
      </c>
      <c r="E497">
        <v>37025</v>
      </c>
      <c r="F497">
        <v>24</v>
      </c>
      <c r="G497">
        <v>44149</v>
      </c>
      <c r="H497" t="s">
        <v>51</v>
      </c>
      <c r="I497" t="s">
        <v>197</v>
      </c>
      <c r="J497">
        <v>343173</v>
      </c>
      <c r="K497">
        <v>1423</v>
      </c>
      <c r="L497" t="s">
        <v>45</v>
      </c>
      <c r="M497" t="s">
        <v>636</v>
      </c>
      <c r="N497" s="2">
        <v>917588530759</v>
      </c>
      <c r="O497">
        <v>3</v>
      </c>
      <c r="P497" t="s">
        <v>47</v>
      </c>
      <c r="Q497" t="s">
        <v>71</v>
      </c>
      <c r="R497">
        <v>4</v>
      </c>
      <c r="T497" t="s">
        <v>30</v>
      </c>
      <c r="U497" t="s">
        <v>31</v>
      </c>
    </row>
    <row r="498" spans="1:21" x14ac:dyDescent="0.3">
      <c r="A498">
        <v>1497</v>
      </c>
      <c r="B498" t="s">
        <v>125</v>
      </c>
      <c r="C498" t="s">
        <v>209</v>
      </c>
      <c r="D498" t="s">
        <v>23</v>
      </c>
      <c r="E498">
        <v>35576</v>
      </c>
      <c r="F498">
        <v>28</v>
      </c>
      <c r="G498">
        <v>44860</v>
      </c>
      <c r="H498" t="s">
        <v>34</v>
      </c>
      <c r="I498" t="s">
        <v>81</v>
      </c>
      <c r="J498">
        <v>509145</v>
      </c>
      <c r="K498">
        <v>1469</v>
      </c>
      <c r="L498" t="s">
        <v>65</v>
      </c>
      <c r="M498" t="s">
        <v>637</v>
      </c>
      <c r="N498" s="2">
        <v>916720665384</v>
      </c>
      <c r="O498">
        <v>3</v>
      </c>
      <c r="P498" t="s">
        <v>47</v>
      </c>
      <c r="Q498" t="s">
        <v>71</v>
      </c>
      <c r="R498">
        <v>10</v>
      </c>
      <c r="S498">
        <v>45998</v>
      </c>
      <c r="T498" t="s">
        <v>30</v>
      </c>
      <c r="U498" t="s">
        <v>31</v>
      </c>
    </row>
    <row r="499" spans="1:21" x14ac:dyDescent="0.3">
      <c r="A499">
        <v>1498</v>
      </c>
      <c r="B499" t="s">
        <v>140</v>
      </c>
      <c r="C499" t="s">
        <v>135</v>
      </c>
      <c r="D499" t="s">
        <v>23</v>
      </c>
      <c r="E499">
        <v>26383</v>
      </c>
      <c r="F499">
        <v>53</v>
      </c>
      <c r="G499">
        <v>41403</v>
      </c>
      <c r="H499" t="s">
        <v>101</v>
      </c>
      <c r="I499" t="s">
        <v>226</v>
      </c>
      <c r="J499">
        <v>421333</v>
      </c>
      <c r="K499">
        <v>1139</v>
      </c>
      <c r="L499" t="s">
        <v>74</v>
      </c>
      <c r="M499" t="s">
        <v>638</v>
      </c>
      <c r="N499" s="2">
        <v>916692631105</v>
      </c>
      <c r="O499">
        <v>4</v>
      </c>
      <c r="P499" t="s">
        <v>47</v>
      </c>
      <c r="Q499" t="s">
        <v>48</v>
      </c>
      <c r="R499">
        <v>28</v>
      </c>
      <c r="T499" t="s">
        <v>150</v>
      </c>
      <c r="U499" t="s">
        <v>31</v>
      </c>
    </row>
    <row r="500" spans="1:21" x14ac:dyDescent="0.3">
      <c r="A500">
        <v>1499</v>
      </c>
      <c r="B500" t="s">
        <v>232</v>
      </c>
      <c r="C500" t="s">
        <v>97</v>
      </c>
      <c r="D500" t="s">
        <v>23</v>
      </c>
      <c r="E500">
        <v>25460</v>
      </c>
      <c r="F500">
        <v>56</v>
      </c>
      <c r="G500">
        <v>41718</v>
      </c>
      <c r="H500" t="s">
        <v>51</v>
      </c>
      <c r="I500" t="s">
        <v>197</v>
      </c>
      <c r="J500">
        <v>392203</v>
      </c>
      <c r="K500">
        <v>1235</v>
      </c>
      <c r="L500" t="s">
        <v>65</v>
      </c>
      <c r="M500" t="s">
        <v>639</v>
      </c>
      <c r="N500" s="2">
        <v>917765534417</v>
      </c>
      <c r="O500">
        <v>4</v>
      </c>
      <c r="P500" t="s">
        <v>47</v>
      </c>
      <c r="Q500" t="s">
        <v>71</v>
      </c>
      <c r="R500">
        <v>29</v>
      </c>
      <c r="S500">
        <v>44538</v>
      </c>
      <c r="T500" t="s">
        <v>30</v>
      </c>
      <c r="U500" t="s">
        <v>31</v>
      </c>
    </row>
    <row r="501" spans="1:21" x14ac:dyDescent="0.3">
      <c r="A501">
        <v>1500</v>
      </c>
      <c r="B501" t="s">
        <v>125</v>
      </c>
      <c r="C501" t="s">
        <v>105</v>
      </c>
      <c r="D501" t="s">
        <v>42</v>
      </c>
      <c r="E501">
        <v>36481</v>
      </c>
      <c r="F501">
        <v>26</v>
      </c>
      <c r="G501">
        <v>43907</v>
      </c>
      <c r="H501" t="s">
        <v>136</v>
      </c>
      <c r="I501" t="s">
        <v>148</v>
      </c>
      <c r="J501">
        <v>543788</v>
      </c>
      <c r="K501">
        <v>1158</v>
      </c>
      <c r="L501" t="s">
        <v>59</v>
      </c>
      <c r="M501" t="s">
        <v>640</v>
      </c>
      <c r="N501" s="2">
        <v>916707428754</v>
      </c>
      <c r="O501">
        <v>3</v>
      </c>
      <c r="P501" t="s">
        <v>28</v>
      </c>
      <c r="Q501" t="s">
        <v>39</v>
      </c>
      <c r="R501">
        <v>8</v>
      </c>
      <c r="S501">
        <v>44597</v>
      </c>
      <c r="T501" t="s">
        <v>30</v>
      </c>
      <c r="U501"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3C3F5-949C-46C7-9D70-F4D5C790FD45}">
  <dimension ref="A2"/>
  <sheetViews>
    <sheetView showGridLines="0" tabSelected="1" workbookViewId="0">
      <selection activeCell="A2" sqref="A2"/>
    </sheetView>
  </sheetViews>
  <sheetFormatPr defaultRowHeight="14.4" x14ac:dyDescent="0.3"/>
  <cols>
    <col min="1" max="16384" width="9" style="7"/>
  </cols>
  <sheetData>
    <row r="2" spans="1:1" x14ac:dyDescent="0.3">
      <c r="A2" s="7"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B3175-3BC9-44D1-8BE2-B6EE0FB62798}">
  <dimension ref="A1:D10"/>
  <sheetViews>
    <sheetView workbookViewId="0">
      <selection activeCell="C11" sqref="C11"/>
    </sheetView>
  </sheetViews>
  <sheetFormatPr defaultRowHeight="14.4" x14ac:dyDescent="0.3"/>
  <cols>
    <col min="1" max="1" width="40.5" customWidth="1"/>
    <col min="2" max="2" width="42" bestFit="1" customWidth="1"/>
    <col min="4" max="4" width="42" bestFit="1" customWidth="1"/>
  </cols>
  <sheetData>
    <row r="1" spans="1:4" x14ac:dyDescent="0.3">
      <c r="A1" t="s">
        <v>669</v>
      </c>
      <c r="B1">
        <f>COUNT(Working!A:A)</f>
        <v>500</v>
      </c>
      <c r="D1" s="9" t="s">
        <v>668</v>
      </c>
    </row>
    <row r="2" spans="1:4" x14ac:dyDescent="0.3">
      <c r="A2" t="s">
        <v>665</v>
      </c>
      <c r="B2" s="1">
        <f>AVERAGE(Working!I:I)</f>
        <v>40.813627254509015</v>
      </c>
      <c r="D2" s="9"/>
    </row>
    <row r="3" spans="1:4" x14ac:dyDescent="0.3">
      <c r="A3" t="s">
        <v>670</v>
      </c>
      <c r="B3" s="8">
        <f>AVERAGE(Table1[SalaryINR])</f>
        <v>665024.06200000003</v>
      </c>
      <c r="D3" s="9"/>
    </row>
    <row r="4" spans="1:4" x14ac:dyDescent="0.3">
      <c r="A4" t="s">
        <v>667</v>
      </c>
      <c r="D4" s="9"/>
    </row>
    <row r="5" spans="1:4" x14ac:dyDescent="0.3">
      <c r="A5" t="s">
        <v>666</v>
      </c>
      <c r="D5" s="9"/>
    </row>
    <row r="6" spans="1:4" x14ac:dyDescent="0.3">
      <c r="A6" t="s">
        <v>664</v>
      </c>
      <c r="D6" s="9"/>
    </row>
    <row r="8" spans="1:4" x14ac:dyDescent="0.3">
      <c r="A8" s="4" t="s">
        <v>661</v>
      </c>
    </row>
    <row r="9" spans="1:4" x14ac:dyDescent="0.3">
      <c r="A9" s="4" t="s">
        <v>662</v>
      </c>
    </row>
    <row r="10" spans="1:4" x14ac:dyDescent="0.3">
      <c r="A10" s="4" t="s">
        <v>663</v>
      </c>
    </row>
  </sheetData>
  <mergeCells count="1">
    <mergeCell ref="D1: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6DBC-6AA3-4F16-9EAC-E0D2D19C72D9}">
  <dimension ref="A1:X501"/>
  <sheetViews>
    <sheetView topLeftCell="K1" workbookViewId="0">
      <selection activeCell="K1" sqref="K1"/>
    </sheetView>
  </sheetViews>
  <sheetFormatPr defaultRowHeight="14.4" x14ac:dyDescent="0.3"/>
  <cols>
    <col min="1" max="1" width="13.125" customWidth="1"/>
    <col min="2" max="2" width="11.875" customWidth="1"/>
    <col min="3" max="3" width="11.5" customWidth="1"/>
    <col min="4" max="4" width="17.5" customWidth="1"/>
    <col min="5" max="5" width="9.75" customWidth="1"/>
    <col min="6" max="8" width="14.125" style="3" customWidth="1"/>
    <col min="9" max="9" width="6.125" customWidth="1"/>
    <col min="10" max="10" width="10.5" style="3" customWidth="1"/>
    <col min="11" max="11" width="15.375" customWidth="1"/>
    <col min="12" max="12" width="23.5" customWidth="1"/>
    <col min="13" max="13" width="11.25" customWidth="1"/>
    <col min="14" max="14" width="11.875" customWidth="1"/>
    <col min="15" max="15" width="10.5" customWidth="1"/>
    <col min="16" max="16" width="32.25" customWidth="1"/>
    <col min="17" max="17" width="13" customWidth="1"/>
    <col min="18" max="18" width="18.625" customWidth="1"/>
    <col min="19" max="19" width="11.375" customWidth="1"/>
    <col min="20" max="20" width="14.25" customWidth="1"/>
    <col min="21" max="21" width="21.375" customWidth="1"/>
    <col min="22" max="22" width="19.25" customWidth="1"/>
    <col min="23" max="23" width="17.625" customWidth="1"/>
    <col min="24" max="24" width="8.25" customWidth="1"/>
  </cols>
  <sheetData>
    <row r="1" spans="1:24" x14ac:dyDescent="0.3">
      <c r="A1" t="s">
        <v>0</v>
      </c>
      <c r="B1" t="s">
        <v>1</v>
      </c>
      <c r="C1" t="s">
        <v>2</v>
      </c>
      <c r="D1" t="s">
        <v>644</v>
      </c>
      <c r="E1" t="s">
        <v>3</v>
      </c>
      <c r="F1" s="3" t="s">
        <v>4</v>
      </c>
      <c r="G1" s="3" t="s">
        <v>645</v>
      </c>
      <c r="H1" s="3" t="s">
        <v>646</v>
      </c>
      <c r="I1" t="s">
        <v>5</v>
      </c>
      <c r="J1" s="3" t="s">
        <v>6</v>
      </c>
      <c r="K1" t="s">
        <v>7</v>
      </c>
      <c r="L1" t="s">
        <v>8</v>
      </c>
      <c r="M1" t="s">
        <v>9</v>
      </c>
      <c r="N1" t="s">
        <v>10</v>
      </c>
      <c r="O1" t="s">
        <v>11</v>
      </c>
      <c r="P1" t="s">
        <v>12</v>
      </c>
      <c r="Q1" s="2" t="s">
        <v>13</v>
      </c>
      <c r="R1" t="s">
        <v>14</v>
      </c>
      <c r="S1" t="s">
        <v>15</v>
      </c>
      <c r="T1" t="s">
        <v>16</v>
      </c>
      <c r="U1" t="s">
        <v>17</v>
      </c>
      <c r="V1" t="s">
        <v>18</v>
      </c>
      <c r="W1" t="s">
        <v>19</v>
      </c>
      <c r="X1" t="s">
        <v>20</v>
      </c>
    </row>
    <row r="2" spans="1:24" x14ac:dyDescent="0.3">
      <c r="A2">
        <v>1001</v>
      </c>
      <c r="B2" t="s">
        <v>21</v>
      </c>
      <c r="C2" t="s">
        <v>22</v>
      </c>
      <c r="D2" t="str">
        <f>_xlfn.CONCAT(Table1[[#This Row],[FirstName]]," ",Table1[[#This Row],[LastName]])</f>
        <v>Rahul Patel</v>
      </c>
      <c r="E2" t="s">
        <v>23</v>
      </c>
      <c r="F2" s="3">
        <v>31510</v>
      </c>
      <c r="G2" s="3" t="str">
        <f>TEXT(Table1[[#This Row],[DOB]],"mmm")</f>
        <v>Apr</v>
      </c>
      <c r="H2" s="3" t="str">
        <f>TEXT(Table1[[#This Row],[DOB]],"yyyy")</f>
        <v>1986</v>
      </c>
      <c r="I2">
        <v>39</v>
      </c>
      <c r="J2" s="3">
        <v>40151</v>
      </c>
      <c r="K2" t="s">
        <v>24</v>
      </c>
      <c r="L2" t="s">
        <v>25</v>
      </c>
      <c r="M2">
        <v>593596</v>
      </c>
      <c r="O2" t="s">
        <v>26</v>
      </c>
      <c r="P2" t="s">
        <v>27</v>
      </c>
      <c r="Q2" s="2">
        <v>916027911967</v>
      </c>
      <c r="R2">
        <v>2</v>
      </c>
      <c r="S2" t="s">
        <v>28</v>
      </c>
      <c r="T2" t="s">
        <v>29</v>
      </c>
      <c r="U2">
        <v>9</v>
      </c>
      <c r="V2">
        <v>44666</v>
      </c>
      <c r="W2" t="s">
        <v>30</v>
      </c>
      <c r="X2" t="s">
        <v>31</v>
      </c>
    </row>
    <row r="3" spans="1:24" x14ac:dyDescent="0.3">
      <c r="A3">
        <v>1002</v>
      </c>
      <c r="B3" t="s">
        <v>32</v>
      </c>
      <c r="C3" t="s">
        <v>33</v>
      </c>
      <c r="D3" t="str">
        <f>_xlfn.CONCAT(Table1[[#This Row],[FirstName]]," ",Table1[[#This Row],[LastName]])</f>
        <v>Amit Chatterjee</v>
      </c>
      <c r="E3" t="s">
        <v>23</v>
      </c>
      <c r="F3" s="3">
        <v>34449</v>
      </c>
      <c r="G3" s="3" t="str">
        <f>TEXT(Table1[[#This Row],[DOB]],"mmm")</f>
        <v>Apr</v>
      </c>
      <c r="H3" s="3" t="str">
        <f>TEXT(Table1[[#This Row],[DOB]],"yyyy")</f>
        <v>1994</v>
      </c>
      <c r="I3">
        <v>31</v>
      </c>
      <c r="J3" s="3">
        <v>42769</v>
      </c>
      <c r="K3" t="s">
        <v>34</v>
      </c>
      <c r="L3" t="s">
        <v>35</v>
      </c>
      <c r="M3">
        <v>540604</v>
      </c>
      <c r="N3">
        <v>1001</v>
      </c>
      <c r="O3" t="s">
        <v>36</v>
      </c>
      <c r="P3" t="s">
        <v>37</v>
      </c>
      <c r="Q3" s="2">
        <v>916978815630</v>
      </c>
      <c r="R3">
        <v>3</v>
      </c>
      <c r="S3" t="s">
        <v>38</v>
      </c>
      <c r="T3" t="s">
        <v>39</v>
      </c>
      <c r="U3">
        <v>5</v>
      </c>
      <c r="V3">
        <v>44841</v>
      </c>
      <c r="W3" t="s">
        <v>30</v>
      </c>
      <c r="X3" t="s">
        <v>31</v>
      </c>
    </row>
    <row r="4" spans="1:24" x14ac:dyDescent="0.3">
      <c r="A4">
        <v>1003</v>
      </c>
      <c r="B4" t="s">
        <v>40</v>
      </c>
      <c r="C4" t="s">
        <v>41</v>
      </c>
      <c r="D4" t="str">
        <f>_xlfn.CONCAT(Table1[[#This Row],[FirstName]]," ",Table1[[#This Row],[LastName]])</f>
        <v>Aditya Jain</v>
      </c>
      <c r="E4" t="s">
        <v>42</v>
      </c>
      <c r="F4" s="3">
        <v>28990</v>
      </c>
      <c r="G4" s="3" t="str">
        <f>TEXT(Table1[[#This Row],[DOB]],"mmm")</f>
        <v>May</v>
      </c>
      <c r="H4" s="3" t="str">
        <f>TEXT(Table1[[#This Row],[DOB]],"yyyy")</f>
        <v>1979</v>
      </c>
      <c r="I4">
        <v>46</v>
      </c>
      <c r="J4" s="3">
        <v>45814</v>
      </c>
      <c r="K4" t="s">
        <v>43</v>
      </c>
      <c r="L4" t="s">
        <v>44</v>
      </c>
      <c r="M4">
        <v>531225</v>
      </c>
      <c r="O4" t="s">
        <v>45</v>
      </c>
      <c r="P4" t="s">
        <v>46</v>
      </c>
      <c r="Q4" s="2">
        <v>919974524834</v>
      </c>
      <c r="R4">
        <v>4</v>
      </c>
      <c r="S4" t="s">
        <v>47</v>
      </c>
      <c r="T4" t="s">
        <v>48</v>
      </c>
      <c r="U4">
        <v>32</v>
      </c>
      <c r="W4" t="s">
        <v>30</v>
      </c>
      <c r="X4" t="s">
        <v>31</v>
      </c>
    </row>
    <row r="5" spans="1:24" x14ac:dyDescent="0.3">
      <c r="A5">
        <v>1004</v>
      </c>
      <c r="B5" t="s">
        <v>49</v>
      </c>
      <c r="C5" t="s">
        <v>50</v>
      </c>
      <c r="D5" t="str">
        <f>_xlfn.CONCAT(Table1[[#This Row],[FirstName]]," ",Table1[[#This Row],[LastName]])</f>
        <v>Ananya Reddy</v>
      </c>
      <c r="E5" t="s">
        <v>42</v>
      </c>
      <c r="F5" s="3">
        <v>36643</v>
      </c>
      <c r="G5" s="3" t="str">
        <f>TEXT(Table1[[#This Row],[DOB]],"mmm")</f>
        <v>Apr</v>
      </c>
      <c r="H5" s="3" t="str">
        <f>TEXT(Table1[[#This Row],[DOB]],"yyyy")</f>
        <v>2000</v>
      </c>
      <c r="I5">
        <v>25</v>
      </c>
      <c r="J5" s="3">
        <v>43264</v>
      </c>
      <c r="K5" t="s">
        <v>51</v>
      </c>
      <c r="L5" t="s">
        <v>52</v>
      </c>
      <c r="M5">
        <v>460920</v>
      </c>
      <c r="O5" t="s">
        <v>53</v>
      </c>
      <c r="P5" t="s">
        <v>54</v>
      </c>
      <c r="Q5" s="2">
        <v>919208399878</v>
      </c>
      <c r="R5">
        <v>3</v>
      </c>
      <c r="S5" t="s">
        <v>47</v>
      </c>
      <c r="T5" t="s">
        <v>39</v>
      </c>
      <c r="U5">
        <v>5</v>
      </c>
      <c r="V5">
        <v>44628</v>
      </c>
      <c r="W5" t="s">
        <v>30</v>
      </c>
      <c r="X5" t="s">
        <v>31</v>
      </c>
    </row>
    <row r="6" spans="1:24" x14ac:dyDescent="0.3">
      <c r="A6">
        <v>1005</v>
      </c>
      <c r="B6" t="s">
        <v>55</v>
      </c>
      <c r="C6" t="s">
        <v>56</v>
      </c>
      <c r="D6" t="str">
        <f>_xlfn.CONCAT(Table1[[#This Row],[FirstName]]," ",Table1[[#This Row],[LastName]])</f>
        <v>Kavya Roy</v>
      </c>
      <c r="E6" t="s">
        <v>23</v>
      </c>
      <c r="F6" s="3">
        <v>32584</v>
      </c>
      <c r="G6" s="3" t="str">
        <f>TEXT(Table1[[#This Row],[DOB]],"mmm")</f>
        <v>Mar</v>
      </c>
      <c r="H6" s="3" t="str">
        <f>TEXT(Table1[[#This Row],[DOB]],"yyyy")</f>
        <v>1989</v>
      </c>
      <c r="I6">
        <v>36</v>
      </c>
      <c r="J6" s="3">
        <v>44617</v>
      </c>
      <c r="K6" t="s">
        <v>57</v>
      </c>
      <c r="L6" t="s">
        <v>58</v>
      </c>
      <c r="M6">
        <v>380412</v>
      </c>
      <c r="N6">
        <v>1003</v>
      </c>
      <c r="O6" t="s">
        <v>59</v>
      </c>
      <c r="P6" t="s">
        <v>60</v>
      </c>
      <c r="Q6" s="2">
        <v>917146005448</v>
      </c>
      <c r="R6">
        <v>3</v>
      </c>
      <c r="S6" t="s">
        <v>38</v>
      </c>
      <c r="T6" t="s">
        <v>29</v>
      </c>
      <c r="U6">
        <v>20</v>
      </c>
      <c r="W6" t="s">
        <v>30</v>
      </c>
      <c r="X6" t="s">
        <v>31</v>
      </c>
    </row>
    <row r="7" spans="1:24" x14ac:dyDescent="0.3">
      <c r="A7">
        <v>1006</v>
      </c>
      <c r="B7" t="s">
        <v>61</v>
      </c>
      <c r="C7" t="s">
        <v>62</v>
      </c>
      <c r="D7" t="str">
        <f>_xlfn.CONCAT(Table1[[#This Row],[FirstName]]," ",Table1[[#This Row],[LastName]])</f>
        <v>Vihaan Malhotra</v>
      </c>
      <c r="E7" t="s">
        <v>23</v>
      </c>
      <c r="F7" s="3">
        <v>27053</v>
      </c>
      <c r="G7" s="3" t="str">
        <f>TEXT(Table1[[#This Row],[DOB]],"mmm")</f>
        <v>Jan</v>
      </c>
      <c r="H7" s="3" t="str">
        <f>TEXT(Table1[[#This Row],[DOB]],"yyyy")</f>
        <v>1974</v>
      </c>
      <c r="I7">
        <v>51</v>
      </c>
      <c r="J7" s="3">
        <v>41542</v>
      </c>
      <c r="K7" t="s">
        <v>63</v>
      </c>
      <c r="L7" t="s">
        <v>64</v>
      </c>
      <c r="M7">
        <v>1025921</v>
      </c>
      <c r="N7">
        <v>1003</v>
      </c>
      <c r="O7" t="s">
        <v>65</v>
      </c>
      <c r="P7" t="s">
        <v>66</v>
      </c>
      <c r="Q7" s="2">
        <v>916248786714</v>
      </c>
      <c r="R7">
        <v>3</v>
      </c>
      <c r="S7" t="s">
        <v>28</v>
      </c>
      <c r="T7" t="s">
        <v>29</v>
      </c>
      <c r="U7">
        <v>23</v>
      </c>
      <c r="W7" t="s">
        <v>67</v>
      </c>
      <c r="X7" t="s">
        <v>31</v>
      </c>
    </row>
    <row r="8" spans="1:24" x14ac:dyDescent="0.3">
      <c r="A8">
        <v>1007</v>
      </c>
      <c r="B8" t="s">
        <v>68</v>
      </c>
      <c r="C8" t="s">
        <v>56</v>
      </c>
      <c r="D8" t="str">
        <f>_xlfn.CONCAT(Table1[[#This Row],[FirstName]]," ",Table1[[#This Row],[LastName]])</f>
        <v>Pooja Roy</v>
      </c>
      <c r="E8" t="s">
        <v>42</v>
      </c>
      <c r="F8" s="3">
        <v>36145</v>
      </c>
      <c r="G8" s="3" t="str">
        <f>TEXT(Table1[[#This Row],[DOB]],"mmm")</f>
        <v>Dec</v>
      </c>
      <c r="H8" s="3" t="str">
        <f>TEXT(Table1[[#This Row],[DOB]],"yyyy")</f>
        <v>1998</v>
      </c>
      <c r="I8">
        <v>27</v>
      </c>
      <c r="J8" s="3">
        <v>43003</v>
      </c>
      <c r="K8" t="s">
        <v>63</v>
      </c>
      <c r="L8" t="s">
        <v>69</v>
      </c>
      <c r="M8">
        <v>1676964</v>
      </c>
      <c r="N8">
        <v>1003</v>
      </c>
      <c r="O8" t="s">
        <v>59</v>
      </c>
      <c r="P8" t="s">
        <v>70</v>
      </c>
      <c r="Q8" s="2">
        <v>916274989148</v>
      </c>
      <c r="R8">
        <v>4</v>
      </c>
      <c r="S8" t="s">
        <v>28</v>
      </c>
      <c r="T8" t="s">
        <v>71</v>
      </c>
      <c r="U8">
        <v>4</v>
      </c>
      <c r="W8" t="s">
        <v>30</v>
      </c>
      <c r="X8" t="s">
        <v>31</v>
      </c>
    </row>
    <row r="9" spans="1:24" x14ac:dyDescent="0.3">
      <c r="A9">
        <v>1008</v>
      </c>
      <c r="B9" t="s">
        <v>72</v>
      </c>
      <c r="C9" t="s">
        <v>56</v>
      </c>
      <c r="D9" t="str">
        <f>_xlfn.CONCAT(Table1[[#This Row],[FirstName]]," ",Table1[[#This Row],[LastName]])</f>
        <v>Aarav Roy</v>
      </c>
      <c r="E9" t="s">
        <v>42</v>
      </c>
      <c r="F9" s="3">
        <v>24198</v>
      </c>
      <c r="G9" s="3" t="str">
        <f>TEXT(Table1[[#This Row],[DOB]],"mmm")</f>
        <v>Apr</v>
      </c>
      <c r="H9" s="3" t="str">
        <f>TEXT(Table1[[#This Row],[DOB]],"yyyy")</f>
        <v>1966</v>
      </c>
      <c r="I9">
        <v>59</v>
      </c>
      <c r="J9" s="3">
        <v>39437</v>
      </c>
      <c r="K9" t="s">
        <v>57</v>
      </c>
      <c r="L9" t="s">
        <v>73</v>
      </c>
      <c r="M9">
        <v>634180</v>
      </c>
      <c r="N9">
        <v>1003</v>
      </c>
      <c r="O9" t="s">
        <v>74</v>
      </c>
      <c r="P9" t="s">
        <v>75</v>
      </c>
      <c r="Q9" s="2">
        <v>916232663462</v>
      </c>
      <c r="R9">
        <v>3</v>
      </c>
      <c r="S9" t="s">
        <v>28</v>
      </c>
      <c r="T9" t="s">
        <v>39</v>
      </c>
      <c r="U9">
        <v>24</v>
      </c>
      <c r="V9">
        <v>43996</v>
      </c>
      <c r="W9" t="s">
        <v>30</v>
      </c>
      <c r="X9" t="s">
        <v>31</v>
      </c>
    </row>
    <row r="10" spans="1:24" x14ac:dyDescent="0.3">
      <c r="A10">
        <v>1009</v>
      </c>
      <c r="B10" t="s">
        <v>76</v>
      </c>
      <c r="C10" t="s">
        <v>77</v>
      </c>
      <c r="D10" t="str">
        <f>_xlfn.CONCAT(Table1[[#This Row],[FirstName]]," ",Table1[[#This Row],[LastName]])</f>
        <v>Vivaan Nair</v>
      </c>
      <c r="E10" t="s">
        <v>42</v>
      </c>
      <c r="F10" s="3">
        <v>35527</v>
      </c>
      <c r="G10" s="3" t="str">
        <f>TEXT(Table1[[#This Row],[DOB]],"mmm")</f>
        <v>Apr</v>
      </c>
      <c r="H10" s="3" t="str">
        <f>TEXT(Table1[[#This Row],[DOB]],"yyyy")</f>
        <v>1997</v>
      </c>
      <c r="I10">
        <v>28</v>
      </c>
      <c r="J10" s="3">
        <v>43358</v>
      </c>
      <c r="K10" t="s">
        <v>63</v>
      </c>
      <c r="L10" t="s">
        <v>78</v>
      </c>
      <c r="M10">
        <v>707683</v>
      </c>
      <c r="O10" t="s">
        <v>65</v>
      </c>
      <c r="P10" t="s">
        <v>79</v>
      </c>
      <c r="Q10" s="2">
        <v>916400560567</v>
      </c>
      <c r="R10">
        <v>2</v>
      </c>
      <c r="S10" t="s">
        <v>47</v>
      </c>
      <c r="T10" t="s">
        <v>29</v>
      </c>
      <c r="U10">
        <v>3</v>
      </c>
      <c r="W10" t="s">
        <v>30</v>
      </c>
      <c r="X10" t="s">
        <v>31</v>
      </c>
    </row>
    <row r="11" spans="1:24" x14ac:dyDescent="0.3">
      <c r="A11">
        <v>1010</v>
      </c>
      <c r="B11" t="s">
        <v>80</v>
      </c>
      <c r="C11" t="s">
        <v>33</v>
      </c>
      <c r="D11" t="str">
        <f>_xlfn.CONCAT(Table1[[#This Row],[FirstName]]," ",Table1[[#This Row],[LastName]])</f>
        <v>Reyansh Chatterjee</v>
      </c>
      <c r="E11" t="s">
        <v>42</v>
      </c>
      <c r="F11" s="3">
        <v>33056</v>
      </c>
      <c r="G11" s="3" t="str">
        <f>TEXT(Table1[[#This Row],[DOB]],"mmm")</f>
        <v>Jul</v>
      </c>
      <c r="H11" s="3" t="str">
        <f>TEXT(Table1[[#This Row],[DOB]],"yyyy")</f>
        <v>1990</v>
      </c>
      <c r="I11">
        <v>35</v>
      </c>
      <c r="J11" s="3">
        <v>41456</v>
      </c>
      <c r="K11" t="s">
        <v>34</v>
      </c>
      <c r="L11" t="s">
        <v>81</v>
      </c>
      <c r="M11">
        <v>727822</v>
      </c>
      <c r="N11">
        <v>1003</v>
      </c>
      <c r="O11" t="s">
        <v>74</v>
      </c>
      <c r="P11" t="s">
        <v>82</v>
      </c>
      <c r="Q11" s="2">
        <v>918181106786</v>
      </c>
      <c r="R11">
        <v>3</v>
      </c>
      <c r="S11" t="s">
        <v>28</v>
      </c>
      <c r="T11" t="s">
        <v>71</v>
      </c>
      <c r="U11">
        <v>5</v>
      </c>
      <c r="V11">
        <v>44102</v>
      </c>
      <c r="W11" t="s">
        <v>30</v>
      </c>
      <c r="X11" t="s">
        <v>31</v>
      </c>
    </row>
    <row r="12" spans="1:24" x14ac:dyDescent="0.3">
      <c r="A12">
        <v>1011</v>
      </c>
      <c r="B12" t="s">
        <v>83</v>
      </c>
      <c r="C12" t="s">
        <v>84</v>
      </c>
      <c r="D12" t="str">
        <f>_xlfn.CONCAT(Table1[[#This Row],[FirstName]]," ",Table1[[#This Row],[LastName]])</f>
        <v>Kunal Kumar</v>
      </c>
      <c r="E12" t="s">
        <v>23</v>
      </c>
      <c r="F12" s="3">
        <v>36492</v>
      </c>
      <c r="G12" s="3" t="str">
        <f>TEXT(Table1[[#This Row],[DOB]],"mmm")</f>
        <v>Nov</v>
      </c>
      <c r="H12" s="3" t="str">
        <f>TEXT(Table1[[#This Row],[DOB]],"yyyy")</f>
        <v>1999</v>
      </c>
      <c r="I12">
        <v>26</v>
      </c>
      <c r="J12" s="3">
        <v>44016</v>
      </c>
      <c r="K12" t="s">
        <v>85</v>
      </c>
      <c r="L12" t="s">
        <v>86</v>
      </c>
      <c r="M12">
        <v>739099</v>
      </c>
      <c r="N12">
        <v>1008</v>
      </c>
      <c r="O12" t="s">
        <v>59</v>
      </c>
      <c r="P12" t="s">
        <v>87</v>
      </c>
      <c r="Q12" s="2">
        <v>916568896616</v>
      </c>
      <c r="R12">
        <v>3</v>
      </c>
      <c r="S12" t="s">
        <v>88</v>
      </c>
      <c r="T12" t="s">
        <v>29</v>
      </c>
      <c r="U12">
        <v>3</v>
      </c>
      <c r="V12">
        <v>45325</v>
      </c>
      <c r="W12" t="s">
        <v>30</v>
      </c>
      <c r="X12" t="s">
        <v>31</v>
      </c>
    </row>
    <row r="13" spans="1:24" x14ac:dyDescent="0.3">
      <c r="A13">
        <v>1012</v>
      </c>
      <c r="B13" t="s">
        <v>68</v>
      </c>
      <c r="C13" t="s">
        <v>89</v>
      </c>
      <c r="D13" t="str">
        <f>_xlfn.CONCAT(Table1[[#This Row],[FirstName]]," ",Table1[[#This Row],[LastName]])</f>
        <v>Pooja Gupta</v>
      </c>
      <c r="E13" t="s">
        <v>42</v>
      </c>
      <c r="F13" s="3">
        <v>29347</v>
      </c>
      <c r="G13" s="3" t="str">
        <f>TEXT(Table1[[#This Row],[DOB]],"mmm")</f>
        <v>May</v>
      </c>
      <c r="H13" s="3" t="str">
        <f>TEXT(Table1[[#This Row],[DOB]],"yyyy")</f>
        <v>1980</v>
      </c>
      <c r="I13">
        <v>45</v>
      </c>
      <c r="J13" s="3">
        <v>43731</v>
      </c>
      <c r="K13" t="s">
        <v>51</v>
      </c>
      <c r="L13" t="s">
        <v>52</v>
      </c>
      <c r="M13">
        <v>535451</v>
      </c>
      <c r="O13" t="s">
        <v>53</v>
      </c>
      <c r="P13" t="s">
        <v>90</v>
      </c>
      <c r="Q13" s="2">
        <v>917210133979</v>
      </c>
      <c r="R13">
        <v>2</v>
      </c>
      <c r="S13" t="s">
        <v>88</v>
      </c>
      <c r="T13" t="s">
        <v>71</v>
      </c>
      <c r="U13">
        <v>21</v>
      </c>
      <c r="W13" t="s">
        <v>30</v>
      </c>
      <c r="X13" t="s">
        <v>31</v>
      </c>
    </row>
    <row r="14" spans="1:24" x14ac:dyDescent="0.3">
      <c r="A14">
        <v>1013</v>
      </c>
      <c r="B14" t="s">
        <v>91</v>
      </c>
      <c r="C14" t="s">
        <v>50</v>
      </c>
      <c r="D14" t="str">
        <f>_xlfn.CONCAT(Table1[[#This Row],[FirstName]]," ",Table1[[#This Row],[LastName]])</f>
        <v>Sai Reddy</v>
      </c>
      <c r="E14" t="s">
        <v>23</v>
      </c>
      <c r="F14" s="3">
        <v>32036</v>
      </c>
      <c r="G14" s="3" t="str">
        <f>TEXT(Table1[[#This Row],[DOB]],"mmm")</f>
        <v>Sep</v>
      </c>
      <c r="H14" s="3" t="str">
        <f>TEXT(Table1[[#This Row],[DOB]],"yyyy")</f>
        <v>1987</v>
      </c>
      <c r="I14">
        <v>38</v>
      </c>
      <c r="J14" s="3">
        <v>41277</v>
      </c>
      <c r="K14" t="s">
        <v>34</v>
      </c>
      <c r="L14" t="s">
        <v>81</v>
      </c>
      <c r="M14">
        <v>461036</v>
      </c>
      <c r="N14">
        <v>1008</v>
      </c>
      <c r="O14" t="s">
        <v>59</v>
      </c>
      <c r="P14" t="s">
        <v>92</v>
      </c>
      <c r="Q14" s="2">
        <v>916441495235</v>
      </c>
      <c r="R14">
        <v>3</v>
      </c>
      <c r="S14" t="s">
        <v>28</v>
      </c>
      <c r="T14" t="s">
        <v>48</v>
      </c>
      <c r="U14">
        <v>8</v>
      </c>
      <c r="V14">
        <v>45669</v>
      </c>
      <c r="W14" t="s">
        <v>30</v>
      </c>
      <c r="X14" t="s">
        <v>31</v>
      </c>
    </row>
    <row r="15" spans="1:24" x14ac:dyDescent="0.3">
      <c r="A15">
        <v>1014</v>
      </c>
      <c r="B15" t="s">
        <v>93</v>
      </c>
      <c r="C15" t="s">
        <v>94</v>
      </c>
      <c r="D15" t="str">
        <f>_xlfn.CONCAT(Table1[[#This Row],[FirstName]]," ",Table1[[#This Row],[LastName]])</f>
        <v>Ankit Bose</v>
      </c>
      <c r="E15" t="s">
        <v>42</v>
      </c>
      <c r="F15" s="3">
        <v>28422</v>
      </c>
      <c r="G15" s="3" t="str">
        <f>TEXT(Table1[[#This Row],[DOB]],"mmm")</f>
        <v>Oct</v>
      </c>
      <c r="H15" s="3" t="str">
        <f>TEXT(Table1[[#This Row],[DOB]],"yyyy")</f>
        <v>1977</v>
      </c>
      <c r="I15">
        <v>48</v>
      </c>
      <c r="J15" s="3">
        <v>39931</v>
      </c>
      <c r="K15" t="s">
        <v>63</v>
      </c>
      <c r="L15" t="s">
        <v>69</v>
      </c>
      <c r="M15">
        <v>1597756</v>
      </c>
      <c r="N15">
        <v>1008</v>
      </c>
      <c r="O15" t="s">
        <v>36</v>
      </c>
      <c r="P15" t="s">
        <v>95</v>
      </c>
      <c r="Q15" s="2">
        <v>919321412630</v>
      </c>
      <c r="R15">
        <v>3</v>
      </c>
      <c r="S15" t="s">
        <v>47</v>
      </c>
      <c r="T15" t="s">
        <v>48</v>
      </c>
      <c r="U15">
        <v>15</v>
      </c>
      <c r="V15">
        <v>42196</v>
      </c>
      <c r="W15" t="s">
        <v>30</v>
      </c>
      <c r="X15" t="s">
        <v>31</v>
      </c>
    </row>
    <row r="16" spans="1:24" x14ac:dyDescent="0.3">
      <c r="A16">
        <v>1015</v>
      </c>
      <c r="B16" t="s">
        <v>96</v>
      </c>
      <c r="C16" t="s">
        <v>97</v>
      </c>
      <c r="D16" t="str">
        <f>_xlfn.CONCAT(Table1[[#This Row],[FirstName]]," ",Table1[[#This Row],[LastName]])</f>
        <v>Ishaan Ghosh</v>
      </c>
      <c r="E16" t="s">
        <v>23</v>
      </c>
      <c r="F16" s="3">
        <v>25355</v>
      </c>
      <c r="G16" s="3" t="str">
        <f>TEXT(Table1[[#This Row],[DOB]],"mmm")</f>
        <v>Jun</v>
      </c>
      <c r="H16" s="3" t="str">
        <f>TEXT(Table1[[#This Row],[DOB]],"yyyy")</f>
        <v>1969</v>
      </c>
      <c r="I16">
        <v>56</v>
      </c>
      <c r="J16" s="3">
        <v>39574</v>
      </c>
      <c r="K16" t="s">
        <v>85</v>
      </c>
      <c r="L16" t="s">
        <v>98</v>
      </c>
      <c r="M16">
        <v>621023</v>
      </c>
      <c r="N16">
        <v>1009</v>
      </c>
      <c r="O16" t="s">
        <v>36</v>
      </c>
      <c r="P16" t="s">
        <v>99</v>
      </c>
      <c r="Q16" s="2">
        <v>916535261654</v>
      </c>
      <c r="R16">
        <v>4</v>
      </c>
      <c r="S16" t="s">
        <v>28</v>
      </c>
      <c r="T16" t="s">
        <v>29</v>
      </c>
      <c r="U16">
        <v>26</v>
      </c>
      <c r="W16" t="s">
        <v>30</v>
      </c>
      <c r="X16" t="s">
        <v>31</v>
      </c>
    </row>
    <row r="17" spans="1:24" x14ac:dyDescent="0.3">
      <c r="A17">
        <v>1016</v>
      </c>
      <c r="B17" t="s">
        <v>100</v>
      </c>
      <c r="C17" t="s">
        <v>62</v>
      </c>
      <c r="D17" t="str">
        <f>_xlfn.CONCAT(Table1[[#This Row],[FirstName]]," ",Table1[[#This Row],[LastName]])</f>
        <v>Ritika Malhotra</v>
      </c>
      <c r="E17" t="s">
        <v>42</v>
      </c>
      <c r="F17" s="3">
        <v>30520</v>
      </c>
      <c r="G17" s="3" t="str">
        <f>TEXT(Table1[[#This Row],[DOB]],"mmm")</f>
        <v>Jul</v>
      </c>
      <c r="H17" s="3" t="str">
        <f>TEXT(Table1[[#This Row],[DOB]],"yyyy")</f>
        <v>1983</v>
      </c>
      <c r="I17">
        <v>42</v>
      </c>
      <c r="J17" s="3">
        <v>41887</v>
      </c>
      <c r="K17" t="s">
        <v>101</v>
      </c>
      <c r="L17" t="s">
        <v>102</v>
      </c>
      <c r="M17">
        <v>375653</v>
      </c>
      <c r="N17">
        <v>1003</v>
      </c>
      <c r="O17" t="s">
        <v>65</v>
      </c>
      <c r="P17" t="s">
        <v>103</v>
      </c>
      <c r="Q17" s="2">
        <v>916964824319</v>
      </c>
      <c r="R17">
        <v>4</v>
      </c>
      <c r="S17" t="s">
        <v>28</v>
      </c>
      <c r="T17" t="s">
        <v>71</v>
      </c>
      <c r="U17">
        <v>13</v>
      </c>
      <c r="W17" t="s">
        <v>30</v>
      </c>
      <c r="X17" t="s">
        <v>31</v>
      </c>
    </row>
    <row r="18" spans="1:24" x14ac:dyDescent="0.3">
      <c r="A18">
        <v>1017</v>
      </c>
      <c r="B18" t="s">
        <v>104</v>
      </c>
      <c r="C18" t="s">
        <v>105</v>
      </c>
      <c r="D18" t="str">
        <f>_xlfn.CONCAT(Table1[[#This Row],[FirstName]]," ",Table1[[#This Row],[LastName]])</f>
        <v>Arjun Sharma</v>
      </c>
      <c r="E18" t="s">
        <v>23</v>
      </c>
      <c r="F18" s="3">
        <v>26965</v>
      </c>
      <c r="G18" s="3" t="str">
        <f>TEXT(Table1[[#This Row],[DOB]],"mmm")</f>
        <v>Oct</v>
      </c>
      <c r="H18" s="3" t="str">
        <f>TEXT(Table1[[#This Row],[DOB]],"yyyy")</f>
        <v>1973</v>
      </c>
      <c r="I18">
        <v>52</v>
      </c>
      <c r="J18" s="3">
        <v>39308</v>
      </c>
      <c r="K18" t="s">
        <v>85</v>
      </c>
      <c r="L18" t="s">
        <v>86</v>
      </c>
      <c r="M18">
        <v>824679</v>
      </c>
      <c r="N18">
        <v>1008</v>
      </c>
      <c r="O18" t="s">
        <v>45</v>
      </c>
      <c r="P18" t="s">
        <v>106</v>
      </c>
      <c r="Q18" s="2">
        <v>919567267411</v>
      </c>
      <c r="R18">
        <v>4</v>
      </c>
      <c r="S18" t="s">
        <v>38</v>
      </c>
      <c r="T18" t="s">
        <v>71</v>
      </c>
      <c r="U18">
        <v>19</v>
      </c>
      <c r="W18" t="s">
        <v>30</v>
      </c>
      <c r="X18" t="s">
        <v>31</v>
      </c>
    </row>
    <row r="19" spans="1:24" x14ac:dyDescent="0.3">
      <c r="A19">
        <v>1018</v>
      </c>
      <c r="B19" t="s">
        <v>107</v>
      </c>
      <c r="C19" t="s">
        <v>84</v>
      </c>
      <c r="D19" t="str">
        <f>_xlfn.CONCAT(Table1[[#This Row],[FirstName]]," ",Table1[[#This Row],[LastName]])</f>
        <v>Isha Kumar</v>
      </c>
      <c r="E19" t="s">
        <v>42</v>
      </c>
      <c r="F19" s="3">
        <v>26885</v>
      </c>
      <c r="G19" s="3" t="str">
        <f>TEXT(Table1[[#This Row],[DOB]],"mmm")</f>
        <v>Aug</v>
      </c>
      <c r="H19" s="3" t="str">
        <f>TEXT(Table1[[#This Row],[DOB]],"yyyy")</f>
        <v>1973</v>
      </c>
      <c r="I19">
        <v>52</v>
      </c>
      <c r="J19" s="3">
        <v>41222</v>
      </c>
      <c r="K19" t="s">
        <v>24</v>
      </c>
      <c r="L19" t="s">
        <v>108</v>
      </c>
      <c r="M19">
        <v>721609</v>
      </c>
      <c r="N19">
        <v>1003</v>
      </c>
      <c r="O19" t="s">
        <v>109</v>
      </c>
      <c r="P19" t="s">
        <v>110</v>
      </c>
      <c r="Q19" s="2">
        <v>919589427315</v>
      </c>
      <c r="R19">
        <v>4</v>
      </c>
      <c r="S19" t="s">
        <v>47</v>
      </c>
      <c r="T19" t="s">
        <v>39</v>
      </c>
      <c r="U19">
        <v>24</v>
      </c>
      <c r="V19">
        <v>42880</v>
      </c>
      <c r="W19" t="s">
        <v>30</v>
      </c>
      <c r="X19" t="s">
        <v>31</v>
      </c>
    </row>
    <row r="20" spans="1:24" x14ac:dyDescent="0.3">
      <c r="A20">
        <v>1019</v>
      </c>
      <c r="B20" t="s">
        <v>111</v>
      </c>
      <c r="C20" t="s">
        <v>94</v>
      </c>
      <c r="D20" t="str">
        <f>_xlfn.CONCAT(Table1[[#This Row],[FirstName]]," ",Table1[[#This Row],[LastName]])</f>
        <v>Neha Bose</v>
      </c>
      <c r="E20" t="s">
        <v>42</v>
      </c>
      <c r="F20" s="3">
        <v>32728</v>
      </c>
      <c r="G20" s="3" t="str">
        <f>TEXT(Table1[[#This Row],[DOB]],"mmm")</f>
        <v>Aug</v>
      </c>
      <c r="H20" s="3" t="str">
        <f>TEXT(Table1[[#This Row],[DOB]],"yyyy")</f>
        <v>1989</v>
      </c>
      <c r="I20">
        <v>36</v>
      </c>
      <c r="J20" s="3">
        <v>42201</v>
      </c>
      <c r="K20" t="s">
        <v>57</v>
      </c>
      <c r="L20" t="s">
        <v>112</v>
      </c>
      <c r="M20">
        <v>449385</v>
      </c>
      <c r="N20">
        <v>1010</v>
      </c>
      <c r="O20" t="s">
        <v>59</v>
      </c>
      <c r="P20" t="s">
        <v>113</v>
      </c>
      <c r="Q20" s="2">
        <v>916223705953</v>
      </c>
      <c r="R20">
        <v>3</v>
      </c>
      <c r="S20" t="s">
        <v>38</v>
      </c>
      <c r="T20" t="s">
        <v>39</v>
      </c>
      <c r="U20">
        <v>10</v>
      </c>
      <c r="W20" t="s">
        <v>30</v>
      </c>
      <c r="X20" t="s">
        <v>31</v>
      </c>
    </row>
    <row r="21" spans="1:24" x14ac:dyDescent="0.3">
      <c r="A21">
        <v>1020</v>
      </c>
      <c r="B21" t="s">
        <v>49</v>
      </c>
      <c r="C21" t="s">
        <v>89</v>
      </c>
      <c r="D21" t="str">
        <f>_xlfn.CONCAT(Table1[[#This Row],[FirstName]]," ",Table1[[#This Row],[LastName]])</f>
        <v>Ananya Gupta</v>
      </c>
      <c r="E21" t="s">
        <v>42</v>
      </c>
      <c r="F21" s="3">
        <v>36899</v>
      </c>
      <c r="G21" s="3" t="str">
        <f>TEXT(Table1[[#This Row],[DOB]],"mmm")</f>
        <v>Jan</v>
      </c>
      <c r="H21" s="3" t="str">
        <f>TEXT(Table1[[#This Row],[DOB]],"yyyy")</f>
        <v>2001</v>
      </c>
      <c r="I21">
        <v>24</v>
      </c>
      <c r="J21" s="3">
        <v>43850</v>
      </c>
      <c r="K21" t="s">
        <v>63</v>
      </c>
      <c r="L21" t="s">
        <v>69</v>
      </c>
      <c r="M21">
        <v>1259997</v>
      </c>
      <c r="N21">
        <v>1013</v>
      </c>
      <c r="O21" t="s">
        <v>114</v>
      </c>
      <c r="P21" t="s">
        <v>115</v>
      </c>
      <c r="Q21" s="2">
        <v>919361393222</v>
      </c>
      <c r="R21">
        <v>4</v>
      </c>
      <c r="S21" t="s">
        <v>28</v>
      </c>
      <c r="T21" t="s">
        <v>71</v>
      </c>
      <c r="U21">
        <v>6</v>
      </c>
      <c r="W21" t="s">
        <v>30</v>
      </c>
      <c r="X21" t="s">
        <v>116</v>
      </c>
    </row>
    <row r="22" spans="1:24" x14ac:dyDescent="0.3">
      <c r="A22">
        <v>1021</v>
      </c>
      <c r="B22" t="s">
        <v>96</v>
      </c>
      <c r="C22" t="s">
        <v>94</v>
      </c>
      <c r="D22" t="str">
        <f>_xlfn.CONCAT(Table1[[#This Row],[FirstName]]," ",Table1[[#This Row],[LastName]])</f>
        <v>Ishaan Bose</v>
      </c>
      <c r="E22" t="s">
        <v>23</v>
      </c>
      <c r="F22" s="3">
        <v>29268</v>
      </c>
      <c r="G22" s="3" t="str">
        <f>TEXT(Table1[[#This Row],[DOB]],"mmm")</f>
        <v>Feb</v>
      </c>
      <c r="H22" s="3" t="str">
        <f>TEXT(Table1[[#This Row],[DOB]],"yyyy")</f>
        <v>1980</v>
      </c>
      <c r="I22">
        <v>45</v>
      </c>
      <c r="J22" s="3">
        <v>45809</v>
      </c>
      <c r="K22" t="s">
        <v>34</v>
      </c>
      <c r="L22" t="s">
        <v>117</v>
      </c>
      <c r="M22">
        <v>927256</v>
      </c>
      <c r="N22">
        <v>1008</v>
      </c>
      <c r="O22" t="s">
        <v>36</v>
      </c>
      <c r="P22" t="s">
        <v>118</v>
      </c>
      <c r="Q22" s="2">
        <v>919780032269</v>
      </c>
      <c r="R22">
        <v>3</v>
      </c>
      <c r="S22" t="s">
        <v>28</v>
      </c>
      <c r="T22" t="s">
        <v>71</v>
      </c>
      <c r="U22">
        <v>28</v>
      </c>
      <c r="V22">
        <v>45809</v>
      </c>
      <c r="W22" t="s">
        <v>30</v>
      </c>
      <c r="X22" t="s">
        <v>31</v>
      </c>
    </row>
    <row r="23" spans="1:24" x14ac:dyDescent="0.3">
      <c r="A23">
        <v>1022</v>
      </c>
      <c r="B23" t="s">
        <v>111</v>
      </c>
      <c r="C23" t="s">
        <v>105</v>
      </c>
      <c r="D23" t="str">
        <f>_xlfn.CONCAT(Table1[[#This Row],[FirstName]]," ",Table1[[#This Row],[LastName]])</f>
        <v>Neha Sharma</v>
      </c>
      <c r="E23" t="s">
        <v>42</v>
      </c>
      <c r="F23" s="3">
        <v>33277</v>
      </c>
      <c r="G23" s="3" t="str">
        <f>TEXT(Table1[[#This Row],[DOB]],"mmm")</f>
        <v>Feb</v>
      </c>
      <c r="H23" s="3" t="str">
        <f>TEXT(Table1[[#This Row],[DOB]],"yyyy")</f>
        <v>1991</v>
      </c>
      <c r="I23">
        <v>34</v>
      </c>
      <c r="J23" s="3">
        <v>44791</v>
      </c>
      <c r="K23" t="s">
        <v>101</v>
      </c>
      <c r="L23" t="s">
        <v>102</v>
      </c>
      <c r="M23">
        <v>379176</v>
      </c>
      <c r="N23">
        <v>1003</v>
      </c>
      <c r="O23" t="s">
        <v>36</v>
      </c>
      <c r="P23" t="s">
        <v>119</v>
      </c>
      <c r="Q23" s="2">
        <v>916770695571</v>
      </c>
      <c r="R23">
        <v>2</v>
      </c>
      <c r="S23" t="s">
        <v>47</v>
      </c>
      <c r="T23" t="s">
        <v>71</v>
      </c>
      <c r="U23">
        <v>18</v>
      </c>
      <c r="V23">
        <v>45349</v>
      </c>
      <c r="W23" t="s">
        <v>30</v>
      </c>
      <c r="X23" t="s">
        <v>31</v>
      </c>
    </row>
    <row r="24" spans="1:24" x14ac:dyDescent="0.3">
      <c r="A24">
        <v>1023</v>
      </c>
      <c r="B24" t="s">
        <v>72</v>
      </c>
      <c r="C24" t="s">
        <v>94</v>
      </c>
      <c r="D24" t="str">
        <f>_xlfn.CONCAT(Table1[[#This Row],[FirstName]]," ",Table1[[#This Row],[LastName]])</f>
        <v>Aarav Bose</v>
      </c>
      <c r="E24" t="s">
        <v>23</v>
      </c>
      <c r="F24" s="3">
        <v>36909</v>
      </c>
      <c r="G24" s="3" t="str">
        <f>TEXT(Table1[[#This Row],[DOB]],"mmm")</f>
        <v>Jan</v>
      </c>
      <c r="H24" s="3" t="str">
        <f>TEXT(Table1[[#This Row],[DOB]],"yyyy")</f>
        <v>2001</v>
      </c>
      <c r="I24">
        <v>24</v>
      </c>
      <c r="J24" s="3">
        <v>44535</v>
      </c>
      <c r="K24" t="s">
        <v>120</v>
      </c>
      <c r="L24" t="s">
        <v>121</v>
      </c>
      <c r="M24">
        <v>526153</v>
      </c>
      <c r="N24">
        <v>1021</v>
      </c>
      <c r="O24" t="s">
        <v>74</v>
      </c>
      <c r="P24" t="s">
        <v>122</v>
      </c>
      <c r="Q24" s="2">
        <v>918618344818</v>
      </c>
      <c r="R24">
        <v>3</v>
      </c>
      <c r="S24" t="s">
        <v>88</v>
      </c>
      <c r="T24" t="s">
        <v>71</v>
      </c>
      <c r="U24">
        <v>6</v>
      </c>
      <c r="W24" t="s">
        <v>30</v>
      </c>
      <c r="X24" t="s">
        <v>31</v>
      </c>
    </row>
    <row r="25" spans="1:24" x14ac:dyDescent="0.3">
      <c r="A25">
        <v>1024</v>
      </c>
      <c r="B25" t="s">
        <v>93</v>
      </c>
      <c r="C25" t="s">
        <v>123</v>
      </c>
      <c r="D25" t="str">
        <f>_xlfn.CONCAT(Table1[[#This Row],[FirstName]]," ",Table1[[#This Row],[LastName]])</f>
        <v>Ankit Mehta</v>
      </c>
      <c r="E25" t="s">
        <v>42</v>
      </c>
      <c r="F25" s="3">
        <v>32084</v>
      </c>
      <c r="G25" s="3" t="str">
        <f>TEXT(Table1[[#This Row],[DOB]],"mmm")</f>
        <v>Nov</v>
      </c>
      <c r="H25" s="3" t="str">
        <f>TEXT(Table1[[#This Row],[DOB]],"yyyy")</f>
        <v>1987</v>
      </c>
      <c r="I25">
        <v>38</v>
      </c>
      <c r="J25" s="3">
        <v>40274</v>
      </c>
      <c r="K25" t="s">
        <v>24</v>
      </c>
      <c r="L25" t="s">
        <v>25</v>
      </c>
      <c r="M25">
        <v>523403</v>
      </c>
      <c r="N25">
        <v>1008</v>
      </c>
      <c r="O25" t="s">
        <v>109</v>
      </c>
      <c r="P25" t="s">
        <v>124</v>
      </c>
      <c r="Q25" s="2">
        <v>916171200764</v>
      </c>
      <c r="R25">
        <v>3</v>
      </c>
      <c r="S25" t="s">
        <v>28</v>
      </c>
      <c r="T25" t="s">
        <v>71</v>
      </c>
      <c r="U25">
        <v>10</v>
      </c>
      <c r="V25">
        <v>43361</v>
      </c>
      <c r="W25" t="s">
        <v>30</v>
      </c>
      <c r="X25" t="s">
        <v>31</v>
      </c>
    </row>
    <row r="26" spans="1:24" x14ac:dyDescent="0.3">
      <c r="A26">
        <v>1025</v>
      </c>
      <c r="B26" t="s">
        <v>125</v>
      </c>
      <c r="C26" t="s">
        <v>50</v>
      </c>
      <c r="D26" t="str">
        <f>_xlfn.CONCAT(Table1[[#This Row],[FirstName]]," ",Table1[[#This Row],[LastName]])</f>
        <v>Siddharth Reddy</v>
      </c>
      <c r="E26" t="s">
        <v>42</v>
      </c>
      <c r="F26" s="3">
        <v>37295</v>
      </c>
      <c r="G26" s="3" t="str">
        <f>TEXT(Table1[[#This Row],[DOB]],"mmm")</f>
        <v>Feb</v>
      </c>
      <c r="H26" s="3" t="str">
        <f>TEXT(Table1[[#This Row],[DOB]],"yyyy")</f>
        <v>2002</v>
      </c>
      <c r="I26">
        <v>23</v>
      </c>
      <c r="J26" s="3">
        <v>45949</v>
      </c>
      <c r="K26" t="s">
        <v>57</v>
      </c>
      <c r="L26" t="s">
        <v>126</v>
      </c>
      <c r="M26">
        <v>438771</v>
      </c>
      <c r="N26">
        <v>1021</v>
      </c>
      <c r="O26" t="s">
        <v>59</v>
      </c>
      <c r="P26" t="s">
        <v>127</v>
      </c>
      <c r="Q26" s="2">
        <v>918226680251</v>
      </c>
      <c r="R26">
        <v>4</v>
      </c>
      <c r="S26" t="s">
        <v>47</v>
      </c>
      <c r="T26" t="s">
        <v>29</v>
      </c>
      <c r="U26">
        <v>10</v>
      </c>
      <c r="W26" t="s">
        <v>30</v>
      </c>
      <c r="X26" t="s">
        <v>31</v>
      </c>
    </row>
    <row r="27" spans="1:24" x14ac:dyDescent="0.3">
      <c r="A27">
        <v>1026</v>
      </c>
      <c r="B27" t="s">
        <v>128</v>
      </c>
      <c r="C27" t="s">
        <v>129</v>
      </c>
      <c r="D27" t="str">
        <f>_xlfn.CONCAT(Table1[[#This Row],[FirstName]]," ",Table1[[#This Row],[LastName]])</f>
        <v>Meera Das</v>
      </c>
      <c r="E27" t="s">
        <v>42</v>
      </c>
      <c r="F27" s="3">
        <v>36625</v>
      </c>
      <c r="G27" s="3" t="str">
        <f>TEXT(Table1[[#This Row],[DOB]],"mmm")</f>
        <v>Apr</v>
      </c>
      <c r="H27" s="3" t="str">
        <f>TEXT(Table1[[#This Row],[DOB]],"yyyy")</f>
        <v>2000</v>
      </c>
      <c r="I27">
        <v>25</v>
      </c>
      <c r="J27" s="3">
        <v>43966</v>
      </c>
      <c r="K27" t="s">
        <v>120</v>
      </c>
      <c r="L27" t="s">
        <v>121</v>
      </c>
      <c r="M27">
        <v>362949</v>
      </c>
      <c r="N27">
        <v>1003</v>
      </c>
      <c r="O27" t="s">
        <v>36</v>
      </c>
      <c r="P27" t="s">
        <v>130</v>
      </c>
      <c r="Q27" s="2">
        <v>917214784185</v>
      </c>
      <c r="R27">
        <v>3</v>
      </c>
      <c r="S27" t="s">
        <v>47</v>
      </c>
      <c r="T27" t="s">
        <v>39</v>
      </c>
      <c r="U27">
        <v>4</v>
      </c>
      <c r="W27" t="s">
        <v>30</v>
      </c>
      <c r="X27" t="s">
        <v>31</v>
      </c>
    </row>
    <row r="28" spans="1:24" x14ac:dyDescent="0.3">
      <c r="A28">
        <v>1027</v>
      </c>
      <c r="B28" t="s">
        <v>131</v>
      </c>
      <c r="C28" t="s">
        <v>56</v>
      </c>
      <c r="D28" t="str">
        <f>_xlfn.CONCAT(Table1[[#This Row],[FirstName]]," ",Table1[[#This Row],[LastName]])</f>
        <v>Sunita Roy</v>
      </c>
      <c r="E28" t="s">
        <v>42</v>
      </c>
      <c r="F28" s="3">
        <v>26373</v>
      </c>
      <c r="G28" s="3" t="str">
        <f>TEXT(Table1[[#This Row],[DOB]],"mmm")</f>
        <v>Mar</v>
      </c>
      <c r="H28" s="3" t="str">
        <f>TEXT(Table1[[#This Row],[DOB]],"yyyy")</f>
        <v>1972</v>
      </c>
      <c r="I28">
        <v>53</v>
      </c>
      <c r="J28" s="3">
        <v>44785</v>
      </c>
      <c r="K28" t="s">
        <v>43</v>
      </c>
      <c r="L28" t="s">
        <v>132</v>
      </c>
      <c r="M28">
        <v>690489</v>
      </c>
      <c r="O28" t="s">
        <v>109</v>
      </c>
      <c r="P28" t="s">
        <v>133</v>
      </c>
      <c r="Q28" s="2">
        <v>919484974703</v>
      </c>
      <c r="R28">
        <v>4</v>
      </c>
      <c r="S28" t="s">
        <v>38</v>
      </c>
      <c r="T28" t="s">
        <v>48</v>
      </c>
      <c r="U28">
        <v>36</v>
      </c>
      <c r="V28">
        <v>45668</v>
      </c>
      <c r="W28" t="s">
        <v>30</v>
      </c>
      <c r="X28" t="s">
        <v>31</v>
      </c>
    </row>
    <row r="29" spans="1:24" x14ac:dyDescent="0.3">
      <c r="A29">
        <v>1028</v>
      </c>
      <c r="B29" t="s">
        <v>134</v>
      </c>
      <c r="C29" t="s">
        <v>135</v>
      </c>
      <c r="D29" t="str">
        <f>_xlfn.CONCAT(Table1[[#This Row],[FirstName]]," ",Table1[[#This Row],[LastName]])</f>
        <v>Kabir Singh</v>
      </c>
      <c r="E29" t="s">
        <v>42</v>
      </c>
      <c r="F29" s="3">
        <v>36967</v>
      </c>
      <c r="G29" s="3" t="str">
        <f>TEXT(Table1[[#This Row],[DOB]],"mmm")</f>
        <v>Mar</v>
      </c>
      <c r="H29" s="3" t="str">
        <f>TEXT(Table1[[#This Row],[DOB]],"yyyy")</f>
        <v>2001</v>
      </c>
      <c r="I29">
        <v>24</v>
      </c>
      <c r="J29" s="3">
        <v>45105</v>
      </c>
      <c r="K29" t="s">
        <v>136</v>
      </c>
      <c r="L29" t="s">
        <v>137</v>
      </c>
      <c r="M29">
        <v>464436</v>
      </c>
      <c r="N29">
        <v>1003</v>
      </c>
      <c r="O29" t="s">
        <v>59</v>
      </c>
      <c r="P29" t="s">
        <v>138</v>
      </c>
      <c r="Q29" s="2">
        <v>917539588337</v>
      </c>
      <c r="R29">
        <v>4</v>
      </c>
      <c r="S29" t="s">
        <v>47</v>
      </c>
      <c r="T29" t="s">
        <v>29</v>
      </c>
      <c r="U29">
        <v>7</v>
      </c>
      <c r="V29">
        <v>45293</v>
      </c>
      <c r="W29" t="s">
        <v>30</v>
      </c>
      <c r="X29" t="s">
        <v>31</v>
      </c>
    </row>
    <row r="30" spans="1:24" x14ac:dyDescent="0.3">
      <c r="A30">
        <v>1029</v>
      </c>
      <c r="B30" t="s">
        <v>55</v>
      </c>
      <c r="C30" t="s">
        <v>135</v>
      </c>
      <c r="D30" t="str">
        <f>_xlfn.CONCAT(Table1[[#This Row],[FirstName]]," ",Table1[[#This Row],[LastName]])</f>
        <v>Kavya Singh</v>
      </c>
      <c r="E30" t="s">
        <v>23</v>
      </c>
      <c r="F30" s="3">
        <v>28420</v>
      </c>
      <c r="G30" s="3" t="str">
        <f>TEXT(Table1[[#This Row],[DOB]],"mmm")</f>
        <v>Oct</v>
      </c>
      <c r="H30" s="3" t="str">
        <f>TEXT(Table1[[#This Row],[DOB]],"yyyy")</f>
        <v>1977</v>
      </c>
      <c r="I30">
        <v>48</v>
      </c>
      <c r="J30" s="3">
        <v>40243</v>
      </c>
      <c r="K30" t="s">
        <v>136</v>
      </c>
      <c r="L30" t="s">
        <v>137</v>
      </c>
      <c r="M30">
        <v>536879</v>
      </c>
      <c r="O30" t="s">
        <v>59</v>
      </c>
      <c r="P30" t="s">
        <v>139</v>
      </c>
      <c r="Q30" s="2">
        <v>917897214963</v>
      </c>
      <c r="R30">
        <v>2</v>
      </c>
      <c r="S30" t="s">
        <v>28</v>
      </c>
      <c r="T30" t="s">
        <v>71</v>
      </c>
      <c r="U30">
        <v>18</v>
      </c>
      <c r="V30">
        <v>40400</v>
      </c>
      <c r="W30" t="s">
        <v>30</v>
      </c>
      <c r="X30" t="s">
        <v>31</v>
      </c>
    </row>
    <row r="31" spans="1:24" x14ac:dyDescent="0.3">
      <c r="A31">
        <v>1030</v>
      </c>
      <c r="B31" t="s">
        <v>140</v>
      </c>
      <c r="C31" t="s">
        <v>62</v>
      </c>
      <c r="D31" t="str">
        <f>_xlfn.CONCAT(Table1[[#This Row],[FirstName]]," ",Table1[[#This Row],[LastName]])</f>
        <v>Arushi Malhotra</v>
      </c>
      <c r="E31" t="s">
        <v>42</v>
      </c>
      <c r="F31" s="3">
        <v>28103</v>
      </c>
      <c r="G31" s="3" t="str">
        <f>TEXT(Table1[[#This Row],[DOB]],"mmm")</f>
        <v>Dec</v>
      </c>
      <c r="H31" s="3" t="str">
        <f>TEXT(Table1[[#This Row],[DOB]],"yyyy")</f>
        <v>1976</v>
      </c>
      <c r="I31">
        <v>49</v>
      </c>
      <c r="J31" s="3">
        <v>43592</v>
      </c>
      <c r="K31" t="s">
        <v>34</v>
      </c>
      <c r="L31" t="s">
        <v>117</v>
      </c>
      <c r="M31">
        <v>854102</v>
      </c>
      <c r="N31">
        <v>1003</v>
      </c>
      <c r="O31" t="s">
        <v>45</v>
      </c>
      <c r="P31" t="s">
        <v>141</v>
      </c>
      <c r="Q31" s="2">
        <v>919378046814</v>
      </c>
      <c r="R31">
        <v>3</v>
      </c>
      <c r="S31" t="s">
        <v>28</v>
      </c>
      <c r="T31" t="s">
        <v>71</v>
      </c>
      <c r="U31">
        <v>30</v>
      </c>
      <c r="V31">
        <v>44371</v>
      </c>
      <c r="W31" t="s">
        <v>30</v>
      </c>
      <c r="X31" t="s">
        <v>31</v>
      </c>
    </row>
    <row r="32" spans="1:24" x14ac:dyDescent="0.3">
      <c r="A32">
        <v>1031</v>
      </c>
      <c r="B32" t="s">
        <v>68</v>
      </c>
      <c r="C32" t="s">
        <v>142</v>
      </c>
      <c r="D32" t="str">
        <f>_xlfn.CONCAT(Table1[[#This Row],[FirstName]]," ",Table1[[#This Row],[LastName]])</f>
        <v>Pooja Iyer</v>
      </c>
      <c r="E32" t="s">
        <v>42</v>
      </c>
      <c r="F32" s="3">
        <v>31480</v>
      </c>
      <c r="G32" s="3" t="str">
        <f>TEXT(Table1[[#This Row],[DOB]],"mmm")</f>
        <v>Mar</v>
      </c>
      <c r="H32" s="3" t="str">
        <f>TEXT(Table1[[#This Row],[DOB]],"yyyy")</f>
        <v>1986</v>
      </c>
      <c r="I32">
        <v>39</v>
      </c>
      <c r="J32" s="3">
        <v>43975</v>
      </c>
      <c r="K32" t="s">
        <v>43</v>
      </c>
      <c r="L32" t="s">
        <v>143</v>
      </c>
      <c r="M32">
        <v>327079</v>
      </c>
      <c r="N32">
        <v>1021</v>
      </c>
      <c r="O32" t="s">
        <v>144</v>
      </c>
      <c r="P32" t="s">
        <v>145</v>
      </c>
      <c r="Q32" s="2">
        <v>917669221121</v>
      </c>
      <c r="R32">
        <v>4</v>
      </c>
      <c r="S32" t="s">
        <v>28</v>
      </c>
      <c r="T32" t="s">
        <v>29</v>
      </c>
      <c r="U32">
        <v>16</v>
      </c>
      <c r="V32">
        <v>44961</v>
      </c>
      <c r="W32" t="s">
        <v>30</v>
      </c>
      <c r="X32" t="s">
        <v>31</v>
      </c>
    </row>
    <row r="33" spans="1:24" x14ac:dyDescent="0.3">
      <c r="A33">
        <v>1032</v>
      </c>
      <c r="B33" t="s">
        <v>96</v>
      </c>
      <c r="C33" t="s">
        <v>94</v>
      </c>
      <c r="D33" t="str">
        <f>_xlfn.CONCAT(Table1[[#This Row],[FirstName]]," ",Table1[[#This Row],[LastName]])</f>
        <v>Ishaan Bose</v>
      </c>
      <c r="E33" t="s">
        <v>23</v>
      </c>
      <c r="F33" s="3">
        <v>34536</v>
      </c>
      <c r="G33" s="3" t="str">
        <f>TEXT(Table1[[#This Row],[DOB]],"mmm")</f>
        <v>Jul</v>
      </c>
      <c r="H33" s="3" t="str">
        <f>TEXT(Table1[[#This Row],[DOB]],"yyyy")</f>
        <v>1994</v>
      </c>
      <c r="I33">
        <v>31</v>
      </c>
      <c r="J33" s="3">
        <v>41506</v>
      </c>
      <c r="K33" t="s">
        <v>34</v>
      </c>
      <c r="L33" t="s">
        <v>81</v>
      </c>
      <c r="M33">
        <v>460735</v>
      </c>
      <c r="N33">
        <v>1008</v>
      </c>
      <c r="O33" t="s">
        <v>114</v>
      </c>
      <c r="P33" t="s">
        <v>146</v>
      </c>
      <c r="Q33" s="2">
        <v>916472130062</v>
      </c>
      <c r="R33">
        <v>4</v>
      </c>
      <c r="S33" t="s">
        <v>28</v>
      </c>
      <c r="T33" t="s">
        <v>71</v>
      </c>
      <c r="U33">
        <v>2</v>
      </c>
      <c r="W33" t="s">
        <v>30</v>
      </c>
      <c r="X33" t="s">
        <v>31</v>
      </c>
    </row>
    <row r="34" spans="1:24" x14ac:dyDescent="0.3">
      <c r="A34">
        <v>1033</v>
      </c>
      <c r="B34" t="s">
        <v>104</v>
      </c>
      <c r="C34" t="s">
        <v>105</v>
      </c>
      <c r="D34" t="str">
        <f>_xlfn.CONCAT(Table1[[#This Row],[FirstName]]," ",Table1[[#This Row],[LastName]])</f>
        <v>Arjun Sharma</v>
      </c>
      <c r="E34" t="s">
        <v>23</v>
      </c>
      <c r="F34" s="3">
        <v>32427</v>
      </c>
      <c r="G34" s="3" t="str">
        <f>TEXT(Table1[[#This Row],[DOB]],"mmm")</f>
        <v>Oct</v>
      </c>
      <c r="H34" s="3" t="str">
        <f>TEXT(Table1[[#This Row],[DOB]],"yyyy")</f>
        <v>1988</v>
      </c>
      <c r="I34">
        <v>37</v>
      </c>
      <c r="J34" s="3">
        <v>38785</v>
      </c>
      <c r="K34" t="s">
        <v>57</v>
      </c>
      <c r="L34" t="s">
        <v>73</v>
      </c>
      <c r="M34">
        <v>933242</v>
      </c>
      <c r="N34">
        <v>1027</v>
      </c>
      <c r="O34" t="s">
        <v>45</v>
      </c>
      <c r="P34" t="s">
        <v>147</v>
      </c>
      <c r="Q34" s="2">
        <v>919769719482</v>
      </c>
      <c r="R34">
        <v>3</v>
      </c>
      <c r="S34" t="s">
        <v>28</v>
      </c>
      <c r="T34" t="s">
        <v>39</v>
      </c>
      <c r="U34">
        <v>0</v>
      </c>
      <c r="W34" t="s">
        <v>30</v>
      </c>
      <c r="X34" t="s">
        <v>31</v>
      </c>
    </row>
    <row r="35" spans="1:24" x14ac:dyDescent="0.3">
      <c r="A35">
        <v>1034</v>
      </c>
      <c r="B35" t="s">
        <v>125</v>
      </c>
      <c r="C35" t="s">
        <v>123</v>
      </c>
      <c r="D35" t="str">
        <f>_xlfn.CONCAT(Table1[[#This Row],[FirstName]]," ",Table1[[#This Row],[LastName]])</f>
        <v>Siddharth Mehta</v>
      </c>
      <c r="E35" t="s">
        <v>23</v>
      </c>
      <c r="F35" s="3">
        <v>32700</v>
      </c>
      <c r="G35" s="3" t="str">
        <f>TEXT(Table1[[#This Row],[DOB]],"mmm")</f>
        <v>Jul</v>
      </c>
      <c r="H35" s="3" t="str">
        <f>TEXT(Table1[[#This Row],[DOB]],"yyyy")</f>
        <v>1989</v>
      </c>
      <c r="I35">
        <v>36</v>
      </c>
      <c r="J35" s="3">
        <v>44391</v>
      </c>
      <c r="K35" t="s">
        <v>136</v>
      </c>
      <c r="L35" t="s">
        <v>148</v>
      </c>
      <c r="M35">
        <v>525954</v>
      </c>
      <c r="N35">
        <v>1021</v>
      </c>
      <c r="O35" t="s">
        <v>45</v>
      </c>
      <c r="P35" t="s">
        <v>149</v>
      </c>
      <c r="Q35" s="2">
        <v>918635277155</v>
      </c>
      <c r="R35">
        <v>2</v>
      </c>
      <c r="S35" t="s">
        <v>28</v>
      </c>
      <c r="T35" t="s">
        <v>48</v>
      </c>
      <c r="U35">
        <v>17</v>
      </c>
      <c r="W35" t="s">
        <v>150</v>
      </c>
      <c r="X35" t="s">
        <v>31</v>
      </c>
    </row>
    <row r="36" spans="1:24" x14ac:dyDescent="0.3">
      <c r="A36">
        <v>1035</v>
      </c>
      <c r="B36" t="s">
        <v>72</v>
      </c>
      <c r="C36" t="s">
        <v>151</v>
      </c>
      <c r="D36" t="str">
        <f>_xlfn.CONCAT(Table1[[#This Row],[FirstName]]," ",Table1[[#This Row],[LastName]])</f>
        <v>Aarav Mishra</v>
      </c>
      <c r="E36" t="s">
        <v>42</v>
      </c>
      <c r="F36" s="3">
        <v>31418</v>
      </c>
      <c r="G36" s="3" t="str">
        <f>TEXT(Table1[[#This Row],[DOB]],"mmm")</f>
        <v>Jan</v>
      </c>
      <c r="H36" s="3" t="str">
        <f>TEXT(Table1[[#This Row],[DOB]],"yyyy")</f>
        <v>1986</v>
      </c>
      <c r="I36">
        <v>39</v>
      </c>
      <c r="J36" s="3">
        <v>41633</v>
      </c>
      <c r="K36" t="s">
        <v>51</v>
      </c>
      <c r="L36" t="s">
        <v>152</v>
      </c>
      <c r="M36">
        <v>441419</v>
      </c>
      <c r="N36">
        <v>1027</v>
      </c>
      <c r="O36" t="s">
        <v>59</v>
      </c>
      <c r="P36" t="s">
        <v>153</v>
      </c>
      <c r="Q36" s="2">
        <v>917243165953</v>
      </c>
      <c r="R36">
        <v>4</v>
      </c>
      <c r="S36" t="s">
        <v>154</v>
      </c>
      <c r="T36" t="s">
        <v>39</v>
      </c>
      <c r="U36">
        <v>13</v>
      </c>
      <c r="V36">
        <v>42497</v>
      </c>
      <c r="W36" t="s">
        <v>30</v>
      </c>
      <c r="X36" t="s">
        <v>31</v>
      </c>
    </row>
    <row r="37" spans="1:24" x14ac:dyDescent="0.3">
      <c r="A37">
        <v>1036</v>
      </c>
      <c r="B37" t="s">
        <v>61</v>
      </c>
      <c r="C37" t="s">
        <v>105</v>
      </c>
      <c r="D37" t="str">
        <f>_xlfn.CONCAT(Table1[[#This Row],[FirstName]]," ",Table1[[#This Row],[LastName]])</f>
        <v>Vihaan Sharma</v>
      </c>
      <c r="E37" t="s">
        <v>42</v>
      </c>
      <c r="F37" s="3">
        <v>27824</v>
      </c>
      <c r="G37" s="3" t="str">
        <f>TEXT(Table1[[#This Row],[DOB]],"mmm")</f>
        <v>Mar</v>
      </c>
      <c r="H37" s="3" t="str">
        <f>TEXT(Table1[[#This Row],[DOB]],"yyyy")</f>
        <v>1976</v>
      </c>
      <c r="I37">
        <v>49</v>
      </c>
      <c r="J37" s="3">
        <v>43001</v>
      </c>
      <c r="K37" t="s">
        <v>101</v>
      </c>
      <c r="L37" t="s">
        <v>155</v>
      </c>
      <c r="M37">
        <v>353581</v>
      </c>
      <c r="N37">
        <v>1008</v>
      </c>
      <c r="O37" t="s">
        <v>144</v>
      </c>
      <c r="P37" t="s">
        <v>156</v>
      </c>
      <c r="Q37" s="2">
        <v>916760836806</v>
      </c>
      <c r="R37">
        <v>3</v>
      </c>
      <c r="S37" t="s">
        <v>28</v>
      </c>
      <c r="T37" t="s">
        <v>48</v>
      </c>
      <c r="U37">
        <v>24</v>
      </c>
      <c r="W37" t="s">
        <v>30</v>
      </c>
      <c r="X37" t="s">
        <v>31</v>
      </c>
    </row>
    <row r="38" spans="1:24" x14ac:dyDescent="0.3">
      <c r="A38">
        <v>1037</v>
      </c>
      <c r="B38" t="s">
        <v>107</v>
      </c>
      <c r="C38" t="s">
        <v>56</v>
      </c>
      <c r="D38" t="str">
        <f>_xlfn.CONCAT(Table1[[#This Row],[FirstName]]," ",Table1[[#This Row],[LastName]])</f>
        <v>Isha Roy</v>
      </c>
      <c r="E38" t="s">
        <v>42</v>
      </c>
      <c r="F38" s="3">
        <v>27717</v>
      </c>
      <c r="G38" s="3" t="str">
        <f>TEXT(Table1[[#This Row],[DOB]],"mmm")</f>
        <v>Nov</v>
      </c>
      <c r="H38" s="3" t="str">
        <f>TEXT(Table1[[#This Row],[DOB]],"yyyy")</f>
        <v>1975</v>
      </c>
      <c r="I38">
        <v>50</v>
      </c>
      <c r="J38" s="3">
        <v>45981</v>
      </c>
      <c r="K38" t="s">
        <v>43</v>
      </c>
      <c r="L38" t="s">
        <v>132</v>
      </c>
      <c r="M38">
        <v>574382</v>
      </c>
      <c r="N38">
        <v>1003</v>
      </c>
      <c r="O38" t="s">
        <v>59</v>
      </c>
      <c r="P38" t="s">
        <v>157</v>
      </c>
      <c r="Q38" s="2">
        <v>919326300928</v>
      </c>
      <c r="R38">
        <v>3</v>
      </c>
      <c r="S38" t="s">
        <v>28</v>
      </c>
      <c r="T38" t="s">
        <v>39</v>
      </c>
      <c r="U38">
        <v>36</v>
      </c>
      <c r="V38">
        <v>45981</v>
      </c>
      <c r="W38" t="s">
        <v>150</v>
      </c>
      <c r="X38" t="s">
        <v>31</v>
      </c>
    </row>
    <row r="39" spans="1:24" x14ac:dyDescent="0.3">
      <c r="A39">
        <v>1038</v>
      </c>
      <c r="B39" t="s">
        <v>158</v>
      </c>
      <c r="C39" t="s">
        <v>151</v>
      </c>
      <c r="D39" t="str">
        <f>_xlfn.CONCAT(Table1[[#This Row],[FirstName]]," ",Table1[[#This Row],[LastName]])</f>
        <v>Karan Mishra</v>
      </c>
      <c r="E39" t="s">
        <v>23</v>
      </c>
      <c r="F39" s="3">
        <v>29993</v>
      </c>
      <c r="G39" s="3" t="str">
        <f>TEXT(Table1[[#This Row],[DOB]],"mmm")</f>
        <v>Feb</v>
      </c>
      <c r="H39" s="3" t="str">
        <f>TEXT(Table1[[#This Row],[DOB]],"yyyy")</f>
        <v>1982</v>
      </c>
      <c r="I39">
        <v>43</v>
      </c>
      <c r="J39" s="3">
        <v>39713</v>
      </c>
      <c r="K39" t="s">
        <v>34</v>
      </c>
      <c r="L39" t="s">
        <v>81</v>
      </c>
      <c r="M39">
        <v>552875</v>
      </c>
      <c r="O39" t="s">
        <v>109</v>
      </c>
      <c r="P39" t="s">
        <v>159</v>
      </c>
      <c r="Q39" s="2">
        <v>918817733555</v>
      </c>
      <c r="R39">
        <v>4</v>
      </c>
      <c r="S39" t="s">
        <v>28</v>
      </c>
      <c r="T39" t="s">
        <v>29</v>
      </c>
      <c r="U39">
        <v>12</v>
      </c>
      <c r="W39" t="s">
        <v>150</v>
      </c>
      <c r="X39" t="s">
        <v>31</v>
      </c>
    </row>
    <row r="40" spans="1:24" x14ac:dyDescent="0.3">
      <c r="A40">
        <v>1039</v>
      </c>
      <c r="B40" t="s">
        <v>104</v>
      </c>
      <c r="C40" t="s">
        <v>151</v>
      </c>
      <c r="D40" t="str">
        <f>_xlfn.CONCAT(Table1[[#This Row],[FirstName]]," ",Table1[[#This Row],[LastName]])</f>
        <v>Arjun Mishra</v>
      </c>
      <c r="E40" t="s">
        <v>42</v>
      </c>
      <c r="F40" s="3">
        <v>35933</v>
      </c>
      <c r="G40" s="3" t="str">
        <f>TEXT(Table1[[#This Row],[DOB]],"mmm")</f>
        <v>May</v>
      </c>
      <c r="H40" s="3" t="str">
        <f>TEXT(Table1[[#This Row],[DOB]],"yyyy")</f>
        <v>1998</v>
      </c>
      <c r="I40">
        <v>27</v>
      </c>
      <c r="J40" s="3">
        <v>44891</v>
      </c>
      <c r="K40" t="s">
        <v>43</v>
      </c>
      <c r="L40" t="s">
        <v>143</v>
      </c>
      <c r="M40">
        <v>398062</v>
      </c>
      <c r="N40">
        <v>1022</v>
      </c>
      <c r="O40" t="s">
        <v>144</v>
      </c>
      <c r="P40" t="s">
        <v>160</v>
      </c>
      <c r="Q40" s="2">
        <v>918449932632</v>
      </c>
      <c r="R40">
        <v>5</v>
      </c>
      <c r="S40" t="s">
        <v>47</v>
      </c>
      <c r="T40" t="s">
        <v>39</v>
      </c>
      <c r="U40">
        <v>7</v>
      </c>
      <c r="V40">
        <v>45531</v>
      </c>
      <c r="W40" t="s">
        <v>30</v>
      </c>
      <c r="X40" t="s">
        <v>31</v>
      </c>
    </row>
    <row r="41" spans="1:24" x14ac:dyDescent="0.3">
      <c r="A41">
        <v>1040</v>
      </c>
      <c r="B41" t="s">
        <v>107</v>
      </c>
      <c r="C41" t="s">
        <v>62</v>
      </c>
      <c r="D41" t="str">
        <f>_xlfn.CONCAT(Table1[[#This Row],[FirstName]]," ",Table1[[#This Row],[LastName]])</f>
        <v>Isha Malhotra</v>
      </c>
      <c r="E41" t="s">
        <v>42</v>
      </c>
      <c r="F41" s="3">
        <v>26190</v>
      </c>
      <c r="G41" s="3" t="str">
        <f>TEXT(Table1[[#This Row],[DOB]],"mmm")</f>
        <v>Sep</v>
      </c>
      <c r="H41" s="3" t="str">
        <f>TEXT(Table1[[#This Row],[DOB]],"yyyy")</f>
        <v>1971</v>
      </c>
      <c r="I41">
        <v>54</v>
      </c>
      <c r="J41" s="3">
        <v>40294</v>
      </c>
      <c r="K41" t="s">
        <v>85</v>
      </c>
      <c r="L41" t="s">
        <v>86</v>
      </c>
      <c r="M41">
        <v>832088</v>
      </c>
      <c r="N41">
        <v>1003</v>
      </c>
      <c r="O41" t="s">
        <v>65</v>
      </c>
      <c r="P41" t="s">
        <v>161</v>
      </c>
      <c r="Q41" s="2">
        <v>916205082311</v>
      </c>
      <c r="R41">
        <v>5</v>
      </c>
      <c r="S41" t="s">
        <v>154</v>
      </c>
      <c r="T41" t="s">
        <v>48</v>
      </c>
      <c r="U41">
        <v>22</v>
      </c>
      <c r="V41">
        <v>44982</v>
      </c>
      <c r="W41" t="s">
        <v>30</v>
      </c>
      <c r="X41" t="s">
        <v>31</v>
      </c>
    </row>
    <row r="42" spans="1:24" x14ac:dyDescent="0.3">
      <c r="A42">
        <v>1041</v>
      </c>
      <c r="B42" t="s">
        <v>55</v>
      </c>
      <c r="C42" t="s">
        <v>151</v>
      </c>
      <c r="D42" t="str">
        <f>_xlfn.CONCAT(Table1[[#This Row],[FirstName]]," ",Table1[[#This Row],[LastName]])</f>
        <v>Kavya Mishra</v>
      </c>
      <c r="E42" t="s">
        <v>23</v>
      </c>
      <c r="F42" s="3">
        <v>35297</v>
      </c>
      <c r="G42" s="3" t="str">
        <f>TEXT(Table1[[#This Row],[DOB]],"mmm")</f>
        <v>Aug</v>
      </c>
      <c r="H42" s="3" t="str">
        <f>TEXT(Table1[[#This Row],[DOB]],"yyyy")</f>
        <v>1996</v>
      </c>
      <c r="I42">
        <v>29</v>
      </c>
      <c r="J42" s="3">
        <v>44582</v>
      </c>
      <c r="K42" t="s">
        <v>24</v>
      </c>
      <c r="L42" t="s">
        <v>25</v>
      </c>
      <c r="M42">
        <v>648333</v>
      </c>
      <c r="N42">
        <v>1033</v>
      </c>
      <c r="O42" t="s">
        <v>114</v>
      </c>
      <c r="P42" t="s">
        <v>162</v>
      </c>
      <c r="Q42" s="2">
        <v>917087974350</v>
      </c>
      <c r="R42">
        <v>1</v>
      </c>
      <c r="S42" t="s">
        <v>28</v>
      </c>
      <c r="T42" t="s">
        <v>48</v>
      </c>
      <c r="U42">
        <v>8</v>
      </c>
      <c r="V42">
        <v>45548</v>
      </c>
      <c r="W42" t="s">
        <v>150</v>
      </c>
      <c r="X42" t="s">
        <v>31</v>
      </c>
    </row>
    <row r="43" spans="1:24" x14ac:dyDescent="0.3">
      <c r="A43">
        <v>1042</v>
      </c>
      <c r="B43" t="s">
        <v>93</v>
      </c>
      <c r="C43" t="s">
        <v>123</v>
      </c>
      <c r="D43" t="str">
        <f>_xlfn.CONCAT(Table1[[#This Row],[FirstName]]," ",Table1[[#This Row],[LastName]])</f>
        <v>Ankit Mehta</v>
      </c>
      <c r="E43" t="s">
        <v>23</v>
      </c>
      <c r="F43" s="3">
        <v>36841</v>
      </c>
      <c r="G43" s="3" t="str">
        <f>TEXT(Table1[[#This Row],[DOB]],"mmm")</f>
        <v>Nov</v>
      </c>
      <c r="H43" s="3" t="str">
        <f>TEXT(Table1[[#This Row],[DOB]],"yyyy")</f>
        <v>2000</v>
      </c>
      <c r="I43">
        <v>25</v>
      </c>
      <c r="J43" s="3">
        <v>44618</v>
      </c>
      <c r="K43" t="s">
        <v>43</v>
      </c>
      <c r="L43" t="s">
        <v>44</v>
      </c>
      <c r="M43">
        <v>764448</v>
      </c>
      <c r="O43" t="s">
        <v>26</v>
      </c>
      <c r="P43" t="s">
        <v>163</v>
      </c>
      <c r="Q43" s="2">
        <v>919531928910</v>
      </c>
      <c r="R43">
        <v>3</v>
      </c>
      <c r="S43" t="s">
        <v>38</v>
      </c>
      <c r="T43" t="s">
        <v>39</v>
      </c>
      <c r="U43">
        <v>9</v>
      </c>
      <c r="V43">
        <v>45346</v>
      </c>
      <c r="W43" t="s">
        <v>30</v>
      </c>
      <c r="X43" t="s">
        <v>31</v>
      </c>
    </row>
    <row r="44" spans="1:24" x14ac:dyDescent="0.3">
      <c r="A44">
        <v>1043</v>
      </c>
      <c r="B44" t="s">
        <v>111</v>
      </c>
      <c r="C44" t="s">
        <v>62</v>
      </c>
      <c r="D44" t="str">
        <f>_xlfn.CONCAT(Table1[[#This Row],[FirstName]]," ",Table1[[#This Row],[LastName]])</f>
        <v>Neha Malhotra</v>
      </c>
      <c r="E44" t="s">
        <v>23</v>
      </c>
      <c r="F44" s="3">
        <v>35968</v>
      </c>
      <c r="G44" s="3" t="str">
        <f>TEXT(Table1[[#This Row],[DOB]],"mmm")</f>
        <v>Jun</v>
      </c>
      <c r="H44" s="3" t="str">
        <f>TEXT(Table1[[#This Row],[DOB]],"yyyy")</f>
        <v>1998</v>
      </c>
      <c r="I44">
        <v>27</v>
      </c>
      <c r="J44" s="3">
        <v>43966</v>
      </c>
      <c r="K44" t="s">
        <v>85</v>
      </c>
      <c r="L44" t="s">
        <v>98</v>
      </c>
      <c r="M44">
        <v>649760</v>
      </c>
      <c r="N44">
        <v>1037</v>
      </c>
      <c r="O44" t="s">
        <v>144</v>
      </c>
      <c r="P44" t="s">
        <v>164</v>
      </c>
      <c r="Q44" s="2">
        <v>918980624159</v>
      </c>
      <c r="R44">
        <v>3</v>
      </c>
      <c r="S44" t="s">
        <v>28</v>
      </c>
      <c r="T44" t="s">
        <v>71</v>
      </c>
      <c r="U44">
        <v>6</v>
      </c>
      <c r="W44" t="s">
        <v>30</v>
      </c>
      <c r="X44" t="s">
        <v>31</v>
      </c>
    </row>
    <row r="45" spans="1:24" x14ac:dyDescent="0.3">
      <c r="A45">
        <v>1044</v>
      </c>
      <c r="B45" t="s">
        <v>91</v>
      </c>
      <c r="C45" t="s">
        <v>22</v>
      </c>
      <c r="D45" t="str">
        <f>_xlfn.CONCAT(Table1[[#This Row],[FirstName]]," ",Table1[[#This Row],[LastName]])</f>
        <v>Sai Patel</v>
      </c>
      <c r="E45" t="s">
        <v>23</v>
      </c>
      <c r="F45" s="3">
        <v>36378</v>
      </c>
      <c r="G45" s="3" t="str">
        <f>TEXT(Table1[[#This Row],[DOB]],"mmm")</f>
        <v>Aug</v>
      </c>
      <c r="H45" s="3" t="str">
        <f>TEXT(Table1[[#This Row],[DOB]],"yyyy")</f>
        <v>1999</v>
      </c>
      <c r="I45">
        <v>26</v>
      </c>
      <c r="J45" s="3">
        <v>45348</v>
      </c>
      <c r="K45" t="s">
        <v>43</v>
      </c>
      <c r="L45" t="s">
        <v>132</v>
      </c>
      <c r="M45">
        <v>550703</v>
      </c>
      <c r="N45">
        <v>1033</v>
      </c>
      <c r="O45" t="s">
        <v>36</v>
      </c>
      <c r="P45" t="s">
        <v>165</v>
      </c>
      <c r="Q45" s="2">
        <v>918228649039</v>
      </c>
      <c r="R45">
        <v>3</v>
      </c>
      <c r="S45" t="s">
        <v>88</v>
      </c>
      <c r="T45" t="s">
        <v>29</v>
      </c>
      <c r="U45">
        <v>11</v>
      </c>
      <c r="V45">
        <v>45362</v>
      </c>
      <c r="W45" t="s">
        <v>150</v>
      </c>
      <c r="X45" t="s">
        <v>31</v>
      </c>
    </row>
    <row r="46" spans="1:24" x14ac:dyDescent="0.3">
      <c r="A46">
        <v>1045</v>
      </c>
      <c r="B46" t="s">
        <v>83</v>
      </c>
      <c r="C46" t="s">
        <v>89</v>
      </c>
      <c r="D46" t="str">
        <f>_xlfn.CONCAT(Table1[[#This Row],[FirstName]]," ",Table1[[#This Row],[LastName]])</f>
        <v>Kunal Gupta</v>
      </c>
      <c r="E46" t="s">
        <v>23</v>
      </c>
      <c r="F46" s="3">
        <v>24963</v>
      </c>
      <c r="G46" s="3" t="str">
        <f>TEXT(Table1[[#This Row],[DOB]],"mmm")</f>
        <v>May</v>
      </c>
      <c r="H46" s="3" t="str">
        <f>TEXT(Table1[[#This Row],[DOB]],"yyyy")</f>
        <v>1968</v>
      </c>
      <c r="I46">
        <v>57</v>
      </c>
      <c r="J46" s="3">
        <v>45797</v>
      </c>
      <c r="K46" t="s">
        <v>24</v>
      </c>
      <c r="L46" t="s">
        <v>25</v>
      </c>
      <c r="M46">
        <v>585778</v>
      </c>
      <c r="O46" t="s">
        <v>65</v>
      </c>
      <c r="P46" t="s">
        <v>166</v>
      </c>
      <c r="Q46" s="2">
        <v>917136688451</v>
      </c>
      <c r="R46">
        <v>2</v>
      </c>
      <c r="S46" t="s">
        <v>47</v>
      </c>
      <c r="T46" t="s">
        <v>71</v>
      </c>
      <c r="U46">
        <v>43</v>
      </c>
      <c r="V46">
        <v>45797</v>
      </c>
      <c r="W46" t="s">
        <v>150</v>
      </c>
      <c r="X46" t="s">
        <v>31</v>
      </c>
    </row>
    <row r="47" spans="1:24" x14ac:dyDescent="0.3">
      <c r="A47">
        <v>1046</v>
      </c>
      <c r="B47" t="s">
        <v>93</v>
      </c>
      <c r="C47" t="s">
        <v>56</v>
      </c>
      <c r="D47" t="str">
        <f>_xlfn.CONCAT(Table1[[#This Row],[FirstName]]," ",Table1[[#This Row],[LastName]])</f>
        <v>Ankit Roy</v>
      </c>
      <c r="E47" t="s">
        <v>23</v>
      </c>
      <c r="F47" s="3">
        <v>37489</v>
      </c>
      <c r="G47" s="3" t="str">
        <f>TEXT(Table1[[#This Row],[DOB]],"mmm")</f>
        <v>Aug</v>
      </c>
      <c r="H47" s="3" t="str">
        <f>TEXT(Table1[[#This Row],[DOB]],"yyyy")</f>
        <v>2002</v>
      </c>
      <c r="I47">
        <v>23</v>
      </c>
      <c r="J47" s="3">
        <v>45433</v>
      </c>
      <c r="K47" t="s">
        <v>51</v>
      </c>
      <c r="L47" t="s">
        <v>167</v>
      </c>
      <c r="M47">
        <v>818925</v>
      </c>
      <c r="N47">
        <v>1042</v>
      </c>
      <c r="O47" t="s">
        <v>114</v>
      </c>
      <c r="P47" t="s">
        <v>168</v>
      </c>
      <c r="Q47" s="2">
        <v>918305069227</v>
      </c>
      <c r="R47">
        <v>5</v>
      </c>
      <c r="S47" t="s">
        <v>28</v>
      </c>
      <c r="T47" t="s">
        <v>71</v>
      </c>
      <c r="U47">
        <v>4</v>
      </c>
      <c r="V47">
        <v>45957</v>
      </c>
      <c r="W47" t="s">
        <v>30</v>
      </c>
      <c r="X47" t="s">
        <v>31</v>
      </c>
    </row>
    <row r="48" spans="1:24" x14ac:dyDescent="0.3">
      <c r="A48">
        <v>1047</v>
      </c>
      <c r="B48" t="s">
        <v>83</v>
      </c>
      <c r="C48" t="s">
        <v>22</v>
      </c>
      <c r="D48" t="str">
        <f>_xlfn.CONCAT(Table1[[#This Row],[FirstName]]," ",Table1[[#This Row],[LastName]])</f>
        <v>Kunal Patel</v>
      </c>
      <c r="E48" t="s">
        <v>23</v>
      </c>
      <c r="F48" s="3">
        <v>32123</v>
      </c>
      <c r="G48" s="3" t="str">
        <f>TEXT(Table1[[#This Row],[DOB]],"mmm")</f>
        <v>Dec</v>
      </c>
      <c r="H48" s="3" t="str">
        <f>TEXT(Table1[[#This Row],[DOB]],"yyyy")</f>
        <v>1987</v>
      </c>
      <c r="I48">
        <v>38</v>
      </c>
      <c r="J48" s="3">
        <v>42888</v>
      </c>
      <c r="K48" t="s">
        <v>34</v>
      </c>
      <c r="L48" t="s">
        <v>35</v>
      </c>
      <c r="M48">
        <v>580243</v>
      </c>
      <c r="N48">
        <v>1046</v>
      </c>
      <c r="O48" t="s">
        <v>53</v>
      </c>
      <c r="P48" t="s">
        <v>169</v>
      </c>
      <c r="Q48" s="2">
        <v>917140444523</v>
      </c>
      <c r="R48">
        <v>2</v>
      </c>
      <c r="S48" t="s">
        <v>28</v>
      </c>
      <c r="T48" t="s">
        <v>71</v>
      </c>
      <c r="U48">
        <v>17</v>
      </c>
      <c r="W48" t="s">
        <v>30</v>
      </c>
      <c r="X48" t="s">
        <v>31</v>
      </c>
    </row>
    <row r="49" spans="1:24" x14ac:dyDescent="0.3">
      <c r="A49">
        <v>1048</v>
      </c>
      <c r="B49" t="s">
        <v>140</v>
      </c>
      <c r="C49" t="s">
        <v>41</v>
      </c>
      <c r="D49" t="str">
        <f>_xlfn.CONCAT(Table1[[#This Row],[FirstName]]," ",Table1[[#This Row],[LastName]])</f>
        <v>Arushi Jain</v>
      </c>
      <c r="E49" t="s">
        <v>42</v>
      </c>
      <c r="F49" s="3">
        <v>24325</v>
      </c>
      <c r="G49" s="3" t="str">
        <f>TEXT(Table1[[#This Row],[DOB]],"mmm")</f>
        <v>Aug</v>
      </c>
      <c r="H49" s="3" t="str">
        <f>TEXT(Table1[[#This Row],[DOB]],"yyyy")</f>
        <v>1966</v>
      </c>
      <c r="I49">
        <v>59</v>
      </c>
      <c r="J49" s="3">
        <v>44524</v>
      </c>
      <c r="K49" t="s">
        <v>85</v>
      </c>
      <c r="L49" t="s">
        <v>98</v>
      </c>
      <c r="M49">
        <v>666013</v>
      </c>
      <c r="N49">
        <v>1030</v>
      </c>
      <c r="O49" t="s">
        <v>26</v>
      </c>
      <c r="P49" t="s">
        <v>170</v>
      </c>
      <c r="Q49" s="2">
        <v>919455798713</v>
      </c>
      <c r="R49">
        <v>3</v>
      </c>
      <c r="S49" t="s">
        <v>171</v>
      </c>
      <c r="T49" t="s">
        <v>71</v>
      </c>
      <c r="U49">
        <v>39</v>
      </c>
      <c r="V49">
        <v>45851</v>
      </c>
      <c r="W49" t="s">
        <v>67</v>
      </c>
      <c r="X49" t="s">
        <v>116</v>
      </c>
    </row>
    <row r="50" spans="1:24" x14ac:dyDescent="0.3">
      <c r="A50">
        <v>1049</v>
      </c>
      <c r="B50" t="s">
        <v>172</v>
      </c>
      <c r="C50" t="s">
        <v>173</v>
      </c>
      <c r="D50" t="str">
        <f>_xlfn.CONCAT(Table1[[#This Row],[FirstName]]," ",Table1[[#This Row],[LastName]])</f>
        <v>Aadhya Verma</v>
      </c>
      <c r="E50" t="s">
        <v>23</v>
      </c>
      <c r="F50" s="3">
        <v>35961</v>
      </c>
      <c r="G50" s="3" t="str">
        <f>TEXT(Table1[[#This Row],[DOB]],"mmm")</f>
        <v>Jun</v>
      </c>
      <c r="H50" s="3" t="str">
        <f>TEXT(Table1[[#This Row],[DOB]],"yyyy")</f>
        <v>1998</v>
      </c>
      <c r="I50">
        <v>27</v>
      </c>
      <c r="J50" s="3">
        <v>44181</v>
      </c>
      <c r="K50" t="s">
        <v>101</v>
      </c>
      <c r="L50" t="s">
        <v>174</v>
      </c>
      <c r="M50">
        <v>813145</v>
      </c>
      <c r="N50">
        <v>1046</v>
      </c>
      <c r="O50" t="s">
        <v>45</v>
      </c>
      <c r="P50" t="s">
        <v>175</v>
      </c>
      <c r="Q50" s="2">
        <v>918333457812</v>
      </c>
      <c r="R50">
        <v>5</v>
      </c>
      <c r="S50" t="s">
        <v>88</v>
      </c>
      <c r="T50" t="s">
        <v>29</v>
      </c>
      <c r="U50">
        <v>4</v>
      </c>
      <c r="V50">
        <v>45333</v>
      </c>
      <c r="W50" t="s">
        <v>30</v>
      </c>
      <c r="X50" t="s">
        <v>116</v>
      </c>
    </row>
    <row r="51" spans="1:24" x14ac:dyDescent="0.3">
      <c r="A51">
        <v>1050</v>
      </c>
      <c r="B51" t="s">
        <v>176</v>
      </c>
      <c r="C51" t="s">
        <v>135</v>
      </c>
      <c r="D51" t="str">
        <f>_xlfn.CONCAT(Table1[[#This Row],[FirstName]]," ",Table1[[#This Row],[LastName]])</f>
        <v>Priya Singh</v>
      </c>
      <c r="E51" t="s">
        <v>42</v>
      </c>
      <c r="F51" s="3">
        <v>27156</v>
      </c>
      <c r="G51" s="3" t="str">
        <f>TEXT(Table1[[#This Row],[DOB]],"mmm")</f>
        <v>May</v>
      </c>
      <c r="H51" s="3" t="str">
        <f>TEXT(Table1[[#This Row],[DOB]],"yyyy")</f>
        <v>1974</v>
      </c>
      <c r="I51">
        <v>51</v>
      </c>
      <c r="J51" s="3">
        <v>39605</v>
      </c>
      <c r="K51" t="s">
        <v>120</v>
      </c>
      <c r="L51" t="s">
        <v>177</v>
      </c>
      <c r="M51">
        <v>382253</v>
      </c>
      <c r="N51">
        <v>1049</v>
      </c>
      <c r="O51" t="s">
        <v>53</v>
      </c>
      <c r="P51" t="s">
        <v>178</v>
      </c>
      <c r="Q51" s="2">
        <v>918922046273</v>
      </c>
      <c r="R51">
        <v>5</v>
      </c>
      <c r="S51" t="s">
        <v>28</v>
      </c>
      <c r="T51" t="s">
        <v>39</v>
      </c>
      <c r="U51">
        <v>20</v>
      </c>
      <c r="W51" t="s">
        <v>67</v>
      </c>
      <c r="X51" t="s">
        <v>31</v>
      </c>
    </row>
    <row r="52" spans="1:24" x14ac:dyDescent="0.3">
      <c r="A52">
        <v>1051</v>
      </c>
      <c r="B52" t="s">
        <v>83</v>
      </c>
      <c r="C52" t="s">
        <v>89</v>
      </c>
      <c r="D52" t="str">
        <f>_xlfn.CONCAT(Table1[[#This Row],[FirstName]]," ",Table1[[#This Row],[LastName]])</f>
        <v>Kunal Gupta</v>
      </c>
      <c r="E52" t="s">
        <v>42</v>
      </c>
      <c r="F52" s="3">
        <v>25914</v>
      </c>
      <c r="G52" s="3" t="str">
        <f>TEXT(Table1[[#This Row],[DOB]],"mmm")</f>
        <v>Dec</v>
      </c>
      <c r="H52" s="3" t="str">
        <f>TEXT(Table1[[#This Row],[DOB]],"yyyy")</f>
        <v>1970</v>
      </c>
      <c r="I52">
        <v>55</v>
      </c>
      <c r="J52" s="3">
        <v>39359</v>
      </c>
      <c r="K52" t="s">
        <v>57</v>
      </c>
      <c r="L52" t="s">
        <v>73</v>
      </c>
      <c r="M52">
        <v>822883</v>
      </c>
      <c r="N52">
        <v>1037</v>
      </c>
      <c r="O52" t="s">
        <v>114</v>
      </c>
      <c r="P52" t="s">
        <v>179</v>
      </c>
      <c r="Q52" s="2">
        <v>916956447193</v>
      </c>
      <c r="R52">
        <v>2</v>
      </c>
      <c r="S52" t="s">
        <v>88</v>
      </c>
      <c r="T52" t="s">
        <v>29</v>
      </c>
      <c r="U52">
        <v>20</v>
      </c>
      <c r="W52" t="s">
        <v>30</v>
      </c>
      <c r="X52" t="s">
        <v>31</v>
      </c>
    </row>
    <row r="53" spans="1:24" x14ac:dyDescent="0.3">
      <c r="A53">
        <v>1052</v>
      </c>
      <c r="B53" t="s">
        <v>93</v>
      </c>
      <c r="C53" t="s">
        <v>105</v>
      </c>
      <c r="D53" t="str">
        <f>_xlfn.CONCAT(Table1[[#This Row],[FirstName]]," ",Table1[[#This Row],[LastName]])</f>
        <v>Ankit Sharma</v>
      </c>
      <c r="E53" t="s">
        <v>180</v>
      </c>
      <c r="F53" s="3">
        <v>27357</v>
      </c>
      <c r="G53" s="3" t="str">
        <f>TEXT(Table1[[#This Row],[DOB]],"mmm")</f>
        <v>Nov</v>
      </c>
      <c r="H53" s="3" t="str">
        <f>TEXT(Table1[[#This Row],[DOB]],"yyyy")</f>
        <v>1974</v>
      </c>
      <c r="I53">
        <v>51</v>
      </c>
      <c r="J53" s="3">
        <v>44760</v>
      </c>
      <c r="K53" t="s">
        <v>34</v>
      </c>
      <c r="L53" t="s">
        <v>181</v>
      </c>
      <c r="M53">
        <v>450366</v>
      </c>
      <c r="N53">
        <v>1030</v>
      </c>
      <c r="O53" t="s">
        <v>144</v>
      </c>
      <c r="P53" t="s">
        <v>182</v>
      </c>
      <c r="Q53" s="2">
        <v>918310384304</v>
      </c>
      <c r="R53">
        <v>1</v>
      </c>
      <c r="S53" t="s">
        <v>28</v>
      </c>
      <c r="T53" t="s">
        <v>39</v>
      </c>
      <c r="U53">
        <v>34</v>
      </c>
      <c r="V53">
        <v>45843</v>
      </c>
      <c r="W53" t="s">
        <v>30</v>
      </c>
      <c r="X53" t="s">
        <v>31</v>
      </c>
    </row>
    <row r="54" spans="1:24" x14ac:dyDescent="0.3">
      <c r="A54">
        <v>1053</v>
      </c>
      <c r="B54" t="s">
        <v>49</v>
      </c>
      <c r="C54" t="s">
        <v>41</v>
      </c>
      <c r="D54" t="str">
        <f>_xlfn.CONCAT(Table1[[#This Row],[FirstName]]," ",Table1[[#This Row],[LastName]])</f>
        <v>Ananya Jain</v>
      </c>
      <c r="E54" t="s">
        <v>23</v>
      </c>
      <c r="F54" s="3">
        <v>34548</v>
      </c>
      <c r="G54" s="3" t="str">
        <f>TEXT(Table1[[#This Row],[DOB]],"mmm")</f>
        <v>Aug</v>
      </c>
      <c r="H54" s="3" t="str">
        <f>TEXT(Table1[[#This Row],[DOB]],"yyyy")</f>
        <v>1994</v>
      </c>
      <c r="I54">
        <v>31</v>
      </c>
      <c r="J54" s="3">
        <v>44026</v>
      </c>
      <c r="K54" t="s">
        <v>24</v>
      </c>
      <c r="L54" t="s">
        <v>25</v>
      </c>
      <c r="M54">
        <v>566484</v>
      </c>
      <c r="N54">
        <v>1021</v>
      </c>
      <c r="O54" t="s">
        <v>65</v>
      </c>
      <c r="P54" t="s">
        <v>183</v>
      </c>
      <c r="Q54" s="2">
        <v>916654602021</v>
      </c>
      <c r="R54">
        <v>3</v>
      </c>
      <c r="S54" t="s">
        <v>28</v>
      </c>
      <c r="T54" t="s">
        <v>48</v>
      </c>
      <c r="U54">
        <v>13</v>
      </c>
      <c r="V54">
        <v>44823</v>
      </c>
      <c r="W54" t="s">
        <v>30</v>
      </c>
      <c r="X54" t="s">
        <v>31</v>
      </c>
    </row>
    <row r="55" spans="1:24" x14ac:dyDescent="0.3">
      <c r="A55">
        <v>1054</v>
      </c>
      <c r="B55" t="s">
        <v>184</v>
      </c>
      <c r="C55" t="s">
        <v>41</v>
      </c>
      <c r="D55" t="str">
        <f>_xlfn.CONCAT(Table1[[#This Row],[FirstName]]," ",Table1[[#This Row],[LastName]])</f>
        <v>Rohan Jain</v>
      </c>
      <c r="E55" t="s">
        <v>23</v>
      </c>
      <c r="F55" s="3">
        <v>32373</v>
      </c>
      <c r="G55" s="3" t="str">
        <f>TEXT(Table1[[#This Row],[DOB]],"mmm")</f>
        <v>Aug</v>
      </c>
      <c r="H55" s="3" t="str">
        <f>TEXT(Table1[[#This Row],[DOB]],"yyyy")</f>
        <v>1988</v>
      </c>
      <c r="I55">
        <v>37</v>
      </c>
      <c r="J55" s="3">
        <v>42515</v>
      </c>
      <c r="K55" t="s">
        <v>120</v>
      </c>
      <c r="L55" t="s">
        <v>177</v>
      </c>
      <c r="M55">
        <v>474864</v>
      </c>
      <c r="N55">
        <v>1039</v>
      </c>
      <c r="O55" t="s">
        <v>114</v>
      </c>
      <c r="P55" t="s">
        <v>185</v>
      </c>
      <c r="Q55" s="2">
        <v>916346247039</v>
      </c>
      <c r="R55">
        <v>3</v>
      </c>
      <c r="S55" t="s">
        <v>28</v>
      </c>
      <c r="T55" t="s">
        <v>71</v>
      </c>
      <c r="U55">
        <v>13</v>
      </c>
      <c r="V55">
        <v>43807</v>
      </c>
      <c r="W55" t="s">
        <v>30</v>
      </c>
      <c r="X55" t="s">
        <v>31</v>
      </c>
    </row>
    <row r="56" spans="1:24" x14ac:dyDescent="0.3">
      <c r="A56">
        <v>1055</v>
      </c>
      <c r="B56" t="s">
        <v>40</v>
      </c>
      <c r="C56" t="s">
        <v>77</v>
      </c>
      <c r="D56" t="str">
        <f>_xlfn.CONCAT(Table1[[#This Row],[FirstName]]," ",Table1[[#This Row],[LastName]])</f>
        <v>Aditya Nair</v>
      </c>
      <c r="E56" t="s">
        <v>23</v>
      </c>
      <c r="F56" s="3">
        <v>25052</v>
      </c>
      <c r="G56" s="3" t="str">
        <f>TEXT(Table1[[#This Row],[DOB]],"mmm")</f>
        <v>Aug</v>
      </c>
      <c r="H56" s="3" t="str">
        <f>TEXT(Table1[[#This Row],[DOB]],"yyyy")</f>
        <v>1968</v>
      </c>
      <c r="I56">
        <v>57</v>
      </c>
      <c r="J56" s="3">
        <v>45680</v>
      </c>
      <c r="K56" t="s">
        <v>63</v>
      </c>
      <c r="L56" t="s">
        <v>186</v>
      </c>
      <c r="M56">
        <v>817093</v>
      </c>
      <c r="N56">
        <v>1046</v>
      </c>
      <c r="O56" t="s">
        <v>53</v>
      </c>
      <c r="P56" t="s">
        <v>187</v>
      </c>
      <c r="Q56" s="2">
        <v>916368053428</v>
      </c>
      <c r="R56">
        <v>3</v>
      </c>
      <c r="S56" t="s">
        <v>47</v>
      </c>
      <c r="T56" t="s">
        <v>39</v>
      </c>
      <c r="U56">
        <v>42</v>
      </c>
      <c r="V56">
        <v>45844</v>
      </c>
      <c r="W56" t="s">
        <v>30</v>
      </c>
      <c r="X56" t="s">
        <v>31</v>
      </c>
    </row>
    <row r="57" spans="1:24" x14ac:dyDescent="0.3">
      <c r="A57">
        <v>1056</v>
      </c>
      <c r="B57" t="s">
        <v>172</v>
      </c>
      <c r="C57" t="s">
        <v>41</v>
      </c>
      <c r="D57" t="str">
        <f>_xlfn.CONCAT(Table1[[#This Row],[FirstName]]," ",Table1[[#This Row],[LastName]])</f>
        <v>Aadhya Jain</v>
      </c>
      <c r="E57" t="s">
        <v>42</v>
      </c>
      <c r="F57" s="3">
        <v>35920</v>
      </c>
      <c r="G57" s="3" t="str">
        <f>TEXT(Table1[[#This Row],[DOB]],"mmm")</f>
        <v>May</v>
      </c>
      <c r="H57" s="3" t="str">
        <f>TEXT(Table1[[#This Row],[DOB]],"yyyy")</f>
        <v>1998</v>
      </c>
      <c r="I57">
        <v>27</v>
      </c>
      <c r="J57" s="3">
        <v>44921</v>
      </c>
      <c r="K57" t="s">
        <v>63</v>
      </c>
      <c r="L57" t="s">
        <v>78</v>
      </c>
      <c r="M57">
        <v>715635</v>
      </c>
      <c r="N57">
        <v>1030</v>
      </c>
      <c r="O57" t="s">
        <v>36</v>
      </c>
      <c r="P57" t="s">
        <v>188</v>
      </c>
      <c r="Q57" s="2">
        <v>917370685826</v>
      </c>
      <c r="R57">
        <v>3</v>
      </c>
      <c r="S57" t="s">
        <v>47</v>
      </c>
      <c r="T57" t="s">
        <v>48</v>
      </c>
      <c r="U57">
        <v>8</v>
      </c>
      <c r="V57">
        <v>45149</v>
      </c>
      <c r="W57" t="s">
        <v>30</v>
      </c>
      <c r="X57" t="s">
        <v>31</v>
      </c>
    </row>
    <row r="58" spans="1:24" x14ac:dyDescent="0.3">
      <c r="A58">
        <v>1057</v>
      </c>
      <c r="B58" t="s">
        <v>125</v>
      </c>
      <c r="C58" t="s">
        <v>129</v>
      </c>
      <c r="D58" t="str">
        <f>_xlfn.CONCAT(Table1[[#This Row],[FirstName]]," ",Table1[[#This Row],[LastName]])</f>
        <v>Siddharth Das</v>
      </c>
      <c r="E58" t="s">
        <v>180</v>
      </c>
      <c r="F58" s="3">
        <v>32307</v>
      </c>
      <c r="G58" s="3" t="str">
        <f>TEXT(Table1[[#This Row],[DOB]],"mmm")</f>
        <v>Jun</v>
      </c>
      <c r="H58" s="3" t="str">
        <f>TEXT(Table1[[#This Row],[DOB]],"yyyy")</f>
        <v>1988</v>
      </c>
      <c r="I58">
        <v>37</v>
      </c>
      <c r="J58" s="3">
        <v>41832</v>
      </c>
      <c r="K58" t="s">
        <v>136</v>
      </c>
      <c r="L58" t="s">
        <v>189</v>
      </c>
      <c r="M58">
        <v>990416</v>
      </c>
      <c r="N58">
        <v>1043</v>
      </c>
      <c r="O58" t="s">
        <v>144</v>
      </c>
      <c r="P58" t="s">
        <v>190</v>
      </c>
      <c r="Q58" s="2">
        <v>916105495798</v>
      </c>
      <c r="R58">
        <v>3</v>
      </c>
      <c r="S58" t="s">
        <v>47</v>
      </c>
      <c r="T58" t="s">
        <v>48</v>
      </c>
      <c r="U58">
        <v>11</v>
      </c>
      <c r="V58">
        <v>44519</v>
      </c>
      <c r="W58" t="s">
        <v>30</v>
      </c>
      <c r="X58" t="s">
        <v>31</v>
      </c>
    </row>
    <row r="59" spans="1:24" x14ac:dyDescent="0.3">
      <c r="A59">
        <v>1058</v>
      </c>
      <c r="B59" t="s">
        <v>61</v>
      </c>
      <c r="C59" t="s">
        <v>62</v>
      </c>
      <c r="D59" t="str">
        <f>_xlfn.CONCAT(Table1[[#This Row],[FirstName]]," ",Table1[[#This Row],[LastName]])</f>
        <v>Vihaan Malhotra</v>
      </c>
      <c r="E59" t="s">
        <v>23</v>
      </c>
      <c r="F59" s="3">
        <v>35853</v>
      </c>
      <c r="G59" s="3" t="str">
        <f>TEXT(Table1[[#This Row],[DOB]],"mmm")</f>
        <v>Feb</v>
      </c>
      <c r="H59" s="3" t="str">
        <f>TEXT(Table1[[#This Row],[DOB]],"yyyy")</f>
        <v>1998</v>
      </c>
      <c r="I59">
        <v>27</v>
      </c>
      <c r="J59" s="3">
        <v>43261</v>
      </c>
      <c r="K59" t="s">
        <v>43</v>
      </c>
      <c r="L59" t="s">
        <v>44</v>
      </c>
      <c r="M59">
        <v>711236</v>
      </c>
      <c r="N59">
        <v>1044</v>
      </c>
      <c r="O59" t="s">
        <v>26</v>
      </c>
      <c r="P59" t="s">
        <v>191</v>
      </c>
      <c r="Q59" s="2">
        <v>917603337351</v>
      </c>
      <c r="R59">
        <v>4</v>
      </c>
      <c r="S59" t="s">
        <v>47</v>
      </c>
      <c r="T59" t="s">
        <v>71</v>
      </c>
      <c r="U59">
        <v>6</v>
      </c>
      <c r="V59">
        <v>43986</v>
      </c>
      <c r="W59" t="s">
        <v>30</v>
      </c>
      <c r="X59" t="s">
        <v>31</v>
      </c>
    </row>
    <row r="60" spans="1:24" x14ac:dyDescent="0.3">
      <c r="A60">
        <v>1059</v>
      </c>
      <c r="B60" t="s">
        <v>100</v>
      </c>
      <c r="C60" t="s">
        <v>77</v>
      </c>
      <c r="D60" t="str">
        <f>_xlfn.CONCAT(Table1[[#This Row],[FirstName]]," ",Table1[[#This Row],[LastName]])</f>
        <v>Ritika Nair</v>
      </c>
      <c r="E60" t="s">
        <v>23</v>
      </c>
      <c r="F60" s="3">
        <v>34985</v>
      </c>
      <c r="G60" s="3" t="str">
        <f>TEXT(Table1[[#This Row],[DOB]],"mmm")</f>
        <v>Oct</v>
      </c>
      <c r="H60" s="3" t="str">
        <f>TEXT(Table1[[#This Row],[DOB]],"yyyy")</f>
        <v>1995</v>
      </c>
      <c r="I60">
        <v>30</v>
      </c>
      <c r="J60" s="3">
        <v>43540</v>
      </c>
      <c r="K60" t="s">
        <v>24</v>
      </c>
      <c r="L60" t="s">
        <v>25</v>
      </c>
      <c r="M60">
        <v>627555</v>
      </c>
      <c r="N60">
        <v>1018</v>
      </c>
      <c r="O60" t="s">
        <v>65</v>
      </c>
      <c r="P60" t="s">
        <v>192</v>
      </c>
      <c r="Q60" s="2">
        <v>919370902138</v>
      </c>
      <c r="R60">
        <v>4</v>
      </c>
      <c r="S60" t="s">
        <v>28</v>
      </c>
      <c r="T60" t="s">
        <v>71</v>
      </c>
      <c r="U60">
        <v>11</v>
      </c>
      <c r="W60" t="s">
        <v>30</v>
      </c>
      <c r="X60" t="s">
        <v>31</v>
      </c>
    </row>
    <row r="61" spans="1:24" x14ac:dyDescent="0.3">
      <c r="A61">
        <v>1060</v>
      </c>
      <c r="B61" t="s">
        <v>131</v>
      </c>
      <c r="C61" t="s">
        <v>123</v>
      </c>
      <c r="D61" t="str">
        <f>_xlfn.CONCAT(Table1[[#This Row],[FirstName]]," ",Table1[[#This Row],[LastName]])</f>
        <v>Sunita Mehta</v>
      </c>
      <c r="E61" t="s">
        <v>42</v>
      </c>
      <c r="F61" s="3">
        <v>24641</v>
      </c>
      <c r="G61" s="3" t="str">
        <f>TEXT(Table1[[#This Row],[DOB]],"mmm")</f>
        <v>Jun</v>
      </c>
      <c r="H61" s="3" t="str">
        <f>TEXT(Table1[[#This Row],[DOB]],"yyyy")</f>
        <v>1967</v>
      </c>
      <c r="I61">
        <v>58</v>
      </c>
      <c r="J61" s="3">
        <v>41565</v>
      </c>
      <c r="K61" t="s">
        <v>63</v>
      </c>
      <c r="L61" t="s">
        <v>193</v>
      </c>
      <c r="M61">
        <v>1726167</v>
      </c>
      <c r="N61">
        <v>1044</v>
      </c>
      <c r="O61" t="s">
        <v>144</v>
      </c>
      <c r="P61" t="s">
        <v>194</v>
      </c>
      <c r="Q61" s="2">
        <v>918689420564</v>
      </c>
      <c r="R61">
        <v>3</v>
      </c>
      <c r="S61" t="s">
        <v>28</v>
      </c>
      <c r="T61" t="s">
        <v>39</v>
      </c>
      <c r="U61">
        <v>30</v>
      </c>
      <c r="W61" t="s">
        <v>30</v>
      </c>
      <c r="X61" t="s">
        <v>31</v>
      </c>
    </row>
    <row r="62" spans="1:24" x14ac:dyDescent="0.3">
      <c r="A62">
        <v>1061</v>
      </c>
      <c r="B62" t="s">
        <v>72</v>
      </c>
      <c r="C62" t="s">
        <v>22</v>
      </c>
      <c r="D62" t="str">
        <f>_xlfn.CONCAT(Table1[[#This Row],[FirstName]]," ",Table1[[#This Row],[LastName]])</f>
        <v>Aarav Patel</v>
      </c>
      <c r="E62" t="s">
        <v>42</v>
      </c>
      <c r="F62" s="3">
        <v>34196</v>
      </c>
      <c r="G62" s="3" t="str">
        <f>TEXT(Table1[[#This Row],[DOB]],"mmm")</f>
        <v>Aug</v>
      </c>
      <c r="H62" s="3" t="str">
        <f>TEXT(Table1[[#This Row],[DOB]],"yyyy")</f>
        <v>1993</v>
      </c>
      <c r="I62">
        <v>32</v>
      </c>
      <c r="J62" s="3">
        <v>40731</v>
      </c>
      <c r="K62" t="s">
        <v>63</v>
      </c>
      <c r="L62" t="s">
        <v>193</v>
      </c>
      <c r="M62">
        <v>1329857</v>
      </c>
      <c r="N62">
        <v>1019</v>
      </c>
      <c r="O62" t="s">
        <v>74</v>
      </c>
      <c r="P62" t="s">
        <v>195</v>
      </c>
      <c r="Q62" s="2">
        <v>917189567020</v>
      </c>
      <c r="R62">
        <v>2</v>
      </c>
      <c r="S62" t="s">
        <v>28</v>
      </c>
      <c r="T62" t="s">
        <v>39</v>
      </c>
      <c r="U62">
        <v>2</v>
      </c>
      <c r="W62" t="s">
        <v>30</v>
      </c>
      <c r="X62" t="s">
        <v>31</v>
      </c>
    </row>
    <row r="63" spans="1:24" x14ac:dyDescent="0.3">
      <c r="A63">
        <v>1062</v>
      </c>
      <c r="B63" t="s">
        <v>49</v>
      </c>
      <c r="C63" t="s">
        <v>94</v>
      </c>
      <c r="D63" t="str">
        <f>_xlfn.CONCAT(Table1[[#This Row],[FirstName]]," ",Table1[[#This Row],[LastName]])</f>
        <v>Ananya Bose</v>
      </c>
      <c r="E63" t="s">
        <v>42</v>
      </c>
      <c r="F63" s="3">
        <v>23887</v>
      </c>
      <c r="G63" s="3" t="str">
        <f>TEXT(Table1[[#This Row],[DOB]],"mmm")</f>
        <v>May</v>
      </c>
      <c r="H63" s="3" t="str">
        <f>TEXT(Table1[[#This Row],[DOB]],"yyyy")</f>
        <v>1965</v>
      </c>
      <c r="I63">
        <v>60</v>
      </c>
      <c r="J63" s="3">
        <v>38666</v>
      </c>
      <c r="K63" t="s">
        <v>101</v>
      </c>
      <c r="L63" t="s">
        <v>174</v>
      </c>
      <c r="M63">
        <v>791060</v>
      </c>
      <c r="N63">
        <v>1033</v>
      </c>
      <c r="O63" t="s">
        <v>74</v>
      </c>
      <c r="P63" t="s">
        <v>196</v>
      </c>
      <c r="Q63" s="2">
        <v>916754393408</v>
      </c>
      <c r="R63">
        <v>2</v>
      </c>
      <c r="S63" t="s">
        <v>154</v>
      </c>
      <c r="T63" t="s">
        <v>39</v>
      </c>
      <c r="U63">
        <v>22</v>
      </c>
      <c r="V63">
        <v>45301</v>
      </c>
      <c r="W63" t="s">
        <v>30</v>
      </c>
      <c r="X63" t="s">
        <v>31</v>
      </c>
    </row>
    <row r="64" spans="1:24" x14ac:dyDescent="0.3">
      <c r="A64">
        <v>1063</v>
      </c>
      <c r="B64" t="s">
        <v>72</v>
      </c>
      <c r="C64" t="s">
        <v>135</v>
      </c>
      <c r="D64" t="str">
        <f>_xlfn.CONCAT(Table1[[#This Row],[FirstName]]," ",Table1[[#This Row],[LastName]])</f>
        <v>Aarav Singh</v>
      </c>
      <c r="E64" t="s">
        <v>42</v>
      </c>
      <c r="F64" s="3">
        <v>34193</v>
      </c>
      <c r="G64" s="3" t="str">
        <f>TEXT(Table1[[#This Row],[DOB]],"mmm")</f>
        <v>Aug</v>
      </c>
      <c r="H64" s="3" t="str">
        <f>TEXT(Table1[[#This Row],[DOB]],"yyyy")</f>
        <v>1993</v>
      </c>
      <c r="I64">
        <v>32</v>
      </c>
      <c r="J64" s="3">
        <v>43734</v>
      </c>
      <c r="K64" t="s">
        <v>51</v>
      </c>
      <c r="L64" t="s">
        <v>197</v>
      </c>
      <c r="M64">
        <v>423365</v>
      </c>
      <c r="O64" t="s">
        <v>53</v>
      </c>
      <c r="P64" t="s">
        <v>198</v>
      </c>
      <c r="Q64" s="2">
        <v>919059405041</v>
      </c>
      <c r="R64">
        <v>4</v>
      </c>
      <c r="S64" t="s">
        <v>28</v>
      </c>
      <c r="T64" t="s">
        <v>29</v>
      </c>
      <c r="U64">
        <v>10</v>
      </c>
      <c r="W64" t="s">
        <v>30</v>
      </c>
      <c r="X64" t="s">
        <v>31</v>
      </c>
    </row>
    <row r="65" spans="1:24" x14ac:dyDescent="0.3">
      <c r="A65">
        <v>1064</v>
      </c>
      <c r="B65" t="s">
        <v>21</v>
      </c>
      <c r="C65" t="s">
        <v>89</v>
      </c>
      <c r="D65" t="str">
        <f>_xlfn.CONCAT(Table1[[#This Row],[FirstName]]," ",Table1[[#This Row],[LastName]])</f>
        <v>Rahul Gupta</v>
      </c>
      <c r="E65" t="s">
        <v>42</v>
      </c>
      <c r="F65" s="3">
        <v>26086</v>
      </c>
      <c r="G65" s="3" t="str">
        <f>TEXT(Table1[[#This Row],[DOB]],"mmm")</f>
        <v>Jun</v>
      </c>
      <c r="H65" s="3" t="str">
        <f>TEXT(Table1[[#This Row],[DOB]],"yyyy")</f>
        <v>1971</v>
      </c>
      <c r="I65">
        <v>54</v>
      </c>
      <c r="J65" s="3">
        <v>44110</v>
      </c>
      <c r="K65" t="s">
        <v>43</v>
      </c>
      <c r="L65" t="s">
        <v>143</v>
      </c>
      <c r="M65">
        <v>297611</v>
      </c>
      <c r="N65">
        <v>1003</v>
      </c>
      <c r="O65" t="s">
        <v>109</v>
      </c>
      <c r="P65" t="s">
        <v>199</v>
      </c>
      <c r="Q65" s="2">
        <v>916006279398</v>
      </c>
      <c r="R65">
        <v>5</v>
      </c>
      <c r="S65" t="s">
        <v>154</v>
      </c>
      <c r="T65" t="s">
        <v>71</v>
      </c>
      <c r="U65">
        <v>36</v>
      </c>
      <c r="W65" t="s">
        <v>150</v>
      </c>
      <c r="X65" t="s">
        <v>116</v>
      </c>
    </row>
    <row r="66" spans="1:24" x14ac:dyDescent="0.3">
      <c r="A66">
        <v>1065</v>
      </c>
      <c r="B66" t="s">
        <v>83</v>
      </c>
      <c r="C66" t="s">
        <v>62</v>
      </c>
      <c r="D66" t="str">
        <f>_xlfn.CONCAT(Table1[[#This Row],[FirstName]]," ",Table1[[#This Row],[LastName]])</f>
        <v>Kunal Malhotra</v>
      </c>
      <c r="E66" t="s">
        <v>23</v>
      </c>
      <c r="F66" s="3">
        <v>25672</v>
      </c>
      <c r="G66" s="3" t="str">
        <f>TEXT(Table1[[#This Row],[DOB]],"mmm")</f>
        <v>Apr</v>
      </c>
      <c r="H66" s="3" t="str">
        <f>TEXT(Table1[[#This Row],[DOB]],"yyyy")</f>
        <v>1970</v>
      </c>
      <c r="I66">
        <v>55</v>
      </c>
      <c r="J66" s="3">
        <v>43835</v>
      </c>
      <c r="K66" t="s">
        <v>51</v>
      </c>
      <c r="L66" t="s">
        <v>52</v>
      </c>
      <c r="M66">
        <v>381302</v>
      </c>
      <c r="O66" t="s">
        <v>53</v>
      </c>
      <c r="P66" t="s">
        <v>200</v>
      </c>
      <c r="Q66" s="2">
        <v>918542172946</v>
      </c>
      <c r="R66">
        <v>3</v>
      </c>
      <c r="S66" t="s">
        <v>88</v>
      </c>
      <c r="T66" t="s">
        <v>39</v>
      </c>
      <c r="U66">
        <v>37</v>
      </c>
      <c r="V66">
        <v>44079</v>
      </c>
      <c r="W66" t="s">
        <v>30</v>
      </c>
      <c r="X66" t="s">
        <v>31</v>
      </c>
    </row>
    <row r="67" spans="1:24" x14ac:dyDescent="0.3">
      <c r="A67">
        <v>1066</v>
      </c>
      <c r="B67" t="s">
        <v>76</v>
      </c>
      <c r="C67" t="s">
        <v>33</v>
      </c>
      <c r="D67" t="str">
        <f>_xlfn.CONCAT(Table1[[#This Row],[FirstName]]," ",Table1[[#This Row],[LastName]])</f>
        <v>Vivaan Chatterjee</v>
      </c>
      <c r="E67" t="s">
        <v>42</v>
      </c>
      <c r="F67" s="3">
        <v>34799</v>
      </c>
      <c r="G67" s="3" t="str">
        <f>TEXT(Table1[[#This Row],[DOB]],"mmm")</f>
        <v>Apr</v>
      </c>
      <c r="H67" s="3" t="str">
        <f>TEXT(Table1[[#This Row],[DOB]],"yyyy")</f>
        <v>1995</v>
      </c>
      <c r="I67">
        <v>30</v>
      </c>
      <c r="J67" s="3">
        <v>42912</v>
      </c>
      <c r="K67" t="s">
        <v>34</v>
      </c>
      <c r="L67" t="s">
        <v>81</v>
      </c>
      <c r="M67">
        <v>524638</v>
      </c>
      <c r="N67">
        <v>1064</v>
      </c>
      <c r="O67" t="s">
        <v>109</v>
      </c>
      <c r="P67" t="s">
        <v>201</v>
      </c>
      <c r="Q67" s="2">
        <v>919111406814</v>
      </c>
      <c r="R67">
        <v>3</v>
      </c>
      <c r="S67" t="s">
        <v>28</v>
      </c>
      <c r="T67" t="s">
        <v>71</v>
      </c>
      <c r="U67">
        <v>4</v>
      </c>
      <c r="V67">
        <v>45297</v>
      </c>
      <c r="W67" t="s">
        <v>150</v>
      </c>
      <c r="X67" t="s">
        <v>31</v>
      </c>
    </row>
    <row r="68" spans="1:24" x14ac:dyDescent="0.3">
      <c r="A68">
        <v>1067</v>
      </c>
      <c r="B68" t="s">
        <v>176</v>
      </c>
      <c r="C68" t="s">
        <v>105</v>
      </c>
      <c r="D68" t="str">
        <f>_xlfn.CONCAT(Table1[[#This Row],[FirstName]]," ",Table1[[#This Row],[LastName]])</f>
        <v>Priya Sharma</v>
      </c>
      <c r="E68" t="s">
        <v>23</v>
      </c>
      <c r="F68" s="3">
        <v>27831</v>
      </c>
      <c r="G68" s="3" t="str">
        <f>TEXT(Table1[[#This Row],[DOB]],"mmm")</f>
        <v>Mar</v>
      </c>
      <c r="H68" s="3" t="str">
        <f>TEXT(Table1[[#This Row],[DOB]],"yyyy")</f>
        <v>1976</v>
      </c>
      <c r="I68">
        <v>49</v>
      </c>
      <c r="J68" s="3">
        <v>40611</v>
      </c>
      <c r="K68" t="s">
        <v>51</v>
      </c>
      <c r="L68" t="s">
        <v>167</v>
      </c>
      <c r="M68">
        <v>960865</v>
      </c>
      <c r="N68">
        <v>1003</v>
      </c>
      <c r="O68" t="s">
        <v>45</v>
      </c>
      <c r="P68" t="s">
        <v>202</v>
      </c>
      <c r="Q68" s="2">
        <v>918114097693</v>
      </c>
      <c r="R68">
        <v>4</v>
      </c>
      <c r="S68" t="s">
        <v>28</v>
      </c>
      <c r="T68" t="s">
        <v>48</v>
      </c>
      <c r="U68">
        <v>21</v>
      </c>
      <c r="W68" t="s">
        <v>67</v>
      </c>
      <c r="X68" t="s">
        <v>31</v>
      </c>
    </row>
    <row r="69" spans="1:24" x14ac:dyDescent="0.3">
      <c r="A69">
        <v>1068</v>
      </c>
      <c r="B69" t="s">
        <v>172</v>
      </c>
      <c r="C69" t="s">
        <v>84</v>
      </c>
      <c r="D69" t="str">
        <f>_xlfn.CONCAT(Table1[[#This Row],[FirstName]]," ",Table1[[#This Row],[LastName]])</f>
        <v>Aadhya Kumar</v>
      </c>
      <c r="E69" t="s">
        <v>42</v>
      </c>
      <c r="F69" s="3">
        <v>35803</v>
      </c>
      <c r="G69" s="3" t="str">
        <f>TEXT(Table1[[#This Row],[DOB]],"mmm")</f>
        <v>Jan</v>
      </c>
      <c r="H69" s="3" t="str">
        <f>TEXT(Table1[[#This Row],[DOB]],"yyyy")</f>
        <v>1998</v>
      </c>
      <c r="I69">
        <v>27</v>
      </c>
      <c r="J69" s="3">
        <v>45748</v>
      </c>
      <c r="K69" t="s">
        <v>24</v>
      </c>
      <c r="L69" t="s">
        <v>108</v>
      </c>
      <c r="M69">
        <v>587572</v>
      </c>
      <c r="N69">
        <v>1037</v>
      </c>
      <c r="O69" t="s">
        <v>36</v>
      </c>
      <c r="P69" t="s">
        <v>203</v>
      </c>
      <c r="Q69" s="2">
        <v>916048943839</v>
      </c>
      <c r="R69">
        <v>3</v>
      </c>
      <c r="S69" t="s">
        <v>28</v>
      </c>
      <c r="T69" t="s">
        <v>29</v>
      </c>
      <c r="U69">
        <v>14</v>
      </c>
      <c r="W69" t="s">
        <v>30</v>
      </c>
      <c r="X69" t="s">
        <v>31</v>
      </c>
    </row>
    <row r="70" spans="1:24" x14ac:dyDescent="0.3">
      <c r="A70">
        <v>1069</v>
      </c>
      <c r="B70" t="s">
        <v>91</v>
      </c>
      <c r="C70" t="s">
        <v>41</v>
      </c>
      <c r="D70" t="str">
        <f>_xlfn.CONCAT(Table1[[#This Row],[FirstName]]," ",Table1[[#This Row],[LastName]])</f>
        <v>Sai Jain</v>
      </c>
      <c r="E70" t="s">
        <v>42</v>
      </c>
      <c r="F70" s="3">
        <v>29732</v>
      </c>
      <c r="G70" s="3" t="str">
        <f>TEXT(Table1[[#This Row],[DOB]],"mmm")</f>
        <v>May</v>
      </c>
      <c r="H70" s="3" t="str">
        <f>TEXT(Table1[[#This Row],[DOB]],"yyyy")</f>
        <v>1981</v>
      </c>
      <c r="I70">
        <v>44</v>
      </c>
      <c r="J70" s="3">
        <v>39783</v>
      </c>
      <c r="K70" t="s">
        <v>57</v>
      </c>
      <c r="L70" t="s">
        <v>112</v>
      </c>
      <c r="M70">
        <v>453440</v>
      </c>
      <c r="N70">
        <v>1067</v>
      </c>
      <c r="O70" t="s">
        <v>74</v>
      </c>
      <c r="P70" t="s">
        <v>204</v>
      </c>
      <c r="Q70" s="2">
        <v>917138185235</v>
      </c>
      <c r="R70">
        <v>3</v>
      </c>
      <c r="S70" t="s">
        <v>154</v>
      </c>
      <c r="T70" t="s">
        <v>29</v>
      </c>
      <c r="U70">
        <v>11</v>
      </c>
      <c r="W70" t="s">
        <v>30</v>
      </c>
      <c r="X70" t="s">
        <v>31</v>
      </c>
    </row>
    <row r="71" spans="1:24" x14ac:dyDescent="0.3">
      <c r="A71">
        <v>1070</v>
      </c>
      <c r="B71" t="s">
        <v>21</v>
      </c>
      <c r="C71" t="s">
        <v>94</v>
      </c>
      <c r="D71" t="str">
        <f>_xlfn.CONCAT(Table1[[#This Row],[FirstName]]," ",Table1[[#This Row],[LastName]])</f>
        <v>Rahul Bose</v>
      </c>
      <c r="E71" t="s">
        <v>23</v>
      </c>
      <c r="F71" s="3">
        <v>29414</v>
      </c>
      <c r="G71" s="3" t="str">
        <f>TEXT(Table1[[#This Row],[DOB]],"mmm")</f>
        <v>Jul</v>
      </c>
      <c r="H71" s="3" t="str">
        <f>TEXT(Table1[[#This Row],[DOB]],"yyyy")</f>
        <v>1980</v>
      </c>
      <c r="I71">
        <v>45</v>
      </c>
      <c r="J71" s="3">
        <v>40392</v>
      </c>
      <c r="K71" t="s">
        <v>51</v>
      </c>
      <c r="L71" t="s">
        <v>167</v>
      </c>
      <c r="M71">
        <v>834172</v>
      </c>
      <c r="N71">
        <v>1058</v>
      </c>
      <c r="O71" t="s">
        <v>36</v>
      </c>
      <c r="P71" t="s">
        <v>205</v>
      </c>
      <c r="Q71" s="2">
        <v>917764759274</v>
      </c>
      <c r="R71">
        <v>2</v>
      </c>
      <c r="S71" t="s">
        <v>28</v>
      </c>
      <c r="T71" t="s">
        <v>29</v>
      </c>
      <c r="U71">
        <v>12</v>
      </c>
      <c r="V71">
        <v>41422</v>
      </c>
      <c r="W71" t="s">
        <v>30</v>
      </c>
      <c r="X71" t="s">
        <v>31</v>
      </c>
    </row>
    <row r="72" spans="1:24" x14ac:dyDescent="0.3">
      <c r="A72">
        <v>1071</v>
      </c>
      <c r="B72" t="s">
        <v>134</v>
      </c>
      <c r="C72" t="s">
        <v>129</v>
      </c>
      <c r="D72" t="str">
        <f>_xlfn.CONCAT(Table1[[#This Row],[FirstName]]," ",Table1[[#This Row],[LastName]])</f>
        <v>Kabir Das</v>
      </c>
      <c r="E72" t="s">
        <v>42</v>
      </c>
      <c r="F72" s="3">
        <v>26670</v>
      </c>
      <c r="G72" s="3" t="str">
        <f>TEXT(Table1[[#This Row],[DOB]],"mmm")</f>
        <v>Jan</v>
      </c>
      <c r="H72" s="3" t="str">
        <f>TEXT(Table1[[#This Row],[DOB]],"yyyy")</f>
        <v>1973</v>
      </c>
      <c r="I72">
        <v>52</v>
      </c>
      <c r="J72" s="3">
        <v>41460</v>
      </c>
      <c r="K72" t="s">
        <v>85</v>
      </c>
      <c r="L72" t="s">
        <v>98</v>
      </c>
      <c r="M72">
        <v>647465</v>
      </c>
      <c r="N72">
        <v>1062</v>
      </c>
      <c r="O72" t="s">
        <v>26</v>
      </c>
      <c r="P72" t="s">
        <v>206</v>
      </c>
      <c r="Q72" s="2">
        <v>916213249628</v>
      </c>
      <c r="R72">
        <v>3</v>
      </c>
      <c r="S72" t="s">
        <v>28</v>
      </c>
      <c r="T72" t="s">
        <v>71</v>
      </c>
      <c r="U72">
        <v>27</v>
      </c>
      <c r="W72" t="s">
        <v>30</v>
      </c>
      <c r="X72" t="s">
        <v>31</v>
      </c>
    </row>
    <row r="73" spans="1:24" x14ac:dyDescent="0.3">
      <c r="A73">
        <v>1072</v>
      </c>
      <c r="B73" t="s">
        <v>83</v>
      </c>
      <c r="C73" t="s">
        <v>56</v>
      </c>
      <c r="D73" t="str">
        <f>_xlfn.CONCAT(Table1[[#This Row],[FirstName]]," ",Table1[[#This Row],[LastName]])</f>
        <v>Kunal Roy</v>
      </c>
      <c r="E73" t="s">
        <v>42</v>
      </c>
      <c r="F73" s="3">
        <v>32984</v>
      </c>
      <c r="G73" s="3" t="str">
        <f>TEXT(Table1[[#This Row],[DOB]],"mmm")</f>
        <v>Apr</v>
      </c>
      <c r="H73" s="3" t="str">
        <f>TEXT(Table1[[#This Row],[DOB]],"yyyy")</f>
        <v>1990</v>
      </c>
      <c r="I73">
        <v>35</v>
      </c>
      <c r="J73" s="3">
        <v>42315</v>
      </c>
      <c r="K73" t="s">
        <v>51</v>
      </c>
      <c r="L73" t="s">
        <v>167</v>
      </c>
      <c r="M73">
        <v>935037</v>
      </c>
      <c r="O73" t="s">
        <v>36</v>
      </c>
      <c r="P73" t="s">
        <v>207</v>
      </c>
      <c r="Q73" s="2">
        <v>919061197085</v>
      </c>
      <c r="R73">
        <v>4</v>
      </c>
      <c r="S73" t="s">
        <v>28</v>
      </c>
      <c r="T73" t="s">
        <v>48</v>
      </c>
      <c r="U73">
        <v>12</v>
      </c>
      <c r="V73">
        <v>42315</v>
      </c>
      <c r="W73" t="s">
        <v>30</v>
      </c>
      <c r="X73" t="s">
        <v>116</v>
      </c>
    </row>
    <row r="74" spans="1:24" x14ac:dyDescent="0.3">
      <c r="A74">
        <v>1073</v>
      </c>
      <c r="B74" t="s">
        <v>55</v>
      </c>
      <c r="C74" t="s">
        <v>77</v>
      </c>
      <c r="D74" t="str">
        <f>_xlfn.CONCAT(Table1[[#This Row],[FirstName]]," ",Table1[[#This Row],[LastName]])</f>
        <v>Kavya Nair</v>
      </c>
      <c r="E74" t="s">
        <v>42</v>
      </c>
      <c r="F74" s="3">
        <v>27156</v>
      </c>
      <c r="G74" s="3" t="str">
        <f>TEXT(Table1[[#This Row],[DOB]],"mmm")</f>
        <v>May</v>
      </c>
      <c r="H74" s="3" t="str">
        <f>TEXT(Table1[[#This Row],[DOB]],"yyyy")</f>
        <v>1974</v>
      </c>
      <c r="I74">
        <v>51</v>
      </c>
      <c r="J74" s="3">
        <v>43607</v>
      </c>
      <c r="K74" t="s">
        <v>24</v>
      </c>
      <c r="L74" t="s">
        <v>108</v>
      </c>
      <c r="M74">
        <v>680367</v>
      </c>
      <c r="O74" t="s">
        <v>59</v>
      </c>
      <c r="P74" t="s">
        <v>208</v>
      </c>
      <c r="Q74" s="2">
        <v>917187486518</v>
      </c>
      <c r="R74">
        <v>5</v>
      </c>
      <c r="S74" t="s">
        <v>47</v>
      </c>
      <c r="T74" t="s">
        <v>71</v>
      </c>
      <c r="U74">
        <v>29</v>
      </c>
      <c r="W74" t="s">
        <v>30</v>
      </c>
      <c r="X74" t="s">
        <v>31</v>
      </c>
    </row>
    <row r="75" spans="1:24" x14ac:dyDescent="0.3">
      <c r="A75">
        <v>1074</v>
      </c>
      <c r="B75" t="s">
        <v>83</v>
      </c>
      <c r="C75" t="s">
        <v>209</v>
      </c>
      <c r="D75" t="str">
        <f>_xlfn.CONCAT(Table1[[#This Row],[FirstName]]," ",Table1[[#This Row],[LastName]])</f>
        <v>Kunal Kapoor</v>
      </c>
      <c r="E75" t="s">
        <v>23</v>
      </c>
      <c r="F75" s="3">
        <v>30777</v>
      </c>
      <c r="G75" s="3" t="str">
        <f>TEXT(Table1[[#This Row],[DOB]],"mmm")</f>
        <v>Apr</v>
      </c>
      <c r="H75" s="3" t="str">
        <f>TEXT(Table1[[#This Row],[DOB]],"yyyy")</f>
        <v>1984</v>
      </c>
      <c r="I75">
        <v>41</v>
      </c>
      <c r="J75" s="3">
        <v>44288</v>
      </c>
      <c r="K75" t="s">
        <v>85</v>
      </c>
      <c r="L75" t="s">
        <v>98</v>
      </c>
      <c r="M75">
        <v>841345</v>
      </c>
      <c r="N75">
        <v>1058</v>
      </c>
      <c r="O75" t="s">
        <v>26</v>
      </c>
      <c r="P75" t="s">
        <v>210</v>
      </c>
      <c r="Q75" s="2">
        <v>916899290419</v>
      </c>
      <c r="R75">
        <v>2</v>
      </c>
      <c r="S75" t="s">
        <v>88</v>
      </c>
      <c r="T75" t="s">
        <v>48</v>
      </c>
      <c r="U75">
        <v>19</v>
      </c>
      <c r="V75">
        <v>44733</v>
      </c>
      <c r="W75" t="s">
        <v>30</v>
      </c>
      <c r="X75" t="s">
        <v>31</v>
      </c>
    </row>
    <row r="76" spans="1:24" x14ac:dyDescent="0.3">
      <c r="A76">
        <v>1075</v>
      </c>
      <c r="B76" t="s">
        <v>140</v>
      </c>
      <c r="C76" t="s">
        <v>84</v>
      </c>
      <c r="D76" t="str">
        <f>_xlfn.CONCAT(Table1[[#This Row],[FirstName]]," ",Table1[[#This Row],[LastName]])</f>
        <v>Arushi Kumar</v>
      </c>
      <c r="E76" t="s">
        <v>42</v>
      </c>
      <c r="F76" s="3">
        <v>35874</v>
      </c>
      <c r="G76" s="3" t="str">
        <f>TEXT(Table1[[#This Row],[DOB]],"mmm")</f>
        <v>Mar</v>
      </c>
      <c r="H76" s="3" t="str">
        <f>TEXT(Table1[[#This Row],[DOB]],"yyyy")</f>
        <v>1998</v>
      </c>
      <c r="I76">
        <v>27</v>
      </c>
      <c r="J76" s="3">
        <v>44879</v>
      </c>
      <c r="K76" t="s">
        <v>34</v>
      </c>
      <c r="L76" t="s">
        <v>117</v>
      </c>
      <c r="M76">
        <v>1243651</v>
      </c>
      <c r="N76">
        <v>1064</v>
      </c>
      <c r="O76" t="s">
        <v>74</v>
      </c>
      <c r="P76" t="s">
        <v>211</v>
      </c>
      <c r="Q76" s="2">
        <v>918652992543</v>
      </c>
      <c r="R76">
        <v>1</v>
      </c>
      <c r="S76" t="s">
        <v>28</v>
      </c>
      <c r="T76" t="s">
        <v>29</v>
      </c>
      <c r="U76">
        <v>11</v>
      </c>
      <c r="V76">
        <v>45134</v>
      </c>
      <c r="W76" t="s">
        <v>150</v>
      </c>
      <c r="X76" t="s">
        <v>31</v>
      </c>
    </row>
    <row r="77" spans="1:24" x14ac:dyDescent="0.3">
      <c r="A77">
        <v>1076</v>
      </c>
      <c r="B77" t="s">
        <v>172</v>
      </c>
      <c r="C77" t="s">
        <v>22</v>
      </c>
      <c r="D77" t="str">
        <f>_xlfn.CONCAT(Table1[[#This Row],[FirstName]]," ",Table1[[#This Row],[LastName]])</f>
        <v>Aadhya Patel</v>
      </c>
      <c r="E77" t="s">
        <v>42</v>
      </c>
      <c r="F77" s="3">
        <v>26409</v>
      </c>
      <c r="G77" s="3" t="str">
        <f>TEXT(Table1[[#This Row],[DOB]],"mmm")</f>
        <v>Apr</v>
      </c>
      <c r="H77" s="3" t="str">
        <f>TEXT(Table1[[#This Row],[DOB]],"yyyy")</f>
        <v>1972</v>
      </c>
      <c r="I77">
        <v>53</v>
      </c>
      <c r="J77" s="3">
        <v>40690</v>
      </c>
      <c r="K77" t="s">
        <v>24</v>
      </c>
      <c r="L77" t="s">
        <v>25</v>
      </c>
      <c r="M77">
        <v>572388</v>
      </c>
      <c r="N77">
        <v>1058</v>
      </c>
      <c r="O77" t="s">
        <v>26</v>
      </c>
      <c r="P77" t="s">
        <v>212</v>
      </c>
      <c r="Q77" s="2">
        <v>919123637939</v>
      </c>
      <c r="R77">
        <v>4</v>
      </c>
      <c r="S77" t="s">
        <v>47</v>
      </c>
      <c r="T77" t="s">
        <v>48</v>
      </c>
      <c r="U77">
        <v>25</v>
      </c>
      <c r="V77">
        <v>42644</v>
      </c>
      <c r="W77" t="s">
        <v>150</v>
      </c>
      <c r="X77" t="s">
        <v>31</v>
      </c>
    </row>
    <row r="78" spans="1:24" x14ac:dyDescent="0.3">
      <c r="A78">
        <v>1077</v>
      </c>
      <c r="B78" t="s">
        <v>176</v>
      </c>
      <c r="C78" t="s">
        <v>129</v>
      </c>
      <c r="D78" t="str">
        <f>_xlfn.CONCAT(Table1[[#This Row],[FirstName]]," ",Table1[[#This Row],[LastName]])</f>
        <v>Priya Das</v>
      </c>
      <c r="E78" t="s">
        <v>23</v>
      </c>
      <c r="F78" s="3">
        <v>28339</v>
      </c>
      <c r="G78" s="3" t="str">
        <f>TEXT(Table1[[#This Row],[DOB]],"mmm")</f>
        <v>Aug</v>
      </c>
      <c r="H78" s="3" t="str">
        <f>TEXT(Table1[[#This Row],[DOB]],"yyyy")</f>
        <v>1977</v>
      </c>
      <c r="I78">
        <v>48</v>
      </c>
      <c r="J78" s="3">
        <v>39223</v>
      </c>
      <c r="K78" t="s">
        <v>43</v>
      </c>
      <c r="L78" t="s">
        <v>143</v>
      </c>
      <c r="M78">
        <v>395103</v>
      </c>
      <c r="N78">
        <v>1062</v>
      </c>
      <c r="O78" t="s">
        <v>36</v>
      </c>
      <c r="P78" t="s">
        <v>213</v>
      </c>
      <c r="Q78" s="2">
        <v>918721554031</v>
      </c>
      <c r="R78">
        <v>4</v>
      </c>
      <c r="S78" t="s">
        <v>28</v>
      </c>
      <c r="T78" t="s">
        <v>71</v>
      </c>
      <c r="U78">
        <v>17</v>
      </c>
      <c r="V78">
        <v>40490</v>
      </c>
      <c r="W78" t="s">
        <v>30</v>
      </c>
      <c r="X78" t="s">
        <v>31</v>
      </c>
    </row>
    <row r="79" spans="1:24" x14ac:dyDescent="0.3">
      <c r="A79">
        <v>1078</v>
      </c>
      <c r="B79" t="s">
        <v>111</v>
      </c>
      <c r="C79" t="s">
        <v>97</v>
      </c>
      <c r="D79" t="str">
        <f>_xlfn.CONCAT(Table1[[#This Row],[FirstName]]," ",Table1[[#This Row],[LastName]])</f>
        <v>Neha Ghosh</v>
      </c>
      <c r="E79" t="s">
        <v>23</v>
      </c>
      <c r="F79" s="3">
        <v>35436</v>
      </c>
      <c r="G79" s="3" t="str">
        <f>TEXT(Table1[[#This Row],[DOB]],"mmm")</f>
        <v>Jan</v>
      </c>
      <c r="H79" s="3" t="str">
        <f>TEXT(Table1[[#This Row],[DOB]],"yyyy")</f>
        <v>1997</v>
      </c>
      <c r="I79">
        <v>28</v>
      </c>
      <c r="J79" s="3">
        <v>44647</v>
      </c>
      <c r="K79" t="s">
        <v>34</v>
      </c>
      <c r="L79" t="s">
        <v>35</v>
      </c>
      <c r="M79">
        <v>502986</v>
      </c>
      <c r="N79">
        <v>1027</v>
      </c>
      <c r="O79" t="s">
        <v>109</v>
      </c>
      <c r="P79" t="s">
        <v>214</v>
      </c>
      <c r="Q79" s="2">
        <v>919049957779</v>
      </c>
      <c r="R79">
        <v>3</v>
      </c>
      <c r="S79" t="s">
        <v>47</v>
      </c>
      <c r="T79" t="s">
        <v>71</v>
      </c>
      <c r="U79">
        <v>12</v>
      </c>
      <c r="V79">
        <v>45551</v>
      </c>
      <c r="W79" t="s">
        <v>30</v>
      </c>
      <c r="X79" t="s">
        <v>116</v>
      </c>
    </row>
    <row r="80" spans="1:24" x14ac:dyDescent="0.3">
      <c r="A80">
        <v>1079</v>
      </c>
      <c r="B80" t="s">
        <v>158</v>
      </c>
      <c r="C80" t="s">
        <v>94</v>
      </c>
      <c r="D80" t="str">
        <f>_xlfn.CONCAT(Table1[[#This Row],[FirstName]]," ",Table1[[#This Row],[LastName]])</f>
        <v>Karan Bose</v>
      </c>
      <c r="E80" t="s">
        <v>23</v>
      </c>
      <c r="F80" s="3">
        <v>27776</v>
      </c>
      <c r="G80" s="3" t="str">
        <f>TEXT(Table1[[#This Row],[DOB]],"mmm")</f>
        <v>Jan</v>
      </c>
      <c r="H80" s="3" t="str">
        <f>TEXT(Table1[[#This Row],[DOB]],"yyyy")</f>
        <v>1976</v>
      </c>
      <c r="I80">
        <v>49</v>
      </c>
      <c r="J80" s="3">
        <v>39460</v>
      </c>
      <c r="K80" t="s">
        <v>63</v>
      </c>
      <c r="L80" t="s">
        <v>186</v>
      </c>
      <c r="M80">
        <v>847283</v>
      </c>
      <c r="N80">
        <v>1008</v>
      </c>
      <c r="O80" t="s">
        <v>59</v>
      </c>
      <c r="P80" t="s">
        <v>215</v>
      </c>
      <c r="Q80" s="2">
        <v>919039469163</v>
      </c>
      <c r="R80">
        <v>4</v>
      </c>
      <c r="S80" t="s">
        <v>47</v>
      </c>
      <c r="T80" t="s">
        <v>71</v>
      </c>
      <c r="U80">
        <v>17</v>
      </c>
      <c r="W80" t="s">
        <v>30</v>
      </c>
      <c r="X80" t="s">
        <v>31</v>
      </c>
    </row>
    <row r="81" spans="1:24" x14ac:dyDescent="0.3">
      <c r="A81">
        <v>1080</v>
      </c>
      <c r="B81" t="s">
        <v>100</v>
      </c>
      <c r="C81" t="s">
        <v>41</v>
      </c>
      <c r="D81" t="str">
        <f>_xlfn.CONCAT(Table1[[#This Row],[FirstName]]," ",Table1[[#This Row],[LastName]])</f>
        <v>Ritika Jain</v>
      </c>
      <c r="E81" t="s">
        <v>42</v>
      </c>
      <c r="F81" s="3">
        <v>25625</v>
      </c>
      <c r="G81" s="3" t="str">
        <f>TEXT(Table1[[#This Row],[DOB]],"mmm")</f>
        <v>Feb</v>
      </c>
      <c r="H81" s="3" t="str">
        <f>TEXT(Table1[[#This Row],[DOB]],"yyyy")</f>
        <v>1970</v>
      </c>
      <c r="I81">
        <v>55</v>
      </c>
      <c r="J81" s="3">
        <v>44269</v>
      </c>
      <c r="K81" t="s">
        <v>24</v>
      </c>
      <c r="L81" t="s">
        <v>108</v>
      </c>
      <c r="M81">
        <v>558036</v>
      </c>
      <c r="N81">
        <v>1037</v>
      </c>
      <c r="O81" t="s">
        <v>74</v>
      </c>
      <c r="P81" t="s">
        <v>216</v>
      </c>
      <c r="Q81" s="2">
        <v>918655790301</v>
      </c>
      <c r="R81">
        <v>3</v>
      </c>
      <c r="S81" t="s">
        <v>28</v>
      </c>
      <c r="T81" t="s">
        <v>39</v>
      </c>
      <c r="U81">
        <v>36</v>
      </c>
      <c r="V81">
        <v>45600</v>
      </c>
      <c r="W81" t="s">
        <v>30</v>
      </c>
      <c r="X81" t="s">
        <v>31</v>
      </c>
    </row>
    <row r="82" spans="1:24" x14ac:dyDescent="0.3">
      <c r="A82">
        <v>1081</v>
      </c>
      <c r="B82" t="s">
        <v>93</v>
      </c>
      <c r="C82" t="s">
        <v>56</v>
      </c>
      <c r="D82" t="str">
        <f>_xlfn.CONCAT(Table1[[#This Row],[FirstName]]," ",Table1[[#This Row],[LastName]])</f>
        <v>Ankit Roy</v>
      </c>
      <c r="E82" t="s">
        <v>23</v>
      </c>
      <c r="F82" s="3">
        <v>36328</v>
      </c>
      <c r="G82" s="3" t="str">
        <f>TEXT(Table1[[#This Row],[DOB]],"mmm")</f>
        <v>Jun</v>
      </c>
      <c r="H82" s="3" t="str">
        <f>TEXT(Table1[[#This Row],[DOB]],"yyyy")</f>
        <v>1999</v>
      </c>
      <c r="I82">
        <v>26</v>
      </c>
      <c r="J82" s="3">
        <v>43246</v>
      </c>
      <c r="K82" t="s">
        <v>51</v>
      </c>
      <c r="L82" t="s">
        <v>52</v>
      </c>
      <c r="M82">
        <v>476023</v>
      </c>
      <c r="N82">
        <v>1042</v>
      </c>
      <c r="O82" t="s">
        <v>59</v>
      </c>
      <c r="P82" t="s">
        <v>217</v>
      </c>
      <c r="Q82" s="2">
        <v>917188330817</v>
      </c>
      <c r="R82">
        <v>5</v>
      </c>
      <c r="S82" t="s">
        <v>28</v>
      </c>
      <c r="T82" t="s">
        <v>71</v>
      </c>
      <c r="U82">
        <v>2</v>
      </c>
      <c r="W82" t="s">
        <v>30</v>
      </c>
      <c r="X82" t="s">
        <v>31</v>
      </c>
    </row>
    <row r="83" spans="1:24" x14ac:dyDescent="0.3">
      <c r="A83">
        <v>1082</v>
      </c>
      <c r="B83" t="s">
        <v>104</v>
      </c>
      <c r="C83" t="s">
        <v>50</v>
      </c>
      <c r="D83" t="str">
        <f>_xlfn.CONCAT(Table1[[#This Row],[FirstName]]," ",Table1[[#This Row],[LastName]])</f>
        <v>Arjun Reddy</v>
      </c>
      <c r="E83" t="s">
        <v>42</v>
      </c>
      <c r="F83" s="3">
        <v>27253</v>
      </c>
      <c r="G83" s="3" t="str">
        <f>TEXT(Table1[[#This Row],[DOB]],"mmm")</f>
        <v>Aug</v>
      </c>
      <c r="H83" s="3" t="str">
        <f>TEXT(Table1[[#This Row],[DOB]],"yyyy")</f>
        <v>1974</v>
      </c>
      <c r="I83">
        <v>51</v>
      </c>
      <c r="J83" s="3">
        <v>41869</v>
      </c>
      <c r="K83" t="s">
        <v>136</v>
      </c>
      <c r="L83" t="s">
        <v>189</v>
      </c>
      <c r="M83">
        <v>944443</v>
      </c>
      <c r="N83">
        <v>1061</v>
      </c>
      <c r="O83" t="s">
        <v>65</v>
      </c>
      <c r="P83" t="s">
        <v>218</v>
      </c>
      <c r="Q83" s="2">
        <v>917616319802</v>
      </c>
      <c r="R83">
        <v>2</v>
      </c>
      <c r="S83" t="s">
        <v>47</v>
      </c>
      <c r="T83" t="s">
        <v>71</v>
      </c>
      <c r="U83">
        <v>26</v>
      </c>
      <c r="W83" t="s">
        <v>67</v>
      </c>
      <c r="X83" t="s">
        <v>31</v>
      </c>
    </row>
    <row r="84" spans="1:24" x14ac:dyDescent="0.3">
      <c r="A84">
        <v>1083</v>
      </c>
      <c r="B84" t="s">
        <v>100</v>
      </c>
      <c r="C84" t="s">
        <v>77</v>
      </c>
      <c r="D84" t="str">
        <f>_xlfn.CONCAT(Table1[[#This Row],[FirstName]]," ",Table1[[#This Row],[LastName]])</f>
        <v>Ritika Nair</v>
      </c>
      <c r="E84" t="s">
        <v>23</v>
      </c>
      <c r="F84" s="3">
        <v>29824</v>
      </c>
      <c r="G84" s="3" t="str">
        <f>TEXT(Table1[[#This Row],[DOB]],"mmm")</f>
        <v>Aug</v>
      </c>
      <c r="H84" s="3" t="str">
        <f>TEXT(Table1[[#This Row],[DOB]],"yyyy")</f>
        <v>1981</v>
      </c>
      <c r="I84">
        <v>44</v>
      </c>
      <c r="J84" s="3">
        <v>44105</v>
      </c>
      <c r="K84" t="s">
        <v>24</v>
      </c>
      <c r="L84" t="s">
        <v>25</v>
      </c>
      <c r="M84">
        <v>576497</v>
      </c>
      <c r="N84">
        <v>1027</v>
      </c>
      <c r="O84" t="s">
        <v>45</v>
      </c>
      <c r="P84" t="s">
        <v>219</v>
      </c>
      <c r="Q84" s="2">
        <v>916186566008</v>
      </c>
      <c r="R84">
        <v>2</v>
      </c>
      <c r="S84" t="s">
        <v>47</v>
      </c>
      <c r="T84" t="s">
        <v>29</v>
      </c>
      <c r="U84">
        <v>26</v>
      </c>
      <c r="W84" t="s">
        <v>30</v>
      </c>
      <c r="X84" t="s">
        <v>31</v>
      </c>
    </row>
    <row r="85" spans="1:24" x14ac:dyDescent="0.3">
      <c r="A85">
        <v>1084</v>
      </c>
      <c r="B85" t="s">
        <v>55</v>
      </c>
      <c r="C85" t="s">
        <v>41</v>
      </c>
      <c r="D85" t="str">
        <f>_xlfn.CONCAT(Table1[[#This Row],[FirstName]]," ",Table1[[#This Row],[LastName]])</f>
        <v>Kavya Jain</v>
      </c>
      <c r="E85" t="s">
        <v>42</v>
      </c>
      <c r="F85" s="3">
        <v>26857</v>
      </c>
      <c r="G85" s="3" t="str">
        <f>TEXT(Table1[[#This Row],[DOB]],"mmm")</f>
        <v>Jul</v>
      </c>
      <c r="H85" s="3" t="str">
        <f>TEXT(Table1[[#This Row],[DOB]],"yyyy")</f>
        <v>1973</v>
      </c>
      <c r="I85">
        <v>52</v>
      </c>
      <c r="J85" s="3">
        <v>45285</v>
      </c>
      <c r="K85" t="s">
        <v>85</v>
      </c>
      <c r="L85" t="s">
        <v>86</v>
      </c>
      <c r="M85">
        <v>714733</v>
      </c>
      <c r="N85">
        <v>1067</v>
      </c>
      <c r="O85" t="s">
        <v>65</v>
      </c>
      <c r="P85" t="s">
        <v>220</v>
      </c>
      <c r="Q85" s="2">
        <v>917228388623</v>
      </c>
      <c r="R85">
        <v>2</v>
      </c>
      <c r="S85" t="s">
        <v>47</v>
      </c>
      <c r="T85" t="s">
        <v>48</v>
      </c>
      <c r="U85">
        <v>37</v>
      </c>
      <c r="V85">
        <v>45285</v>
      </c>
      <c r="W85" t="s">
        <v>30</v>
      </c>
      <c r="X85" t="s">
        <v>31</v>
      </c>
    </row>
    <row r="86" spans="1:24" x14ac:dyDescent="0.3">
      <c r="A86">
        <v>1085</v>
      </c>
      <c r="B86" t="s">
        <v>76</v>
      </c>
      <c r="C86" t="s">
        <v>151</v>
      </c>
      <c r="D86" t="str">
        <f>_xlfn.CONCAT(Table1[[#This Row],[FirstName]]," ",Table1[[#This Row],[LastName]])</f>
        <v>Vivaan Mishra</v>
      </c>
      <c r="E86" t="s">
        <v>42</v>
      </c>
      <c r="F86" s="3">
        <v>32787</v>
      </c>
      <c r="G86" s="3" t="str">
        <f>TEXT(Table1[[#This Row],[DOB]],"mmm")</f>
        <v>Oct</v>
      </c>
      <c r="H86" s="3" t="str">
        <f>TEXT(Table1[[#This Row],[DOB]],"yyyy")</f>
        <v>1989</v>
      </c>
      <c r="I86">
        <v>36</v>
      </c>
      <c r="J86" s="3">
        <v>39607</v>
      </c>
      <c r="K86" t="s">
        <v>57</v>
      </c>
      <c r="L86" t="s">
        <v>73</v>
      </c>
      <c r="M86">
        <v>665483</v>
      </c>
      <c r="N86">
        <v>1082</v>
      </c>
      <c r="O86" t="s">
        <v>74</v>
      </c>
      <c r="P86" t="s">
        <v>221</v>
      </c>
      <c r="Q86" s="2">
        <v>919952177946</v>
      </c>
      <c r="R86">
        <v>2</v>
      </c>
      <c r="S86" t="s">
        <v>47</v>
      </c>
      <c r="T86" t="s">
        <v>71</v>
      </c>
      <c r="U86">
        <v>2</v>
      </c>
      <c r="V86">
        <v>42289</v>
      </c>
      <c r="W86" t="s">
        <v>30</v>
      </c>
      <c r="X86" t="s">
        <v>31</v>
      </c>
    </row>
    <row r="87" spans="1:24" x14ac:dyDescent="0.3">
      <c r="A87">
        <v>1086</v>
      </c>
      <c r="B87" t="s">
        <v>158</v>
      </c>
      <c r="C87" t="s">
        <v>129</v>
      </c>
      <c r="D87" t="str">
        <f>_xlfn.CONCAT(Table1[[#This Row],[FirstName]]," ",Table1[[#This Row],[LastName]])</f>
        <v>Karan Das</v>
      </c>
      <c r="E87" t="s">
        <v>42</v>
      </c>
      <c r="F87" s="3">
        <v>25231</v>
      </c>
      <c r="G87" s="3" t="str">
        <f>TEXT(Table1[[#This Row],[DOB]],"mmm")</f>
        <v>Jan</v>
      </c>
      <c r="H87" s="3" t="str">
        <f>TEXT(Table1[[#This Row],[DOB]],"yyyy")</f>
        <v>1969</v>
      </c>
      <c r="I87">
        <v>56</v>
      </c>
      <c r="J87" s="3">
        <v>44002</v>
      </c>
      <c r="K87" t="s">
        <v>43</v>
      </c>
      <c r="L87" t="s">
        <v>44</v>
      </c>
      <c r="M87">
        <v>781843</v>
      </c>
      <c r="N87">
        <v>1037</v>
      </c>
      <c r="O87" t="s">
        <v>114</v>
      </c>
      <c r="P87" t="s">
        <v>222</v>
      </c>
      <c r="Q87" s="2">
        <v>917478071244</v>
      </c>
      <c r="R87">
        <v>3</v>
      </c>
      <c r="S87" t="s">
        <v>47</v>
      </c>
      <c r="T87" t="s">
        <v>39</v>
      </c>
      <c r="U87">
        <v>38</v>
      </c>
      <c r="V87">
        <v>44730</v>
      </c>
      <c r="W87" t="s">
        <v>30</v>
      </c>
      <c r="X87" t="s">
        <v>31</v>
      </c>
    </row>
    <row r="88" spans="1:24" x14ac:dyDescent="0.3">
      <c r="A88">
        <v>1087</v>
      </c>
      <c r="B88" t="s">
        <v>55</v>
      </c>
      <c r="C88" t="s">
        <v>22</v>
      </c>
      <c r="D88" t="str">
        <f>_xlfn.CONCAT(Table1[[#This Row],[FirstName]]," ",Table1[[#This Row],[LastName]])</f>
        <v>Kavya Patel</v>
      </c>
      <c r="E88" t="s">
        <v>23</v>
      </c>
      <c r="F88" s="3">
        <v>23851</v>
      </c>
      <c r="G88" s="3" t="str">
        <f>TEXT(Table1[[#This Row],[DOB]],"mmm")</f>
        <v>Apr</v>
      </c>
      <c r="H88" s="3" t="str">
        <f>TEXT(Table1[[#This Row],[DOB]],"yyyy")</f>
        <v>1965</v>
      </c>
      <c r="I88">
        <v>60</v>
      </c>
      <c r="J88" s="3">
        <v>45251</v>
      </c>
      <c r="K88" t="s">
        <v>24</v>
      </c>
      <c r="L88" t="s">
        <v>25</v>
      </c>
      <c r="M88">
        <v>709822</v>
      </c>
      <c r="N88">
        <v>1030</v>
      </c>
      <c r="O88" t="s">
        <v>45</v>
      </c>
      <c r="P88" t="s">
        <v>223</v>
      </c>
      <c r="Q88" s="2">
        <v>918747862122</v>
      </c>
      <c r="R88">
        <v>5</v>
      </c>
      <c r="S88" t="s">
        <v>47</v>
      </c>
      <c r="T88" t="s">
        <v>48</v>
      </c>
      <c r="U88">
        <v>44</v>
      </c>
      <c r="V88">
        <v>46012</v>
      </c>
      <c r="W88" t="s">
        <v>150</v>
      </c>
      <c r="X88" t="s">
        <v>31</v>
      </c>
    </row>
    <row r="89" spans="1:24" x14ac:dyDescent="0.3">
      <c r="A89">
        <v>1088</v>
      </c>
      <c r="B89" t="s">
        <v>172</v>
      </c>
      <c r="C89" t="s">
        <v>142</v>
      </c>
      <c r="D89" t="str">
        <f>_xlfn.CONCAT(Table1[[#This Row],[FirstName]]," ",Table1[[#This Row],[LastName]])</f>
        <v>Aadhya Iyer</v>
      </c>
      <c r="E89" t="s">
        <v>42</v>
      </c>
      <c r="F89" s="3">
        <v>32554</v>
      </c>
      <c r="G89" s="3" t="str">
        <f>TEXT(Table1[[#This Row],[DOB]],"mmm")</f>
        <v>Feb</v>
      </c>
      <c r="H89" s="3" t="str">
        <f>TEXT(Table1[[#This Row],[DOB]],"yyyy")</f>
        <v>1989</v>
      </c>
      <c r="I89">
        <v>36</v>
      </c>
      <c r="J89" s="3">
        <v>42535</v>
      </c>
      <c r="K89" t="s">
        <v>51</v>
      </c>
      <c r="L89" t="s">
        <v>197</v>
      </c>
      <c r="M89">
        <v>367655</v>
      </c>
      <c r="O89" t="s">
        <v>53</v>
      </c>
      <c r="P89" t="s">
        <v>224</v>
      </c>
      <c r="Q89" s="2">
        <v>917258093032</v>
      </c>
      <c r="R89">
        <v>4</v>
      </c>
      <c r="S89" t="s">
        <v>28</v>
      </c>
      <c r="T89" t="s">
        <v>39</v>
      </c>
      <c r="U89">
        <v>13</v>
      </c>
      <c r="V89">
        <v>45148</v>
      </c>
      <c r="W89" t="s">
        <v>30</v>
      </c>
      <c r="X89" t="s">
        <v>31</v>
      </c>
    </row>
    <row r="90" spans="1:24" x14ac:dyDescent="0.3">
      <c r="A90">
        <v>1089</v>
      </c>
      <c r="B90" t="s">
        <v>49</v>
      </c>
      <c r="C90" t="s">
        <v>105</v>
      </c>
      <c r="D90" t="str">
        <f>_xlfn.CONCAT(Table1[[#This Row],[FirstName]]," ",Table1[[#This Row],[LastName]])</f>
        <v>Ananya Sharma</v>
      </c>
      <c r="E90" t="s">
        <v>42</v>
      </c>
      <c r="F90" s="3">
        <v>33437</v>
      </c>
      <c r="G90" s="3" t="str">
        <f>TEXT(Table1[[#This Row],[DOB]],"mmm")</f>
        <v>Jul</v>
      </c>
      <c r="H90" s="3" t="str">
        <f>TEXT(Table1[[#This Row],[DOB]],"yyyy")</f>
        <v>1991</v>
      </c>
      <c r="I90">
        <v>34</v>
      </c>
      <c r="J90" s="3">
        <v>44750</v>
      </c>
      <c r="K90" t="s">
        <v>63</v>
      </c>
      <c r="L90" t="s">
        <v>78</v>
      </c>
      <c r="M90">
        <v>904391</v>
      </c>
      <c r="N90">
        <v>1024</v>
      </c>
      <c r="O90" t="s">
        <v>65</v>
      </c>
      <c r="P90" t="s">
        <v>225</v>
      </c>
      <c r="Q90" s="2">
        <v>916485024047</v>
      </c>
      <c r="R90">
        <v>3</v>
      </c>
      <c r="S90" t="s">
        <v>47</v>
      </c>
      <c r="T90" t="s">
        <v>48</v>
      </c>
      <c r="U90">
        <v>15</v>
      </c>
      <c r="W90" t="s">
        <v>150</v>
      </c>
      <c r="X90" t="s">
        <v>31</v>
      </c>
    </row>
    <row r="91" spans="1:24" x14ac:dyDescent="0.3">
      <c r="A91">
        <v>1090</v>
      </c>
      <c r="B91" t="s">
        <v>21</v>
      </c>
      <c r="C91" t="s">
        <v>33</v>
      </c>
      <c r="D91" t="str">
        <f>_xlfn.CONCAT(Table1[[#This Row],[FirstName]]," ",Table1[[#This Row],[LastName]])</f>
        <v>Rahul Chatterjee</v>
      </c>
      <c r="E91" t="s">
        <v>23</v>
      </c>
      <c r="F91" s="3">
        <v>34108</v>
      </c>
      <c r="G91" s="3" t="str">
        <f>TEXT(Table1[[#This Row],[DOB]],"mmm")</f>
        <v>May</v>
      </c>
      <c r="H91" s="3" t="str">
        <f>TEXT(Table1[[#This Row],[DOB]],"yyyy")</f>
        <v>1993</v>
      </c>
      <c r="I91">
        <v>32</v>
      </c>
      <c r="J91" s="3">
        <v>41116</v>
      </c>
      <c r="K91" t="s">
        <v>101</v>
      </c>
      <c r="L91" t="s">
        <v>226</v>
      </c>
      <c r="M91">
        <v>502552</v>
      </c>
      <c r="N91">
        <v>1030</v>
      </c>
      <c r="O91" t="s">
        <v>53</v>
      </c>
      <c r="P91" t="s">
        <v>227</v>
      </c>
      <c r="Q91" s="2">
        <v>918679932830</v>
      </c>
      <c r="R91">
        <v>4</v>
      </c>
      <c r="S91" t="s">
        <v>28</v>
      </c>
      <c r="T91" t="s">
        <v>39</v>
      </c>
      <c r="U91">
        <v>2</v>
      </c>
      <c r="V91">
        <v>44527</v>
      </c>
      <c r="W91" t="s">
        <v>30</v>
      </c>
      <c r="X91" t="s">
        <v>31</v>
      </c>
    </row>
    <row r="92" spans="1:24" x14ac:dyDescent="0.3">
      <c r="A92">
        <v>1091</v>
      </c>
      <c r="B92" t="s">
        <v>228</v>
      </c>
      <c r="C92" t="s">
        <v>173</v>
      </c>
      <c r="D92" t="str">
        <f>_xlfn.CONCAT(Table1[[#This Row],[FirstName]]," ",Table1[[#This Row],[LastName]])</f>
        <v>Saanvi Verma</v>
      </c>
      <c r="E92" t="s">
        <v>23</v>
      </c>
      <c r="F92" s="3">
        <v>24079</v>
      </c>
      <c r="G92" s="3" t="str">
        <f>TEXT(Table1[[#This Row],[DOB]],"mmm")</f>
        <v>Dec</v>
      </c>
      <c r="H92" s="3" t="str">
        <f>TEXT(Table1[[#This Row],[DOB]],"yyyy")</f>
        <v>1965</v>
      </c>
      <c r="I92">
        <v>60</v>
      </c>
      <c r="J92" s="3">
        <v>38463</v>
      </c>
      <c r="K92" t="s">
        <v>120</v>
      </c>
      <c r="L92" t="s">
        <v>121</v>
      </c>
      <c r="M92">
        <v>450683</v>
      </c>
      <c r="N92">
        <v>1070</v>
      </c>
      <c r="O92" t="s">
        <v>36</v>
      </c>
      <c r="P92" t="s">
        <v>229</v>
      </c>
      <c r="Q92" s="2">
        <v>917100558894</v>
      </c>
      <c r="R92">
        <v>5</v>
      </c>
      <c r="S92" t="s">
        <v>28</v>
      </c>
      <c r="T92" t="s">
        <v>29</v>
      </c>
      <c r="U92">
        <v>25</v>
      </c>
      <c r="V92">
        <v>39945</v>
      </c>
      <c r="W92" t="s">
        <v>150</v>
      </c>
      <c r="X92" t="s">
        <v>31</v>
      </c>
    </row>
    <row r="93" spans="1:24" x14ac:dyDescent="0.3">
      <c r="A93">
        <v>1092</v>
      </c>
      <c r="B93" t="s">
        <v>40</v>
      </c>
      <c r="C93" t="s">
        <v>56</v>
      </c>
      <c r="D93" t="str">
        <f>_xlfn.CONCAT(Table1[[#This Row],[FirstName]]," ",Table1[[#This Row],[LastName]])</f>
        <v>Aditya Roy</v>
      </c>
      <c r="E93" t="s">
        <v>23</v>
      </c>
      <c r="F93" s="3">
        <v>33210</v>
      </c>
      <c r="G93" s="3" t="str">
        <f>TEXT(Table1[[#This Row],[DOB]],"mmm")</f>
        <v>Dec</v>
      </c>
      <c r="H93" s="3" t="str">
        <f>TEXT(Table1[[#This Row],[DOB]],"yyyy")</f>
        <v>1990</v>
      </c>
      <c r="I93">
        <v>35</v>
      </c>
      <c r="J93" s="3">
        <v>43318</v>
      </c>
      <c r="K93" t="s">
        <v>120</v>
      </c>
      <c r="L93" t="s">
        <v>177</v>
      </c>
      <c r="M93">
        <v>510220</v>
      </c>
      <c r="N93">
        <v>1037</v>
      </c>
      <c r="O93" t="s">
        <v>36</v>
      </c>
      <c r="P93" t="s">
        <v>230</v>
      </c>
      <c r="Q93" s="2">
        <v>916634268193</v>
      </c>
      <c r="R93">
        <v>2</v>
      </c>
      <c r="S93" t="s">
        <v>28</v>
      </c>
      <c r="T93" t="s">
        <v>29</v>
      </c>
      <c r="U93">
        <v>10</v>
      </c>
      <c r="W93" t="s">
        <v>30</v>
      </c>
      <c r="X93" t="s">
        <v>31</v>
      </c>
    </row>
    <row r="94" spans="1:24" x14ac:dyDescent="0.3">
      <c r="A94">
        <v>1093</v>
      </c>
      <c r="B94" t="s">
        <v>72</v>
      </c>
      <c r="C94" t="s">
        <v>50</v>
      </c>
      <c r="D94" t="str">
        <f>_xlfn.CONCAT(Table1[[#This Row],[FirstName]]," ",Table1[[#This Row],[LastName]])</f>
        <v>Aarav Reddy</v>
      </c>
      <c r="E94" t="s">
        <v>42</v>
      </c>
      <c r="F94" s="3">
        <v>35200</v>
      </c>
      <c r="G94" s="3" t="str">
        <f>TEXT(Table1[[#This Row],[DOB]],"mmm")</f>
        <v>May</v>
      </c>
      <c r="H94" s="3" t="str">
        <f>TEXT(Table1[[#This Row],[DOB]],"yyyy")</f>
        <v>1996</v>
      </c>
      <c r="I94">
        <v>29</v>
      </c>
      <c r="J94" s="3">
        <v>44207</v>
      </c>
      <c r="K94" t="s">
        <v>101</v>
      </c>
      <c r="L94" t="s">
        <v>174</v>
      </c>
      <c r="M94">
        <v>641980</v>
      </c>
      <c r="N94">
        <v>1057</v>
      </c>
      <c r="O94" t="s">
        <v>53</v>
      </c>
      <c r="P94" t="s">
        <v>231</v>
      </c>
      <c r="Q94" s="2">
        <v>916623424790</v>
      </c>
      <c r="R94">
        <v>2</v>
      </c>
      <c r="S94" t="s">
        <v>47</v>
      </c>
      <c r="T94" t="s">
        <v>48</v>
      </c>
      <c r="U94">
        <v>8</v>
      </c>
      <c r="V94">
        <v>45730</v>
      </c>
      <c r="W94" t="s">
        <v>150</v>
      </c>
      <c r="X94" t="s">
        <v>116</v>
      </c>
    </row>
    <row r="95" spans="1:24" x14ac:dyDescent="0.3">
      <c r="A95">
        <v>1094</v>
      </c>
      <c r="B95" t="s">
        <v>232</v>
      </c>
      <c r="C95" t="s">
        <v>84</v>
      </c>
      <c r="D95" t="str">
        <f>_xlfn.CONCAT(Table1[[#This Row],[FirstName]]," ",Table1[[#This Row],[LastName]])</f>
        <v>Nisha Kumar</v>
      </c>
      <c r="E95" t="s">
        <v>23</v>
      </c>
      <c r="F95" s="3">
        <v>25105</v>
      </c>
      <c r="G95" s="3" t="str">
        <f>TEXT(Table1[[#This Row],[DOB]],"mmm")</f>
        <v>Sep</v>
      </c>
      <c r="H95" s="3" t="str">
        <f>TEXT(Table1[[#This Row],[DOB]],"yyyy")</f>
        <v>1968</v>
      </c>
      <c r="I95">
        <v>57</v>
      </c>
      <c r="J95" s="3">
        <v>39518</v>
      </c>
      <c r="K95" t="s">
        <v>63</v>
      </c>
      <c r="L95" t="s">
        <v>186</v>
      </c>
      <c r="M95">
        <v>971547</v>
      </c>
      <c r="N95">
        <v>1042</v>
      </c>
      <c r="O95" t="s">
        <v>144</v>
      </c>
      <c r="P95" t="s">
        <v>233</v>
      </c>
      <c r="Q95" s="2">
        <v>918774984836</v>
      </c>
      <c r="R95">
        <v>4</v>
      </c>
      <c r="S95" t="s">
        <v>28</v>
      </c>
      <c r="T95" t="s">
        <v>48</v>
      </c>
      <c r="U95">
        <v>25</v>
      </c>
      <c r="V95">
        <v>40164</v>
      </c>
      <c r="W95" t="s">
        <v>150</v>
      </c>
      <c r="X95" t="s">
        <v>31</v>
      </c>
    </row>
    <row r="96" spans="1:24" x14ac:dyDescent="0.3">
      <c r="A96">
        <v>1095</v>
      </c>
      <c r="B96" t="s">
        <v>40</v>
      </c>
      <c r="C96" t="s">
        <v>97</v>
      </c>
      <c r="D96" t="str">
        <f>_xlfn.CONCAT(Table1[[#This Row],[FirstName]]," ",Table1[[#This Row],[LastName]])</f>
        <v>Aditya Ghosh</v>
      </c>
      <c r="E96" t="s">
        <v>23</v>
      </c>
      <c r="F96" s="3">
        <v>24459</v>
      </c>
      <c r="G96" s="3" t="str">
        <f>TEXT(Table1[[#This Row],[DOB]],"mmm")</f>
        <v>Dec</v>
      </c>
      <c r="H96" s="3" t="str">
        <f>TEXT(Table1[[#This Row],[DOB]],"yyyy")</f>
        <v>1966</v>
      </c>
      <c r="I96">
        <v>59</v>
      </c>
      <c r="J96" s="3">
        <v>40008</v>
      </c>
      <c r="K96" t="s">
        <v>43</v>
      </c>
      <c r="L96" t="s">
        <v>44</v>
      </c>
      <c r="M96">
        <v>495512</v>
      </c>
      <c r="O96" t="s">
        <v>59</v>
      </c>
      <c r="P96" t="s">
        <v>234</v>
      </c>
      <c r="Q96" s="2">
        <v>917930151511</v>
      </c>
      <c r="R96">
        <v>4</v>
      </c>
      <c r="S96" t="s">
        <v>88</v>
      </c>
      <c r="T96" t="s">
        <v>29</v>
      </c>
      <c r="U96">
        <v>27</v>
      </c>
      <c r="V96">
        <v>41997</v>
      </c>
      <c r="W96" t="s">
        <v>30</v>
      </c>
      <c r="X96" t="s">
        <v>31</v>
      </c>
    </row>
    <row r="97" spans="1:24" x14ac:dyDescent="0.3">
      <c r="A97">
        <v>1096</v>
      </c>
      <c r="B97" t="s">
        <v>40</v>
      </c>
      <c r="C97" t="s">
        <v>97</v>
      </c>
      <c r="D97" t="str">
        <f>_xlfn.CONCAT(Table1[[#This Row],[FirstName]]," ",Table1[[#This Row],[LastName]])</f>
        <v>Aditya Ghosh</v>
      </c>
      <c r="E97" t="s">
        <v>42</v>
      </c>
      <c r="F97" s="3">
        <v>26212</v>
      </c>
      <c r="G97" s="3" t="str">
        <f>TEXT(Table1[[#This Row],[DOB]],"mmm")</f>
        <v>Oct</v>
      </c>
      <c r="H97" s="3" t="str">
        <f>TEXT(Table1[[#This Row],[DOB]],"yyyy")</f>
        <v>1971</v>
      </c>
      <c r="I97">
        <v>54</v>
      </c>
      <c r="J97" s="3">
        <v>42991</v>
      </c>
      <c r="K97" t="s">
        <v>57</v>
      </c>
      <c r="L97" t="s">
        <v>73</v>
      </c>
      <c r="M97">
        <v>1002134</v>
      </c>
      <c r="N97">
        <v>1020</v>
      </c>
      <c r="O97" t="s">
        <v>59</v>
      </c>
      <c r="P97" t="s">
        <v>235</v>
      </c>
      <c r="Q97" s="2">
        <v>918676813221</v>
      </c>
      <c r="R97">
        <v>3</v>
      </c>
      <c r="S97" t="s">
        <v>47</v>
      </c>
      <c r="T97" t="s">
        <v>71</v>
      </c>
      <c r="U97">
        <v>31</v>
      </c>
      <c r="W97" t="s">
        <v>30</v>
      </c>
      <c r="X97" t="s">
        <v>31</v>
      </c>
    </row>
    <row r="98" spans="1:24" x14ac:dyDescent="0.3">
      <c r="A98">
        <v>1097</v>
      </c>
      <c r="B98" t="s">
        <v>232</v>
      </c>
      <c r="C98" t="s">
        <v>135</v>
      </c>
      <c r="D98" t="str">
        <f>_xlfn.CONCAT(Table1[[#This Row],[FirstName]]," ",Table1[[#This Row],[LastName]])</f>
        <v>Nisha Singh</v>
      </c>
      <c r="E98" t="s">
        <v>42</v>
      </c>
      <c r="F98" s="3">
        <v>26566</v>
      </c>
      <c r="G98" s="3" t="str">
        <f>TEXT(Table1[[#This Row],[DOB]],"mmm")</f>
        <v>Sep</v>
      </c>
      <c r="H98" s="3" t="str">
        <f>TEXT(Table1[[#This Row],[DOB]],"yyyy")</f>
        <v>1972</v>
      </c>
      <c r="I98">
        <v>53</v>
      </c>
      <c r="J98" s="3">
        <v>45885</v>
      </c>
      <c r="K98" t="s">
        <v>63</v>
      </c>
      <c r="L98" t="s">
        <v>64</v>
      </c>
      <c r="M98">
        <v>706879</v>
      </c>
      <c r="N98">
        <v>1030</v>
      </c>
      <c r="O98" t="s">
        <v>45</v>
      </c>
      <c r="P98" t="s">
        <v>236</v>
      </c>
      <c r="Q98" s="2">
        <v>918076496184</v>
      </c>
      <c r="R98">
        <v>2</v>
      </c>
      <c r="S98" t="s">
        <v>47</v>
      </c>
      <c r="T98" t="s">
        <v>48</v>
      </c>
      <c r="U98">
        <v>35</v>
      </c>
      <c r="V98">
        <v>45886</v>
      </c>
      <c r="W98" t="s">
        <v>30</v>
      </c>
      <c r="X98" t="s">
        <v>31</v>
      </c>
    </row>
    <row r="99" spans="1:24" x14ac:dyDescent="0.3">
      <c r="A99">
        <v>1098</v>
      </c>
      <c r="B99" t="s">
        <v>172</v>
      </c>
      <c r="C99" t="s">
        <v>50</v>
      </c>
      <c r="D99" t="str">
        <f>_xlfn.CONCAT(Table1[[#This Row],[FirstName]]," ",Table1[[#This Row],[LastName]])</f>
        <v>Aadhya Reddy</v>
      </c>
      <c r="E99" t="s">
        <v>23</v>
      </c>
      <c r="F99" s="3">
        <v>35695</v>
      </c>
      <c r="G99" s="3" t="str">
        <f>TEXT(Table1[[#This Row],[DOB]],"mmm")</f>
        <v>Sep</v>
      </c>
      <c r="H99" s="3" t="str">
        <f>TEXT(Table1[[#This Row],[DOB]],"yyyy")</f>
        <v>1997</v>
      </c>
      <c r="I99">
        <v>28</v>
      </c>
      <c r="J99" s="3">
        <v>42849</v>
      </c>
      <c r="K99" t="s">
        <v>57</v>
      </c>
      <c r="L99" t="s">
        <v>112</v>
      </c>
      <c r="M99">
        <v>472396</v>
      </c>
      <c r="N99">
        <v>1044</v>
      </c>
      <c r="O99" t="s">
        <v>59</v>
      </c>
      <c r="P99" t="s">
        <v>237</v>
      </c>
      <c r="Q99" s="2">
        <v>917212286165</v>
      </c>
      <c r="R99">
        <v>4</v>
      </c>
      <c r="S99" t="s">
        <v>88</v>
      </c>
      <c r="T99" t="s">
        <v>39</v>
      </c>
      <c r="U99">
        <v>5</v>
      </c>
      <c r="V99">
        <v>45334</v>
      </c>
      <c r="W99" t="s">
        <v>30</v>
      </c>
      <c r="X99" t="s">
        <v>31</v>
      </c>
    </row>
    <row r="100" spans="1:24" x14ac:dyDescent="0.3">
      <c r="A100">
        <v>1099</v>
      </c>
      <c r="B100" t="s">
        <v>128</v>
      </c>
      <c r="C100" t="s">
        <v>56</v>
      </c>
      <c r="D100" t="str">
        <f>_xlfn.CONCAT(Table1[[#This Row],[FirstName]]," ",Table1[[#This Row],[LastName]])</f>
        <v>Meera Roy</v>
      </c>
      <c r="E100" t="s">
        <v>23</v>
      </c>
      <c r="F100" s="3">
        <v>35638</v>
      </c>
      <c r="G100" s="3" t="str">
        <f>TEXT(Table1[[#This Row],[DOB]],"mmm")</f>
        <v>Jul</v>
      </c>
      <c r="H100" s="3" t="str">
        <f>TEXT(Table1[[#This Row],[DOB]],"yyyy")</f>
        <v>1997</v>
      </c>
      <c r="I100">
        <v>28</v>
      </c>
      <c r="J100" s="3">
        <v>42539</v>
      </c>
      <c r="K100" t="s">
        <v>136</v>
      </c>
      <c r="L100" t="s">
        <v>148</v>
      </c>
      <c r="M100">
        <v>530179</v>
      </c>
      <c r="N100">
        <v>1062</v>
      </c>
      <c r="O100" t="s">
        <v>26</v>
      </c>
      <c r="P100" t="s">
        <v>238</v>
      </c>
      <c r="Q100" s="2">
        <v>916539229515</v>
      </c>
      <c r="R100">
        <v>3</v>
      </c>
      <c r="S100" t="s">
        <v>28</v>
      </c>
      <c r="T100" t="s">
        <v>48</v>
      </c>
      <c r="U100">
        <v>2</v>
      </c>
      <c r="V100">
        <v>44382</v>
      </c>
      <c r="W100" t="s">
        <v>30</v>
      </c>
      <c r="X100" t="s">
        <v>31</v>
      </c>
    </row>
    <row r="101" spans="1:24" x14ac:dyDescent="0.3">
      <c r="A101">
        <v>1100</v>
      </c>
      <c r="B101" t="s">
        <v>72</v>
      </c>
      <c r="C101" t="s">
        <v>89</v>
      </c>
      <c r="D101" t="str">
        <f>_xlfn.CONCAT(Table1[[#This Row],[FirstName]]," ",Table1[[#This Row],[LastName]])</f>
        <v>Aarav Gupta</v>
      </c>
      <c r="E101" t="s">
        <v>42</v>
      </c>
      <c r="F101" s="3">
        <v>34684</v>
      </c>
      <c r="G101" s="3" t="str">
        <f>TEXT(Table1[[#This Row],[DOB]],"mmm")</f>
        <v>Dec</v>
      </c>
      <c r="H101" s="3" t="str">
        <f>TEXT(Table1[[#This Row],[DOB]],"yyyy")</f>
        <v>1994</v>
      </c>
      <c r="I101">
        <v>31</v>
      </c>
      <c r="J101" s="3">
        <v>44747</v>
      </c>
      <c r="K101" t="s">
        <v>136</v>
      </c>
      <c r="L101" t="s">
        <v>189</v>
      </c>
      <c r="M101">
        <v>992240</v>
      </c>
      <c r="N101">
        <v>1033</v>
      </c>
      <c r="O101" t="s">
        <v>26</v>
      </c>
      <c r="P101" t="s">
        <v>239</v>
      </c>
      <c r="Q101" s="2">
        <v>918082709180</v>
      </c>
      <c r="R101">
        <v>5</v>
      </c>
      <c r="S101" t="s">
        <v>47</v>
      </c>
      <c r="T101" t="s">
        <v>39</v>
      </c>
      <c r="U101">
        <v>12</v>
      </c>
      <c r="W101" t="s">
        <v>30</v>
      </c>
      <c r="X101" t="s">
        <v>31</v>
      </c>
    </row>
    <row r="102" spans="1:24" x14ac:dyDescent="0.3">
      <c r="A102">
        <v>1101</v>
      </c>
      <c r="B102" t="s">
        <v>240</v>
      </c>
      <c r="C102" t="s">
        <v>97</v>
      </c>
      <c r="D102" t="str">
        <f>_xlfn.CONCAT(Table1[[#This Row],[FirstName]]," ",Table1[[#This Row],[LastName]])</f>
        <v>Manish Ghosh</v>
      </c>
      <c r="E102" t="s">
        <v>42</v>
      </c>
      <c r="F102" s="3">
        <v>29987</v>
      </c>
      <c r="G102" s="3" t="str">
        <f>TEXT(Table1[[#This Row],[DOB]],"mmm")</f>
        <v>Feb</v>
      </c>
      <c r="H102" s="3" t="str">
        <f>TEXT(Table1[[#This Row],[DOB]],"yyyy")</f>
        <v>1982</v>
      </c>
      <c r="I102">
        <v>43</v>
      </c>
      <c r="J102" s="3">
        <v>45378</v>
      </c>
      <c r="K102" t="s">
        <v>120</v>
      </c>
      <c r="L102" t="s">
        <v>241</v>
      </c>
      <c r="M102">
        <v>858996</v>
      </c>
      <c r="N102">
        <v>1095</v>
      </c>
      <c r="O102" t="s">
        <v>59</v>
      </c>
      <c r="P102" t="s">
        <v>242</v>
      </c>
      <c r="Q102" s="2">
        <v>919307638543</v>
      </c>
      <c r="R102">
        <v>4</v>
      </c>
      <c r="S102" t="s">
        <v>154</v>
      </c>
      <c r="T102" t="s">
        <v>39</v>
      </c>
      <c r="U102">
        <v>26</v>
      </c>
      <c r="W102" t="s">
        <v>30</v>
      </c>
      <c r="X102" t="s">
        <v>31</v>
      </c>
    </row>
    <row r="103" spans="1:24" x14ac:dyDescent="0.3">
      <c r="A103">
        <v>1102</v>
      </c>
      <c r="B103" t="s">
        <v>228</v>
      </c>
      <c r="C103" t="s">
        <v>84</v>
      </c>
      <c r="D103" t="str">
        <f>_xlfn.CONCAT(Table1[[#This Row],[FirstName]]," ",Table1[[#This Row],[LastName]])</f>
        <v>Saanvi Kumar</v>
      </c>
      <c r="E103" t="s">
        <v>42</v>
      </c>
      <c r="F103" s="3">
        <v>31425</v>
      </c>
      <c r="G103" s="3" t="str">
        <f>TEXT(Table1[[#This Row],[DOB]],"mmm")</f>
        <v>Jan</v>
      </c>
      <c r="H103" s="3" t="str">
        <f>TEXT(Table1[[#This Row],[DOB]],"yyyy")</f>
        <v>1986</v>
      </c>
      <c r="I103">
        <v>39</v>
      </c>
      <c r="J103" s="3">
        <v>42888</v>
      </c>
      <c r="K103" t="s">
        <v>51</v>
      </c>
      <c r="L103" t="s">
        <v>152</v>
      </c>
      <c r="M103">
        <v>398920</v>
      </c>
      <c r="O103" t="s">
        <v>36</v>
      </c>
      <c r="P103" t="s">
        <v>243</v>
      </c>
      <c r="Q103" s="2">
        <v>919072620983</v>
      </c>
      <c r="R103">
        <v>3</v>
      </c>
      <c r="S103" t="s">
        <v>28</v>
      </c>
      <c r="T103" t="s">
        <v>39</v>
      </c>
      <c r="U103">
        <v>13</v>
      </c>
      <c r="V103">
        <v>45036</v>
      </c>
      <c r="W103" t="s">
        <v>30</v>
      </c>
      <c r="X103" t="s">
        <v>31</v>
      </c>
    </row>
    <row r="104" spans="1:24" x14ac:dyDescent="0.3">
      <c r="A104">
        <v>1103</v>
      </c>
      <c r="B104" t="s">
        <v>61</v>
      </c>
      <c r="C104" t="s">
        <v>173</v>
      </c>
      <c r="D104" t="str">
        <f>_xlfn.CONCAT(Table1[[#This Row],[FirstName]]," ",Table1[[#This Row],[LastName]])</f>
        <v>Vihaan Verma</v>
      </c>
      <c r="E104" t="s">
        <v>23</v>
      </c>
      <c r="F104" s="3">
        <v>24815</v>
      </c>
      <c r="G104" s="3" t="str">
        <f>TEXT(Table1[[#This Row],[DOB]],"mmm")</f>
        <v>Dec</v>
      </c>
      <c r="H104" s="3" t="str">
        <f>TEXT(Table1[[#This Row],[DOB]],"yyyy")</f>
        <v>1967</v>
      </c>
      <c r="I104">
        <v>58</v>
      </c>
      <c r="J104" s="3">
        <v>43481</v>
      </c>
      <c r="K104" t="s">
        <v>63</v>
      </c>
      <c r="L104" t="s">
        <v>186</v>
      </c>
      <c r="M104">
        <v>1004041</v>
      </c>
      <c r="N104">
        <v>1046</v>
      </c>
      <c r="O104" t="s">
        <v>74</v>
      </c>
      <c r="P104" t="s">
        <v>244</v>
      </c>
      <c r="Q104" s="2">
        <v>919511008639</v>
      </c>
      <c r="R104">
        <v>4</v>
      </c>
      <c r="S104" t="s">
        <v>88</v>
      </c>
      <c r="T104" t="s">
        <v>29</v>
      </c>
      <c r="U104">
        <v>37</v>
      </c>
      <c r="W104" t="s">
        <v>67</v>
      </c>
      <c r="X104" t="s">
        <v>31</v>
      </c>
    </row>
    <row r="105" spans="1:24" x14ac:dyDescent="0.3">
      <c r="A105">
        <v>1104</v>
      </c>
      <c r="B105" t="s">
        <v>61</v>
      </c>
      <c r="C105" t="s">
        <v>129</v>
      </c>
      <c r="D105" t="str">
        <f>_xlfn.CONCAT(Table1[[#This Row],[FirstName]]," ",Table1[[#This Row],[LastName]])</f>
        <v>Vihaan Das</v>
      </c>
      <c r="E105" t="s">
        <v>42</v>
      </c>
      <c r="F105" s="3">
        <v>32565</v>
      </c>
      <c r="G105" s="3" t="str">
        <f>TEXT(Table1[[#This Row],[DOB]],"mmm")</f>
        <v>Feb</v>
      </c>
      <c r="H105" s="3" t="str">
        <f>TEXT(Table1[[#This Row],[DOB]],"yyyy")</f>
        <v>1989</v>
      </c>
      <c r="I105">
        <v>36</v>
      </c>
      <c r="J105" s="3">
        <v>41466</v>
      </c>
      <c r="K105" t="s">
        <v>34</v>
      </c>
      <c r="L105" t="s">
        <v>81</v>
      </c>
      <c r="M105">
        <v>505464</v>
      </c>
      <c r="N105">
        <v>1024</v>
      </c>
      <c r="O105" t="s">
        <v>65</v>
      </c>
      <c r="P105" t="s">
        <v>245</v>
      </c>
      <c r="Q105" s="2">
        <v>916421182269</v>
      </c>
      <c r="R105">
        <v>4</v>
      </c>
      <c r="S105" t="s">
        <v>47</v>
      </c>
      <c r="T105" t="s">
        <v>71</v>
      </c>
      <c r="U105">
        <v>9</v>
      </c>
      <c r="V105">
        <v>45085</v>
      </c>
      <c r="W105" t="s">
        <v>30</v>
      </c>
      <c r="X105" t="s">
        <v>31</v>
      </c>
    </row>
    <row r="106" spans="1:24" x14ac:dyDescent="0.3">
      <c r="A106">
        <v>1105</v>
      </c>
      <c r="B106" t="s">
        <v>125</v>
      </c>
      <c r="C106" t="s">
        <v>33</v>
      </c>
      <c r="D106" t="str">
        <f>_xlfn.CONCAT(Table1[[#This Row],[FirstName]]," ",Table1[[#This Row],[LastName]])</f>
        <v>Siddharth Chatterjee</v>
      </c>
      <c r="E106" t="s">
        <v>42</v>
      </c>
      <c r="F106" s="3">
        <v>28948</v>
      </c>
      <c r="G106" s="3" t="str">
        <f>TEXT(Table1[[#This Row],[DOB]],"mmm")</f>
        <v>Apr</v>
      </c>
      <c r="H106" s="3" t="str">
        <f>TEXT(Table1[[#This Row],[DOB]],"yyyy")</f>
        <v>1979</v>
      </c>
      <c r="I106">
        <v>46</v>
      </c>
      <c r="J106" s="3">
        <v>44120</v>
      </c>
      <c r="K106" t="s">
        <v>57</v>
      </c>
      <c r="L106" t="s">
        <v>112</v>
      </c>
      <c r="M106">
        <v>423679</v>
      </c>
      <c r="N106">
        <v>1070</v>
      </c>
      <c r="O106" t="s">
        <v>74</v>
      </c>
      <c r="P106" t="s">
        <v>246</v>
      </c>
      <c r="Q106" s="2">
        <v>919383110711</v>
      </c>
      <c r="R106">
        <v>3</v>
      </c>
      <c r="S106" t="s">
        <v>28</v>
      </c>
      <c r="T106" t="s">
        <v>71</v>
      </c>
      <c r="U106">
        <v>28</v>
      </c>
      <c r="W106" t="s">
        <v>30</v>
      </c>
      <c r="X106" t="s">
        <v>31</v>
      </c>
    </row>
    <row r="107" spans="1:24" x14ac:dyDescent="0.3">
      <c r="A107">
        <v>1106</v>
      </c>
      <c r="B107" t="s">
        <v>128</v>
      </c>
      <c r="C107" t="s">
        <v>50</v>
      </c>
      <c r="D107" t="str">
        <f>_xlfn.CONCAT(Table1[[#This Row],[FirstName]]," ",Table1[[#This Row],[LastName]])</f>
        <v>Meera Reddy</v>
      </c>
      <c r="E107" t="s">
        <v>42</v>
      </c>
      <c r="F107" s="3">
        <v>36791</v>
      </c>
      <c r="G107" s="3" t="str">
        <f>TEXT(Table1[[#This Row],[DOB]],"mmm")</f>
        <v>Sep</v>
      </c>
      <c r="H107" s="3" t="str">
        <f>TEXT(Table1[[#This Row],[DOB]],"yyyy")</f>
        <v>2000</v>
      </c>
      <c r="I107">
        <v>25</v>
      </c>
      <c r="J107" s="3">
        <v>44930</v>
      </c>
      <c r="K107" t="s">
        <v>34</v>
      </c>
      <c r="L107" t="s">
        <v>81</v>
      </c>
      <c r="M107">
        <v>541493</v>
      </c>
      <c r="N107">
        <v>1046</v>
      </c>
      <c r="O107" t="s">
        <v>26</v>
      </c>
      <c r="P107" t="s">
        <v>247</v>
      </c>
      <c r="Q107" s="2">
        <v>916753162653</v>
      </c>
      <c r="R107">
        <v>3</v>
      </c>
      <c r="S107" t="s">
        <v>28</v>
      </c>
      <c r="T107" t="s">
        <v>48</v>
      </c>
      <c r="U107">
        <v>9</v>
      </c>
      <c r="W107" t="s">
        <v>30</v>
      </c>
      <c r="X107" t="s">
        <v>31</v>
      </c>
    </row>
    <row r="108" spans="1:24" x14ac:dyDescent="0.3">
      <c r="A108">
        <v>1107</v>
      </c>
      <c r="B108" t="s">
        <v>80</v>
      </c>
      <c r="C108" t="s">
        <v>41</v>
      </c>
      <c r="D108" t="str">
        <f>_xlfn.CONCAT(Table1[[#This Row],[FirstName]]," ",Table1[[#This Row],[LastName]])</f>
        <v>Reyansh Jain</v>
      </c>
      <c r="E108" t="s">
        <v>23</v>
      </c>
      <c r="F108" s="3">
        <v>30594</v>
      </c>
      <c r="G108" s="3" t="str">
        <f>TEXT(Table1[[#This Row],[DOB]],"mmm")</f>
        <v>Oct</v>
      </c>
      <c r="H108" s="3" t="str">
        <f>TEXT(Table1[[#This Row],[DOB]],"yyyy")</f>
        <v>1983</v>
      </c>
      <c r="I108">
        <v>42</v>
      </c>
      <c r="J108" s="3">
        <v>43597</v>
      </c>
      <c r="K108" t="s">
        <v>63</v>
      </c>
      <c r="L108" t="s">
        <v>69</v>
      </c>
      <c r="M108">
        <v>1408319</v>
      </c>
      <c r="N108">
        <v>1046</v>
      </c>
      <c r="O108" t="s">
        <v>26</v>
      </c>
      <c r="P108" t="s">
        <v>248</v>
      </c>
      <c r="Q108" s="2">
        <v>918439182043</v>
      </c>
      <c r="R108">
        <v>2</v>
      </c>
      <c r="S108" t="s">
        <v>38</v>
      </c>
      <c r="T108" t="s">
        <v>39</v>
      </c>
      <c r="U108">
        <v>18</v>
      </c>
      <c r="V108">
        <v>45426</v>
      </c>
      <c r="W108" t="s">
        <v>30</v>
      </c>
      <c r="X108" t="s">
        <v>31</v>
      </c>
    </row>
    <row r="109" spans="1:24" x14ac:dyDescent="0.3">
      <c r="A109">
        <v>1108</v>
      </c>
      <c r="B109" t="s">
        <v>91</v>
      </c>
      <c r="C109" t="s">
        <v>84</v>
      </c>
      <c r="D109" t="str">
        <f>_xlfn.CONCAT(Table1[[#This Row],[FirstName]]," ",Table1[[#This Row],[LastName]])</f>
        <v>Sai Kumar</v>
      </c>
      <c r="E109" t="s">
        <v>42</v>
      </c>
      <c r="F109" s="3">
        <v>31306</v>
      </c>
      <c r="G109" s="3" t="str">
        <f>TEXT(Table1[[#This Row],[DOB]],"mmm")</f>
        <v>Sep</v>
      </c>
      <c r="H109" s="3" t="str">
        <f>TEXT(Table1[[#This Row],[DOB]],"yyyy")</f>
        <v>1985</v>
      </c>
      <c r="I109">
        <v>40</v>
      </c>
      <c r="J109" s="3">
        <v>38864</v>
      </c>
      <c r="K109" t="s">
        <v>85</v>
      </c>
      <c r="L109" t="s">
        <v>98</v>
      </c>
      <c r="M109">
        <v>791046</v>
      </c>
      <c r="N109">
        <v>1075</v>
      </c>
      <c r="O109" t="s">
        <v>26</v>
      </c>
      <c r="P109" t="s">
        <v>249</v>
      </c>
      <c r="Q109" s="2">
        <v>916955019690</v>
      </c>
      <c r="R109">
        <v>2</v>
      </c>
      <c r="S109" t="s">
        <v>28</v>
      </c>
      <c r="T109" t="s">
        <v>71</v>
      </c>
      <c r="U109">
        <v>4</v>
      </c>
      <c r="W109" t="s">
        <v>30</v>
      </c>
      <c r="X109" t="s">
        <v>31</v>
      </c>
    </row>
    <row r="110" spans="1:24" x14ac:dyDescent="0.3">
      <c r="A110">
        <v>1109</v>
      </c>
      <c r="B110" t="s">
        <v>83</v>
      </c>
      <c r="C110" t="s">
        <v>135</v>
      </c>
      <c r="D110" t="str">
        <f>_xlfn.CONCAT(Table1[[#This Row],[FirstName]]," ",Table1[[#This Row],[LastName]])</f>
        <v>Kunal Singh</v>
      </c>
      <c r="E110" t="s">
        <v>42</v>
      </c>
      <c r="F110" s="3">
        <v>30748</v>
      </c>
      <c r="G110" s="3" t="str">
        <f>TEXT(Table1[[#This Row],[DOB]],"mmm")</f>
        <v>Mar</v>
      </c>
      <c r="H110" s="3" t="str">
        <f>TEXT(Table1[[#This Row],[DOB]],"yyyy")</f>
        <v>1984</v>
      </c>
      <c r="I110">
        <v>41</v>
      </c>
      <c r="J110" s="3">
        <v>39858</v>
      </c>
      <c r="K110" t="s">
        <v>136</v>
      </c>
      <c r="L110" t="s">
        <v>250</v>
      </c>
      <c r="M110">
        <v>418495</v>
      </c>
      <c r="N110">
        <v>1075</v>
      </c>
      <c r="O110" t="s">
        <v>59</v>
      </c>
      <c r="P110" t="s">
        <v>251</v>
      </c>
      <c r="Q110" s="2">
        <v>916855069520</v>
      </c>
      <c r="R110">
        <v>3</v>
      </c>
      <c r="S110" t="s">
        <v>28</v>
      </c>
      <c r="T110" t="s">
        <v>29</v>
      </c>
      <c r="U110">
        <v>12</v>
      </c>
      <c r="W110" t="s">
        <v>150</v>
      </c>
      <c r="X110" t="s">
        <v>31</v>
      </c>
    </row>
    <row r="111" spans="1:24" x14ac:dyDescent="0.3">
      <c r="A111">
        <v>1110</v>
      </c>
      <c r="B111" t="s">
        <v>91</v>
      </c>
      <c r="C111" t="s">
        <v>151</v>
      </c>
      <c r="D111" t="str">
        <f>_xlfn.CONCAT(Table1[[#This Row],[FirstName]]," ",Table1[[#This Row],[LastName]])</f>
        <v>Sai Mishra</v>
      </c>
      <c r="E111" t="s">
        <v>42</v>
      </c>
      <c r="F111" s="3">
        <v>28529</v>
      </c>
      <c r="G111" s="3" t="str">
        <f>TEXT(Table1[[#This Row],[DOB]],"mmm")</f>
        <v>Feb</v>
      </c>
      <c r="H111" s="3" t="str">
        <f>TEXT(Table1[[#This Row],[DOB]],"yyyy")</f>
        <v>1978</v>
      </c>
      <c r="I111">
        <v>47</v>
      </c>
      <c r="J111" s="3">
        <v>43450</v>
      </c>
      <c r="K111" t="s">
        <v>51</v>
      </c>
      <c r="L111" t="s">
        <v>152</v>
      </c>
      <c r="M111">
        <v>574479</v>
      </c>
      <c r="O111" t="s">
        <v>26</v>
      </c>
      <c r="P111" t="s">
        <v>252</v>
      </c>
      <c r="Q111" s="2">
        <v>916991372057</v>
      </c>
      <c r="R111">
        <v>3</v>
      </c>
      <c r="S111" t="s">
        <v>47</v>
      </c>
      <c r="T111" t="s">
        <v>39</v>
      </c>
      <c r="U111">
        <v>25</v>
      </c>
      <c r="V111">
        <v>44047</v>
      </c>
      <c r="W111" t="s">
        <v>30</v>
      </c>
      <c r="X111" t="s">
        <v>31</v>
      </c>
    </row>
    <row r="112" spans="1:24" x14ac:dyDescent="0.3">
      <c r="A112">
        <v>1111</v>
      </c>
      <c r="B112" t="s">
        <v>72</v>
      </c>
      <c r="C112" t="s">
        <v>22</v>
      </c>
      <c r="D112" t="str">
        <f>_xlfn.CONCAT(Table1[[#This Row],[FirstName]]," ",Table1[[#This Row],[LastName]])</f>
        <v>Aarav Patel</v>
      </c>
      <c r="E112" t="s">
        <v>42</v>
      </c>
      <c r="F112" s="3">
        <v>36394</v>
      </c>
      <c r="G112" s="3" t="str">
        <f>TEXT(Table1[[#This Row],[DOB]],"mmm")</f>
        <v>Aug</v>
      </c>
      <c r="H112" s="3" t="str">
        <f>TEXT(Table1[[#This Row],[DOB]],"yyyy")</f>
        <v>1999</v>
      </c>
      <c r="I112">
        <v>26</v>
      </c>
      <c r="J112" s="3">
        <v>42807</v>
      </c>
      <c r="K112" t="s">
        <v>85</v>
      </c>
      <c r="L112" t="s">
        <v>98</v>
      </c>
      <c r="M112">
        <v>662115</v>
      </c>
      <c r="N112">
        <v>1066</v>
      </c>
      <c r="O112" t="s">
        <v>109</v>
      </c>
      <c r="P112" t="s">
        <v>253</v>
      </c>
      <c r="Q112" s="2">
        <v>918463252622</v>
      </c>
      <c r="R112">
        <v>2</v>
      </c>
      <c r="S112" t="s">
        <v>28</v>
      </c>
      <c r="T112" t="s">
        <v>39</v>
      </c>
      <c r="U112">
        <v>1</v>
      </c>
      <c r="V112">
        <v>43350</v>
      </c>
      <c r="W112" t="s">
        <v>30</v>
      </c>
      <c r="X112" t="s">
        <v>31</v>
      </c>
    </row>
    <row r="113" spans="1:24" x14ac:dyDescent="0.3">
      <c r="A113">
        <v>1112</v>
      </c>
      <c r="B113" t="s">
        <v>240</v>
      </c>
      <c r="C113" t="s">
        <v>41</v>
      </c>
      <c r="D113" t="str">
        <f>_xlfn.CONCAT(Table1[[#This Row],[FirstName]]," ",Table1[[#This Row],[LastName]])</f>
        <v>Manish Jain</v>
      </c>
      <c r="E113" t="s">
        <v>42</v>
      </c>
      <c r="F113" s="3">
        <v>36157</v>
      </c>
      <c r="G113" s="3" t="str">
        <f>TEXT(Table1[[#This Row],[DOB]],"mmm")</f>
        <v>Dec</v>
      </c>
      <c r="H113" s="3" t="str">
        <f>TEXT(Table1[[#This Row],[DOB]],"yyyy")</f>
        <v>1998</v>
      </c>
      <c r="I113">
        <v>27</v>
      </c>
      <c r="J113" s="3">
        <v>45707</v>
      </c>
      <c r="K113" t="s">
        <v>43</v>
      </c>
      <c r="L113" t="s">
        <v>44</v>
      </c>
      <c r="M113">
        <v>533121</v>
      </c>
      <c r="N113">
        <v>1061</v>
      </c>
      <c r="O113" t="s">
        <v>74</v>
      </c>
      <c r="P113" t="s">
        <v>254</v>
      </c>
      <c r="Q113" s="2">
        <v>916619668903</v>
      </c>
      <c r="R113">
        <v>3</v>
      </c>
      <c r="S113" t="s">
        <v>154</v>
      </c>
      <c r="T113" t="s">
        <v>29</v>
      </c>
      <c r="U113">
        <v>11</v>
      </c>
      <c r="V113">
        <v>46015</v>
      </c>
      <c r="W113" t="s">
        <v>30</v>
      </c>
      <c r="X113" t="s">
        <v>31</v>
      </c>
    </row>
    <row r="114" spans="1:24" x14ac:dyDescent="0.3">
      <c r="A114">
        <v>1113</v>
      </c>
      <c r="B114" t="s">
        <v>80</v>
      </c>
      <c r="C114" t="s">
        <v>123</v>
      </c>
      <c r="D114" t="str">
        <f>_xlfn.CONCAT(Table1[[#This Row],[FirstName]]," ",Table1[[#This Row],[LastName]])</f>
        <v>Reyansh Mehta</v>
      </c>
      <c r="E114" t="s">
        <v>180</v>
      </c>
      <c r="F114" s="3">
        <v>27584</v>
      </c>
      <c r="G114" s="3" t="str">
        <f>TEXT(Table1[[#This Row],[DOB]],"mmm")</f>
        <v>Jul</v>
      </c>
      <c r="H114" s="3" t="str">
        <f>TEXT(Table1[[#This Row],[DOB]],"yyyy")</f>
        <v>1975</v>
      </c>
      <c r="I114">
        <v>50</v>
      </c>
      <c r="J114" s="3">
        <v>44942</v>
      </c>
      <c r="K114" t="s">
        <v>24</v>
      </c>
      <c r="L114" t="s">
        <v>108</v>
      </c>
      <c r="M114">
        <v>725096</v>
      </c>
      <c r="N114">
        <v>1062</v>
      </c>
      <c r="O114" t="s">
        <v>114</v>
      </c>
      <c r="P114" t="s">
        <v>255</v>
      </c>
      <c r="Q114" s="2">
        <v>916964164911</v>
      </c>
      <c r="R114">
        <v>2</v>
      </c>
      <c r="S114" t="s">
        <v>28</v>
      </c>
      <c r="T114" t="s">
        <v>48</v>
      </c>
      <c r="U114">
        <v>33</v>
      </c>
      <c r="W114" t="s">
        <v>150</v>
      </c>
      <c r="X114" t="s">
        <v>31</v>
      </c>
    </row>
    <row r="115" spans="1:24" x14ac:dyDescent="0.3">
      <c r="A115">
        <v>1114</v>
      </c>
      <c r="B115" t="s">
        <v>72</v>
      </c>
      <c r="C115" t="s">
        <v>94</v>
      </c>
      <c r="D115" t="str">
        <f>_xlfn.CONCAT(Table1[[#This Row],[FirstName]]," ",Table1[[#This Row],[LastName]])</f>
        <v>Aarav Bose</v>
      </c>
      <c r="E115" t="s">
        <v>42</v>
      </c>
      <c r="F115" s="3">
        <v>32554</v>
      </c>
      <c r="G115" s="3" t="str">
        <f>TEXT(Table1[[#This Row],[DOB]],"mmm")</f>
        <v>Feb</v>
      </c>
      <c r="H115" s="3" t="str">
        <f>TEXT(Table1[[#This Row],[DOB]],"yyyy")</f>
        <v>1989</v>
      </c>
      <c r="I115">
        <v>36</v>
      </c>
      <c r="J115" s="3">
        <v>41417</v>
      </c>
      <c r="K115" t="s">
        <v>63</v>
      </c>
      <c r="L115" t="s">
        <v>186</v>
      </c>
      <c r="M115">
        <v>781405</v>
      </c>
      <c r="N115">
        <v>1101</v>
      </c>
      <c r="O115" t="s">
        <v>144</v>
      </c>
      <c r="P115" t="s">
        <v>256</v>
      </c>
      <c r="Q115" s="2">
        <v>919032087411</v>
      </c>
      <c r="R115">
        <v>4</v>
      </c>
      <c r="S115" t="s">
        <v>28</v>
      </c>
      <c r="T115" t="s">
        <v>39</v>
      </c>
      <c r="U115">
        <v>6</v>
      </c>
      <c r="V115">
        <v>41417</v>
      </c>
      <c r="W115" t="s">
        <v>30</v>
      </c>
      <c r="X115" t="s">
        <v>31</v>
      </c>
    </row>
    <row r="116" spans="1:24" x14ac:dyDescent="0.3">
      <c r="A116">
        <v>1115</v>
      </c>
      <c r="B116" t="s">
        <v>55</v>
      </c>
      <c r="C116" t="s">
        <v>22</v>
      </c>
      <c r="D116" t="str">
        <f>_xlfn.CONCAT(Table1[[#This Row],[FirstName]]," ",Table1[[#This Row],[LastName]])</f>
        <v>Kavya Patel</v>
      </c>
      <c r="E116" t="s">
        <v>180</v>
      </c>
      <c r="F116" s="3">
        <v>26313</v>
      </c>
      <c r="G116" s="3" t="str">
        <f>TEXT(Table1[[#This Row],[DOB]],"mmm")</f>
        <v>Jan</v>
      </c>
      <c r="H116" s="3" t="str">
        <f>TEXT(Table1[[#This Row],[DOB]],"yyyy")</f>
        <v>1972</v>
      </c>
      <c r="I116">
        <v>53</v>
      </c>
      <c r="J116" s="3">
        <v>42722</v>
      </c>
      <c r="K116" t="s">
        <v>120</v>
      </c>
      <c r="L116" t="s">
        <v>241</v>
      </c>
      <c r="M116">
        <v>836303</v>
      </c>
      <c r="O116" t="s">
        <v>53</v>
      </c>
      <c r="P116" t="s">
        <v>257</v>
      </c>
      <c r="Q116" s="2">
        <v>918419129100</v>
      </c>
      <c r="R116">
        <v>2</v>
      </c>
      <c r="S116" t="s">
        <v>154</v>
      </c>
      <c r="T116" t="s">
        <v>71</v>
      </c>
      <c r="U116">
        <v>27</v>
      </c>
      <c r="W116" t="s">
        <v>30</v>
      </c>
      <c r="X116" t="s">
        <v>31</v>
      </c>
    </row>
    <row r="117" spans="1:24" x14ac:dyDescent="0.3">
      <c r="A117">
        <v>1116</v>
      </c>
      <c r="B117" t="s">
        <v>91</v>
      </c>
      <c r="C117" t="s">
        <v>56</v>
      </c>
      <c r="D117" t="str">
        <f>_xlfn.CONCAT(Table1[[#This Row],[FirstName]]," ",Table1[[#This Row],[LastName]])</f>
        <v>Sai Roy</v>
      </c>
      <c r="E117" t="s">
        <v>180</v>
      </c>
      <c r="F117" s="3">
        <v>37889</v>
      </c>
      <c r="G117" s="3" t="str">
        <f>TEXT(Table1[[#This Row],[DOB]],"mmm")</f>
        <v>Sep</v>
      </c>
      <c r="H117" s="3" t="str">
        <f>TEXT(Table1[[#This Row],[DOB]],"yyyy")</f>
        <v>2003</v>
      </c>
      <c r="I117">
        <v>22</v>
      </c>
      <c r="J117" s="3">
        <v>45730</v>
      </c>
      <c r="K117" t="s">
        <v>136</v>
      </c>
      <c r="L117" t="s">
        <v>189</v>
      </c>
      <c r="M117">
        <v>1084283</v>
      </c>
      <c r="O117" t="s">
        <v>144</v>
      </c>
      <c r="P117" t="s">
        <v>258</v>
      </c>
      <c r="Q117" s="2">
        <v>919039576920</v>
      </c>
      <c r="R117">
        <v>1</v>
      </c>
      <c r="S117" t="s">
        <v>47</v>
      </c>
      <c r="T117" t="s">
        <v>29</v>
      </c>
      <c r="U117">
        <v>7</v>
      </c>
      <c r="V117">
        <v>45813</v>
      </c>
      <c r="W117" t="s">
        <v>30</v>
      </c>
      <c r="X117" t="s">
        <v>31</v>
      </c>
    </row>
    <row r="118" spans="1:24" x14ac:dyDescent="0.3">
      <c r="A118">
        <v>1117</v>
      </c>
      <c r="B118" t="s">
        <v>107</v>
      </c>
      <c r="C118" t="s">
        <v>209</v>
      </c>
      <c r="D118" t="str">
        <f>_xlfn.CONCAT(Table1[[#This Row],[FirstName]]," ",Table1[[#This Row],[LastName]])</f>
        <v>Isha Kapoor</v>
      </c>
      <c r="E118" t="s">
        <v>42</v>
      </c>
      <c r="F118" s="3">
        <v>37774</v>
      </c>
      <c r="G118" s="3" t="str">
        <f>TEXT(Table1[[#This Row],[DOB]],"mmm")</f>
        <v>Jun</v>
      </c>
      <c r="H118" s="3" t="str">
        <f>TEXT(Table1[[#This Row],[DOB]],"yyyy")</f>
        <v>2003</v>
      </c>
      <c r="I118">
        <v>22</v>
      </c>
      <c r="J118" s="3">
        <v>45880</v>
      </c>
      <c r="K118" t="s">
        <v>85</v>
      </c>
      <c r="L118" t="s">
        <v>86</v>
      </c>
      <c r="M118">
        <v>625782</v>
      </c>
      <c r="N118">
        <v>1061</v>
      </c>
      <c r="O118" t="s">
        <v>53</v>
      </c>
      <c r="P118" t="s">
        <v>259</v>
      </c>
      <c r="Q118" s="2">
        <v>919731383917</v>
      </c>
      <c r="R118">
        <v>4</v>
      </c>
      <c r="S118" t="s">
        <v>28</v>
      </c>
      <c r="T118" t="s">
        <v>29</v>
      </c>
      <c r="U118">
        <v>4</v>
      </c>
      <c r="V118">
        <v>45880</v>
      </c>
      <c r="W118" t="s">
        <v>30</v>
      </c>
      <c r="X118" t="s">
        <v>31</v>
      </c>
    </row>
    <row r="119" spans="1:24" x14ac:dyDescent="0.3">
      <c r="A119">
        <v>1118</v>
      </c>
      <c r="B119" t="s">
        <v>125</v>
      </c>
      <c r="C119" t="s">
        <v>129</v>
      </c>
      <c r="D119" t="str">
        <f>_xlfn.CONCAT(Table1[[#This Row],[FirstName]]," ",Table1[[#This Row],[LastName]])</f>
        <v>Siddharth Das</v>
      </c>
      <c r="E119" t="s">
        <v>23</v>
      </c>
      <c r="F119" s="3">
        <v>29577</v>
      </c>
      <c r="G119" s="3" t="str">
        <f>TEXT(Table1[[#This Row],[DOB]],"mmm")</f>
        <v>Dec</v>
      </c>
      <c r="H119" s="3" t="str">
        <f>TEXT(Table1[[#This Row],[DOB]],"yyyy")</f>
        <v>1980</v>
      </c>
      <c r="I119">
        <v>45</v>
      </c>
      <c r="J119" s="3">
        <v>42858</v>
      </c>
      <c r="K119" t="s">
        <v>63</v>
      </c>
      <c r="L119" t="s">
        <v>69</v>
      </c>
      <c r="M119">
        <v>1091251</v>
      </c>
      <c r="N119">
        <v>1021</v>
      </c>
      <c r="O119" t="s">
        <v>114</v>
      </c>
      <c r="P119" t="s">
        <v>260</v>
      </c>
      <c r="Q119" s="2">
        <v>918162425423</v>
      </c>
      <c r="R119">
        <v>5</v>
      </c>
      <c r="S119" t="s">
        <v>28</v>
      </c>
      <c r="T119" t="s">
        <v>71</v>
      </c>
      <c r="U119">
        <v>21</v>
      </c>
      <c r="W119" t="s">
        <v>30</v>
      </c>
      <c r="X119" t="s">
        <v>31</v>
      </c>
    </row>
    <row r="120" spans="1:24" x14ac:dyDescent="0.3">
      <c r="A120">
        <v>1119</v>
      </c>
      <c r="B120" t="s">
        <v>240</v>
      </c>
      <c r="C120" t="s">
        <v>89</v>
      </c>
      <c r="D120" t="str">
        <f>_xlfn.CONCAT(Table1[[#This Row],[FirstName]]," ",Table1[[#This Row],[LastName]])</f>
        <v>Manish Gupta</v>
      </c>
      <c r="E120" t="s">
        <v>23</v>
      </c>
      <c r="F120" s="3">
        <v>35346</v>
      </c>
      <c r="G120" s="3" t="str">
        <f>TEXT(Table1[[#This Row],[DOB]],"mmm")</f>
        <v>Oct</v>
      </c>
      <c r="H120" s="3" t="str">
        <f>TEXT(Table1[[#This Row],[DOB]],"yyyy")</f>
        <v>1996</v>
      </c>
      <c r="I120">
        <v>29</v>
      </c>
      <c r="J120" s="3">
        <v>42255</v>
      </c>
      <c r="K120" t="s">
        <v>120</v>
      </c>
      <c r="L120" t="s">
        <v>241</v>
      </c>
      <c r="M120">
        <v>1012031</v>
      </c>
      <c r="N120">
        <v>1091</v>
      </c>
      <c r="O120" t="s">
        <v>45</v>
      </c>
      <c r="P120" t="s">
        <v>261</v>
      </c>
      <c r="Q120" s="2">
        <v>916158785695</v>
      </c>
      <c r="R120">
        <v>3</v>
      </c>
      <c r="S120" t="s">
        <v>28</v>
      </c>
      <c r="T120" t="s">
        <v>39</v>
      </c>
      <c r="U120">
        <v>6</v>
      </c>
      <c r="V120">
        <v>45863</v>
      </c>
      <c r="W120" t="s">
        <v>30</v>
      </c>
      <c r="X120" t="s">
        <v>31</v>
      </c>
    </row>
    <row r="121" spans="1:24" x14ac:dyDescent="0.3">
      <c r="A121">
        <v>1120</v>
      </c>
      <c r="B121" t="s">
        <v>184</v>
      </c>
      <c r="C121" t="s">
        <v>77</v>
      </c>
      <c r="D121" t="str">
        <f>_xlfn.CONCAT(Table1[[#This Row],[FirstName]]," ",Table1[[#This Row],[LastName]])</f>
        <v>Rohan Nair</v>
      </c>
      <c r="E121" t="s">
        <v>42</v>
      </c>
      <c r="F121" s="3">
        <v>34960</v>
      </c>
      <c r="G121" s="3" t="str">
        <f>TEXT(Table1[[#This Row],[DOB]],"mmm")</f>
        <v>Sep</v>
      </c>
      <c r="H121" s="3" t="str">
        <f>TEXT(Table1[[#This Row],[DOB]],"yyyy")</f>
        <v>1995</v>
      </c>
      <c r="I121">
        <v>30</v>
      </c>
      <c r="J121" s="3">
        <v>42828</v>
      </c>
      <c r="K121" t="s">
        <v>24</v>
      </c>
      <c r="L121" t="s">
        <v>108</v>
      </c>
      <c r="M121">
        <v>740661</v>
      </c>
      <c r="N121">
        <v>1067</v>
      </c>
      <c r="O121" t="s">
        <v>53</v>
      </c>
      <c r="P121" t="s">
        <v>262</v>
      </c>
      <c r="Q121" s="2">
        <v>917330159429</v>
      </c>
      <c r="R121">
        <v>4</v>
      </c>
      <c r="S121" t="s">
        <v>28</v>
      </c>
      <c r="T121" t="s">
        <v>39</v>
      </c>
      <c r="U121">
        <v>4</v>
      </c>
      <c r="V121">
        <v>44620</v>
      </c>
      <c r="W121" t="s">
        <v>30</v>
      </c>
      <c r="X121" t="s">
        <v>31</v>
      </c>
    </row>
    <row r="122" spans="1:24" x14ac:dyDescent="0.3">
      <c r="A122">
        <v>1121</v>
      </c>
      <c r="B122" t="s">
        <v>107</v>
      </c>
      <c r="C122" t="s">
        <v>50</v>
      </c>
      <c r="D122" t="str">
        <f>_xlfn.CONCAT(Table1[[#This Row],[FirstName]]," ",Table1[[#This Row],[LastName]])</f>
        <v>Isha Reddy</v>
      </c>
      <c r="E122" t="s">
        <v>42</v>
      </c>
      <c r="F122" s="3">
        <v>27025</v>
      </c>
      <c r="G122" s="3" t="str">
        <f>TEXT(Table1[[#This Row],[DOB]],"mmm")</f>
        <v>Dec</v>
      </c>
      <c r="H122" s="3" t="str">
        <f>TEXT(Table1[[#This Row],[DOB]],"yyyy")</f>
        <v>1973</v>
      </c>
      <c r="I122">
        <v>52</v>
      </c>
      <c r="J122" s="3">
        <v>45376</v>
      </c>
      <c r="K122" t="s">
        <v>63</v>
      </c>
      <c r="L122" t="s">
        <v>64</v>
      </c>
      <c r="M122">
        <v>907552</v>
      </c>
      <c r="N122">
        <v>1035</v>
      </c>
      <c r="O122" t="s">
        <v>109</v>
      </c>
      <c r="P122" t="s">
        <v>263</v>
      </c>
      <c r="Q122" s="2">
        <v>918308697931</v>
      </c>
      <c r="R122">
        <v>3</v>
      </c>
      <c r="S122" t="s">
        <v>28</v>
      </c>
      <c r="T122" t="s">
        <v>29</v>
      </c>
      <c r="U122">
        <v>38</v>
      </c>
      <c r="V122">
        <v>45461</v>
      </c>
      <c r="W122" t="s">
        <v>150</v>
      </c>
      <c r="X122" t="s">
        <v>31</v>
      </c>
    </row>
    <row r="123" spans="1:24" x14ac:dyDescent="0.3">
      <c r="A123">
        <v>1122</v>
      </c>
      <c r="B123" t="s">
        <v>232</v>
      </c>
      <c r="C123" t="s">
        <v>94</v>
      </c>
      <c r="D123" t="str">
        <f>_xlfn.CONCAT(Table1[[#This Row],[FirstName]]," ",Table1[[#This Row],[LastName]])</f>
        <v>Nisha Bose</v>
      </c>
      <c r="E123" t="s">
        <v>23</v>
      </c>
      <c r="F123" s="3">
        <v>37860</v>
      </c>
      <c r="G123" s="3" t="str">
        <f>TEXT(Table1[[#This Row],[DOB]],"mmm")</f>
        <v>Aug</v>
      </c>
      <c r="H123" s="3" t="str">
        <f>TEXT(Table1[[#This Row],[DOB]],"yyyy")</f>
        <v>2003</v>
      </c>
      <c r="I123">
        <v>22</v>
      </c>
      <c r="J123" s="3">
        <v>45798</v>
      </c>
      <c r="K123" t="s">
        <v>63</v>
      </c>
      <c r="L123" t="s">
        <v>186</v>
      </c>
      <c r="M123">
        <v>708531</v>
      </c>
      <c r="N123">
        <v>1030</v>
      </c>
      <c r="O123" t="s">
        <v>45</v>
      </c>
      <c r="P123" t="s">
        <v>264</v>
      </c>
      <c r="Q123" s="2">
        <v>916099288909</v>
      </c>
      <c r="R123">
        <v>2</v>
      </c>
      <c r="S123" t="s">
        <v>171</v>
      </c>
      <c r="T123" t="s">
        <v>48</v>
      </c>
      <c r="U123">
        <v>8</v>
      </c>
      <c r="W123" t="s">
        <v>30</v>
      </c>
      <c r="X123" t="s">
        <v>31</v>
      </c>
    </row>
    <row r="124" spans="1:24" x14ac:dyDescent="0.3">
      <c r="A124">
        <v>1123</v>
      </c>
      <c r="B124" t="s">
        <v>128</v>
      </c>
      <c r="C124" t="s">
        <v>209</v>
      </c>
      <c r="D124" t="str">
        <f>_xlfn.CONCAT(Table1[[#This Row],[FirstName]]," ",Table1[[#This Row],[LastName]])</f>
        <v>Meera Kapoor</v>
      </c>
      <c r="E124" t="s">
        <v>42</v>
      </c>
      <c r="F124" s="3">
        <v>27043</v>
      </c>
      <c r="G124" s="3" t="str">
        <f>TEXT(Table1[[#This Row],[DOB]],"mmm")</f>
        <v>Jan</v>
      </c>
      <c r="H124" s="3" t="str">
        <f>TEXT(Table1[[#This Row],[DOB]],"yyyy")</f>
        <v>1974</v>
      </c>
      <c r="I124">
        <v>51</v>
      </c>
      <c r="J124" s="3">
        <v>45982</v>
      </c>
      <c r="K124" t="s">
        <v>57</v>
      </c>
      <c r="L124" t="s">
        <v>126</v>
      </c>
      <c r="M124">
        <v>427842</v>
      </c>
      <c r="N124">
        <v>1072</v>
      </c>
      <c r="O124" t="s">
        <v>26</v>
      </c>
      <c r="P124" t="s">
        <v>265</v>
      </c>
      <c r="Q124" s="2">
        <v>918824700379</v>
      </c>
      <c r="R124">
        <v>3</v>
      </c>
      <c r="S124" t="s">
        <v>88</v>
      </c>
      <c r="T124" t="s">
        <v>48</v>
      </c>
      <c r="U124">
        <v>34</v>
      </c>
      <c r="V124">
        <v>45982</v>
      </c>
      <c r="W124" t="s">
        <v>150</v>
      </c>
      <c r="X124" t="s">
        <v>31</v>
      </c>
    </row>
    <row r="125" spans="1:24" x14ac:dyDescent="0.3">
      <c r="A125">
        <v>1124</v>
      </c>
      <c r="B125" t="s">
        <v>76</v>
      </c>
      <c r="C125" t="s">
        <v>41</v>
      </c>
      <c r="D125" t="str">
        <f>_xlfn.CONCAT(Table1[[#This Row],[FirstName]]," ",Table1[[#This Row],[LastName]])</f>
        <v>Vivaan Jain</v>
      </c>
      <c r="E125" t="s">
        <v>42</v>
      </c>
      <c r="F125" s="3">
        <v>24851</v>
      </c>
      <c r="G125" s="3" t="str">
        <f>TEXT(Table1[[#This Row],[DOB]],"mmm")</f>
        <v>Jan</v>
      </c>
      <c r="H125" s="3" t="str">
        <f>TEXT(Table1[[#This Row],[DOB]],"yyyy")</f>
        <v>1968</v>
      </c>
      <c r="I125">
        <v>57</v>
      </c>
      <c r="J125" s="3">
        <v>42467</v>
      </c>
      <c r="K125" t="s">
        <v>101</v>
      </c>
      <c r="L125" t="s">
        <v>226</v>
      </c>
      <c r="M125">
        <v>393576</v>
      </c>
      <c r="N125">
        <v>1093</v>
      </c>
      <c r="O125" t="s">
        <v>53</v>
      </c>
      <c r="P125" t="s">
        <v>266</v>
      </c>
      <c r="Q125" s="2">
        <v>917152492014</v>
      </c>
      <c r="R125">
        <v>3</v>
      </c>
      <c r="S125" t="s">
        <v>28</v>
      </c>
      <c r="T125" t="s">
        <v>71</v>
      </c>
      <c r="U125">
        <v>34</v>
      </c>
      <c r="W125" t="s">
        <v>30</v>
      </c>
      <c r="X125" t="s">
        <v>31</v>
      </c>
    </row>
    <row r="126" spans="1:24" x14ac:dyDescent="0.3">
      <c r="A126">
        <v>1125</v>
      </c>
      <c r="B126" t="s">
        <v>134</v>
      </c>
      <c r="C126" t="s">
        <v>56</v>
      </c>
      <c r="D126" t="str">
        <f>_xlfn.CONCAT(Table1[[#This Row],[FirstName]]," ",Table1[[#This Row],[LastName]])</f>
        <v>Kabir Roy</v>
      </c>
      <c r="E126" t="s">
        <v>42</v>
      </c>
      <c r="F126" s="3">
        <v>32970</v>
      </c>
      <c r="G126" s="3" t="str">
        <f>TEXT(Table1[[#This Row],[DOB]],"mmm")</f>
        <v>Apr</v>
      </c>
      <c r="H126" s="3" t="str">
        <f>TEXT(Table1[[#This Row],[DOB]],"yyyy")</f>
        <v>1990</v>
      </c>
      <c r="I126">
        <v>35</v>
      </c>
      <c r="J126" s="3">
        <v>44664</v>
      </c>
      <c r="K126" t="s">
        <v>101</v>
      </c>
      <c r="L126" t="s">
        <v>155</v>
      </c>
      <c r="M126">
        <v>391933</v>
      </c>
      <c r="N126">
        <v>1119</v>
      </c>
      <c r="O126" t="s">
        <v>36</v>
      </c>
      <c r="P126" t="s">
        <v>267</v>
      </c>
      <c r="Q126" s="2">
        <v>917939329441</v>
      </c>
      <c r="R126">
        <v>4</v>
      </c>
      <c r="S126" t="s">
        <v>38</v>
      </c>
      <c r="T126" t="s">
        <v>48</v>
      </c>
      <c r="U126">
        <v>17</v>
      </c>
      <c r="V126">
        <v>45763</v>
      </c>
      <c r="W126" t="s">
        <v>30</v>
      </c>
      <c r="X126" t="s">
        <v>31</v>
      </c>
    </row>
    <row r="127" spans="1:24" x14ac:dyDescent="0.3">
      <c r="A127">
        <v>1126</v>
      </c>
      <c r="B127" t="s">
        <v>40</v>
      </c>
      <c r="C127" t="s">
        <v>84</v>
      </c>
      <c r="D127" t="str">
        <f>_xlfn.CONCAT(Table1[[#This Row],[FirstName]]," ",Table1[[#This Row],[LastName]])</f>
        <v>Aditya Kumar</v>
      </c>
      <c r="E127" t="s">
        <v>23</v>
      </c>
      <c r="F127" s="3">
        <v>24899</v>
      </c>
      <c r="G127" s="3" t="str">
        <f>TEXT(Table1[[#This Row],[DOB]],"mmm")</f>
        <v>Mar</v>
      </c>
      <c r="H127" s="3" t="str">
        <f>TEXT(Table1[[#This Row],[DOB]],"yyyy")</f>
        <v>1968</v>
      </c>
      <c r="I127">
        <v>57</v>
      </c>
      <c r="J127" s="3">
        <v>45505</v>
      </c>
      <c r="K127" t="s">
        <v>63</v>
      </c>
      <c r="L127" t="s">
        <v>69</v>
      </c>
      <c r="M127">
        <v>1273696</v>
      </c>
      <c r="N127">
        <v>1100</v>
      </c>
      <c r="O127" t="s">
        <v>45</v>
      </c>
      <c r="P127" t="s">
        <v>268</v>
      </c>
      <c r="Q127" s="2">
        <v>916533226125</v>
      </c>
      <c r="R127">
        <v>2</v>
      </c>
      <c r="S127" t="s">
        <v>47</v>
      </c>
      <c r="T127" t="s">
        <v>48</v>
      </c>
      <c r="U127">
        <v>39</v>
      </c>
      <c r="W127" t="s">
        <v>30</v>
      </c>
      <c r="X127" t="s">
        <v>31</v>
      </c>
    </row>
    <row r="128" spans="1:24" x14ac:dyDescent="0.3">
      <c r="A128">
        <v>1127</v>
      </c>
      <c r="B128" t="s">
        <v>125</v>
      </c>
      <c r="C128" t="s">
        <v>77</v>
      </c>
      <c r="D128" t="str">
        <f>_xlfn.CONCAT(Table1[[#This Row],[FirstName]]," ",Table1[[#This Row],[LastName]])</f>
        <v>Siddharth Nair</v>
      </c>
      <c r="E128" t="s">
        <v>23</v>
      </c>
      <c r="F128" s="3">
        <v>37934</v>
      </c>
      <c r="G128" s="3" t="str">
        <f>TEXT(Table1[[#This Row],[DOB]],"mmm")</f>
        <v>Nov</v>
      </c>
      <c r="H128" s="3" t="str">
        <f>TEXT(Table1[[#This Row],[DOB]],"yyyy")</f>
        <v>2003</v>
      </c>
      <c r="I128">
        <v>22</v>
      </c>
      <c r="J128" s="3">
        <v>44785</v>
      </c>
      <c r="K128" t="s">
        <v>63</v>
      </c>
      <c r="L128" t="s">
        <v>69</v>
      </c>
      <c r="M128">
        <v>1701813</v>
      </c>
      <c r="N128">
        <v>1072</v>
      </c>
      <c r="O128" t="s">
        <v>36</v>
      </c>
      <c r="P128" t="s">
        <v>269</v>
      </c>
      <c r="Q128" s="2">
        <v>917781953573</v>
      </c>
      <c r="R128">
        <v>4</v>
      </c>
      <c r="S128" t="s">
        <v>28</v>
      </c>
      <c r="T128" t="s">
        <v>71</v>
      </c>
      <c r="U128">
        <v>3</v>
      </c>
      <c r="W128" t="s">
        <v>30</v>
      </c>
      <c r="X128" t="s">
        <v>31</v>
      </c>
    </row>
    <row r="129" spans="1:24" x14ac:dyDescent="0.3">
      <c r="A129">
        <v>1128</v>
      </c>
      <c r="B129" t="s">
        <v>93</v>
      </c>
      <c r="C129" t="s">
        <v>105</v>
      </c>
      <c r="D129" t="str">
        <f>_xlfn.CONCAT(Table1[[#This Row],[FirstName]]," ",Table1[[#This Row],[LastName]])</f>
        <v>Ankit Sharma</v>
      </c>
      <c r="E129" t="s">
        <v>23</v>
      </c>
      <c r="F129" s="3">
        <v>30110</v>
      </c>
      <c r="G129" s="3" t="str">
        <f>TEXT(Table1[[#This Row],[DOB]],"mmm")</f>
        <v>Jun</v>
      </c>
      <c r="H129" s="3" t="str">
        <f>TEXT(Table1[[#This Row],[DOB]],"yyyy")</f>
        <v>1982</v>
      </c>
      <c r="I129">
        <v>43</v>
      </c>
      <c r="J129" s="3">
        <v>40788</v>
      </c>
      <c r="K129" t="s">
        <v>101</v>
      </c>
      <c r="L129" t="s">
        <v>174</v>
      </c>
      <c r="M129">
        <v>756967</v>
      </c>
      <c r="N129">
        <v>1045</v>
      </c>
      <c r="O129" t="s">
        <v>65</v>
      </c>
      <c r="P129" t="s">
        <v>270</v>
      </c>
      <c r="Q129" s="2">
        <v>919908201827</v>
      </c>
      <c r="R129">
        <v>1</v>
      </c>
      <c r="S129" t="s">
        <v>47</v>
      </c>
      <c r="T129" t="s">
        <v>39</v>
      </c>
      <c r="U129">
        <v>14</v>
      </c>
      <c r="W129" t="s">
        <v>150</v>
      </c>
      <c r="X129" t="s">
        <v>31</v>
      </c>
    </row>
    <row r="130" spans="1:24" x14ac:dyDescent="0.3">
      <c r="A130">
        <v>1129</v>
      </c>
      <c r="B130" t="s">
        <v>68</v>
      </c>
      <c r="C130" t="s">
        <v>33</v>
      </c>
      <c r="D130" t="str">
        <f>_xlfn.CONCAT(Table1[[#This Row],[FirstName]]," ",Table1[[#This Row],[LastName]])</f>
        <v>Pooja Chatterjee</v>
      </c>
      <c r="E130" t="s">
        <v>23</v>
      </c>
      <c r="F130" s="3">
        <v>27903</v>
      </c>
      <c r="G130" s="3" t="str">
        <f>TEXT(Table1[[#This Row],[DOB]],"mmm")</f>
        <v>May</v>
      </c>
      <c r="H130" s="3" t="str">
        <f>TEXT(Table1[[#This Row],[DOB]],"yyyy")</f>
        <v>1976</v>
      </c>
      <c r="I130">
        <v>49</v>
      </c>
      <c r="J130" s="3">
        <v>41900</v>
      </c>
      <c r="K130" t="s">
        <v>34</v>
      </c>
      <c r="L130" t="s">
        <v>81</v>
      </c>
      <c r="M130">
        <v>673309</v>
      </c>
      <c r="O130" t="s">
        <v>144</v>
      </c>
      <c r="P130" t="s">
        <v>271</v>
      </c>
      <c r="Q130" s="2">
        <v>916723266877</v>
      </c>
      <c r="R130">
        <v>4</v>
      </c>
      <c r="S130" t="s">
        <v>28</v>
      </c>
      <c r="T130" t="s">
        <v>71</v>
      </c>
      <c r="U130">
        <v>21</v>
      </c>
      <c r="V130">
        <v>43082</v>
      </c>
      <c r="W130" t="s">
        <v>30</v>
      </c>
      <c r="X130" t="s">
        <v>31</v>
      </c>
    </row>
    <row r="131" spans="1:24" x14ac:dyDescent="0.3">
      <c r="A131">
        <v>1130</v>
      </c>
      <c r="B131" t="s">
        <v>72</v>
      </c>
      <c r="C131" t="s">
        <v>22</v>
      </c>
      <c r="D131" t="str">
        <f>_xlfn.CONCAT(Table1[[#This Row],[FirstName]]," ",Table1[[#This Row],[LastName]])</f>
        <v>Aarav Patel</v>
      </c>
      <c r="E131" t="s">
        <v>23</v>
      </c>
      <c r="F131" s="3">
        <v>28382</v>
      </c>
      <c r="G131" s="3" t="str">
        <f>TEXT(Table1[[#This Row],[DOB]],"mmm")</f>
        <v>Sep</v>
      </c>
      <c r="H131" s="3" t="str">
        <f>TEXT(Table1[[#This Row],[DOB]],"yyyy")</f>
        <v>1977</v>
      </c>
      <c r="I131">
        <v>48</v>
      </c>
      <c r="J131" s="3">
        <v>45801</v>
      </c>
      <c r="K131" t="s">
        <v>34</v>
      </c>
      <c r="L131" t="s">
        <v>181</v>
      </c>
      <c r="M131">
        <v>425686</v>
      </c>
      <c r="N131">
        <v>1112</v>
      </c>
      <c r="O131" t="s">
        <v>74</v>
      </c>
      <c r="P131" t="s">
        <v>272</v>
      </c>
      <c r="Q131" s="2">
        <v>919006086273</v>
      </c>
      <c r="R131">
        <v>5</v>
      </c>
      <c r="S131" t="s">
        <v>28</v>
      </c>
      <c r="T131" t="s">
        <v>39</v>
      </c>
      <c r="U131">
        <v>30</v>
      </c>
      <c r="V131">
        <v>45801</v>
      </c>
      <c r="W131" t="s">
        <v>30</v>
      </c>
      <c r="X131" t="s">
        <v>116</v>
      </c>
    </row>
    <row r="132" spans="1:24" x14ac:dyDescent="0.3">
      <c r="A132">
        <v>1131</v>
      </c>
      <c r="B132" t="s">
        <v>61</v>
      </c>
      <c r="C132" t="s">
        <v>33</v>
      </c>
      <c r="D132" t="str">
        <f>_xlfn.CONCAT(Table1[[#This Row],[FirstName]]," ",Table1[[#This Row],[LastName]])</f>
        <v>Vihaan Chatterjee</v>
      </c>
      <c r="E132" t="s">
        <v>180</v>
      </c>
      <c r="F132" s="3">
        <v>37326</v>
      </c>
      <c r="G132" s="3" t="str">
        <f>TEXT(Table1[[#This Row],[DOB]],"mmm")</f>
        <v>Mar</v>
      </c>
      <c r="H132" s="3" t="str">
        <f>TEXT(Table1[[#This Row],[DOB]],"yyyy")</f>
        <v>2002</v>
      </c>
      <c r="I132">
        <v>23</v>
      </c>
      <c r="J132" s="3">
        <v>45054</v>
      </c>
      <c r="K132" t="s">
        <v>51</v>
      </c>
      <c r="L132" t="s">
        <v>167</v>
      </c>
      <c r="M132">
        <v>1083860</v>
      </c>
      <c r="N132">
        <v>1027</v>
      </c>
      <c r="O132" t="s">
        <v>65</v>
      </c>
      <c r="P132" t="s">
        <v>273</v>
      </c>
      <c r="Q132" s="2">
        <v>916900939604</v>
      </c>
      <c r="R132">
        <v>4</v>
      </c>
      <c r="S132" t="s">
        <v>47</v>
      </c>
      <c r="T132" t="s">
        <v>39</v>
      </c>
      <c r="U132">
        <v>8</v>
      </c>
      <c r="V132">
        <v>45161</v>
      </c>
      <c r="W132" t="s">
        <v>30</v>
      </c>
      <c r="X132" t="s">
        <v>31</v>
      </c>
    </row>
    <row r="133" spans="1:24" x14ac:dyDescent="0.3">
      <c r="A133">
        <v>1132</v>
      </c>
      <c r="B133" t="s">
        <v>240</v>
      </c>
      <c r="C133" t="s">
        <v>123</v>
      </c>
      <c r="D133" t="str">
        <f>_xlfn.CONCAT(Table1[[#This Row],[FirstName]]," ",Table1[[#This Row],[LastName]])</f>
        <v>Manish Mehta</v>
      </c>
      <c r="E133" t="s">
        <v>42</v>
      </c>
      <c r="F133" s="3">
        <v>37796</v>
      </c>
      <c r="G133" s="3" t="str">
        <f>TEXT(Table1[[#This Row],[DOB]],"mmm")</f>
        <v>Jun</v>
      </c>
      <c r="H133" s="3" t="str">
        <f>TEXT(Table1[[#This Row],[DOB]],"yyyy")</f>
        <v>2003</v>
      </c>
      <c r="I133">
        <v>22</v>
      </c>
      <c r="J133" s="3">
        <v>45710</v>
      </c>
      <c r="K133" t="s">
        <v>63</v>
      </c>
      <c r="L133" t="s">
        <v>78</v>
      </c>
      <c r="M133">
        <v>976180</v>
      </c>
      <c r="O133" t="s">
        <v>53</v>
      </c>
      <c r="P133" t="s">
        <v>274</v>
      </c>
      <c r="Q133" s="2">
        <v>917453785515</v>
      </c>
      <c r="R133">
        <v>5</v>
      </c>
      <c r="S133" t="s">
        <v>154</v>
      </c>
      <c r="T133" t="s">
        <v>39</v>
      </c>
      <c r="U133">
        <v>5</v>
      </c>
      <c r="W133" t="s">
        <v>30</v>
      </c>
      <c r="X133" t="s">
        <v>31</v>
      </c>
    </row>
    <row r="134" spans="1:24" x14ac:dyDescent="0.3">
      <c r="A134">
        <v>1133</v>
      </c>
      <c r="B134" t="s">
        <v>55</v>
      </c>
      <c r="C134" t="s">
        <v>135</v>
      </c>
      <c r="D134" t="str">
        <f>_xlfn.CONCAT(Table1[[#This Row],[FirstName]]," ",Table1[[#This Row],[LastName]])</f>
        <v>Kavya Singh</v>
      </c>
      <c r="E134" t="s">
        <v>42</v>
      </c>
      <c r="F134" s="3">
        <v>28582</v>
      </c>
      <c r="G134" s="3" t="str">
        <f>TEXT(Table1[[#This Row],[DOB]],"mmm")</f>
        <v>Apr</v>
      </c>
      <c r="H134" s="3" t="str">
        <f>TEXT(Table1[[#This Row],[DOB]],"yyyy")</f>
        <v>1978</v>
      </c>
      <c r="I134">
        <v>47</v>
      </c>
      <c r="J134" s="3">
        <v>39551</v>
      </c>
      <c r="K134" t="s">
        <v>120</v>
      </c>
      <c r="L134" t="s">
        <v>241</v>
      </c>
      <c r="M134">
        <v>921870</v>
      </c>
      <c r="N134">
        <v>1042</v>
      </c>
      <c r="O134" t="s">
        <v>45</v>
      </c>
      <c r="P134" t="s">
        <v>275</v>
      </c>
      <c r="Q134" s="2">
        <v>918823159529</v>
      </c>
      <c r="R134">
        <v>3</v>
      </c>
      <c r="S134" t="s">
        <v>154</v>
      </c>
      <c r="T134" t="s">
        <v>71</v>
      </c>
      <c r="U134">
        <v>17</v>
      </c>
      <c r="W134" t="s">
        <v>30</v>
      </c>
      <c r="X134" t="s">
        <v>31</v>
      </c>
    </row>
    <row r="135" spans="1:24" x14ac:dyDescent="0.3">
      <c r="A135">
        <v>1134</v>
      </c>
      <c r="B135" t="s">
        <v>128</v>
      </c>
      <c r="C135" t="s">
        <v>84</v>
      </c>
      <c r="D135" t="str">
        <f>_xlfn.CONCAT(Table1[[#This Row],[FirstName]]," ",Table1[[#This Row],[LastName]])</f>
        <v>Meera Kumar</v>
      </c>
      <c r="E135" t="s">
        <v>23</v>
      </c>
      <c r="F135" s="3">
        <v>34511</v>
      </c>
      <c r="G135" s="3" t="str">
        <f>TEXT(Table1[[#This Row],[DOB]],"mmm")</f>
        <v>Jun</v>
      </c>
      <c r="H135" s="3" t="str">
        <f>TEXT(Table1[[#This Row],[DOB]],"yyyy")</f>
        <v>1994</v>
      </c>
      <c r="I135">
        <v>31</v>
      </c>
      <c r="J135" s="3">
        <v>43282</v>
      </c>
      <c r="K135" t="s">
        <v>85</v>
      </c>
      <c r="L135" t="s">
        <v>86</v>
      </c>
      <c r="M135">
        <v>591091</v>
      </c>
      <c r="N135">
        <v>1046</v>
      </c>
      <c r="O135" t="s">
        <v>26</v>
      </c>
      <c r="P135" t="s">
        <v>276</v>
      </c>
      <c r="Q135" s="2">
        <v>917628199646</v>
      </c>
      <c r="R135">
        <v>4</v>
      </c>
      <c r="S135" t="s">
        <v>88</v>
      </c>
      <c r="T135" t="s">
        <v>48</v>
      </c>
      <c r="U135">
        <v>7</v>
      </c>
      <c r="V135">
        <v>44086</v>
      </c>
      <c r="W135" t="s">
        <v>150</v>
      </c>
      <c r="X135" t="s">
        <v>31</v>
      </c>
    </row>
    <row r="136" spans="1:24" x14ac:dyDescent="0.3">
      <c r="A136">
        <v>1135</v>
      </c>
      <c r="B136" t="s">
        <v>96</v>
      </c>
      <c r="C136" t="s">
        <v>22</v>
      </c>
      <c r="D136" t="str">
        <f>_xlfn.CONCAT(Table1[[#This Row],[FirstName]]," ",Table1[[#This Row],[LastName]])</f>
        <v>Ishaan Patel</v>
      </c>
      <c r="E136" t="s">
        <v>23</v>
      </c>
      <c r="F136" s="3">
        <v>32414</v>
      </c>
      <c r="G136" s="3" t="str">
        <f>TEXT(Table1[[#This Row],[DOB]],"mmm")</f>
        <v>Sep</v>
      </c>
      <c r="H136" s="3" t="str">
        <f>TEXT(Table1[[#This Row],[DOB]],"yyyy")</f>
        <v>1988</v>
      </c>
      <c r="I136">
        <v>37</v>
      </c>
      <c r="J136" s="3">
        <v>39943</v>
      </c>
      <c r="K136" t="s">
        <v>120</v>
      </c>
      <c r="L136" t="s">
        <v>241</v>
      </c>
      <c r="M136">
        <v>663850</v>
      </c>
      <c r="N136">
        <v>1058</v>
      </c>
      <c r="O136" t="s">
        <v>45</v>
      </c>
      <c r="P136" t="s">
        <v>277</v>
      </c>
      <c r="Q136" s="2">
        <v>917749328099</v>
      </c>
      <c r="R136">
        <v>5</v>
      </c>
      <c r="S136" t="s">
        <v>88</v>
      </c>
      <c r="T136" t="s">
        <v>39</v>
      </c>
      <c r="U136">
        <v>3</v>
      </c>
      <c r="W136" t="s">
        <v>30</v>
      </c>
      <c r="X136" t="s">
        <v>31</v>
      </c>
    </row>
    <row r="137" spans="1:24" x14ac:dyDescent="0.3">
      <c r="A137">
        <v>1136</v>
      </c>
      <c r="B137" t="s">
        <v>172</v>
      </c>
      <c r="C137" t="s">
        <v>41</v>
      </c>
      <c r="D137" t="str">
        <f>_xlfn.CONCAT(Table1[[#This Row],[FirstName]]," ",Table1[[#This Row],[LastName]])</f>
        <v>Aadhya Jain</v>
      </c>
      <c r="E137" t="s">
        <v>23</v>
      </c>
      <c r="F137" s="3">
        <v>27974</v>
      </c>
      <c r="G137" s="3" t="str">
        <f>TEXT(Table1[[#This Row],[DOB]],"mmm")</f>
        <v>Aug</v>
      </c>
      <c r="H137" s="3" t="str">
        <f>TEXT(Table1[[#This Row],[DOB]],"yyyy")</f>
        <v>1976</v>
      </c>
      <c r="I137">
        <v>49</v>
      </c>
      <c r="J137" s="3">
        <v>44398</v>
      </c>
      <c r="K137" t="s">
        <v>57</v>
      </c>
      <c r="L137" t="s">
        <v>126</v>
      </c>
      <c r="M137">
        <v>339139</v>
      </c>
      <c r="O137" t="s">
        <v>53</v>
      </c>
      <c r="P137" t="s">
        <v>278</v>
      </c>
      <c r="Q137" s="2">
        <v>917203275258</v>
      </c>
      <c r="R137">
        <v>4</v>
      </c>
      <c r="S137" t="s">
        <v>28</v>
      </c>
      <c r="T137" t="s">
        <v>29</v>
      </c>
      <c r="U137">
        <v>28</v>
      </c>
      <c r="V137">
        <v>44524</v>
      </c>
      <c r="W137" t="s">
        <v>30</v>
      </c>
      <c r="X137" t="s">
        <v>31</v>
      </c>
    </row>
    <row r="138" spans="1:24" x14ac:dyDescent="0.3">
      <c r="A138">
        <v>1137</v>
      </c>
      <c r="B138" t="s">
        <v>61</v>
      </c>
      <c r="C138" t="s">
        <v>33</v>
      </c>
      <c r="D138" t="str">
        <f>_xlfn.CONCAT(Table1[[#This Row],[FirstName]]," ",Table1[[#This Row],[LastName]])</f>
        <v>Vihaan Chatterjee</v>
      </c>
      <c r="E138" t="s">
        <v>23</v>
      </c>
      <c r="F138" s="3">
        <v>26461</v>
      </c>
      <c r="G138" s="3" t="str">
        <f>TEXT(Table1[[#This Row],[DOB]],"mmm")</f>
        <v>Jun</v>
      </c>
      <c r="H138" s="3" t="str">
        <f>TEXT(Table1[[#This Row],[DOB]],"yyyy")</f>
        <v>1972</v>
      </c>
      <c r="I138">
        <v>53</v>
      </c>
      <c r="J138" s="3">
        <v>41674</v>
      </c>
      <c r="K138" t="s">
        <v>57</v>
      </c>
      <c r="L138" t="s">
        <v>73</v>
      </c>
      <c r="M138">
        <v>805696</v>
      </c>
      <c r="N138">
        <v>1060</v>
      </c>
      <c r="O138" t="s">
        <v>53</v>
      </c>
      <c r="P138" t="s">
        <v>279</v>
      </c>
      <c r="Q138" s="2">
        <v>919736732311</v>
      </c>
      <c r="R138">
        <v>2</v>
      </c>
      <c r="S138" t="s">
        <v>38</v>
      </c>
      <c r="T138" t="s">
        <v>29</v>
      </c>
      <c r="U138">
        <v>29</v>
      </c>
      <c r="W138" t="s">
        <v>30</v>
      </c>
      <c r="X138" t="s">
        <v>31</v>
      </c>
    </row>
    <row r="139" spans="1:24" x14ac:dyDescent="0.3">
      <c r="A139">
        <v>1138</v>
      </c>
      <c r="B139" t="s">
        <v>111</v>
      </c>
      <c r="C139" t="s">
        <v>123</v>
      </c>
      <c r="D139" t="str">
        <f>_xlfn.CONCAT(Table1[[#This Row],[FirstName]]," ",Table1[[#This Row],[LastName]])</f>
        <v>Neha Mehta</v>
      </c>
      <c r="E139" t="s">
        <v>42</v>
      </c>
      <c r="F139" s="3">
        <v>32668</v>
      </c>
      <c r="G139" s="3" t="str">
        <f>TEXT(Table1[[#This Row],[DOB]],"mmm")</f>
        <v>Jun</v>
      </c>
      <c r="H139" s="3" t="str">
        <f>TEXT(Table1[[#This Row],[DOB]],"yyyy")</f>
        <v>1989</v>
      </c>
      <c r="I139">
        <v>36</v>
      </c>
      <c r="J139" s="3">
        <v>41568</v>
      </c>
      <c r="K139" t="s">
        <v>34</v>
      </c>
      <c r="L139" t="s">
        <v>181</v>
      </c>
      <c r="M139">
        <v>518305</v>
      </c>
      <c r="N139">
        <v>1131</v>
      </c>
      <c r="O139" t="s">
        <v>53</v>
      </c>
      <c r="P139" t="s">
        <v>280</v>
      </c>
      <c r="Q139" s="2">
        <v>916486035812</v>
      </c>
      <c r="R139">
        <v>2</v>
      </c>
      <c r="S139" t="s">
        <v>28</v>
      </c>
      <c r="T139" t="s">
        <v>39</v>
      </c>
      <c r="U139">
        <v>11</v>
      </c>
      <c r="W139" t="s">
        <v>150</v>
      </c>
      <c r="X139" t="s">
        <v>31</v>
      </c>
    </row>
    <row r="140" spans="1:24" x14ac:dyDescent="0.3">
      <c r="A140">
        <v>1139</v>
      </c>
      <c r="B140" t="s">
        <v>55</v>
      </c>
      <c r="C140" t="s">
        <v>209</v>
      </c>
      <c r="D140" t="str">
        <f>_xlfn.CONCAT(Table1[[#This Row],[FirstName]]," ",Table1[[#This Row],[LastName]])</f>
        <v>Kavya Kapoor</v>
      </c>
      <c r="E140" t="s">
        <v>23</v>
      </c>
      <c r="F140" s="3">
        <v>30381</v>
      </c>
      <c r="G140" s="3" t="str">
        <f>TEXT(Table1[[#This Row],[DOB]],"mmm")</f>
        <v>Mar</v>
      </c>
      <c r="H140" s="3" t="str">
        <f>TEXT(Table1[[#This Row],[DOB]],"yyyy")</f>
        <v>1983</v>
      </c>
      <c r="I140">
        <v>42</v>
      </c>
      <c r="J140" s="3">
        <v>42897</v>
      </c>
      <c r="K140" t="s">
        <v>120</v>
      </c>
      <c r="L140" t="s">
        <v>241</v>
      </c>
      <c r="M140">
        <v>846713</v>
      </c>
      <c r="N140">
        <v>1095</v>
      </c>
      <c r="O140" t="s">
        <v>26</v>
      </c>
      <c r="P140" t="s">
        <v>281</v>
      </c>
      <c r="Q140" s="2">
        <v>917212069537</v>
      </c>
      <c r="R140">
        <v>2</v>
      </c>
      <c r="S140" t="s">
        <v>28</v>
      </c>
      <c r="T140" t="s">
        <v>29</v>
      </c>
      <c r="U140">
        <v>18</v>
      </c>
      <c r="W140" t="s">
        <v>67</v>
      </c>
      <c r="X140" t="s">
        <v>31</v>
      </c>
    </row>
    <row r="141" spans="1:24" x14ac:dyDescent="0.3">
      <c r="A141">
        <v>1140</v>
      </c>
      <c r="B141" t="s">
        <v>111</v>
      </c>
      <c r="C141" t="s">
        <v>22</v>
      </c>
      <c r="D141" t="str">
        <f>_xlfn.CONCAT(Table1[[#This Row],[FirstName]]," ",Table1[[#This Row],[LastName]])</f>
        <v>Neha Patel</v>
      </c>
      <c r="E141" t="s">
        <v>23</v>
      </c>
      <c r="F141" s="3">
        <v>23767</v>
      </c>
      <c r="G141" s="3" t="str">
        <f>TEXT(Table1[[#This Row],[DOB]],"mmm")</f>
        <v>Jan</v>
      </c>
      <c r="H141" s="3" t="str">
        <f>TEXT(Table1[[#This Row],[DOB]],"yyyy")</f>
        <v>1965</v>
      </c>
      <c r="I141">
        <v>60</v>
      </c>
      <c r="J141" s="3">
        <v>41747</v>
      </c>
      <c r="K141" t="s">
        <v>101</v>
      </c>
      <c r="L141" t="s">
        <v>226</v>
      </c>
      <c r="M141">
        <v>343759</v>
      </c>
      <c r="N141">
        <v>1033</v>
      </c>
      <c r="O141" t="s">
        <v>144</v>
      </c>
      <c r="P141" t="s">
        <v>282</v>
      </c>
      <c r="Q141" s="2">
        <v>917498677136</v>
      </c>
      <c r="R141">
        <v>4</v>
      </c>
      <c r="S141" t="s">
        <v>28</v>
      </c>
      <c r="T141" t="s">
        <v>48</v>
      </c>
      <c r="U141">
        <v>35</v>
      </c>
      <c r="V141">
        <v>42107</v>
      </c>
      <c r="W141" t="s">
        <v>150</v>
      </c>
      <c r="X141" t="s">
        <v>31</v>
      </c>
    </row>
    <row r="142" spans="1:24" x14ac:dyDescent="0.3">
      <c r="A142">
        <v>1141</v>
      </c>
      <c r="B142" t="s">
        <v>107</v>
      </c>
      <c r="C142" t="s">
        <v>94</v>
      </c>
      <c r="D142" t="str">
        <f>_xlfn.CONCAT(Table1[[#This Row],[FirstName]]," ",Table1[[#This Row],[LastName]])</f>
        <v>Isha Bose</v>
      </c>
      <c r="E142" t="s">
        <v>42</v>
      </c>
      <c r="F142" s="3">
        <v>27063</v>
      </c>
      <c r="G142" s="3" t="str">
        <f>TEXT(Table1[[#This Row],[DOB]],"mmm")</f>
        <v>Feb</v>
      </c>
      <c r="H142" s="3" t="str">
        <f>TEXT(Table1[[#This Row],[DOB]],"yyyy")</f>
        <v>1974</v>
      </c>
      <c r="I142">
        <v>51</v>
      </c>
      <c r="J142" s="3">
        <v>40516</v>
      </c>
      <c r="K142" t="s">
        <v>34</v>
      </c>
      <c r="L142" t="s">
        <v>117</v>
      </c>
      <c r="M142">
        <v>889145</v>
      </c>
      <c r="N142">
        <v>1046</v>
      </c>
      <c r="O142" t="s">
        <v>74</v>
      </c>
      <c r="P142" t="s">
        <v>283</v>
      </c>
      <c r="Q142" s="2">
        <v>919890736835</v>
      </c>
      <c r="R142">
        <v>3</v>
      </c>
      <c r="S142" t="s">
        <v>28</v>
      </c>
      <c r="T142" t="s">
        <v>39</v>
      </c>
      <c r="U142">
        <v>21</v>
      </c>
      <c r="V142">
        <v>45240</v>
      </c>
      <c r="W142" t="s">
        <v>30</v>
      </c>
      <c r="X142" t="s">
        <v>116</v>
      </c>
    </row>
    <row r="143" spans="1:24" x14ac:dyDescent="0.3">
      <c r="A143">
        <v>1142</v>
      </c>
      <c r="B143" t="s">
        <v>40</v>
      </c>
      <c r="C143" t="s">
        <v>22</v>
      </c>
      <c r="D143" t="str">
        <f>_xlfn.CONCAT(Table1[[#This Row],[FirstName]]," ",Table1[[#This Row],[LastName]])</f>
        <v>Aditya Patel</v>
      </c>
      <c r="E143" t="s">
        <v>23</v>
      </c>
      <c r="F143" s="3">
        <v>37543</v>
      </c>
      <c r="G143" s="3" t="str">
        <f>TEXT(Table1[[#This Row],[DOB]],"mmm")</f>
        <v>Oct</v>
      </c>
      <c r="H143" s="3" t="str">
        <f>TEXT(Table1[[#This Row],[DOB]],"yyyy")</f>
        <v>2002</v>
      </c>
      <c r="I143">
        <v>23</v>
      </c>
      <c r="J143" s="3">
        <v>44067</v>
      </c>
      <c r="K143" t="s">
        <v>85</v>
      </c>
      <c r="L143" t="s">
        <v>86</v>
      </c>
      <c r="M143">
        <v>811066</v>
      </c>
      <c r="O143" t="s">
        <v>144</v>
      </c>
      <c r="P143" t="s">
        <v>284</v>
      </c>
      <c r="Q143" s="2">
        <v>919677963600</v>
      </c>
      <c r="R143">
        <v>4</v>
      </c>
      <c r="S143" t="s">
        <v>88</v>
      </c>
      <c r="T143" t="s">
        <v>48</v>
      </c>
      <c r="U143">
        <v>1</v>
      </c>
      <c r="W143" t="s">
        <v>30</v>
      </c>
      <c r="X143" t="s">
        <v>31</v>
      </c>
    </row>
    <row r="144" spans="1:24" x14ac:dyDescent="0.3">
      <c r="A144">
        <v>1143</v>
      </c>
      <c r="B144" t="s">
        <v>61</v>
      </c>
      <c r="C144" t="s">
        <v>142</v>
      </c>
      <c r="D144" t="str">
        <f>_xlfn.CONCAT(Table1[[#This Row],[FirstName]]," ",Table1[[#This Row],[LastName]])</f>
        <v>Vihaan Iyer</v>
      </c>
      <c r="E144" t="s">
        <v>180</v>
      </c>
      <c r="F144" s="3">
        <v>27237</v>
      </c>
      <c r="G144" s="3" t="str">
        <f>TEXT(Table1[[#This Row],[DOB]],"mmm")</f>
        <v>Jul</v>
      </c>
      <c r="H144" s="3" t="str">
        <f>TEXT(Table1[[#This Row],[DOB]],"yyyy")</f>
        <v>1974</v>
      </c>
      <c r="I144">
        <v>51</v>
      </c>
      <c r="J144" s="3">
        <v>46017</v>
      </c>
      <c r="K144" t="s">
        <v>34</v>
      </c>
      <c r="L144" t="s">
        <v>35</v>
      </c>
      <c r="M144">
        <v>731018</v>
      </c>
      <c r="N144">
        <v>1003</v>
      </c>
      <c r="O144" t="s">
        <v>26</v>
      </c>
      <c r="P144" t="s">
        <v>285</v>
      </c>
      <c r="Q144" s="2">
        <v>919268302525</v>
      </c>
      <c r="R144">
        <v>2</v>
      </c>
      <c r="S144" t="s">
        <v>47</v>
      </c>
      <c r="T144" t="s">
        <v>29</v>
      </c>
      <c r="U144">
        <v>34</v>
      </c>
      <c r="W144" t="s">
        <v>30</v>
      </c>
      <c r="X144" t="s">
        <v>31</v>
      </c>
    </row>
    <row r="145" spans="1:24" x14ac:dyDescent="0.3">
      <c r="A145">
        <v>1144</v>
      </c>
      <c r="B145" t="s">
        <v>91</v>
      </c>
      <c r="C145" t="s">
        <v>142</v>
      </c>
      <c r="D145" t="str">
        <f>_xlfn.CONCAT(Table1[[#This Row],[FirstName]]," ",Table1[[#This Row],[LastName]])</f>
        <v>Sai Iyer</v>
      </c>
      <c r="E145" t="s">
        <v>23</v>
      </c>
      <c r="F145" s="3">
        <v>32884</v>
      </c>
      <c r="G145" s="3" t="str">
        <f>TEXT(Table1[[#This Row],[DOB]],"mmm")</f>
        <v>Jan</v>
      </c>
      <c r="H145" s="3" t="str">
        <f>TEXT(Table1[[#This Row],[DOB]],"yyyy")</f>
        <v>1990</v>
      </c>
      <c r="I145">
        <v>35</v>
      </c>
      <c r="J145" s="3">
        <v>41002</v>
      </c>
      <c r="K145" t="s">
        <v>63</v>
      </c>
      <c r="L145" t="s">
        <v>193</v>
      </c>
      <c r="M145">
        <v>1266413</v>
      </c>
      <c r="N145">
        <v>1100</v>
      </c>
      <c r="O145" t="s">
        <v>114</v>
      </c>
      <c r="P145" t="s">
        <v>286</v>
      </c>
      <c r="Q145" s="2">
        <v>919545308821</v>
      </c>
      <c r="R145">
        <v>3</v>
      </c>
      <c r="S145" t="s">
        <v>47</v>
      </c>
      <c r="T145" t="s">
        <v>29</v>
      </c>
      <c r="U145">
        <v>6</v>
      </c>
      <c r="W145" t="s">
        <v>30</v>
      </c>
      <c r="X145" t="s">
        <v>31</v>
      </c>
    </row>
    <row r="146" spans="1:24" x14ac:dyDescent="0.3">
      <c r="A146">
        <v>1145</v>
      </c>
      <c r="B146" t="s">
        <v>104</v>
      </c>
      <c r="C146" t="s">
        <v>22</v>
      </c>
      <c r="D146" t="str">
        <f>_xlfn.CONCAT(Table1[[#This Row],[FirstName]]," ",Table1[[#This Row],[LastName]])</f>
        <v>Arjun Patel</v>
      </c>
      <c r="E146" t="s">
        <v>180</v>
      </c>
      <c r="F146" s="3">
        <v>27856</v>
      </c>
      <c r="G146" s="3" t="str">
        <f>TEXT(Table1[[#This Row],[DOB]],"mmm")</f>
        <v>Apr</v>
      </c>
      <c r="H146" s="3" t="str">
        <f>TEXT(Table1[[#This Row],[DOB]],"yyyy")</f>
        <v>1976</v>
      </c>
      <c r="I146">
        <v>49</v>
      </c>
      <c r="J146" s="3">
        <v>39196</v>
      </c>
      <c r="K146" t="s">
        <v>43</v>
      </c>
      <c r="L146" t="s">
        <v>132</v>
      </c>
      <c r="M146">
        <v>814515</v>
      </c>
      <c r="O146" t="s">
        <v>109</v>
      </c>
      <c r="P146" t="s">
        <v>287</v>
      </c>
      <c r="Q146" s="2">
        <v>918631743911</v>
      </c>
      <c r="R146">
        <v>3</v>
      </c>
      <c r="S146" t="s">
        <v>47</v>
      </c>
      <c r="T146" t="s">
        <v>29</v>
      </c>
      <c r="U146">
        <v>13</v>
      </c>
      <c r="W146" t="s">
        <v>30</v>
      </c>
      <c r="X146" t="s">
        <v>31</v>
      </c>
    </row>
    <row r="147" spans="1:24" x14ac:dyDescent="0.3">
      <c r="A147">
        <v>1146</v>
      </c>
      <c r="B147" t="s">
        <v>228</v>
      </c>
      <c r="C147" t="s">
        <v>84</v>
      </c>
      <c r="D147" t="str">
        <f>_xlfn.CONCAT(Table1[[#This Row],[FirstName]]," ",Table1[[#This Row],[LastName]])</f>
        <v>Saanvi Kumar</v>
      </c>
      <c r="E147" t="s">
        <v>42</v>
      </c>
      <c r="F147" s="3">
        <v>24323</v>
      </c>
      <c r="G147" s="3" t="str">
        <f>TEXT(Table1[[#This Row],[DOB]],"mmm")</f>
        <v>Aug</v>
      </c>
      <c r="H147" s="3" t="str">
        <f>TEXT(Table1[[#This Row],[DOB]],"yyyy")</f>
        <v>1966</v>
      </c>
      <c r="I147">
        <v>59</v>
      </c>
      <c r="J147" s="3">
        <v>39992</v>
      </c>
      <c r="K147" t="s">
        <v>63</v>
      </c>
      <c r="L147" t="s">
        <v>64</v>
      </c>
      <c r="M147">
        <v>1029981</v>
      </c>
      <c r="N147">
        <v>1145</v>
      </c>
      <c r="O147" t="s">
        <v>26</v>
      </c>
      <c r="P147" t="s">
        <v>288</v>
      </c>
      <c r="Q147" s="2">
        <v>916089450635</v>
      </c>
      <c r="R147">
        <v>3</v>
      </c>
      <c r="S147" t="s">
        <v>28</v>
      </c>
      <c r="T147" t="s">
        <v>29</v>
      </c>
      <c r="U147">
        <v>26</v>
      </c>
      <c r="V147">
        <v>44986</v>
      </c>
      <c r="W147" t="s">
        <v>30</v>
      </c>
      <c r="X147" t="s">
        <v>31</v>
      </c>
    </row>
    <row r="148" spans="1:24" x14ac:dyDescent="0.3">
      <c r="A148">
        <v>1147</v>
      </c>
      <c r="B148" t="s">
        <v>228</v>
      </c>
      <c r="C148" t="s">
        <v>89</v>
      </c>
      <c r="D148" t="str">
        <f>_xlfn.CONCAT(Table1[[#This Row],[FirstName]]," ",Table1[[#This Row],[LastName]])</f>
        <v>Saanvi Gupta</v>
      </c>
      <c r="E148" t="s">
        <v>23</v>
      </c>
      <c r="F148" s="3">
        <v>37906</v>
      </c>
      <c r="G148" s="3" t="str">
        <f>TEXT(Table1[[#This Row],[DOB]],"mmm")</f>
        <v>Oct</v>
      </c>
      <c r="H148" s="3" t="str">
        <f>TEXT(Table1[[#This Row],[DOB]],"yyyy")</f>
        <v>2003</v>
      </c>
      <c r="I148">
        <v>22</v>
      </c>
      <c r="J148" s="3">
        <v>45566</v>
      </c>
      <c r="K148" t="s">
        <v>120</v>
      </c>
      <c r="L148" t="s">
        <v>121</v>
      </c>
      <c r="M148">
        <v>413123</v>
      </c>
      <c r="N148">
        <v>1070</v>
      </c>
      <c r="O148" t="s">
        <v>65</v>
      </c>
      <c r="P148" t="s">
        <v>289</v>
      </c>
      <c r="Q148" s="2">
        <v>919297076131</v>
      </c>
      <c r="R148">
        <v>3</v>
      </c>
      <c r="S148" t="s">
        <v>28</v>
      </c>
      <c r="T148" t="s">
        <v>39</v>
      </c>
      <c r="U148">
        <v>8</v>
      </c>
      <c r="W148" t="s">
        <v>67</v>
      </c>
      <c r="X148" t="s">
        <v>31</v>
      </c>
    </row>
    <row r="149" spans="1:24" x14ac:dyDescent="0.3">
      <c r="A149">
        <v>1148</v>
      </c>
      <c r="B149" t="s">
        <v>228</v>
      </c>
      <c r="C149" t="s">
        <v>135</v>
      </c>
      <c r="D149" t="str">
        <f>_xlfn.CONCAT(Table1[[#This Row],[FirstName]]," ",Table1[[#This Row],[LastName]])</f>
        <v>Saanvi Singh</v>
      </c>
      <c r="E149" t="s">
        <v>23</v>
      </c>
      <c r="F149" s="3">
        <v>33368</v>
      </c>
      <c r="G149" s="3" t="str">
        <f>TEXT(Table1[[#This Row],[DOB]],"mmm")</f>
        <v>May</v>
      </c>
      <c r="H149" s="3" t="str">
        <f>TEXT(Table1[[#This Row],[DOB]],"yyyy")</f>
        <v>1991</v>
      </c>
      <c r="I149">
        <v>34</v>
      </c>
      <c r="J149" s="3">
        <v>40682</v>
      </c>
      <c r="K149" t="s">
        <v>120</v>
      </c>
      <c r="L149" t="s">
        <v>177</v>
      </c>
      <c r="M149">
        <v>402224</v>
      </c>
      <c r="O149" t="s">
        <v>144</v>
      </c>
      <c r="P149" t="s">
        <v>290</v>
      </c>
      <c r="Q149" s="2">
        <v>917836825111</v>
      </c>
      <c r="R149">
        <v>2</v>
      </c>
      <c r="S149" t="s">
        <v>28</v>
      </c>
      <c r="T149" t="s">
        <v>71</v>
      </c>
      <c r="U149">
        <v>6</v>
      </c>
      <c r="W149" t="s">
        <v>30</v>
      </c>
      <c r="X149" t="s">
        <v>31</v>
      </c>
    </row>
    <row r="150" spans="1:24" x14ac:dyDescent="0.3">
      <c r="A150">
        <v>1149</v>
      </c>
      <c r="B150" t="s">
        <v>55</v>
      </c>
      <c r="C150" t="s">
        <v>33</v>
      </c>
      <c r="D150" t="str">
        <f>_xlfn.CONCAT(Table1[[#This Row],[FirstName]]," ",Table1[[#This Row],[LastName]])</f>
        <v>Kavya Chatterjee</v>
      </c>
      <c r="E150" t="s">
        <v>23</v>
      </c>
      <c r="F150" s="3">
        <v>24862</v>
      </c>
      <c r="G150" s="3" t="str">
        <f>TEXT(Table1[[#This Row],[DOB]],"mmm")</f>
        <v>Jan</v>
      </c>
      <c r="H150" s="3" t="str">
        <f>TEXT(Table1[[#This Row],[DOB]],"yyyy")</f>
        <v>1968</v>
      </c>
      <c r="I150">
        <v>57</v>
      </c>
      <c r="J150" s="3">
        <v>43156</v>
      </c>
      <c r="K150" t="s">
        <v>63</v>
      </c>
      <c r="L150" t="s">
        <v>64</v>
      </c>
      <c r="M150">
        <v>1011815</v>
      </c>
      <c r="N150">
        <v>1139</v>
      </c>
      <c r="O150" t="s">
        <v>45</v>
      </c>
      <c r="P150" t="s">
        <v>291</v>
      </c>
      <c r="Q150" s="2">
        <v>919042985092</v>
      </c>
      <c r="R150">
        <v>3</v>
      </c>
      <c r="S150" t="s">
        <v>28</v>
      </c>
      <c r="T150" t="s">
        <v>39</v>
      </c>
      <c r="U150">
        <v>35</v>
      </c>
      <c r="W150" t="s">
        <v>30</v>
      </c>
      <c r="X150" t="s">
        <v>31</v>
      </c>
    </row>
    <row r="151" spans="1:24" x14ac:dyDescent="0.3">
      <c r="A151">
        <v>1150</v>
      </c>
      <c r="B151" t="s">
        <v>93</v>
      </c>
      <c r="C151" t="s">
        <v>97</v>
      </c>
      <c r="D151" t="str">
        <f>_xlfn.CONCAT(Table1[[#This Row],[FirstName]]," ",Table1[[#This Row],[LastName]])</f>
        <v>Ankit Ghosh</v>
      </c>
      <c r="E151" t="s">
        <v>23</v>
      </c>
      <c r="F151" s="3">
        <v>30608</v>
      </c>
      <c r="G151" s="3" t="str">
        <f>TEXT(Table1[[#This Row],[DOB]],"mmm")</f>
        <v>Oct</v>
      </c>
      <c r="H151" s="3" t="str">
        <f>TEXT(Table1[[#This Row],[DOB]],"yyyy")</f>
        <v>1983</v>
      </c>
      <c r="I151">
        <v>42</v>
      </c>
      <c r="J151" s="3">
        <v>42663</v>
      </c>
      <c r="K151" t="s">
        <v>34</v>
      </c>
      <c r="L151" t="s">
        <v>35</v>
      </c>
      <c r="M151">
        <v>497118</v>
      </c>
      <c r="N151">
        <v>1021</v>
      </c>
      <c r="O151" t="s">
        <v>26</v>
      </c>
      <c r="P151" t="s">
        <v>292</v>
      </c>
      <c r="Q151" s="2">
        <v>918056307846</v>
      </c>
      <c r="R151">
        <v>3</v>
      </c>
      <c r="S151" t="s">
        <v>154</v>
      </c>
      <c r="T151" t="s">
        <v>39</v>
      </c>
      <c r="U151">
        <v>19</v>
      </c>
      <c r="W151" t="s">
        <v>150</v>
      </c>
      <c r="X151" t="s">
        <v>31</v>
      </c>
    </row>
    <row r="152" spans="1:24" x14ac:dyDescent="0.3">
      <c r="A152">
        <v>1151</v>
      </c>
      <c r="B152" t="s">
        <v>228</v>
      </c>
      <c r="C152" t="s">
        <v>173</v>
      </c>
      <c r="D152" t="str">
        <f>_xlfn.CONCAT(Table1[[#This Row],[FirstName]]," ",Table1[[#This Row],[LastName]])</f>
        <v>Saanvi Verma</v>
      </c>
      <c r="E152" t="s">
        <v>23</v>
      </c>
      <c r="F152" s="3">
        <v>26550</v>
      </c>
      <c r="G152" s="3" t="str">
        <f>TEXT(Table1[[#This Row],[DOB]],"mmm")</f>
        <v>Sep</v>
      </c>
      <c r="H152" s="3" t="str">
        <f>TEXT(Table1[[#This Row],[DOB]],"yyyy")</f>
        <v>1972</v>
      </c>
      <c r="I152">
        <v>53</v>
      </c>
      <c r="J152" s="3">
        <v>45822</v>
      </c>
      <c r="K152" t="s">
        <v>120</v>
      </c>
      <c r="L152" t="s">
        <v>241</v>
      </c>
      <c r="M152">
        <v>946594</v>
      </c>
      <c r="N152">
        <v>1122</v>
      </c>
      <c r="O152" t="s">
        <v>45</v>
      </c>
      <c r="P152" t="s">
        <v>293</v>
      </c>
      <c r="Q152" s="2">
        <v>919302882900</v>
      </c>
      <c r="R152">
        <v>3</v>
      </c>
      <c r="S152" t="s">
        <v>28</v>
      </c>
      <c r="T152" t="s">
        <v>29</v>
      </c>
      <c r="U152">
        <v>35</v>
      </c>
      <c r="V152">
        <v>45915</v>
      </c>
      <c r="W152" t="s">
        <v>30</v>
      </c>
      <c r="X152" t="s">
        <v>31</v>
      </c>
    </row>
    <row r="153" spans="1:24" x14ac:dyDescent="0.3">
      <c r="A153">
        <v>1152</v>
      </c>
      <c r="B153" t="s">
        <v>228</v>
      </c>
      <c r="C153" t="s">
        <v>84</v>
      </c>
      <c r="D153" t="str">
        <f>_xlfn.CONCAT(Table1[[#This Row],[FirstName]]," ",Table1[[#This Row],[LastName]])</f>
        <v>Saanvi Kumar</v>
      </c>
      <c r="E153" t="s">
        <v>180</v>
      </c>
      <c r="F153" s="3">
        <v>27371</v>
      </c>
      <c r="G153" s="3" t="str">
        <f>TEXT(Table1[[#This Row],[DOB]],"mmm")</f>
        <v>Dec</v>
      </c>
      <c r="H153" s="3" t="str">
        <f>TEXT(Table1[[#This Row],[DOB]],"yyyy")</f>
        <v>1974</v>
      </c>
      <c r="I153">
        <v>51</v>
      </c>
      <c r="J153" s="3">
        <v>39822</v>
      </c>
      <c r="K153" t="s">
        <v>51</v>
      </c>
      <c r="L153" t="s">
        <v>52</v>
      </c>
      <c r="M153">
        <v>626364</v>
      </c>
      <c r="N153">
        <v>1151</v>
      </c>
      <c r="O153" t="s">
        <v>109</v>
      </c>
      <c r="P153" t="s">
        <v>294</v>
      </c>
      <c r="Q153" s="2">
        <v>919147344863</v>
      </c>
      <c r="R153">
        <v>4</v>
      </c>
      <c r="S153" t="s">
        <v>28</v>
      </c>
      <c r="T153" t="s">
        <v>39</v>
      </c>
      <c r="U153">
        <v>19</v>
      </c>
      <c r="W153" t="s">
        <v>30</v>
      </c>
      <c r="X153" t="s">
        <v>31</v>
      </c>
    </row>
    <row r="154" spans="1:24" x14ac:dyDescent="0.3">
      <c r="A154">
        <v>1153</v>
      </c>
      <c r="B154" t="s">
        <v>96</v>
      </c>
      <c r="C154" t="s">
        <v>89</v>
      </c>
      <c r="D154" t="str">
        <f>_xlfn.CONCAT(Table1[[#This Row],[FirstName]]," ",Table1[[#This Row],[LastName]])</f>
        <v>Ishaan Gupta</v>
      </c>
      <c r="E154" t="s">
        <v>23</v>
      </c>
      <c r="F154" s="3">
        <v>25976</v>
      </c>
      <c r="G154" s="3" t="str">
        <f>TEXT(Table1[[#This Row],[DOB]],"mmm")</f>
        <v>Feb</v>
      </c>
      <c r="H154" s="3" t="str">
        <f>TEXT(Table1[[#This Row],[DOB]],"yyyy")</f>
        <v>1971</v>
      </c>
      <c r="I154">
        <v>54</v>
      </c>
      <c r="J154" s="3">
        <v>45889</v>
      </c>
      <c r="K154" t="s">
        <v>101</v>
      </c>
      <c r="L154" t="s">
        <v>102</v>
      </c>
      <c r="M154">
        <v>384021</v>
      </c>
      <c r="O154" t="s">
        <v>36</v>
      </c>
      <c r="P154" t="s">
        <v>295</v>
      </c>
      <c r="Q154" s="2">
        <v>919418175282</v>
      </c>
      <c r="R154">
        <v>5</v>
      </c>
      <c r="S154" t="s">
        <v>88</v>
      </c>
      <c r="T154" t="s">
        <v>48</v>
      </c>
      <c r="U154">
        <v>39</v>
      </c>
      <c r="W154" t="s">
        <v>30</v>
      </c>
      <c r="X154" t="s">
        <v>31</v>
      </c>
    </row>
    <row r="155" spans="1:24" x14ac:dyDescent="0.3">
      <c r="A155">
        <v>1154</v>
      </c>
      <c r="B155" t="s">
        <v>184</v>
      </c>
      <c r="C155" t="s">
        <v>50</v>
      </c>
      <c r="D155" t="str">
        <f>_xlfn.CONCAT(Table1[[#This Row],[FirstName]]," ",Table1[[#This Row],[LastName]])</f>
        <v>Rohan Reddy</v>
      </c>
      <c r="E155" t="s">
        <v>23</v>
      </c>
      <c r="F155" s="3">
        <v>28323</v>
      </c>
      <c r="G155" s="3" t="str">
        <f>TEXT(Table1[[#This Row],[DOB]],"mmm")</f>
        <v>Jul</v>
      </c>
      <c r="H155" s="3" t="str">
        <f>TEXT(Table1[[#This Row],[DOB]],"yyyy")</f>
        <v>1977</v>
      </c>
      <c r="I155">
        <v>48</v>
      </c>
      <c r="J155" s="3">
        <v>40102</v>
      </c>
      <c r="K155" t="s">
        <v>101</v>
      </c>
      <c r="L155" t="s">
        <v>174</v>
      </c>
      <c r="M155">
        <v>796209</v>
      </c>
      <c r="N155">
        <v>1145</v>
      </c>
      <c r="O155" t="s">
        <v>114</v>
      </c>
      <c r="P155" t="s">
        <v>296</v>
      </c>
      <c r="Q155" s="2">
        <v>919832281242</v>
      </c>
      <c r="R155">
        <v>2</v>
      </c>
      <c r="S155" t="s">
        <v>28</v>
      </c>
      <c r="T155" t="s">
        <v>71</v>
      </c>
      <c r="U155">
        <v>16</v>
      </c>
      <c r="V155">
        <v>45986</v>
      </c>
      <c r="W155" t="s">
        <v>30</v>
      </c>
      <c r="X155" t="s">
        <v>31</v>
      </c>
    </row>
    <row r="156" spans="1:24" x14ac:dyDescent="0.3">
      <c r="A156">
        <v>1155</v>
      </c>
      <c r="B156" t="s">
        <v>55</v>
      </c>
      <c r="C156" t="s">
        <v>22</v>
      </c>
      <c r="D156" t="str">
        <f>_xlfn.CONCAT(Table1[[#This Row],[FirstName]]," ",Table1[[#This Row],[LastName]])</f>
        <v>Kavya Patel</v>
      </c>
      <c r="E156" t="s">
        <v>42</v>
      </c>
      <c r="F156" s="3">
        <v>25726</v>
      </c>
      <c r="G156" s="3" t="str">
        <f>TEXT(Table1[[#This Row],[DOB]],"mmm")</f>
        <v>Jun</v>
      </c>
      <c r="H156" s="3" t="str">
        <f>TEXT(Table1[[#This Row],[DOB]],"yyyy")</f>
        <v>1970</v>
      </c>
      <c r="I156">
        <v>55</v>
      </c>
      <c r="J156" s="3">
        <v>44892</v>
      </c>
      <c r="K156" t="s">
        <v>57</v>
      </c>
      <c r="L156" t="s">
        <v>58</v>
      </c>
      <c r="M156">
        <v>424711</v>
      </c>
      <c r="O156" t="s">
        <v>74</v>
      </c>
      <c r="P156" t="s">
        <v>297</v>
      </c>
      <c r="Q156" s="2">
        <v>919761807031</v>
      </c>
      <c r="R156">
        <v>3</v>
      </c>
      <c r="S156" t="s">
        <v>28</v>
      </c>
      <c r="T156" t="s">
        <v>39</v>
      </c>
      <c r="U156">
        <v>35</v>
      </c>
      <c r="V156">
        <v>45276</v>
      </c>
      <c r="W156" t="s">
        <v>30</v>
      </c>
      <c r="X156" t="s">
        <v>31</v>
      </c>
    </row>
    <row r="157" spans="1:24" x14ac:dyDescent="0.3">
      <c r="A157">
        <v>1156</v>
      </c>
      <c r="B157" t="s">
        <v>100</v>
      </c>
      <c r="C157" t="s">
        <v>123</v>
      </c>
      <c r="D157" t="str">
        <f>_xlfn.CONCAT(Table1[[#This Row],[FirstName]]," ",Table1[[#This Row],[LastName]])</f>
        <v>Ritika Mehta</v>
      </c>
      <c r="E157" t="s">
        <v>23</v>
      </c>
      <c r="F157" s="3">
        <v>36390</v>
      </c>
      <c r="G157" s="3" t="str">
        <f>TEXT(Table1[[#This Row],[DOB]],"mmm")</f>
        <v>Aug</v>
      </c>
      <c r="H157" s="3" t="str">
        <f>TEXT(Table1[[#This Row],[DOB]],"yyyy")</f>
        <v>1999</v>
      </c>
      <c r="I157">
        <v>26</v>
      </c>
      <c r="J157" s="3">
        <v>44171</v>
      </c>
      <c r="K157" t="s">
        <v>57</v>
      </c>
      <c r="L157" t="s">
        <v>112</v>
      </c>
      <c r="M157">
        <v>518498</v>
      </c>
      <c r="N157">
        <v>1067</v>
      </c>
      <c r="O157" t="s">
        <v>36</v>
      </c>
      <c r="P157" t="s">
        <v>298</v>
      </c>
      <c r="Q157" s="2">
        <v>917617401892</v>
      </c>
      <c r="R157">
        <v>4</v>
      </c>
      <c r="S157" t="s">
        <v>28</v>
      </c>
      <c r="T157" t="s">
        <v>29</v>
      </c>
      <c r="U157">
        <v>5</v>
      </c>
      <c r="V157">
        <v>44236</v>
      </c>
      <c r="W157" t="s">
        <v>150</v>
      </c>
      <c r="X157" t="s">
        <v>31</v>
      </c>
    </row>
    <row r="158" spans="1:24" x14ac:dyDescent="0.3">
      <c r="A158">
        <v>1157</v>
      </c>
      <c r="B158" t="s">
        <v>55</v>
      </c>
      <c r="C158" t="s">
        <v>89</v>
      </c>
      <c r="D158" t="str">
        <f>_xlfn.CONCAT(Table1[[#This Row],[FirstName]]," ",Table1[[#This Row],[LastName]])</f>
        <v>Kavya Gupta</v>
      </c>
      <c r="E158" t="s">
        <v>23</v>
      </c>
      <c r="F158" s="3">
        <v>28377</v>
      </c>
      <c r="G158" s="3" t="str">
        <f>TEXT(Table1[[#This Row],[DOB]],"mmm")</f>
        <v>Sep</v>
      </c>
      <c r="H158" s="3" t="str">
        <f>TEXT(Table1[[#This Row],[DOB]],"yyyy")</f>
        <v>1977</v>
      </c>
      <c r="I158">
        <v>48</v>
      </c>
      <c r="J158" s="3">
        <v>43974</v>
      </c>
      <c r="K158" t="s">
        <v>24</v>
      </c>
      <c r="L158" t="s">
        <v>25</v>
      </c>
      <c r="M158">
        <v>628368</v>
      </c>
      <c r="N158">
        <v>1116</v>
      </c>
      <c r="O158" t="s">
        <v>45</v>
      </c>
      <c r="P158" t="s">
        <v>299</v>
      </c>
      <c r="Q158" s="2">
        <v>916544189915</v>
      </c>
      <c r="R158">
        <v>3</v>
      </c>
      <c r="S158" t="s">
        <v>47</v>
      </c>
      <c r="T158" t="s">
        <v>29</v>
      </c>
      <c r="U158">
        <v>29</v>
      </c>
      <c r="V158">
        <v>45756</v>
      </c>
      <c r="W158" t="s">
        <v>30</v>
      </c>
      <c r="X158" t="s">
        <v>31</v>
      </c>
    </row>
    <row r="159" spans="1:24" x14ac:dyDescent="0.3">
      <c r="A159">
        <v>1158</v>
      </c>
      <c r="B159" t="s">
        <v>140</v>
      </c>
      <c r="C159" t="s">
        <v>77</v>
      </c>
      <c r="D159" t="str">
        <f>_xlfn.CONCAT(Table1[[#This Row],[FirstName]]," ",Table1[[#This Row],[LastName]])</f>
        <v>Arushi Nair</v>
      </c>
      <c r="E159" t="s">
        <v>23</v>
      </c>
      <c r="F159" s="3">
        <v>24389</v>
      </c>
      <c r="G159" s="3" t="str">
        <f>TEXT(Table1[[#This Row],[DOB]],"mmm")</f>
        <v>Oct</v>
      </c>
      <c r="H159" s="3" t="str">
        <f>TEXT(Table1[[#This Row],[DOB]],"yyyy")</f>
        <v>1966</v>
      </c>
      <c r="I159">
        <v>59</v>
      </c>
      <c r="J159" s="3">
        <v>45612</v>
      </c>
      <c r="K159" t="s">
        <v>101</v>
      </c>
      <c r="L159" t="s">
        <v>174</v>
      </c>
      <c r="M159">
        <v>552302</v>
      </c>
      <c r="N159">
        <v>1090</v>
      </c>
      <c r="O159" t="s">
        <v>53</v>
      </c>
      <c r="P159" t="s">
        <v>300</v>
      </c>
      <c r="Q159" s="2">
        <v>916369776212</v>
      </c>
      <c r="R159">
        <v>2</v>
      </c>
      <c r="S159" t="s">
        <v>47</v>
      </c>
      <c r="T159" t="s">
        <v>29</v>
      </c>
      <c r="U159">
        <v>42</v>
      </c>
      <c r="V159">
        <v>45699</v>
      </c>
      <c r="W159" t="s">
        <v>30</v>
      </c>
      <c r="X159" t="s">
        <v>31</v>
      </c>
    </row>
    <row r="160" spans="1:24" x14ac:dyDescent="0.3">
      <c r="A160">
        <v>1159</v>
      </c>
      <c r="B160" t="s">
        <v>232</v>
      </c>
      <c r="C160" t="s">
        <v>301</v>
      </c>
      <c r="D160" t="str">
        <f>_xlfn.CONCAT(Table1[[#This Row],[FirstName]]," ",Table1[[#This Row],[LastName]])</f>
        <v>Nisha Banerjee</v>
      </c>
      <c r="E160" t="s">
        <v>23</v>
      </c>
      <c r="F160" s="3">
        <v>35878</v>
      </c>
      <c r="G160" s="3" t="str">
        <f>TEXT(Table1[[#This Row],[DOB]],"mmm")</f>
        <v>Mar</v>
      </c>
      <c r="H160" s="3" t="str">
        <f>TEXT(Table1[[#This Row],[DOB]],"yyyy")</f>
        <v>1998</v>
      </c>
      <c r="I160">
        <v>27</v>
      </c>
      <c r="J160" s="3">
        <v>42805</v>
      </c>
      <c r="K160" t="s">
        <v>85</v>
      </c>
      <c r="L160" t="s">
        <v>86</v>
      </c>
      <c r="M160">
        <v>891167</v>
      </c>
      <c r="N160">
        <v>1060</v>
      </c>
      <c r="O160" t="s">
        <v>26</v>
      </c>
      <c r="P160" t="s">
        <v>302</v>
      </c>
      <c r="Q160" s="2">
        <v>918050177248</v>
      </c>
      <c r="R160">
        <v>4</v>
      </c>
      <c r="S160" t="s">
        <v>28</v>
      </c>
      <c r="T160" t="s">
        <v>48</v>
      </c>
      <c r="U160">
        <v>2</v>
      </c>
      <c r="W160" t="s">
        <v>67</v>
      </c>
      <c r="X160" t="s">
        <v>31</v>
      </c>
    </row>
    <row r="161" spans="1:24" x14ac:dyDescent="0.3">
      <c r="A161">
        <v>1160</v>
      </c>
      <c r="B161" t="s">
        <v>96</v>
      </c>
      <c r="C161" t="s">
        <v>22</v>
      </c>
      <c r="D161" t="str">
        <f>_xlfn.CONCAT(Table1[[#This Row],[FirstName]]," ",Table1[[#This Row],[LastName]])</f>
        <v>Ishaan Patel</v>
      </c>
      <c r="E161" t="s">
        <v>23</v>
      </c>
      <c r="F161" s="3">
        <v>28831</v>
      </c>
      <c r="G161" s="3" t="str">
        <f>TEXT(Table1[[#This Row],[DOB]],"mmm")</f>
        <v>Dec</v>
      </c>
      <c r="H161" s="3" t="str">
        <f>TEXT(Table1[[#This Row],[DOB]],"yyyy")</f>
        <v>1978</v>
      </c>
      <c r="I161">
        <v>47</v>
      </c>
      <c r="J161" s="3">
        <v>44148</v>
      </c>
      <c r="K161" t="s">
        <v>120</v>
      </c>
      <c r="L161" t="s">
        <v>177</v>
      </c>
      <c r="M161">
        <v>422096</v>
      </c>
      <c r="N161">
        <v>1067</v>
      </c>
      <c r="O161" t="s">
        <v>109</v>
      </c>
      <c r="P161" t="s">
        <v>303</v>
      </c>
      <c r="Q161" s="2">
        <v>917814752137</v>
      </c>
      <c r="R161">
        <v>3</v>
      </c>
      <c r="S161" t="s">
        <v>28</v>
      </c>
      <c r="T161" t="s">
        <v>29</v>
      </c>
      <c r="U161">
        <v>27</v>
      </c>
      <c r="V161">
        <v>45699</v>
      </c>
      <c r="W161" t="s">
        <v>150</v>
      </c>
      <c r="X161" t="s">
        <v>31</v>
      </c>
    </row>
    <row r="162" spans="1:24" x14ac:dyDescent="0.3">
      <c r="A162">
        <v>1161</v>
      </c>
      <c r="B162" t="s">
        <v>72</v>
      </c>
      <c r="C162" t="s">
        <v>84</v>
      </c>
      <c r="D162" t="str">
        <f>_xlfn.CONCAT(Table1[[#This Row],[FirstName]]," ",Table1[[#This Row],[LastName]])</f>
        <v>Aarav Kumar</v>
      </c>
      <c r="E162" t="s">
        <v>42</v>
      </c>
      <c r="F162" s="3">
        <v>32132</v>
      </c>
      <c r="G162" s="3" t="str">
        <f>TEXT(Table1[[#This Row],[DOB]],"mmm")</f>
        <v>Dec</v>
      </c>
      <c r="H162" s="3" t="str">
        <f>TEXT(Table1[[#This Row],[DOB]],"yyyy")</f>
        <v>1987</v>
      </c>
      <c r="I162">
        <v>38</v>
      </c>
      <c r="J162" s="3">
        <v>39267</v>
      </c>
      <c r="K162" t="s">
        <v>101</v>
      </c>
      <c r="L162" t="s">
        <v>155</v>
      </c>
      <c r="M162">
        <v>509817</v>
      </c>
      <c r="N162">
        <v>1021</v>
      </c>
      <c r="O162" t="s">
        <v>74</v>
      </c>
      <c r="P162" t="s">
        <v>304</v>
      </c>
      <c r="Q162" s="2">
        <v>918939316981</v>
      </c>
      <c r="R162">
        <v>3</v>
      </c>
      <c r="S162" t="s">
        <v>47</v>
      </c>
      <c r="T162" t="s">
        <v>29</v>
      </c>
      <c r="U162">
        <v>4</v>
      </c>
      <c r="W162" t="s">
        <v>30</v>
      </c>
      <c r="X162" t="s">
        <v>31</v>
      </c>
    </row>
    <row r="163" spans="1:24" x14ac:dyDescent="0.3">
      <c r="A163">
        <v>1162</v>
      </c>
      <c r="B163" t="s">
        <v>96</v>
      </c>
      <c r="C163" t="s">
        <v>105</v>
      </c>
      <c r="D163" t="str">
        <f>_xlfn.CONCAT(Table1[[#This Row],[FirstName]]," ",Table1[[#This Row],[LastName]])</f>
        <v>Ishaan Sharma</v>
      </c>
      <c r="E163" t="s">
        <v>42</v>
      </c>
      <c r="F163" s="3">
        <v>29115</v>
      </c>
      <c r="G163" s="3" t="str">
        <f>TEXT(Table1[[#This Row],[DOB]],"mmm")</f>
        <v>Sep</v>
      </c>
      <c r="H163" s="3" t="str">
        <f>TEXT(Table1[[#This Row],[DOB]],"yyyy")</f>
        <v>1979</v>
      </c>
      <c r="I163">
        <v>46</v>
      </c>
      <c r="J163" s="3">
        <v>40617</v>
      </c>
      <c r="K163" t="s">
        <v>43</v>
      </c>
      <c r="L163" t="s">
        <v>132</v>
      </c>
      <c r="M163">
        <v>699168</v>
      </c>
      <c r="O163" t="s">
        <v>53</v>
      </c>
      <c r="P163" t="s">
        <v>305</v>
      </c>
      <c r="Q163" s="2">
        <v>917052468721</v>
      </c>
      <c r="R163">
        <v>5</v>
      </c>
      <c r="S163" t="s">
        <v>28</v>
      </c>
      <c r="T163" t="s">
        <v>71</v>
      </c>
      <c r="U163">
        <v>14</v>
      </c>
      <c r="W163" t="s">
        <v>30</v>
      </c>
      <c r="X163" t="s">
        <v>31</v>
      </c>
    </row>
    <row r="164" spans="1:24" x14ac:dyDescent="0.3">
      <c r="A164">
        <v>1163</v>
      </c>
      <c r="B164" t="s">
        <v>107</v>
      </c>
      <c r="C164" t="s">
        <v>41</v>
      </c>
      <c r="D164" t="str">
        <f>_xlfn.CONCAT(Table1[[#This Row],[FirstName]]," ",Table1[[#This Row],[LastName]])</f>
        <v>Isha Jain</v>
      </c>
      <c r="E164" t="s">
        <v>42</v>
      </c>
      <c r="F164" s="3">
        <v>27293</v>
      </c>
      <c r="G164" s="3" t="str">
        <f>TEXT(Table1[[#This Row],[DOB]],"mmm")</f>
        <v>Sep</v>
      </c>
      <c r="H164" s="3" t="str">
        <f>TEXT(Table1[[#This Row],[DOB]],"yyyy")</f>
        <v>1974</v>
      </c>
      <c r="I164">
        <v>51</v>
      </c>
      <c r="J164" s="3">
        <v>39748</v>
      </c>
      <c r="K164" t="s">
        <v>43</v>
      </c>
      <c r="L164" t="s">
        <v>143</v>
      </c>
      <c r="M164">
        <v>324613</v>
      </c>
      <c r="N164">
        <v>1115</v>
      </c>
      <c r="O164" t="s">
        <v>65</v>
      </c>
      <c r="P164" t="s">
        <v>306</v>
      </c>
      <c r="Q164" s="2">
        <v>918962234786</v>
      </c>
      <c r="R164">
        <v>4</v>
      </c>
      <c r="S164" t="s">
        <v>28</v>
      </c>
      <c r="T164" t="s">
        <v>29</v>
      </c>
      <c r="U164">
        <v>16</v>
      </c>
      <c r="V164">
        <v>45390</v>
      </c>
      <c r="W164" t="s">
        <v>30</v>
      </c>
      <c r="X164" t="s">
        <v>31</v>
      </c>
    </row>
    <row r="165" spans="1:24" x14ac:dyDescent="0.3">
      <c r="A165">
        <v>1164</v>
      </c>
      <c r="B165" t="s">
        <v>49</v>
      </c>
      <c r="C165" t="s">
        <v>301</v>
      </c>
      <c r="D165" t="str">
        <f>_xlfn.CONCAT(Table1[[#This Row],[FirstName]]," ",Table1[[#This Row],[LastName]])</f>
        <v>Ananya Banerjee</v>
      </c>
      <c r="E165" t="s">
        <v>23</v>
      </c>
      <c r="F165" s="3">
        <v>23880</v>
      </c>
      <c r="G165" s="3" t="str">
        <f>TEXT(Table1[[#This Row],[DOB]],"mmm")</f>
        <v>May</v>
      </c>
      <c r="H165" s="3" t="str">
        <f>TEXT(Table1[[#This Row],[DOB]],"yyyy")</f>
        <v>1965</v>
      </c>
      <c r="I165">
        <v>60</v>
      </c>
      <c r="J165" s="3">
        <v>41329</v>
      </c>
      <c r="K165" t="s">
        <v>101</v>
      </c>
      <c r="L165" t="s">
        <v>226</v>
      </c>
      <c r="M165">
        <v>459311</v>
      </c>
      <c r="N165">
        <v>1019</v>
      </c>
      <c r="O165" t="s">
        <v>36</v>
      </c>
      <c r="P165" t="s">
        <v>307</v>
      </c>
      <c r="Q165" s="2">
        <v>917471850632</v>
      </c>
      <c r="R165">
        <v>4</v>
      </c>
      <c r="S165" t="s">
        <v>28</v>
      </c>
      <c r="T165" t="s">
        <v>39</v>
      </c>
      <c r="U165">
        <v>31</v>
      </c>
      <c r="V165">
        <v>44847</v>
      </c>
      <c r="W165" t="s">
        <v>30</v>
      </c>
      <c r="X165" t="s">
        <v>31</v>
      </c>
    </row>
    <row r="166" spans="1:24" x14ac:dyDescent="0.3">
      <c r="A166">
        <v>1165</v>
      </c>
      <c r="B166" t="s">
        <v>111</v>
      </c>
      <c r="C166" t="s">
        <v>142</v>
      </c>
      <c r="D166" t="str">
        <f>_xlfn.CONCAT(Table1[[#This Row],[FirstName]]," ",Table1[[#This Row],[LastName]])</f>
        <v>Neha Iyer</v>
      </c>
      <c r="E166" t="s">
        <v>23</v>
      </c>
      <c r="F166" s="3">
        <v>31094</v>
      </c>
      <c r="G166" s="3" t="str">
        <f>TEXT(Table1[[#This Row],[DOB]],"mmm")</f>
        <v>Feb</v>
      </c>
      <c r="H166" s="3" t="str">
        <f>TEXT(Table1[[#This Row],[DOB]],"yyyy")</f>
        <v>1985</v>
      </c>
      <c r="I166">
        <v>40</v>
      </c>
      <c r="J166" s="3">
        <v>40150</v>
      </c>
      <c r="K166" t="s">
        <v>43</v>
      </c>
      <c r="L166" t="s">
        <v>132</v>
      </c>
      <c r="M166">
        <v>575604</v>
      </c>
      <c r="N166">
        <v>1086</v>
      </c>
      <c r="O166" t="s">
        <v>53</v>
      </c>
      <c r="P166" t="s">
        <v>308</v>
      </c>
      <c r="Q166" s="2">
        <v>919922521515</v>
      </c>
      <c r="R166">
        <v>3</v>
      </c>
      <c r="S166" t="s">
        <v>28</v>
      </c>
      <c r="T166" t="s">
        <v>39</v>
      </c>
      <c r="U166">
        <v>10</v>
      </c>
      <c r="W166" t="s">
        <v>30</v>
      </c>
      <c r="X166" t="s">
        <v>31</v>
      </c>
    </row>
    <row r="167" spans="1:24" x14ac:dyDescent="0.3">
      <c r="A167">
        <v>1166</v>
      </c>
      <c r="B167" t="s">
        <v>125</v>
      </c>
      <c r="C167" t="s">
        <v>97</v>
      </c>
      <c r="D167" t="str">
        <f>_xlfn.CONCAT(Table1[[#This Row],[FirstName]]," ",Table1[[#This Row],[LastName]])</f>
        <v>Siddharth Ghosh</v>
      </c>
      <c r="E167" t="s">
        <v>23</v>
      </c>
      <c r="F167" s="3">
        <v>32920</v>
      </c>
      <c r="G167" s="3" t="str">
        <f>TEXT(Table1[[#This Row],[DOB]],"mmm")</f>
        <v>Feb</v>
      </c>
      <c r="H167" s="3" t="str">
        <f>TEXT(Table1[[#This Row],[DOB]],"yyyy")</f>
        <v>1990</v>
      </c>
      <c r="I167">
        <v>35</v>
      </c>
      <c r="J167" s="3">
        <v>43810</v>
      </c>
      <c r="K167" t="s">
        <v>34</v>
      </c>
      <c r="L167" t="s">
        <v>181</v>
      </c>
      <c r="M167">
        <v>425982</v>
      </c>
      <c r="N167">
        <v>1154</v>
      </c>
      <c r="O167" t="s">
        <v>109</v>
      </c>
      <c r="P167" t="s">
        <v>309</v>
      </c>
      <c r="Q167" s="2">
        <v>918479061501</v>
      </c>
      <c r="R167">
        <v>4</v>
      </c>
      <c r="S167" t="s">
        <v>28</v>
      </c>
      <c r="T167" t="s">
        <v>71</v>
      </c>
      <c r="U167">
        <v>11</v>
      </c>
      <c r="V167">
        <v>44719</v>
      </c>
      <c r="W167" t="s">
        <v>30</v>
      </c>
      <c r="X167" t="s">
        <v>31</v>
      </c>
    </row>
    <row r="168" spans="1:24" x14ac:dyDescent="0.3">
      <c r="A168">
        <v>1167</v>
      </c>
      <c r="B168" t="s">
        <v>107</v>
      </c>
      <c r="C168" t="s">
        <v>123</v>
      </c>
      <c r="D168" t="str">
        <f>_xlfn.CONCAT(Table1[[#This Row],[FirstName]]," ",Table1[[#This Row],[LastName]])</f>
        <v>Isha Mehta</v>
      </c>
      <c r="E168" t="s">
        <v>23</v>
      </c>
      <c r="F168" s="3">
        <v>32035</v>
      </c>
      <c r="G168" s="3" t="str">
        <f>TEXT(Table1[[#This Row],[DOB]],"mmm")</f>
        <v>Sep</v>
      </c>
      <c r="H168" s="3" t="str">
        <f>TEXT(Table1[[#This Row],[DOB]],"yyyy")</f>
        <v>1987</v>
      </c>
      <c r="I168">
        <v>38</v>
      </c>
      <c r="J168" s="3">
        <v>39791</v>
      </c>
      <c r="K168" t="s">
        <v>24</v>
      </c>
      <c r="L168" t="s">
        <v>108</v>
      </c>
      <c r="M168">
        <v>694957</v>
      </c>
      <c r="N168">
        <v>1162</v>
      </c>
      <c r="O168" t="s">
        <v>144</v>
      </c>
      <c r="P168" t="s">
        <v>310</v>
      </c>
      <c r="Q168" s="2">
        <v>919733878274</v>
      </c>
      <c r="R168">
        <v>3</v>
      </c>
      <c r="S168" t="s">
        <v>28</v>
      </c>
      <c r="T168" t="s">
        <v>29</v>
      </c>
      <c r="U168">
        <v>8</v>
      </c>
      <c r="W168" t="s">
        <v>30</v>
      </c>
      <c r="X168" t="s">
        <v>31</v>
      </c>
    </row>
    <row r="169" spans="1:24" x14ac:dyDescent="0.3">
      <c r="A169">
        <v>1168</v>
      </c>
      <c r="B169" t="s">
        <v>131</v>
      </c>
      <c r="C169" t="s">
        <v>33</v>
      </c>
      <c r="D169" t="str">
        <f>_xlfn.CONCAT(Table1[[#This Row],[FirstName]]," ",Table1[[#This Row],[LastName]])</f>
        <v>Sunita Chatterjee</v>
      </c>
      <c r="E169" t="s">
        <v>23</v>
      </c>
      <c r="F169" s="3">
        <v>35577</v>
      </c>
      <c r="G169" s="3" t="str">
        <f>TEXT(Table1[[#This Row],[DOB]],"mmm")</f>
        <v>May</v>
      </c>
      <c r="H169" s="3" t="str">
        <f>TEXT(Table1[[#This Row],[DOB]],"yyyy")</f>
        <v>1997</v>
      </c>
      <c r="I169">
        <v>28</v>
      </c>
      <c r="J169" s="3">
        <v>43606</v>
      </c>
      <c r="K169" t="s">
        <v>24</v>
      </c>
      <c r="L169" t="s">
        <v>108</v>
      </c>
      <c r="M169">
        <v>716130</v>
      </c>
      <c r="O169" t="s">
        <v>144</v>
      </c>
      <c r="P169" t="s">
        <v>311</v>
      </c>
      <c r="Q169" s="2">
        <v>919354034129</v>
      </c>
      <c r="R169">
        <v>2</v>
      </c>
      <c r="S169" t="s">
        <v>28</v>
      </c>
      <c r="T169" t="s">
        <v>39</v>
      </c>
      <c r="U169">
        <v>5</v>
      </c>
      <c r="V169">
        <v>44118</v>
      </c>
      <c r="W169" t="s">
        <v>30</v>
      </c>
      <c r="X169" t="s">
        <v>31</v>
      </c>
    </row>
    <row r="170" spans="1:24" x14ac:dyDescent="0.3">
      <c r="A170">
        <v>1169</v>
      </c>
      <c r="B170" t="s">
        <v>111</v>
      </c>
      <c r="C170" t="s">
        <v>151</v>
      </c>
      <c r="D170" t="str">
        <f>_xlfn.CONCAT(Table1[[#This Row],[FirstName]]," ",Table1[[#This Row],[LastName]])</f>
        <v>Neha Mishra</v>
      </c>
      <c r="E170" t="s">
        <v>42</v>
      </c>
      <c r="F170" s="3">
        <v>29145</v>
      </c>
      <c r="G170" s="3" t="str">
        <f>TEXT(Table1[[#This Row],[DOB]],"mmm")</f>
        <v>Oct</v>
      </c>
      <c r="H170" s="3" t="str">
        <f>TEXT(Table1[[#This Row],[DOB]],"yyyy")</f>
        <v>1979</v>
      </c>
      <c r="I170">
        <v>46</v>
      </c>
      <c r="J170" s="3">
        <v>42755</v>
      </c>
      <c r="K170" t="s">
        <v>136</v>
      </c>
      <c r="L170" t="s">
        <v>250</v>
      </c>
      <c r="M170">
        <v>517207</v>
      </c>
      <c r="N170">
        <v>1075</v>
      </c>
      <c r="O170" t="s">
        <v>74</v>
      </c>
      <c r="P170" t="s">
        <v>312</v>
      </c>
      <c r="Q170" s="2">
        <v>917533621911</v>
      </c>
      <c r="R170">
        <v>4</v>
      </c>
      <c r="S170" t="s">
        <v>28</v>
      </c>
      <c r="T170" t="s">
        <v>71</v>
      </c>
      <c r="U170">
        <v>22</v>
      </c>
      <c r="W170" t="s">
        <v>150</v>
      </c>
      <c r="X170" t="s">
        <v>31</v>
      </c>
    </row>
    <row r="171" spans="1:24" x14ac:dyDescent="0.3">
      <c r="A171">
        <v>1170</v>
      </c>
      <c r="B171" t="s">
        <v>32</v>
      </c>
      <c r="C171" t="s">
        <v>135</v>
      </c>
      <c r="D171" t="str">
        <f>_xlfn.CONCAT(Table1[[#This Row],[FirstName]]," ",Table1[[#This Row],[LastName]])</f>
        <v>Amit Singh</v>
      </c>
      <c r="E171" t="s">
        <v>23</v>
      </c>
      <c r="F171" s="3">
        <v>32405</v>
      </c>
      <c r="G171" s="3" t="str">
        <f>TEXT(Table1[[#This Row],[DOB]],"mmm")</f>
        <v>Sep</v>
      </c>
      <c r="H171" s="3" t="str">
        <f>TEXT(Table1[[#This Row],[DOB]],"yyyy")</f>
        <v>1988</v>
      </c>
      <c r="I171">
        <v>37</v>
      </c>
      <c r="J171" s="3">
        <v>40235</v>
      </c>
      <c r="K171" t="s">
        <v>24</v>
      </c>
      <c r="L171" t="s">
        <v>108</v>
      </c>
      <c r="M171">
        <v>676590</v>
      </c>
      <c r="O171" t="s">
        <v>26</v>
      </c>
      <c r="P171" t="s">
        <v>313</v>
      </c>
      <c r="Q171" s="2">
        <v>916277702959</v>
      </c>
      <c r="R171">
        <v>3</v>
      </c>
      <c r="S171" t="s">
        <v>28</v>
      </c>
      <c r="T171" t="s">
        <v>48</v>
      </c>
      <c r="U171">
        <v>7</v>
      </c>
      <c r="V171">
        <v>40775</v>
      </c>
      <c r="W171" t="s">
        <v>30</v>
      </c>
      <c r="X171" t="s">
        <v>31</v>
      </c>
    </row>
    <row r="172" spans="1:24" x14ac:dyDescent="0.3">
      <c r="A172">
        <v>1171</v>
      </c>
      <c r="B172" t="s">
        <v>72</v>
      </c>
      <c r="C172" t="s">
        <v>94</v>
      </c>
      <c r="D172" t="str">
        <f>_xlfn.CONCAT(Table1[[#This Row],[FirstName]]," ",Table1[[#This Row],[LastName]])</f>
        <v>Aarav Bose</v>
      </c>
      <c r="E172" t="s">
        <v>23</v>
      </c>
      <c r="F172" s="3">
        <v>36693</v>
      </c>
      <c r="G172" s="3" t="str">
        <f>TEXT(Table1[[#This Row],[DOB]],"mmm")</f>
        <v>Jun</v>
      </c>
      <c r="H172" s="3" t="str">
        <f>TEXT(Table1[[#This Row],[DOB]],"yyyy")</f>
        <v>2000</v>
      </c>
      <c r="I172">
        <v>25</v>
      </c>
      <c r="J172" s="3">
        <v>43883</v>
      </c>
      <c r="K172" t="s">
        <v>43</v>
      </c>
      <c r="L172" t="s">
        <v>143</v>
      </c>
      <c r="M172">
        <v>409661</v>
      </c>
      <c r="N172">
        <v>1158</v>
      </c>
      <c r="O172" t="s">
        <v>45</v>
      </c>
      <c r="P172" t="s">
        <v>314</v>
      </c>
      <c r="Q172" s="2">
        <v>919015951400</v>
      </c>
      <c r="R172">
        <v>4</v>
      </c>
      <c r="S172" t="s">
        <v>154</v>
      </c>
      <c r="T172" t="s">
        <v>29</v>
      </c>
      <c r="U172">
        <v>7</v>
      </c>
      <c r="W172" t="s">
        <v>150</v>
      </c>
      <c r="X172" t="s">
        <v>31</v>
      </c>
    </row>
    <row r="173" spans="1:24" x14ac:dyDescent="0.3">
      <c r="A173">
        <v>1172</v>
      </c>
      <c r="B173" t="s">
        <v>100</v>
      </c>
      <c r="C173" t="s">
        <v>77</v>
      </c>
      <c r="D173" t="str">
        <f>_xlfn.CONCAT(Table1[[#This Row],[FirstName]]," ",Table1[[#This Row],[LastName]])</f>
        <v>Ritika Nair</v>
      </c>
      <c r="E173" t="s">
        <v>42</v>
      </c>
      <c r="F173" s="3">
        <v>33369</v>
      </c>
      <c r="G173" s="3" t="str">
        <f>TEXT(Table1[[#This Row],[DOB]],"mmm")</f>
        <v>May</v>
      </c>
      <c r="H173" s="3" t="str">
        <f>TEXT(Table1[[#This Row],[DOB]],"yyyy")</f>
        <v>1991</v>
      </c>
      <c r="I173">
        <v>34</v>
      </c>
      <c r="J173" s="3">
        <v>41511</v>
      </c>
      <c r="K173" t="s">
        <v>101</v>
      </c>
      <c r="L173" t="s">
        <v>155</v>
      </c>
      <c r="M173">
        <v>486941</v>
      </c>
      <c r="N173">
        <v>1037</v>
      </c>
      <c r="O173" t="s">
        <v>74</v>
      </c>
      <c r="P173" t="s">
        <v>315</v>
      </c>
      <c r="Q173" s="2">
        <v>918171512258</v>
      </c>
      <c r="R173">
        <v>3</v>
      </c>
      <c r="S173" t="s">
        <v>38</v>
      </c>
      <c r="T173" t="s">
        <v>48</v>
      </c>
      <c r="U173">
        <v>6</v>
      </c>
      <c r="V173">
        <v>44939</v>
      </c>
      <c r="W173" t="s">
        <v>30</v>
      </c>
      <c r="X173" t="s">
        <v>116</v>
      </c>
    </row>
    <row r="174" spans="1:24" x14ac:dyDescent="0.3">
      <c r="A174">
        <v>1173</v>
      </c>
      <c r="B174" t="s">
        <v>49</v>
      </c>
      <c r="C174" t="s">
        <v>84</v>
      </c>
      <c r="D174" t="str">
        <f>_xlfn.CONCAT(Table1[[#This Row],[FirstName]]," ",Table1[[#This Row],[LastName]])</f>
        <v>Ananya Kumar</v>
      </c>
      <c r="E174" t="s">
        <v>42</v>
      </c>
      <c r="F174" s="3">
        <v>30279</v>
      </c>
      <c r="G174" s="3" t="str">
        <f>TEXT(Table1[[#This Row],[DOB]],"mmm")</f>
        <v>Nov</v>
      </c>
      <c r="H174" s="3" t="str">
        <f>TEXT(Table1[[#This Row],[DOB]],"yyyy")</f>
        <v>1982</v>
      </c>
      <c r="I174">
        <v>43</v>
      </c>
      <c r="J174" s="3">
        <v>43493</v>
      </c>
      <c r="K174" t="s">
        <v>120</v>
      </c>
      <c r="L174" t="s">
        <v>121</v>
      </c>
      <c r="M174">
        <v>522465</v>
      </c>
      <c r="N174">
        <v>1042</v>
      </c>
      <c r="O174" t="s">
        <v>36</v>
      </c>
      <c r="P174" t="s">
        <v>316</v>
      </c>
      <c r="Q174" s="2">
        <v>916752555557</v>
      </c>
      <c r="R174">
        <v>3</v>
      </c>
      <c r="S174" t="s">
        <v>154</v>
      </c>
      <c r="T174" t="s">
        <v>71</v>
      </c>
      <c r="U174">
        <v>23</v>
      </c>
      <c r="W174" t="s">
        <v>30</v>
      </c>
      <c r="X174" t="s">
        <v>31</v>
      </c>
    </row>
    <row r="175" spans="1:24" x14ac:dyDescent="0.3">
      <c r="A175">
        <v>1174</v>
      </c>
      <c r="B175" t="s">
        <v>172</v>
      </c>
      <c r="C175" t="s">
        <v>22</v>
      </c>
      <c r="D175" t="str">
        <f>_xlfn.CONCAT(Table1[[#This Row],[FirstName]]," ",Table1[[#This Row],[LastName]])</f>
        <v>Aadhya Patel</v>
      </c>
      <c r="E175" t="s">
        <v>42</v>
      </c>
      <c r="F175" s="3">
        <v>34034</v>
      </c>
      <c r="G175" s="3" t="str">
        <f>TEXT(Table1[[#This Row],[DOB]],"mmm")</f>
        <v>Mar</v>
      </c>
      <c r="H175" s="3" t="str">
        <f>TEXT(Table1[[#This Row],[DOB]],"yyyy")</f>
        <v>1993</v>
      </c>
      <c r="I175">
        <v>32</v>
      </c>
      <c r="J175" s="3">
        <v>42784</v>
      </c>
      <c r="K175" t="s">
        <v>85</v>
      </c>
      <c r="L175" t="s">
        <v>98</v>
      </c>
      <c r="M175">
        <v>657346</v>
      </c>
      <c r="N175">
        <v>1096</v>
      </c>
      <c r="O175" t="s">
        <v>114</v>
      </c>
      <c r="P175" t="s">
        <v>317</v>
      </c>
      <c r="Q175" s="2">
        <v>918541813403</v>
      </c>
      <c r="R175">
        <v>4</v>
      </c>
      <c r="S175" t="s">
        <v>47</v>
      </c>
      <c r="T175" t="s">
        <v>39</v>
      </c>
      <c r="U175">
        <v>10</v>
      </c>
      <c r="W175" t="s">
        <v>30</v>
      </c>
      <c r="X175" t="s">
        <v>31</v>
      </c>
    </row>
    <row r="176" spans="1:24" x14ac:dyDescent="0.3">
      <c r="A176">
        <v>1175</v>
      </c>
      <c r="B176" t="s">
        <v>107</v>
      </c>
      <c r="C176" t="s">
        <v>84</v>
      </c>
      <c r="D176" t="str">
        <f>_xlfn.CONCAT(Table1[[#This Row],[FirstName]]," ",Table1[[#This Row],[LastName]])</f>
        <v>Isha Kumar</v>
      </c>
      <c r="E176" t="s">
        <v>42</v>
      </c>
      <c r="F176" s="3">
        <v>35861</v>
      </c>
      <c r="G176" s="3" t="str">
        <f>TEXT(Table1[[#This Row],[DOB]],"mmm")</f>
        <v>Mar</v>
      </c>
      <c r="H176" s="3" t="str">
        <f>TEXT(Table1[[#This Row],[DOB]],"yyyy")</f>
        <v>1998</v>
      </c>
      <c r="I176">
        <v>27</v>
      </c>
      <c r="J176" s="3">
        <v>43908</v>
      </c>
      <c r="K176" t="s">
        <v>85</v>
      </c>
      <c r="L176" t="s">
        <v>86</v>
      </c>
      <c r="M176">
        <v>857525</v>
      </c>
      <c r="N176">
        <v>1070</v>
      </c>
      <c r="O176" t="s">
        <v>45</v>
      </c>
      <c r="P176" t="s">
        <v>318</v>
      </c>
      <c r="Q176" s="2">
        <v>917346300658</v>
      </c>
      <c r="R176">
        <v>4</v>
      </c>
      <c r="S176" t="s">
        <v>28</v>
      </c>
      <c r="T176" t="s">
        <v>48</v>
      </c>
      <c r="U176">
        <v>9</v>
      </c>
      <c r="V176">
        <v>44302</v>
      </c>
      <c r="W176" t="s">
        <v>30</v>
      </c>
      <c r="X176" t="s">
        <v>31</v>
      </c>
    </row>
    <row r="177" spans="1:24" x14ac:dyDescent="0.3">
      <c r="A177">
        <v>1176</v>
      </c>
      <c r="B177" t="s">
        <v>68</v>
      </c>
      <c r="C177" t="s">
        <v>22</v>
      </c>
      <c r="D177" t="str">
        <f>_xlfn.CONCAT(Table1[[#This Row],[FirstName]]," ",Table1[[#This Row],[LastName]])</f>
        <v>Pooja Patel</v>
      </c>
      <c r="E177" t="s">
        <v>23</v>
      </c>
      <c r="F177" s="3">
        <v>34618</v>
      </c>
      <c r="G177" s="3" t="str">
        <f>TEXT(Table1[[#This Row],[DOB]],"mmm")</f>
        <v>Oct</v>
      </c>
      <c r="H177" s="3" t="str">
        <f>TEXT(Table1[[#This Row],[DOB]],"yyyy")</f>
        <v>1994</v>
      </c>
      <c r="I177">
        <v>31</v>
      </c>
      <c r="J177" s="3">
        <v>41533</v>
      </c>
      <c r="K177" t="s">
        <v>120</v>
      </c>
      <c r="L177" t="s">
        <v>177</v>
      </c>
      <c r="M177">
        <v>560321</v>
      </c>
      <c r="N177">
        <v>1044</v>
      </c>
      <c r="O177" t="s">
        <v>59</v>
      </c>
      <c r="P177" t="s">
        <v>319</v>
      </c>
      <c r="Q177" s="2">
        <v>917100706611</v>
      </c>
      <c r="R177">
        <v>3</v>
      </c>
      <c r="S177" t="s">
        <v>88</v>
      </c>
      <c r="T177" t="s">
        <v>71</v>
      </c>
      <c r="U177">
        <v>3</v>
      </c>
      <c r="V177">
        <v>44383</v>
      </c>
      <c r="W177" t="s">
        <v>67</v>
      </c>
      <c r="X177" t="s">
        <v>31</v>
      </c>
    </row>
    <row r="178" spans="1:24" x14ac:dyDescent="0.3">
      <c r="A178">
        <v>1177</v>
      </c>
      <c r="B178" t="s">
        <v>91</v>
      </c>
      <c r="C178" t="s">
        <v>50</v>
      </c>
      <c r="D178" t="str">
        <f>_xlfn.CONCAT(Table1[[#This Row],[FirstName]]," ",Table1[[#This Row],[LastName]])</f>
        <v>Sai Reddy</v>
      </c>
      <c r="E178" t="s">
        <v>42</v>
      </c>
      <c r="F178" s="3">
        <v>28542</v>
      </c>
      <c r="G178" s="3" t="str">
        <f>TEXT(Table1[[#This Row],[DOB]],"mmm")</f>
        <v>Feb</v>
      </c>
      <c r="H178" s="3" t="str">
        <f>TEXT(Table1[[#This Row],[DOB]],"yyyy")</f>
        <v>1978</v>
      </c>
      <c r="I178">
        <v>47</v>
      </c>
      <c r="J178" s="3">
        <v>41852</v>
      </c>
      <c r="K178" t="s">
        <v>120</v>
      </c>
      <c r="L178" t="s">
        <v>177</v>
      </c>
      <c r="M178">
        <v>552571</v>
      </c>
      <c r="N178">
        <v>1112</v>
      </c>
      <c r="O178" t="s">
        <v>26</v>
      </c>
      <c r="P178" t="s">
        <v>320</v>
      </c>
      <c r="Q178" s="2">
        <v>918315897012</v>
      </c>
      <c r="R178">
        <v>3</v>
      </c>
      <c r="S178" t="s">
        <v>38</v>
      </c>
      <c r="T178" t="s">
        <v>29</v>
      </c>
      <c r="U178">
        <v>22</v>
      </c>
      <c r="V178">
        <v>42533</v>
      </c>
      <c r="W178" t="s">
        <v>30</v>
      </c>
      <c r="X178" t="s">
        <v>31</v>
      </c>
    </row>
    <row r="179" spans="1:24" x14ac:dyDescent="0.3">
      <c r="A179">
        <v>1178</v>
      </c>
      <c r="B179" t="s">
        <v>68</v>
      </c>
      <c r="C179" t="s">
        <v>173</v>
      </c>
      <c r="D179" t="str">
        <f>_xlfn.CONCAT(Table1[[#This Row],[FirstName]]," ",Table1[[#This Row],[LastName]])</f>
        <v>Pooja Verma</v>
      </c>
      <c r="E179" t="s">
        <v>23</v>
      </c>
      <c r="F179" s="3">
        <v>34618</v>
      </c>
      <c r="G179" s="3" t="str">
        <f>TEXT(Table1[[#This Row],[DOB]],"mmm")</f>
        <v>Oct</v>
      </c>
      <c r="H179" s="3" t="str">
        <f>TEXT(Table1[[#This Row],[DOB]],"yyyy")</f>
        <v>1994</v>
      </c>
      <c r="I179">
        <v>31</v>
      </c>
      <c r="J179" s="3">
        <v>44162</v>
      </c>
      <c r="K179" t="s">
        <v>63</v>
      </c>
      <c r="L179" t="s">
        <v>64</v>
      </c>
      <c r="M179">
        <v>728005</v>
      </c>
      <c r="N179">
        <v>1057</v>
      </c>
      <c r="O179" t="s">
        <v>74</v>
      </c>
      <c r="P179" t="s">
        <v>321</v>
      </c>
      <c r="Q179" s="2">
        <v>916498600785</v>
      </c>
      <c r="R179">
        <v>3</v>
      </c>
      <c r="S179" t="s">
        <v>47</v>
      </c>
      <c r="T179" t="s">
        <v>39</v>
      </c>
      <c r="U179">
        <v>9</v>
      </c>
      <c r="W179" t="s">
        <v>67</v>
      </c>
      <c r="X179" t="s">
        <v>116</v>
      </c>
    </row>
    <row r="180" spans="1:24" x14ac:dyDescent="0.3">
      <c r="A180">
        <v>1179</v>
      </c>
      <c r="B180" t="s">
        <v>80</v>
      </c>
      <c r="C180" t="s">
        <v>135</v>
      </c>
      <c r="D180" t="str">
        <f>_xlfn.CONCAT(Table1[[#This Row],[FirstName]]," ",Table1[[#This Row],[LastName]])</f>
        <v>Reyansh Singh</v>
      </c>
      <c r="E180" t="s">
        <v>23</v>
      </c>
      <c r="F180" s="3">
        <v>24016</v>
      </c>
      <c r="G180" s="3" t="str">
        <f>TEXT(Table1[[#This Row],[DOB]],"mmm")</f>
        <v>Oct</v>
      </c>
      <c r="H180" s="3" t="str">
        <f>TEXT(Table1[[#This Row],[DOB]],"yyyy")</f>
        <v>1965</v>
      </c>
      <c r="I180">
        <v>60</v>
      </c>
      <c r="J180" s="3">
        <v>43689</v>
      </c>
      <c r="K180" t="s">
        <v>34</v>
      </c>
      <c r="L180" t="s">
        <v>35</v>
      </c>
      <c r="M180">
        <v>680188</v>
      </c>
      <c r="N180">
        <v>1058</v>
      </c>
      <c r="O180" t="s">
        <v>65</v>
      </c>
      <c r="P180" t="s">
        <v>322</v>
      </c>
      <c r="Q180" s="2">
        <v>917267081065</v>
      </c>
      <c r="R180">
        <v>3</v>
      </c>
      <c r="S180" t="s">
        <v>28</v>
      </c>
      <c r="T180" t="s">
        <v>48</v>
      </c>
      <c r="U180">
        <v>40</v>
      </c>
      <c r="W180" t="s">
        <v>30</v>
      </c>
      <c r="X180" t="s">
        <v>31</v>
      </c>
    </row>
    <row r="181" spans="1:24" x14ac:dyDescent="0.3">
      <c r="A181">
        <v>1180</v>
      </c>
      <c r="B181" t="s">
        <v>158</v>
      </c>
      <c r="C181" t="s">
        <v>142</v>
      </c>
      <c r="D181" t="str">
        <f>_xlfn.CONCAT(Table1[[#This Row],[FirstName]]," ",Table1[[#This Row],[LastName]])</f>
        <v>Karan Iyer</v>
      </c>
      <c r="E181" t="s">
        <v>42</v>
      </c>
      <c r="F181" s="3">
        <v>24996</v>
      </c>
      <c r="G181" s="3" t="str">
        <f>TEXT(Table1[[#This Row],[DOB]],"mmm")</f>
        <v>Jun</v>
      </c>
      <c r="H181" s="3" t="str">
        <f>TEXT(Table1[[#This Row],[DOB]],"yyyy")</f>
        <v>1968</v>
      </c>
      <c r="I181">
        <v>57</v>
      </c>
      <c r="J181" s="3">
        <v>43755</v>
      </c>
      <c r="K181" t="s">
        <v>63</v>
      </c>
      <c r="L181" t="s">
        <v>186</v>
      </c>
      <c r="M181">
        <v>955551</v>
      </c>
      <c r="N181">
        <v>1030</v>
      </c>
      <c r="O181" t="s">
        <v>53</v>
      </c>
      <c r="P181" t="s">
        <v>323</v>
      </c>
      <c r="Q181" s="2">
        <v>916941185266</v>
      </c>
      <c r="R181">
        <v>3</v>
      </c>
      <c r="S181" t="s">
        <v>28</v>
      </c>
      <c r="T181" t="s">
        <v>71</v>
      </c>
      <c r="U181">
        <v>35</v>
      </c>
      <c r="W181" t="s">
        <v>30</v>
      </c>
      <c r="X181" t="s">
        <v>31</v>
      </c>
    </row>
    <row r="182" spans="1:24" x14ac:dyDescent="0.3">
      <c r="A182">
        <v>1181</v>
      </c>
      <c r="B182" t="s">
        <v>21</v>
      </c>
      <c r="C182" t="s">
        <v>97</v>
      </c>
      <c r="D182" t="str">
        <f>_xlfn.CONCAT(Table1[[#This Row],[FirstName]]," ",Table1[[#This Row],[LastName]])</f>
        <v>Rahul Ghosh</v>
      </c>
      <c r="E182" t="s">
        <v>42</v>
      </c>
      <c r="F182" s="3">
        <v>33251</v>
      </c>
      <c r="G182" s="3" t="str">
        <f>TEXT(Table1[[#This Row],[DOB]],"mmm")</f>
        <v>Jan</v>
      </c>
      <c r="H182" s="3" t="str">
        <f>TEXT(Table1[[#This Row],[DOB]],"yyyy")</f>
        <v>1991</v>
      </c>
      <c r="I182">
        <v>34</v>
      </c>
      <c r="J182" s="3">
        <v>43855</v>
      </c>
      <c r="K182" t="s">
        <v>101</v>
      </c>
      <c r="L182" t="s">
        <v>226</v>
      </c>
      <c r="M182">
        <v>427253</v>
      </c>
      <c r="N182">
        <v>1119</v>
      </c>
      <c r="O182" t="s">
        <v>53</v>
      </c>
      <c r="P182" t="s">
        <v>324</v>
      </c>
      <c r="Q182" s="2">
        <v>917490034731</v>
      </c>
      <c r="R182">
        <v>3</v>
      </c>
      <c r="S182" t="s">
        <v>154</v>
      </c>
      <c r="T182" t="s">
        <v>48</v>
      </c>
      <c r="U182">
        <v>16</v>
      </c>
      <c r="V182">
        <v>44056</v>
      </c>
      <c r="W182" t="s">
        <v>30</v>
      </c>
      <c r="X182" t="s">
        <v>31</v>
      </c>
    </row>
    <row r="183" spans="1:24" x14ac:dyDescent="0.3">
      <c r="A183">
        <v>1182</v>
      </c>
      <c r="B183" t="s">
        <v>184</v>
      </c>
      <c r="C183" t="s">
        <v>62</v>
      </c>
      <c r="D183" t="str">
        <f>_xlfn.CONCAT(Table1[[#This Row],[FirstName]]," ",Table1[[#This Row],[LastName]])</f>
        <v>Rohan Malhotra</v>
      </c>
      <c r="E183" t="s">
        <v>23</v>
      </c>
      <c r="F183" s="3">
        <v>25845</v>
      </c>
      <c r="G183" s="3" t="str">
        <f>TEXT(Table1[[#This Row],[DOB]],"mmm")</f>
        <v>Oct</v>
      </c>
      <c r="H183" s="3" t="str">
        <f>TEXT(Table1[[#This Row],[DOB]],"yyyy")</f>
        <v>1970</v>
      </c>
      <c r="I183">
        <v>55</v>
      </c>
      <c r="J183" s="3">
        <v>43691</v>
      </c>
      <c r="K183" t="s">
        <v>24</v>
      </c>
      <c r="L183" t="s">
        <v>25</v>
      </c>
      <c r="M183">
        <v>660520</v>
      </c>
      <c r="N183">
        <v>1046</v>
      </c>
      <c r="O183" t="s">
        <v>26</v>
      </c>
      <c r="P183" t="s">
        <v>325</v>
      </c>
      <c r="Q183" s="2">
        <v>917221681350</v>
      </c>
      <c r="R183">
        <v>4</v>
      </c>
      <c r="S183" t="s">
        <v>88</v>
      </c>
      <c r="T183" t="s">
        <v>39</v>
      </c>
      <c r="U183">
        <v>31</v>
      </c>
      <c r="V183">
        <v>44496</v>
      </c>
      <c r="W183" t="s">
        <v>30</v>
      </c>
      <c r="X183" t="s">
        <v>31</v>
      </c>
    </row>
    <row r="184" spans="1:24" x14ac:dyDescent="0.3">
      <c r="A184">
        <v>1183</v>
      </c>
      <c r="B184" t="s">
        <v>40</v>
      </c>
      <c r="C184" t="s">
        <v>301</v>
      </c>
      <c r="D184" t="str">
        <f>_xlfn.CONCAT(Table1[[#This Row],[FirstName]]," ",Table1[[#This Row],[LastName]])</f>
        <v>Aditya Banerjee</v>
      </c>
      <c r="E184" t="s">
        <v>42</v>
      </c>
      <c r="F184" s="3">
        <v>31857</v>
      </c>
      <c r="G184" s="3" t="str">
        <f>TEXT(Table1[[#This Row],[DOB]],"mmm")</f>
        <v>Mar</v>
      </c>
      <c r="H184" s="3" t="str">
        <f>TEXT(Table1[[#This Row],[DOB]],"yyyy")</f>
        <v>1987</v>
      </c>
      <c r="I184">
        <v>38</v>
      </c>
      <c r="J184" s="3">
        <v>44243</v>
      </c>
      <c r="K184" t="s">
        <v>85</v>
      </c>
      <c r="L184" t="s">
        <v>86</v>
      </c>
      <c r="M184">
        <v>772375</v>
      </c>
      <c r="O184" t="s">
        <v>109</v>
      </c>
      <c r="P184" t="s">
        <v>326</v>
      </c>
      <c r="Q184" s="2">
        <v>919498843672</v>
      </c>
      <c r="R184">
        <v>4</v>
      </c>
      <c r="S184" t="s">
        <v>47</v>
      </c>
      <c r="T184" t="s">
        <v>39</v>
      </c>
      <c r="U184">
        <v>18</v>
      </c>
      <c r="W184" t="s">
        <v>30</v>
      </c>
      <c r="X184" t="s">
        <v>31</v>
      </c>
    </row>
    <row r="185" spans="1:24" x14ac:dyDescent="0.3">
      <c r="A185">
        <v>1184</v>
      </c>
      <c r="B185" t="s">
        <v>55</v>
      </c>
      <c r="C185" t="s">
        <v>41</v>
      </c>
      <c r="D185" t="str">
        <f>_xlfn.CONCAT(Table1[[#This Row],[FirstName]]," ",Table1[[#This Row],[LastName]])</f>
        <v>Kavya Jain</v>
      </c>
      <c r="E185" t="s">
        <v>42</v>
      </c>
      <c r="F185" s="3">
        <v>30997</v>
      </c>
      <c r="G185" s="3" t="str">
        <f>TEXT(Table1[[#This Row],[DOB]],"mmm")</f>
        <v>Nov</v>
      </c>
      <c r="H185" s="3" t="str">
        <f>TEXT(Table1[[#This Row],[DOB]],"yyyy")</f>
        <v>1984</v>
      </c>
      <c r="I185">
        <v>41</v>
      </c>
      <c r="J185" s="3">
        <v>40648</v>
      </c>
      <c r="K185" t="s">
        <v>63</v>
      </c>
      <c r="L185" t="s">
        <v>69</v>
      </c>
      <c r="M185">
        <v>1096096</v>
      </c>
      <c r="O185" t="s">
        <v>53</v>
      </c>
      <c r="P185" t="s">
        <v>220</v>
      </c>
      <c r="Q185" s="2">
        <v>917374176457</v>
      </c>
      <c r="R185">
        <v>2</v>
      </c>
      <c r="S185" t="s">
        <v>38</v>
      </c>
      <c r="T185" t="s">
        <v>48</v>
      </c>
      <c r="U185">
        <v>10</v>
      </c>
      <c r="W185" t="s">
        <v>30</v>
      </c>
      <c r="X185" t="s">
        <v>31</v>
      </c>
    </row>
    <row r="186" spans="1:24" x14ac:dyDescent="0.3">
      <c r="A186">
        <v>1185</v>
      </c>
      <c r="B186" t="s">
        <v>49</v>
      </c>
      <c r="C186" t="s">
        <v>129</v>
      </c>
      <c r="D186" t="str">
        <f>_xlfn.CONCAT(Table1[[#This Row],[FirstName]]," ",Table1[[#This Row],[LastName]])</f>
        <v>Ananya Das</v>
      </c>
      <c r="E186" t="s">
        <v>23</v>
      </c>
      <c r="F186" s="3">
        <v>35391</v>
      </c>
      <c r="G186" s="3" t="str">
        <f>TEXT(Table1[[#This Row],[DOB]],"mmm")</f>
        <v>Nov</v>
      </c>
      <c r="H186" s="3" t="str">
        <f>TEXT(Table1[[#This Row],[DOB]],"yyyy")</f>
        <v>1996</v>
      </c>
      <c r="I186">
        <v>29</v>
      </c>
      <c r="J186" s="3">
        <v>45559</v>
      </c>
      <c r="K186" t="s">
        <v>85</v>
      </c>
      <c r="L186" t="s">
        <v>98</v>
      </c>
      <c r="M186">
        <v>873176</v>
      </c>
      <c r="N186">
        <v>1053</v>
      </c>
      <c r="O186" t="s">
        <v>144</v>
      </c>
      <c r="P186" t="s">
        <v>327</v>
      </c>
      <c r="Q186" s="2">
        <v>918296054684</v>
      </c>
      <c r="R186">
        <v>2</v>
      </c>
      <c r="S186" t="s">
        <v>47</v>
      </c>
      <c r="T186" t="s">
        <v>71</v>
      </c>
      <c r="U186">
        <v>11</v>
      </c>
      <c r="V186">
        <v>45812</v>
      </c>
      <c r="W186" t="s">
        <v>30</v>
      </c>
      <c r="X186" t="s">
        <v>31</v>
      </c>
    </row>
    <row r="187" spans="1:24" x14ac:dyDescent="0.3">
      <c r="A187">
        <v>1186</v>
      </c>
      <c r="B187" t="s">
        <v>100</v>
      </c>
      <c r="C187" t="s">
        <v>22</v>
      </c>
      <c r="D187" t="str">
        <f>_xlfn.CONCAT(Table1[[#This Row],[FirstName]]," ",Table1[[#This Row],[LastName]])</f>
        <v>Ritika Patel</v>
      </c>
      <c r="E187" t="s">
        <v>42</v>
      </c>
      <c r="F187" s="3">
        <v>31455</v>
      </c>
      <c r="G187" s="3" t="str">
        <f>TEXT(Table1[[#This Row],[DOB]],"mmm")</f>
        <v>Feb</v>
      </c>
      <c r="H187" s="3" t="str">
        <f>TEXT(Table1[[#This Row],[DOB]],"yyyy")</f>
        <v>1986</v>
      </c>
      <c r="I187">
        <v>39</v>
      </c>
      <c r="J187" s="3">
        <v>39239</v>
      </c>
      <c r="K187" t="s">
        <v>34</v>
      </c>
      <c r="L187" t="s">
        <v>181</v>
      </c>
      <c r="M187">
        <v>502717</v>
      </c>
      <c r="N187">
        <v>1055</v>
      </c>
      <c r="O187" t="s">
        <v>65</v>
      </c>
      <c r="P187" t="s">
        <v>328</v>
      </c>
      <c r="Q187" s="2">
        <v>918351768489</v>
      </c>
      <c r="R187">
        <v>5</v>
      </c>
      <c r="S187" t="s">
        <v>154</v>
      </c>
      <c r="T187" t="s">
        <v>71</v>
      </c>
      <c r="U187">
        <v>7</v>
      </c>
      <c r="W187" t="s">
        <v>30</v>
      </c>
      <c r="X187" t="s">
        <v>31</v>
      </c>
    </row>
    <row r="188" spans="1:24" x14ac:dyDescent="0.3">
      <c r="A188">
        <v>1187</v>
      </c>
      <c r="B188" t="s">
        <v>76</v>
      </c>
      <c r="C188" t="s">
        <v>33</v>
      </c>
      <c r="D188" t="str">
        <f>_xlfn.CONCAT(Table1[[#This Row],[FirstName]]," ",Table1[[#This Row],[LastName]])</f>
        <v>Vivaan Chatterjee</v>
      </c>
      <c r="E188" t="s">
        <v>23</v>
      </c>
      <c r="F188" s="3">
        <v>28972</v>
      </c>
      <c r="G188" s="3" t="str">
        <f>TEXT(Table1[[#This Row],[DOB]],"mmm")</f>
        <v>Apr</v>
      </c>
      <c r="H188" s="3" t="str">
        <f>TEXT(Table1[[#This Row],[DOB]],"yyyy")</f>
        <v>1979</v>
      </c>
      <c r="I188">
        <v>46</v>
      </c>
      <c r="J188" s="3">
        <v>44328</v>
      </c>
      <c r="K188" t="s">
        <v>63</v>
      </c>
      <c r="L188" t="s">
        <v>78</v>
      </c>
      <c r="M188">
        <v>982190</v>
      </c>
      <c r="N188">
        <v>1033</v>
      </c>
      <c r="O188" t="s">
        <v>26</v>
      </c>
      <c r="P188" t="s">
        <v>329</v>
      </c>
      <c r="Q188" s="2">
        <v>919085637510</v>
      </c>
      <c r="R188">
        <v>3</v>
      </c>
      <c r="S188" t="s">
        <v>88</v>
      </c>
      <c r="T188" t="s">
        <v>48</v>
      </c>
      <c r="U188">
        <v>27</v>
      </c>
      <c r="V188">
        <v>44328</v>
      </c>
      <c r="W188" t="s">
        <v>150</v>
      </c>
      <c r="X188" t="s">
        <v>31</v>
      </c>
    </row>
    <row r="189" spans="1:24" x14ac:dyDescent="0.3">
      <c r="A189">
        <v>1188</v>
      </c>
      <c r="B189" t="s">
        <v>49</v>
      </c>
      <c r="C189" t="s">
        <v>123</v>
      </c>
      <c r="D189" t="str">
        <f>_xlfn.CONCAT(Table1[[#This Row],[FirstName]]," ",Table1[[#This Row],[LastName]])</f>
        <v>Ananya Mehta</v>
      </c>
      <c r="E189" t="s">
        <v>23</v>
      </c>
      <c r="F189" s="3">
        <v>35439</v>
      </c>
      <c r="G189" s="3" t="str">
        <f>TEXT(Table1[[#This Row],[DOB]],"mmm")</f>
        <v>Jan</v>
      </c>
      <c r="H189" s="3" t="str">
        <f>TEXT(Table1[[#This Row],[DOB]],"yyyy")</f>
        <v>1997</v>
      </c>
      <c r="I189">
        <v>28</v>
      </c>
      <c r="J189" s="3">
        <v>42291</v>
      </c>
      <c r="K189" t="s">
        <v>136</v>
      </c>
      <c r="L189" t="s">
        <v>148</v>
      </c>
      <c r="M189">
        <v>595560</v>
      </c>
      <c r="O189" t="s">
        <v>65</v>
      </c>
      <c r="P189" t="s">
        <v>330</v>
      </c>
      <c r="Q189" s="2">
        <v>918701993948</v>
      </c>
      <c r="R189">
        <v>2</v>
      </c>
      <c r="S189" t="s">
        <v>88</v>
      </c>
      <c r="T189" t="s">
        <v>29</v>
      </c>
      <c r="U189">
        <v>0</v>
      </c>
      <c r="W189" t="s">
        <v>30</v>
      </c>
      <c r="X189" t="s">
        <v>31</v>
      </c>
    </row>
    <row r="190" spans="1:24" x14ac:dyDescent="0.3">
      <c r="A190">
        <v>1189</v>
      </c>
      <c r="B190" t="s">
        <v>76</v>
      </c>
      <c r="C190" t="s">
        <v>129</v>
      </c>
      <c r="D190" t="str">
        <f>_xlfn.CONCAT(Table1[[#This Row],[FirstName]]," ",Table1[[#This Row],[LastName]])</f>
        <v>Vivaan Das</v>
      </c>
      <c r="E190" t="s">
        <v>42</v>
      </c>
      <c r="F190" s="3">
        <v>25284</v>
      </c>
      <c r="G190" s="3" t="str">
        <f>TEXT(Table1[[#This Row],[DOB]],"mmm")</f>
        <v>Mar</v>
      </c>
      <c r="H190" s="3" t="str">
        <f>TEXT(Table1[[#This Row],[DOB]],"yyyy")</f>
        <v>1969</v>
      </c>
      <c r="I190">
        <v>56</v>
      </c>
      <c r="J190" s="3">
        <v>38591</v>
      </c>
      <c r="K190" t="s">
        <v>101</v>
      </c>
      <c r="L190" t="s">
        <v>102</v>
      </c>
      <c r="M190">
        <v>390102</v>
      </c>
      <c r="N190">
        <v>1146</v>
      </c>
      <c r="O190" t="s">
        <v>45</v>
      </c>
      <c r="P190" t="s">
        <v>331</v>
      </c>
      <c r="Q190" s="2">
        <v>916365245897</v>
      </c>
      <c r="R190">
        <v>2</v>
      </c>
      <c r="S190" t="s">
        <v>28</v>
      </c>
      <c r="T190" t="s">
        <v>39</v>
      </c>
      <c r="U190">
        <v>23</v>
      </c>
      <c r="V190">
        <v>44510</v>
      </c>
      <c r="W190" t="s">
        <v>30</v>
      </c>
      <c r="X190" t="s">
        <v>31</v>
      </c>
    </row>
    <row r="191" spans="1:24" x14ac:dyDescent="0.3">
      <c r="A191">
        <v>1190</v>
      </c>
      <c r="B191" t="s">
        <v>131</v>
      </c>
      <c r="C191" t="s">
        <v>135</v>
      </c>
      <c r="D191" t="str">
        <f>_xlfn.CONCAT(Table1[[#This Row],[FirstName]]," ",Table1[[#This Row],[LastName]])</f>
        <v>Sunita Singh</v>
      </c>
      <c r="E191" t="s">
        <v>42</v>
      </c>
      <c r="F191" s="3">
        <v>24731</v>
      </c>
      <c r="G191" s="3" t="str">
        <f>TEXT(Table1[[#This Row],[DOB]],"mmm")</f>
        <v>Sep</v>
      </c>
      <c r="H191" s="3" t="str">
        <f>TEXT(Table1[[#This Row],[DOB]],"yyyy")</f>
        <v>1967</v>
      </c>
      <c r="I191">
        <v>58</v>
      </c>
      <c r="J191" s="3">
        <v>41868</v>
      </c>
      <c r="K191" t="s">
        <v>136</v>
      </c>
      <c r="L191" t="s">
        <v>189</v>
      </c>
      <c r="M191">
        <v>842185</v>
      </c>
      <c r="N191">
        <v>1160</v>
      </c>
      <c r="O191" t="s">
        <v>53</v>
      </c>
      <c r="P191" t="s">
        <v>332</v>
      </c>
      <c r="Q191" s="2">
        <v>916207577199</v>
      </c>
      <c r="R191">
        <v>2</v>
      </c>
      <c r="S191" t="s">
        <v>28</v>
      </c>
      <c r="T191" t="s">
        <v>29</v>
      </c>
      <c r="U191">
        <v>34</v>
      </c>
      <c r="V191">
        <v>44797</v>
      </c>
      <c r="W191" t="s">
        <v>150</v>
      </c>
      <c r="X191" t="s">
        <v>31</v>
      </c>
    </row>
    <row r="192" spans="1:24" x14ac:dyDescent="0.3">
      <c r="A192">
        <v>1191</v>
      </c>
      <c r="B192" t="s">
        <v>91</v>
      </c>
      <c r="C192" t="s">
        <v>41</v>
      </c>
      <c r="D192" t="str">
        <f>_xlfn.CONCAT(Table1[[#This Row],[FirstName]]," ",Table1[[#This Row],[LastName]])</f>
        <v>Sai Jain</v>
      </c>
      <c r="E192" t="s">
        <v>42</v>
      </c>
      <c r="F192" s="3">
        <v>33457</v>
      </c>
      <c r="G192" s="3" t="str">
        <f>TEXT(Table1[[#This Row],[DOB]],"mmm")</f>
        <v>Aug</v>
      </c>
      <c r="H192" s="3" t="str">
        <f>TEXT(Table1[[#This Row],[DOB]],"yyyy")</f>
        <v>1991</v>
      </c>
      <c r="I192">
        <v>34</v>
      </c>
      <c r="J192" s="3">
        <v>41476</v>
      </c>
      <c r="K192" t="s">
        <v>43</v>
      </c>
      <c r="L192" t="s">
        <v>143</v>
      </c>
      <c r="M192">
        <v>278914</v>
      </c>
      <c r="N192">
        <v>1073</v>
      </c>
      <c r="O192" t="s">
        <v>26</v>
      </c>
      <c r="P192" t="s">
        <v>333</v>
      </c>
      <c r="Q192" s="2">
        <v>918503532597</v>
      </c>
      <c r="R192">
        <v>5</v>
      </c>
      <c r="S192" t="s">
        <v>28</v>
      </c>
      <c r="T192" t="s">
        <v>29</v>
      </c>
      <c r="U192">
        <v>6</v>
      </c>
      <c r="V192">
        <v>42027</v>
      </c>
      <c r="W192" t="s">
        <v>150</v>
      </c>
      <c r="X192" t="s">
        <v>116</v>
      </c>
    </row>
    <row r="193" spans="1:24" x14ac:dyDescent="0.3">
      <c r="A193">
        <v>1192</v>
      </c>
      <c r="B193" t="s">
        <v>134</v>
      </c>
      <c r="C193" t="s">
        <v>151</v>
      </c>
      <c r="D193" t="str">
        <f>_xlfn.CONCAT(Table1[[#This Row],[FirstName]]," ",Table1[[#This Row],[LastName]])</f>
        <v>Kabir Mishra</v>
      </c>
      <c r="E193" t="s">
        <v>42</v>
      </c>
      <c r="F193" s="3">
        <v>28417</v>
      </c>
      <c r="G193" s="3" t="str">
        <f>TEXT(Table1[[#This Row],[DOB]],"mmm")</f>
        <v>Oct</v>
      </c>
      <c r="H193" s="3" t="str">
        <f>TEXT(Table1[[#This Row],[DOB]],"yyyy")</f>
        <v>1977</v>
      </c>
      <c r="I193">
        <v>48</v>
      </c>
      <c r="J193" s="3">
        <v>43049</v>
      </c>
      <c r="K193" t="s">
        <v>24</v>
      </c>
      <c r="L193" t="s">
        <v>108</v>
      </c>
      <c r="M193">
        <v>582957</v>
      </c>
      <c r="N193">
        <v>1085</v>
      </c>
      <c r="O193" t="s">
        <v>109</v>
      </c>
      <c r="P193" t="s">
        <v>334</v>
      </c>
      <c r="Q193" s="2">
        <v>918036413008</v>
      </c>
      <c r="R193">
        <v>4</v>
      </c>
      <c r="S193" t="s">
        <v>28</v>
      </c>
      <c r="T193" t="s">
        <v>71</v>
      </c>
      <c r="U193">
        <v>22</v>
      </c>
      <c r="V193">
        <v>43462</v>
      </c>
      <c r="W193" t="s">
        <v>30</v>
      </c>
      <c r="X193" t="s">
        <v>31</v>
      </c>
    </row>
    <row r="194" spans="1:24" x14ac:dyDescent="0.3">
      <c r="A194">
        <v>1193</v>
      </c>
      <c r="B194" t="s">
        <v>232</v>
      </c>
      <c r="C194" t="s">
        <v>173</v>
      </c>
      <c r="D194" t="str">
        <f>_xlfn.CONCAT(Table1[[#This Row],[FirstName]]," ",Table1[[#This Row],[LastName]])</f>
        <v>Nisha Verma</v>
      </c>
      <c r="E194" t="s">
        <v>180</v>
      </c>
      <c r="F194" s="3">
        <v>24826</v>
      </c>
      <c r="G194" s="3" t="str">
        <f>TEXT(Table1[[#This Row],[DOB]],"mmm")</f>
        <v>Dec</v>
      </c>
      <c r="H194" s="3" t="str">
        <f>TEXT(Table1[[#This Row],[DOB]],"yyyy")</f>
        <v>1967</v>
      </c>
      <c r="I194">
        <v>58</v>
      </c>
      <c r="J194" s="3">
        <v>39203</v>
      </c>
      <c r="K194" t="s">
        <v>34</v>
      </c>
      <c r="L194" t="s">
        <v>81</v>
      </c>
      <c r="M194">
        <v>457121</v>
      </c>
      <c r="N194">
        <v>1131</v>
      </c>
      <c r="O194" t="s">
        <v>59</v>
      </c>
      <c r="P194" t="s">
        <v>335</v>
      </c>
      <c r="Q194" s="2">
        <v>918601022046</v>
      </c>
      <c r="R194">
        <v>4</v>
      </c>
      <c r="S194" t="s">
        <v>28</v>
      </c>
      <c r="T194" t="s">
        <v>39</v>
      </c>
      <c r="U194">
        <v>27</v>
      </c>
      <c r="V194">
        <v>42257</v>
      </c>
      <c r="W194" t="s">
        <v>30</v>
      </c>
      <c r="X194" t="s">
        <v>31</v>
      </c>
    </row>
    <row r="195" spans="1:24" x14ac:dyDescent="0.3">
      <c r="A195">
        <v>1194</v>
      </c>
      <c r="B195" t="s">
        <v>83</v>
      </c>
      <c r="C195" t="s">
        <v>151</v>
      </c>
      <c r="D195" t="str">
        <f>_xlfn.CONCAT(Table1[[#This Row],[FirstName]]," ",Table1[[#This Row],[LastName]])</f>
        <v>Kunal Mishra</v>
      </c>
      <c r="E195" t="s">
        <v>42</v>
      </c>
      <c r="F195" s="3">
        <v>36467</v>
      </c>
      <c r="G195" s="3" t="str">
        <f>TEXT(Table1[[#This Row],[DOB]],"mmm")</f>
        <v>Nov</v>
      </c>
      <c r="H195" s="3" t="str">
        <f>TEXT(Table1[[#This Row],[DOB]],"yyyy")</f>
        <v>1999</v>
      </c>
      <c r="I195">
        <v>26</v>
      </c>
      <c r="J195" s="3">
        <v>44362</v>
      </c>
      <c r="K195" t="s">
        <v>24</v>
      </c>
      <c r="L195" t="s">
        <v>108</v>
      </c>
      <c r="M195">
        <v>880669</v>
      </c>
      <c r="N195">
        <v>1037</v>
      </c>
      <c r="O195" t="s">
        <v>74</v>
      </c>
      <c r="P195" t="s">
        <v>336</v>
      </c>
      <c r="Q195" s="2">
        <v>919446206748</v>
      </c>
      <c r="R195">
        <v>3</v>
      </c>
      <c r="S195" t="s">
        <v>28</v>
      </c>
      <c r="T195" t="s">
        <v>71</v>
      </c>
      <c r="U195">
        <v>4</v>
      </c>
      <c r="V195">
        <v>45805</v>
      </c>
      <c r="W195" t="s">
        <v>30</v>
      </c>
      <c r="X195" t="s">
        <v>31</v>
      </c>
    </row>
    <row r="196" spans="1:24" x14ac:dyDescent="0.3">
      <c r="A196">
        <v>1195</v>
      </c>
      <c r="B196" t="s">
        <v>172</v>
      </c>
      <c r="C196" t="s">
        <v>89</v>
      </c>
      <c r="D196" t="str">
        <f>_xlfn.CONCAT(Table1[[#This Row],[FirstName]]," ",Table1[[#This Row],[LastName]])</f>
        <v>Aadhya Gupta</v>
      </c>
      <c r="E196" t="s">
        <v>23</v>
      </c>
      <c r="F196" s="3">
        <v>29660</v>
      </c>
      <c r="G196" s="3" t="str">
        <f>TEXT(Table1[[#This Row],[DOB]],"mmm")</f>
        <v>Mar</v>
      </c>
      <c r="H196" s="3" t="str">
        <f>TEXT(Table1[[#This Row],[DOB]],"yyyy")</f>
        <v>1981</v>
      </c>
      <c r="I196">
        <v>44</v>
      </c>
      <c r="J196" s="3">
        <v>43025</v>
      </c>
      <c r="K196" t="s">
        <v>136</v>
      </c>
      <c r="L196" t="s">
        <v>137</v>
      </c>
      <c r="M196">
        <v>552991</v>
      </c>
      <c r="O196" t="s">
        <v>26</v>
      </c>
      <c r="P196" t="s">
        <v>337</v>
      </c>
      <c r="Q196" s="2">
        <v>916699175664</v>
      </c>
      <c r="R196">
        <v>4</v>
      </c>
      <c r="S196" t="s">
        <v>154</v>
      </c>
      <c r="T196" t="s">
        <v>71</v>
      </c>
      <c r="U196">
        <v>19</v>
      </c>
      <c r="V196">
        <v>45918</v>
      </c>
      <c r="W196" t="s">
        <v>150</v>
      </c>
      <c r="X196" t="s">
        <v>31</v>
      </c>
    </row>
    <row r="197" spans="1:24" x14ac:dyDescent="0.3">
      <c r="A197">
        <v>1196</v>
      </c>
      <c r="B197" t="s">
        <v>232</v>
      </c>
      <c r="C197" t="s">
        <v>50</v>
      </c>
      <c r="D197" t="str">
        <f>_xlfn.CONCAT(Table1[[#This Row],[FirstName]]," ",Table1[[#This Row],[LastName]])</f>
        <v>Nisha Reddy</v>
      </c>
      <c r="E197" t="s">
        <v>42</v>
      </c>
      <c r="F197" s="3">
        <v>27943</v>
      </c>
      <c r="G197" s="3" t="str">
        <f>TEXT(Table1[[#This Row],[DOB]],"mmm")</f>
        <v>Jul</v>
      </c>
      <c r="H197" s="3" t="str">
        <f>TEXT(Table1[[#This Row],[DOB]],"yyyy")</f>
        <v>1976</v>
      </c>
      <c r="I197">
        <v>49</v>
      </c>
      <c r="J197" s="3">
        <v>42294</v>
      </c>
      <c r="K197" t="s">
        <v>34</v>
      </c>
      <c r="L197" t="s">
        <v>117</v>
      </c>
      <c r="M197">
        <v>1034098</v>
      </c>
      <c r="O197" t="s">
        <v>53</v>
      </c>
      <c r="P197" t="s">
        <v>338</v>
      </c>
      <c r="Q197" s="2">
        <v>919147729144</v>
      </c>
      <c r="R197">
        <v>2</v>
      </c>
      <c r="S197" t="s">
        <v>47</v>
      </c>
      <c r="T197" t="s">
        <v>71</v>
      </c>
      <c r="U197">
        <v>26</v>
      </c>
      <c r="W197" t="s">
        <v>30</v>
      </c>
      <c r="X197" t="s">
        <v>31</v>
      </c>
    </row>
    <row r="198" spans="1:24" x14ac:dyDescent="0.3">
      <c r="A198">
        <v>1197</v>
      </c>
      <c r="B198" t="s">
        <v>55</v>
      </c>
      <c r="C198" t="s">
        <v>142</v>
      </c>
      <c r="D198" t="str">
        <f>_xlfn.CONCAT(Table1[[#This Row],[FirstName]]," ",Table1[[#This Row],[LastName]])</f>
        <v>Kavya Iyer</v>
      </c>
      <c r="E198" t="s">
        <v>42</v>
      </c>
      <c r="F198" s="3">
        <v>30677</v>
      </c>
      <c r="G198" s="3" t="str">
        <f>TEXT(Table1[[#This Row],[DOB]],"mmm")</f>
        <v>Dec</v>
      </c>
      <c r="H198" s="3" t="str">
        <f>TEXT(Table1[[#This Row],[DOB]],"yyyy")</f>
        <v>1983</v>
      </c>
      <c r="I198">
        <v>42</v>
      </c>
      <c r="J198" s="3">
        <v>45418</v>
      </c>
      <c r="K198" t="s">
        <v>24</v>
      </c>
      <c r="L198" t="s">
        <v>25</v>
      </c>
      <c r="M198">
        <v>576406</v>
      </c>
      <c r="N198">
        <v>1101</v>
      </c>
      <c r="O198" t="s">
        <v>53</v>
      </c>
      <c r="P198" t="s">
        <v>339</v>
      </c>
      <c r="Q198" s="2">
        <v>917090476066</v>
      </c>
      <c r="R198">
        <v>3</v>
      </c>
      <c r="S198" t="s">
        <v>47</v>
      </c>
      <c r="T198" t="s">
        <v>71</v>
      </c>
      <c r="U198">
        <v>24</v>
      </c>
      <c r="W198" t="s">
        <v>30</v>
      </c>
      <c r="X198" t="s">
        <v>31</v>
      </c>
    </row>
    <row r="199" spans="1:24" x14ac:dyDescent="0.3">
      <c r="A199">
        <v>1198</v>
      </c>
      <c r="B199" t="s">
        <v>240</v>
      </c>
      <c r="C199" t="s">
        <v>129</v>
      </c>
      <c r="D199" t="str">
        <f>_xlfn.CONCAT(Table1[[#This Row],[FirstName]]," ",Table1[[#This Row],[LastName]])</f>
        <v>Manish Das</v>
      </c>
      <c r="E199" t="s">
        <v>42</v>
      </c>
      <c r="F199" s="3">
        <v>35139</v>
      </c>
      <c r="G199" s="3" t="str">
        <f>TEXT(Table1[[#This Row],[DOB]],"mmm")</f>
        <v>Mar</v>
      </c>
      <c r="H199" s="3" t="str">
        <f>TEXT(Table1[[#This Row],[DOB]],"yyyy")</f>
        <v>1996</v>
      </c>
      <c r="I199">
        <v>29</v>
      </c>
      <c r="J199" s="3">
        <v>45214</v>
      </c>
      <c r="K199" t="s">
        <v>57</v>
      </c>
      <c r="L199" t="s">
        <v>73</v>
      </c>
      <c r="M199">
        <v>859122</v>
      </c>
      <c r="N199">
        <v>1158</v>
      </c>
      <c r="O199" t="s">
        <v>53</v>
      </c>
      <c r="P199" t="s">
        <v>340</v>
      </c>
      <c r="Q199" s="2">
        <v>918983114982</v>
      </c>
      <c r="R199">
        <v>4</v>
      </c>
      <c r="S199" t="s">
        <v>47</v>
      </c>
      <c r="T199" t="s">
        <v>48</v>
      </c>
      <c r="U199">
        <v>14</v>
      </c>
      <c r="W199" t="s">
        <v>30</v>
      </c>
      <c r="X199" t="s">
        <v>31</v>
      </c>
    </row>
    <row r="200" spans="1:24" x14ac:dyDescent="0.3">
      <c r="A200">
        <v>1199</v>
      </c>
      <c r="B200" t="s">
        <v>176</v>
      </c>
      <c r="C200" t="s">
        <v>105</v>
      </c>
      <c r="D200" t="str">
        <f>_xlfn.CONCAT(Table1[[#This Row],[FirstName]]," ",Table1[[#This Row],[LastName]])</f>
        <v>Priya Sharma</v>
      </c>
      <c r="E200" t="s">
        <v>42</v>
      </c>
      <c r="F200" s="3">
        <v>32724</v>
      </c>
      <c r="G200" s="3" t="str">
        <f>TEXT(Table1[[#This Row],[DOB]],"mmm")</f>
        <v>Aug</v>
      </c>
      <c r="H200" s="3" t="str">
        <f>TEXT(Table1[[#This Row],[DOB]],"yyyy")</f>
        <v>1989</v>
      </c>
      <c r="I200">
        <v>36</v>
      </c>
      <c r="J200" s="3">
        <v>40670</v>
      </c>
      <c r="K200" t="s">
        <v>34</v>
      </c>
      <c r="L200" t="s">
        <v>81</v>
      </c>
      <c r="M200">
        <v>605601</v>
      </c>
      <c r="N200">
        <v>1144</v>
      </c>
      <c r="O200" t="s">
        <v>65</v>
      </c>
      <c r="P200" t="s">
        <v>341</v>
      </c>
      <c r="Q200" s="2">
        <v>917353116450</v>
      </c>
      <c r="R200">
        <v>4</v>
      </c>
      <c r="S200" t="s">
        <v>28</v>
      </c>
      <c r="T200" t="s">
        <v>29</v>
      </c>
      <c r="U200">
        <v>9</v>
      </c>
      <c r="V200">
        <v>44916</v>
      </c>
      <c r="W200" t="s">
        <v>30</v>
      </c>
      <c r="X200" t="s">
        <v>31</v>
      </c>
    </row>
    <row r="201" spans="1:24" x14ac:dyDescent="0.3">
      <c r="A201">
        <v>1200</v>
      </c>
      <c r="B201" t="s">
        <v>158</v>
      </c>
      <c r="C201" t="s">
        <v>89</v>
      </c>
      <c r="D201" t="str">
        <f>_xlfn.CONCAT(Table1[[#This Row],[FirstName]]," ",Table1[[#This Row],[LastName]])</f>
        <v>Karan Gupta</v>
      </c>
      <c r="E201" t="s">
        <v>23</v>
      </c>
      <c r="F201" s="3">
        <v>33612</v>
      </c>
      <c r="G201" s="3" t="str">
        <f>TEXT(Table1[[#This Row],[DOB]],"mmm")</f>
        <v>Jan</v>
      </c>
      <c r="H201" s="3" t="str">
        <f>TEXT(Table1[[#This Row],[DOB]],"yyyy")</f>
        <v>1992</v>
      </c>
      <c r="I201">
        <v>33</v>
      </c>
      <c r="J201" s="3">
        <v>40826</v>
      </c>
      <c r="K201" t="s">
        <v>85</v>
      </c>
      <c r="L201" t="s">
        <v>98</v>
      </c>
      <c r="M201">
        <v>895213</v>
      </c>
      <c r="N201">
        <v>1085</v>
      </c>
      <c r="O201" t="s">
        <v>36</v>
      </c>
      <c r="P201" t="s">
        <v>342</v>
      </c>
      <c r="Q201" s="2">
        <v>918197737436</v>
      </c>
      <c r="R201">
        <v>4</v>
      </c>
      <c r="S201" t="s">
        <v>28</v>
      </c>
      <c r="T201" t="s">
        <v>39</v>
      </c>
      <c r="U201">
        <v>4</v>
      </c>
      <c r="V201">
        <v>44701</v>
      </c>
      <c r="W201" t="s">
        <v>30</v>
      </c>
      <c r="X201" t="s">
        <v>31</v>
      </c>
    </row>
    <row r="202" spans="1:24" x14ac:dyDescent="0.3">
      <c r="A202">
        <v>1201</v>
      </c>
      <c r="B202" t="s">
        <v>104</v>
      </c>
      <c r="C202" t="s">
        <v>89</v>
      </c>
      <c r="D202" t="str">
        <f>_xlfn.CONCAT(Table1[[#This Row],[FirstName]]," ",Table1[[#This Row],[LastName]])</f>
        <v>Arjun Gupta</v>
      </c>
      <c r="E202" t="s">
        <v>23</v>
      </c>
      <c r="F202" s="3">
        <v>34588</v>
      </c>
      <c r="G202" s="3" t="str">
        <f>TEXT(Table1[[#This Row],[DOB]],"mmm")</f>
        <v>Sep</v>
      </c>
      <c r="H202" s="3" t="str">
        <f>TEXT(Table1[[#This Row],[DOB]],"yyyy")</f>
        <v>1994</v>
      </c>
      <c r="I202">
        <v>31</v>
      </c>
      <c r="J202" s="3">
        <v>41460</v>
      </c>
      <c r="K202" t="s">
        <v>63</v>
      </c>
      <c r="L202" t="s">
        <v>193</v>
      </c>
      <c r="M202">
        <v>1465306</v>
      </c>
      <c r="N202">
        <v>1190</v>
      </c>
      <c r="O202" t="s">
        <v>36</v>
      </c>
      <c r="P202" t="s">
        <v>343</v>
      </c>
      <c r="Q202" s="2">
        <v>919522695119</v>
      </c>
      <c r="R202">
        <v>4</v>
      </c>
      <c r="S202" t="s">
        <v>28</v>
      </c>
      <c r="T202" t="s">
        <v>39</v>
      </c>
      <c r="U202">
        <v>4</v>
      </c>
      <c r="V202">
        <v>41460</v>
      </c>
      <c r="W202" t="s">
        <v>30</v>
      </c>
      <c r="X202" t="s">
        <v>31</v>
      </c>
    </row>
    <row r="203" spans="1:24" x14ac:dyDescent="0.3">
      <c r="A203">
        <v>1202</v>
      </c>
      <c r="B203" t="s">
        <v>184</v>
      </c>
      <c r="C203" t="s">
        <v>33</v>
      </c>
      <c r="D203" t="str">
        <f>_xlfn.CONCAT(Table1[[#This Row],[FirstName]]," ",Table1[[#This Row],[LastName]])</f>
        <v>Rohan Chatterjee</v>
      </c>
      <c r="E203" t="s">
        <v>42</v>
      </c>
      <c r="F203" s="3">
        <v>26522</v>
      </c>
      <c r="G203" s="3" t="str">
        <f>TEXT(Table1[[#This Row],[DOB]],"mmm")</f>
        <v>Aug</v>
      </c>
      <c r="H203" s="3" t="str">
        <f>TEXT(Table1[[#This Row],[DOB]],"yyyy")</f>
        <v>1972</v>
      </c>
      <c r="I203">
        <v>53</v>
      </c>
      <c r="J203" s="3">
        <v>44580</v>
      </c>
      <c r="K203" t="s">
        <v>120</v>
      </c>
      <c r="L203" t="s">
        <v>241</v>
      </c>
      <c r="M203">
        <v>953120</v>
      </c>
      <c r="N203">
        <v>1067</v>
      </c>
      <c r="O203" t="s">
        <v>36</v>
      </c>
      <c r="P203" t="s">
        <v>344</v>
      </c>
      <c r="Q203" s="2">
        <v>919784280974</v>
      </c>
      <c r="R203">
        <v>4</v>
      </c>
      <c r="S203" t="s">
        <v>28</v>
      </c>
      <c r="T203" t="s">
        <v>48</v>
      </c>
      <c r="U203">
        <v>34</v>
      </c>
      <c r="W203" t="s">
        <v>30</v>
      </c>
      <c r="X203" t="s">
        <v>31</v>
      </c>
    </row>
    <row r="204" spans="1:24" x14ac:dyDescent="0.3">
      <c r="A204">
        <v>1203</v>
      </c>
      <c r="B204" t="s">
        <v>72</v>
      </c>
      <c r="C204" t="s">
        <v>173</v>
      </c>
      <c r="D204" t="str">
        <f>_xlfn.CONCAT(Table1[[#This Row],[FirstName]]," ",Table1[[#This Row],[LastName]])</f>
        <v>Aarav Verma</v>
      </c>
      <c r="E204" t="s">
        <v>42</v>
      </c>
      <c r="F204" s="3">
        <v>35676</v>
      </c>
      <c r="G204" s="3" t="str">
        <f>TEXT(Table1[[#This Row],[DOB]],"mmm")</f>
        <v>Sep</v>
      </c>
      <c r="H204" s="3" t="str">
        <f>TEXT(Table1[[#This Row],[DOB]],"yyyy")</f>
        <v>1997</v>
      </c>
      <c r="I204">
        <v>28</v>
      </c>
      <c r="J204" s="3">
        <v>44424</v>
      </c>
      <c r="K204" t="s">
        <v>24</v>
      </c>
      <c r="L204" t="s">
        <v>108</v>
      </c>
      <c r="M204">
        <v>666516</v>
      </c>
      <c r="N204">
        <v>1060</v>
      </c>
      <c r="O204" t="s">
        <v>53</v>
      </c>
      <c r="P204" t="s">
        <v>345</v>
      </c>
      <c r="Q204" s="2">
        <v>919317544085</v>
      </c>
      <c r="R204">
        <v>5</v>
      </c>
      <c r="S204" t="s">
        <v>154</v>
      </c>
      <c r="T204" t="s">
        <v>39</v>
      </c>
      <c r="U204">
        <v>10</v>
      </c>
      <c r="V204">
        <v>45592</v>
      </c>
      <c r="W204" t="s">
        <v>150</v>
      </c>
      <c r="X204" t="s">
        <v>31</v>
      </c>
    </row>
    <row r="205" spans="1:24" x14ac:dyDescent="0.3">
      <c r="A205">
        <v>1204</v>
      </c>
      <c r="B205" t="s">
        <v>176</v>
      </c>
      <c r="C205" t="s">
        <v>173</v>
      </c>
      <c r="D205" t="str">
        <f>_xlfn.CONCAT(Table1[[#This Row],[FirstName]]," ",Table1[[#This Row],[LastName]])</f>
        <v>Priya Verma</v>
      </c>
      <c r="E205" t="s">
        <v>42</v>
      </c>
      <c r="F205" s="3">
        <v>37797</v>
      </c>
      <c r="G205" s="3" t="str">
        <f>TEXT(Table1[[#This Row],[DOB]],"mmm")</f>
        <v>Jun</v>
      </c>
      <c r="H205" s="3" t="str">
        <f>TEXT(Table1[[#This Row],[DOB]],"yyyy")</f>
        <v>2003</v>
      </c>
      <c r="I205">
        <v>22</v>
      </c>
      <c r="J205" s="3">
        <v>45761</v>
      </c>
      <c r="K205" t="s">
        <v>34</v>
      </c>
      <c r="L205" t="s">
        <v>181</v>
      </c>
      <c r="M205">
        <v>445590</v>
      </c>
      <c r="N205">
        <v>1119</v>
      </c>
      <c r="O205" t="s">
        <v>144</v>
      </c>
      <c r="P205" t="s">
        <v>346</v>
      </c>
      <c r="Q205" s="2">
        <v>916019771844</v>
      </c>
      <c r="R205">
        <v>2</v>
      </c>
      <c r="S205" t="s">
        <v>154</v>
      </c>
      <c r="T205" t="s">
        <v>39</v>
      </c>
      <c r="U205">
        <v>4</v>
      </c>
      <c r="W205" t="s">
        <v>30</v>
      </c>
      <c r="X205" t="s">
        <v>31</v>
      </c>
    </row>
    <row r="206" spans="1:24" x14ac:dyDescent="0.3">
      <c r="A206">
        <v>1205</v>
      </c>
      <c r="B206" t="s">
        <v>228</v>
      </c>
      <c r="C206" t="s">
        <v>89</v>
      </c>
      <c r="D206" t="str">
        <f>_xlfn.CONCAT(Table1[[#This Row],[FirstName]]," ",Table1[[#This Row],[LastName]])</f>
        <v>Saanvi Gupta</v>
      </c>
      <c r="E206" t="s">
        <v>42</v>
      </c>
      <c r="F206" s="3">
        <v>24610</v>
      </c>
      <c r="G206" s="3" t="str">
        <f>TEXT(Table1[[#This Row],[DOB]],"mmm")</f>
        <v>May</v>
      </c>
      <c r="H206" s="3" t="str">
        <f>TEXT(Table1[[#This Row],[DOB]],"yyyy")</f>
        <v>1967</v>
      </c>
      <c r="I206">
        <v>58</v>
      </c>
      <c r="J206" s="3">
        <v>42348</v>
      </c>
      <c r="K206" t="s">
        <v>101</v>
      </c>
      <c r="L206" t="s">
        <v>174</v>
      </c>
      <c r="M206">
        <v>834141</v>
      </c>
      <c r="N206">
        <v>1024</v>
      </c>
      <c r="O206" t="s">
        <v>74</v>
      </c>
      <c r="P206" t="s">
        <v>347</v>
      </c>
      <c r="Q206" s="2">
        <v>918486692500</v>
      </c>
      <c r="R206">
        <v>1</v>
      </c>
      <c r="S206" t="s">
        <v>28</v>
      </c>
      <c r="T206" t="s">
        <v>48</v>
      </c>
      <c r="U206">
        <v>32</v>
      </c>
      <c r="W206" t="s">
        <v>30</v>
      </c>
      <c r="X206" t="s">
        <v>31</v>
      </c>
    </row>
    <row r="207" spans="1:24" x14ac:dyDescent="0.3">
      <c r="A207">
        <v>1206</v>
      </c>
      <c r="B207" t="s">
        <v>72</v>
      </c>
      <c r="C207" t="s">
        <v>209</v>
      </c>
      <c r="D207" t="str">
        <f>_xlfn.CONCAT(Table1[[#This Row],[FirstName]]," ",Table1[[#This Row],[LastName]])</f>
        <v>Aarav Kapoor</v>
      </c>
      <c r="E207" t="s">
        <v>23</v>
      </c>
      <c r="F207" s="3">
        <v>36995</v>
      </c>
      <c r="G207" s="3" t="str">
        <f>TEXT(Table1[[#This Row],[DOB]],"mmm")</f>
        <v>Apr</v>
      </c>
      <c r="H207" s="3" t="str">
        <f>TEXT(Table1[[#This Row],[DOB]],"yyyy")</f>
        <v>2001</v>
      </c>
      <c r="I207">
        <v>24</v>
      </c>
      <c r="J207" s="3">
        <v>43728</v>
      </c>
      <c r="K207" t="s">
        <v>51</v>
      </c>
      <c r="L207" t="s">
        <v>52</v>
      </c>
      <c r="M207">
        <v>391149</v>
      </c>
      <c r="N207">
        <v>1176</v>
      </c>
      <c r="O207" t="s">
        <v>65</v>
      </c>
      <c r="P207" t="s">
        <v>348</v>
      </c>
      <c r="Q207" s="2">
        <v>919939205929</v>
      </c>
      <c r="R207">
        <v>4</v>
      </c>
      <c r="S207" t="s">
        <v>28</v>
      </c>
      <c r="T207" t="s">
        <v>29</v>
      </c>
      <c r="U207">
        <v>3</v>
      </c>
      <c r="V207">
        <v>43801</v>
      </c>
      <c r="W207" t="s">
        <v>30</v>
      </c>
      <c r="X207" t="s">
        <v>31</v>
      </c>
    </row>
    <row r="208" spans="1:24" x14ac:dyDescent="0.3">
      <c r="A208">
        <v>1207</v>
      </c>
      <c r="B208" t="s">
        <v>176</v>
      </c>
      <c r="C208" t="s">
        <v>94</v>
      </c>
      <c r="D208" t="str">
        <f>_xlfn.CONCAT(Table1[[#This Row],[FirstName]]," ",Table1[[#This Row],[LastName]])</f>
        <v>Priya Bose</v>
      </c>
      <c r="E208" t="s">
        <v>42</v>
      </c>
      <c r="F208" s="3">
        <v>23835</v>
      </c>
      <c r="G208" s="3" t="str">
        <f>TEXT(Table1[[#This Row],[DOB]],"mmm")</f>
        <v>Apr</v>
      </c>
      <c r="H208" s="3" t="str">
        <f>TEXT(Table1[[#This Row],[DOB]],"yyyy")</f>
        <v>1965</v>
      </c>
      <c r="I208">
        <v>60</v>
      </c>
      <c r="J208" s="3">
        <v>44762</v>
      </c>
      <c r="K208" t="s">
        <v>63</v>
      </c>
      <c r="L208" t="s">
        <v>64</v>
      </c>
      <c r="M208">
        <v>968813</v>
      </c>
      <c r="N208">
        <v>1012</v>
      </c>
      <c r="O208" t="s">
        <v>36</v>
      </c>
      <c r="P208" t="s">
        <v>349</v>
      </c>
      <c r="Q208" s="2">
        <v>919111080550</v>
      </c>
      <c r="R208">
        <v>3</v>
      </c>
      <c r="S208" t="s">
        <v>28</v>
      </c>
      <c r="T208" t="s">
        <v>29</v>
      </c>
      <c r="U208">
        <v>44</v>
      </c>
      <c r="W208" t="s">
        <v>30</v>
      </c>
      <c r="X208" t="s">
        <v>31</v>
      </c>
    </row>
    <row r="209" spans="1:24" x14ac:dyDescent="0.3">
      <c r="A209">
        <v>1208</v>
      </c>
      <c r="B209" t="s">
        <v>232</v>
      </c>
      <c r="C209" t="s">
        <v>89</v>
      </c>
      <c r="D209" t="str">
        <f>_xlfn.CONCAT(Table1[[#This Row],[FirstName]]," ",Table1[[#This Row],[LastName]])</f>
        <v>Nisha Gupta</v>
      </c>
      <c r="E209" t="s">
        <v>42</v>
      </c>
      <c r="F209" s="3">
        <v>24789</v>
      </c>
      <c r="G209" s="3" t="str">
        <f>TEXT(Table1[[#This Row],[DOB]],"mmm")</f>
        <v>Nov</v>
      </c>
      <c r="H209" s="3" t="str">
        <f>TEXT(Table1[[#This Row],[DOB]],"yyyy")</f>
        <v>1967</v>
      </c>
      <c r="I209">
        <v>58</v>
      </c>
      <c r="J209" s="3">
        <v>41371</v>
      </c>
      <c r="K209" t="s">
        <v>24</v>
      </c>
      <c r="L209" t="s">
        <v>108</v>
      </c>
      <c r="M209">
        <v>846444</v>
      </c>
      <c r="N209">
        <v>1112</v>
      </c>
      <c r="O209" t="s">
        <v>26</v>
      </c>
      <c r="P209" t="s">
        <v>350</v>
      </c>
      <c r="Q209" s="2">
        <v>916108736721</v>
      </c>
      <c r="R209">
        <v>2</v>
      </c>
      <c r="S209" t="s">
        <v>88</v>
      </c>
      <c r="T209" t="s">
        <v>71</v>
      </c>
      <c r="U209">
        <v>30</v>
      </c>
      <c r="W209" t="s">
        <v>30</v>
      </c>
      <c r="X209" t="s">
        <v>31</v>
      </c>
    </row>
    <row r="210" spans="1:24" x14ac:dyDescent="0.3">
      <c r="A210">
        <v>1209</v>
      </c>
      <c r="B210" t="s">
        <v>176</v>
      </c>
      <c r="C210" t="s">
        <v>84</v>
      </c>
      <c r="D210" t="str">
        <f>_xlfn.CONCAT(Table1[[#This Row],[FirstName]]," ",Table1[[#This Row],[LastName]])</f>
        <v>Priya Kumar</v>
      </c>
      <c r="E210" t="s">
        <v>42</v>
      </c>
      <c r="F210" s="3">
        <v>36286</v>
      </c>
      <c r="G210" s="3" t="str">
        <f>TEXT(Table1[[#This Row],[DOB]],"mmm")</f>
        <v>May</v>
      </c>
      <c r="H210" s="3" t="str">
        <f>TEXT(Table1[[#This Row],[DOB]],"yyyy")</f>
        <v>1999</v>
      </c>
      <c r="I210">
        <v>26</v>
      </c>
      <c r="J210" s="3">
        <v>44795</v>
      </c>
      <c r="K210" t="s">
        <v>101</v>
      </c>
      <c r="L210" t="s">
        <v>226</v>
      </c>
      <c r="M210">
        <v>405272</v>
      </c>
      <c r="N210">
        <v>1060</v>
      </c>
      <c r="O210" t="s">
        <v>59</v>
      </c>
      <c r="P210" t="s">
        <v>351</v>
      </c>
      <c r="Q210" s="2">
        <v>917469827644</v>
      </c>
      <c r="R210">
        <v>3</v>
      </c>
      <c r="S210" t="s">
        <v>47</v>
      </c>
      <c r="T210" t="s">
        <v>29</v>
      </c>
      <c r="U210">
        <v>7</v>
      </c>
      <c r="V210">
        <v>45325</v>
      </c>
      <c r="W210" t="s">
        <v>30</v>
      </c>
      <c r="X210" t="s">
        <v>31</v>
      </c>
    </row>
    <row r="211" spans="1:24" x14ac:dyDescent="0.3">
      <c r="A211">
        <v>1210</v>
      </c>
      <c r="B211" t="s">
        <v>55</v>
      </c>
      <c r="C211" t="s">
        <v>209</v>
      </c>
      <c r="D211" t="str">
        <f>_xlfn.CONCAT(Table1[[#This Row],[FirstName]]," ",Table1[[#This Row],[LastName]])</f>
        <v>Kavya Kapoor</v>
      </c>
      <c r="E211" t="s">
        <v>23</v>
      </c>
      <c r="F211" s="3">
        <v>36092</v>
      </c>
      <c r="G211" s="3" t="str">
        <f>TEXT(Table1[[#This Row],[DOB]],"mmm")</f>
        <v>Oct</v>
      </c>
      <c r="H211" s="3" t="str">
        <f>TEXT(Table1[[#This Row],[DOB]],"yyyy")</f>
        <v>1998</v>
      </c>
      <c r="I211">
        <v>27</v>
      </c>
      <c r="J211" s="3">
        <v>44841</v>
      </c>
      <c r="K211" t="s">
        <v>85</v>
      </c>
      <c r="L211" t="s">
        <v>98</v>
      </c>
      <c r="M211">
        <v>749449</v>
      </c>
      <c r="O211" t="s">
        <v>144</v>
      </c>
      <c r="P211" t="s">
        <v>352</v>
      </c>
      <c r="Q211" s="2">
        <v>918800443130</v>
      </c>
      <c r="R211">
        <v>2</v>
      </c>
      <c r="S211" t="s">
        <v>47</v>
      </c>
      <c r="T211" t="s">
        <v>48</v>
      </c>
      <c r="U211">
        <v>6</v>
      </c>
      <c r="V211">
        <v>45738</v>
      </c>
      <c r="W211" t="s">
        <v>30</v>
      </c>
      <c r="X211" t="s">
        <v>31</v>
      </c>
    </row>
    <row r="212" spans="1:24" x14ac:dyDescent="0.3">
      <c r="A212">
        <v>1211</v>
      </c>
      <c r="B212" t="s">
        <v>61</v>
      </c>
      <c r="C212" t="s">
        <v>135</v>
      </c>
      <c r="D212" t="str">
        <f>_xlfn.CONCAT(Table1[[#This Row],[FirstName]]," ",Table1[[#This Row],[LastName]])</f>
        <v>Vihaan Singh</v>
      </c>
      <c r="E212" t="s">
        <v>42</v>
      </c>
      <c r="F212" s="3">
        <v>35864</v>
      </c>
      <c r="G212" s="3" t="str">
        <f>TEXT(Table1[[#This Row],[DOB]],"mmm")</f>
        <v>Mar</v>
      </c>
      <c r="H212" s="3" t="str">
        <f>TEXT(Table1[[#This Row],[DOB]],"yyyy")</f>
        <v>1998</v>
      </c>
      <c r="I212">
        <v>27</v>
      </c>
      <c r="J212" s="3">
        <v>42844</v>
      </c>
      <c r="K212" t="s">
        <v>101</v>
      </c>
      <c r="L212" t="s">
        <v>102</v>
      </c>
      <c r="M212">
        <v>424343</v>
      </c>
      <c r="N212">
        <v>1205</v>
      </c>
      <c r="O212" t="s">
        <v>36</v>
      </c>
      <c r="P212" t="s">
        <v>353</v>
      </c>
      <c r="Q212" s="2">
        <v>917403696186</v>
      </c>
      <c r="R212">
        <v>1</v>
      </c>
      <c r="S212" t="s">
        <v>88</v>
      </c>
      <c r="T212" t="s">
        <v>39</v>
      </c>
      <c r="U212">
        <v>2</v>
      </c>
      <c r="V212">
        <v>43524</v>
      </c>
      <c r="W212" t="s">
        <v>30</v>
      </c>
      <c r="X212" t="s">
        <v>31</v>
      </c>
    </row>
    <row r="213" spans="1:24" x14ac:dyDescent="0.3">
      <c r="A213">
        <v>1212</v>
      </c>
      <c r="B213" t="s">
        <v>68</v>
      </c>
      <c r="C213" t="s">
        <v>97</v>
      </c>
      <c r="D213" t="str">
        <f>_xlfn.CONCAT(Table1[[#This Row],[FirstName]]," ",Table1[[#This Row],[LastName]])</f>
        <v>Pooja Ghosh</v>
      </c>
      <c r="E213" t="s">
        <v>23</v>
      </c>
      <c r="F213" s="3">
        <v>31374</v>
      </c>
      <c r="G213" s="3" t="str">
        <f>TEXT(Table1[[#This Row],[DOB]],"mmm")</f>
        <v>Nov</v>
      </c>
      <c r="H213" s="3" t="str">
        <f>TEXT(Table1[[#This Row],[DOB]],"yyyy")</f>
        <v>1985</v>
      </c>
      <c r="I213">
        <v>40</v>
      </c>
      <c r="J213" s="3">
        <v>43262</v>
      </c>
      <c r="K213" t="s">
        <v>120</v>
      </c>
      <c r="L213" t="s">
        <v>177</v>
      </c>
      <c r="M213">
        <v>391532</v>
      </c>
      <c r="N213">
        <v>1030</v>
      </c>
      <c r="O213" t="s">
        <v>144</v>
      </c>
      <c r="P213" t="s">
        <v>354</v>
      </c>
      <c r="Q213" s="2">
        <v>916436326948</v>
      </c>
      <c r="R213">
        <v>4</v>
      </c>
      <c r="S213" t="s">
        <v>154</v>
      </c>
      <c r="T213" t="s">
        <v>39</v>
      </c>
      <c r="U213">
        <v>17</v>
      </c>
      <c r="W213" t="s">
        <v>30</v>
      </c>
      <c r="X213" t="s">
        <v>31</v>
      </c>
    </row>
    <row r="214" spans="1:24" x14ac:dyDescent="0.3">
      <c r="A214">
        <v>1213</v>
      </c>
      <c r="B214" t="s">
        <v>21</v>
      </c>
      <c r="C214" t="s">
        <v>129</v>
      </c>
      <c r="D214" t="str">
        <f>_xlfn.CONCAT(Table1[[#This Row],[FirstName]]," ",Table1[[#This Row],[LastName]])</f>
        <v>Rahul Das</v>
      </c>
      <c r="E214" t="s">
        <v>23</v>
      </c>
      <c r="F214" s="3">
        <v>31962</v>
      </c>
      <c r="G214" s="3" t="str">
        <f>TEXT(Table1[[#This Row],[DOB]],"mmm")</f>
        <v>Jul</v>
      </c>
      <c r="H214" s="3" t="str">
        <f>TEXT(Table1[[#This Row],[DOB]],"yyyy")</f>
        <v>1987</v>
      </c>
      <c r="I214">
        <v>38</v>
      </c>
      <c r="J214" s="3">
        <v>45593</v>
      </c>
      <c r="K214" t="s">
        <v>63</v>
      </c>
      <c r="L214" t="s">
        <v>193</v>
      </c>
      <c r="M214">
        <v>1156093</v>
      </c>
      <c r="N214">
        <v>1035</v>
      </c>
      <c r="O214" t="s">
        <v>26</v>
      </c>
      <c r="P214" t="s">
        <v>355</v>
      </c>
      <c r="Q214" s="2">
        <v>916359522952</v>
      </c>
      <c r="R214">
        <v>3</v>
      </c>
      <c r="S214" t="s">
        <v>28</v>
      </c>
      <c r="T214" t="s">
        <v>29</v>
      </c>
      <c r="U214">
        <v>19</v>
      </c>
      <c r="V214">
        <v>45654</v>
      </c>
      <c r="W214" t="s">
        <v>30</v>
      </c>
      <c r="X214" t="s">
        <v>31</v>
      </c>
    </row>
    <row r="215" spans="1:24" x14ac:dyDescent="0.3">
      <c r="A215">
        <v>1214</v>
      </c>
      <c r="B215" t="s">
        <v>83</v>
      </c>
      <c r="C215" t="s">
        <v>135</v>
      </c>
      <c r="D215" t="str">
        <f>_xlfn.CONCAT(Table1[[#This Row],[FirstName]]," ",Table1[[#This Row],[LastName]])</f>
        <v>Kunal Singh</v>
      </c>
      <c r="E215" t="s">
        <v>23</v>
      </c>
      <c r="F215" s="3">
        <v>33646</v>
      </c>
      <c r="G215" s="3" t="str">
        <f>TEXT(Table1[[#This Row],[DOB]],"mmm")</f>
        <v>Feb</v>
      </c>
      <c r="H215" s="3" t="str">
        <f>TEXT(Table1[[#This Row],[DOB]],"yyyy")</f>
        <v>1992</v>
      </c>
      <c r="I215">
        <v>33</v>
      </c>
      <c r="J215" s="3">
        <v>43730</v>
      </c>
      <c r="K215" t="s">
        <v>136</v>
      </c>
      <c r="L215" t="s">
        <v>148</v>
      </c>
      <c r="M215">
        <v>568454</v>
      </c>
      <c r="N215">
        <v>1116</v>
      </c>
      <c r="O215" t="s">
        <v>144</v>
      </c>
      <c r="P215" t="s">
        <v>356</v>
      </c>
      <c r="Q215" s="2">
        <v>916547331989</v>
      </c>
      <c r="R215">
        <v>2</v>
      </c>
      <c r="S215" t="s">
        <v>47</v>
      </c>
      <c r="T215" t="s">
        <v>29</v>
      </c>
      <c r="U215">
        <v>14</v>
      </c>
      <c r="W215" t="s">
        <v>30</v>
      </c>
      <c r="X215" t="s">
        <v>31</v>
      </c>
    </row>
    <row r="216" spans="1:24" x14ac:dyDescent="0.3">
      <c r="A216">
        <v>1215</v>
      </c>
      <c r="B216" t="s">
        <v>128</v>
      </c>
      <c r="C216" t="s">
        <v>301</v>
      </c>
      <c r="D216" t="str">
        <f>_xlfn.CONCAT(Table1[[#This Row],[FirstName]]," ",Table1[[#This Row],[LastName]])</f>
        <v>Meera Banerjee</v>
      </c>
      <c r="E216" t="s">
        <v>42</v>
      </c>
      <c r="F216" s="3">
        <v>35294</v>
      </c>
      <c r="G216" s="3" t="str">
        <f>TEXT(Table1[[#This Row],[DOB]],"mmm")</f>
        <v>Aug</v>
      </c>
      <c r="H216" s="3" t="str">
        <f>TEXT(Table1[[#This Row],[DOB]],"yyyy")</f>
        <v>1996</v>
      </c>
      <c r="I216">
        <v>29</v>
      </c>
      <c r="J216" s="3">
        <v>45700</v>
      </c>
      <c r="K216" t="s">
        <v>85</v>
      </c>
      <c r="L216" t="s">
        <v>98</v>
      </c>
      <c r="M216">
        <v>796544</v>
      </c>
      <c r="N216">
        <v>1145</v>
      </c>
      <c r="O216" t="s">
        <v>36</v>
      </c>
      <c r="P216" t="s">
        <v>357</v>
      </c>
      <c r="Q216" s="2">
        <v>916707959607</v>
      </c>
      <c r="R216">
        <v>3</v>
      </c>
      <c r="S216" t="s">
        <v>47</v>
      </c>
      <c r="T216" t="s">
        <v>39</v>
      </c>
      <c r="U216">
        <v>15</v>
      </c>
      <c r="W216" t="s">
        <v>30</v>
      </c>
      <c r="X216" t="s">
        <v>31</v>
      </c>
    </row>
    <row r="217" spans="1:24" x14ac:dyDescent="0.3">
      <c r="A217">
        <v>1216</v>
      </c>
      <c r="B217" t="s">
        <v>76</v>
      </c>
      <c r="C217" t="s">
        <v>77</v>
      </c>
      <c r="D217" t="str">
        <f>_xlfn.CONCAT(Table1[[#This Row],[FirstName]]," ",Table1[[#This Row],[LastName]])</f>
        <v>Vivaan Nair</v>
      </c>
      <c r="E217" t="s">
        <v>23</v>
      </c>
      <c r="F217" s="3">
        <v>34741</v>
      </c>
      <c r="G217" s="3" t="str">
        <f>TEXT(Table1[[#This Row],[DOB]],"mmm")</f>
        <v>Feb</v>
      </c>
      <c r="H217" s="3" t="str">
        <f>TEXT(Table1[[#This Row],[DOB]],"yyyy")</f>
        <v>1995</v>
      </c>
      <c r="I217">
        <v>30</v>
      </c>
      <c r="J217" s="3">
        <v>43393</v>
      </c>
      <c r="K217" t="s">
        <v>34</v>
      </c>
      <c r="L217" t="s">
        <v>117</v>
      </c>
      <c r="M217">
        <v>939046</v>
      </c>
      <c r="N217">
        <v>1008</v>
      </c>
      <c r="O217" t="s">
        <v>26</v>
      </c>
      <c r="P217" t="s">
        <v>358</v>
      </c>
      <c r="Q217" s="2">
        <v>917461923754</v>
      </c>
      <c r="R217">
        <v>2</v>
      </c>
      <c r="S217" t="s">
        <v>28</v>
      </c>
      <c r="T217" t="s">
        <v>71</v>
      </c>
      <c r="U217">
        <v>8</v>
      </c>
      <c r="V217">
        <v>43393</v>
      </c>
      <c r="W217" t="s">
        <v>67</v>
      </c>
      <c r="X217" t="s">
        <v>31</v>
      </c>
    </row>
    <row r="218" spans="1:24" x14ac:dyDescent="0.3">
      <c r="A218">
        <v>1217</v>
      </c>
      <c r="B218" t="s">
        <v>61</v>
      </c>
      <c r="C218" t="s">
        <v>89</v>
      </c>
      <c r="D218" t="str">
        <f>_xlfn.CONCAT(Table1[[#This Row],[FirstName]]," ",Table1[[#This Row],[LastName]])</f>
        <v>Vihaan Gupta</v>
      </c>
      <c r="E218" t="s">
        <v>42</v>
      </c>
      <c r="F218" s="3">
        <v>28446</v>
      </c>
      <c r="G218" s="3" t="str">
        <f>TEXT(Table1[[#This Row],[DOB]],"mmm")</f>
        <v>Nov</v>
      </c>
      <c r="H218" s="3" t="str">
        <f>TEXT(Table1[[#This Row],[DOB]],"yyyy")</f>
        <v>1977</v>
      </c>
      <c r="I218">
        <v>48</v>
      </c>
      <c r="J218" s="3">
        <v>41765</v>
      </c>
      <c r="K218" t="s">
        <v>51</v>
      </c>
      <c r="L218" t="s">
        <v>167</v>
      </c>
      <c r="M218">
        <v>847112</v>
      </c>
      <c r="N218">
        <v>1141</v>
      </c>
      <c r="O218" t="s">
        <v>109</v>
      </c>
      <c r="P218" t="s">
        <v>359</v>
      </c>
      <c r="Q218" s="2">
        <v>919288696508</v>
      </c>
      <c r="R218">
        <v>4</v>
      </c>
      <c r="S218" t="s">
        <v>47</v>
      </c>
      <c r="T218" t="s">
        <v>48</v>
      </c>
      <c r="U218">
        <v>22</v>
      </c>
      <c r="V218">
        <v>44224</v>
      </c>
      <c r="W218" t="s">
        <v>30</v>
      </c>
      <c r="X218" t="s">
        <v>31</v>
      </c>
    </row>
    <row r="219" spans="1:24" x14ac:dyDescent="0.3">
      <c r="A219">
        <v>1218</v>
      </c>
      <c r="B219" t="s">
        <v>55</v>
      </c>
      <c r="C219" t="s">
        <v>105</v>
      </c>
      <c r="D219" t="str">
        <f>_xlfn.CONCAT(Table1[[#This Row],[FirstName]]," ",Table1[[#This Row],[LastName]])</f>
        <v>Kavya Sharma</v>
      </c>
      <c r="E219" t="s">
        <v>23</v>
      </c>
      <c r="F219" s="3">
        <v>32269</v>
      </c>
      <c r="G219" s="3" t="str">
        <f>TEXT(Table1[[#This Row],[DOB]],"mmm")</f>
        <v>May</v>
      </c>
      <c r="H219" s="3" t="str">
        <f>TEXT(Table1[[#This Row],[DOB]],"yyyy")</f>
        <v>1988</v>
      </c>
      <c r="I219">
        <v>37</v>
      </c>
      <c r="J219" s="3">
        <v>44605</v>
      </c>
      <c r="K219" t="s">
        <v>51</v>
      </c>
      <c r="L219" t="s">
        <v>152</v>
      </c>
      <c r="M219">
        <v>414289</v>
      </c>
      <c r="N219">
        <v>1027</v>
      </c>
      <c r="O219" t="s">
        <v>45</v>
      </c>
      <c r="P219" t="s">
        <v>360</v>
      </c>
      <c r="Q219" s="2">
        <v>916641278497</v>
      </c>
      <c r="R219">
        <v>1</v>
      </c>
      <c r="S219" t="s">
        <v>28</v>
      </c>
      <c r="T219" t="s">
        <v>39</v>
      </c>
      <c r="U219">
        <v>16</v>
      </c>
      <c r="W219" t="s">
        <v>30</v>
      </c>
      <c r="X219" t="s">
        <v>31</v>
      </c>
    </row>
    <row r="220" spans="1:24" x14ac:dyDescent="0.3">
      <c r="A220">
        <v>1219</v>
      </c>
      <c r="B220" t="s">
        <v>134</v>
      </c>
      <c r="C220" t="s">
        <v>301</v>
      </c>
      <c r="D220" t="str">
        <f>_xlfn.CONCAT(Table1[[#This Row],[FirstName]]," ",Table1[[#This Row],[LastName]])</f>
        <v>Kabir Banerjee</v>
      </c>
      <c r="E220" t="s">
        <v>42</v>
      </c>
      <c r="F220" s="3">
        <v>33974</v>
      </c>
      <c r="G220" s="3" t="str">
        <f>TEXT(Table1[[#This Row],[DOB]],"mmm")</f>
        <v>Jan</v>
      </c>
      <c r="H220" s="3" t="str">
        <f>TEXT(Table1[[#This Row],[DOB]],"yyyy")</f>
        <v>1993</v>
      </c>
      <c r="I220">
        <v>32</v>
      </c>
      <c r="J220" s="3">
        <v>44928</v>
      </c>
      <c r="K220" t="s">
        <v>85</v>
      </c>
      <c r="L220" t="s">
        <v>98</v>
      </c>
      <c r="M220">
        <v>826131</v>
      </c>
      <c r="O220" t="s">
        <v>59</v>
      </c>
      <c r="P220" t="s">
        <v>361</v>
      </c>
      <c r="Q220" s="2">
        <v>918598090993</v>
      </c>
      <c r="R220">
        <v>3</v>
      </c>
      <c r="S220" t="s">
        <v>28</v>
      </c>
      <c r="T220" t="s">
        <v>71</v>
      </c>
      <c r="U220">
        <v>13</v>
      </c>
      <c r="V220">
        <v>45931</v>
      </c>
      <c r="W220" t="s">
        <v>30</v>
      </c>
      <c r="X220" t="s">
        <v>31</v>
      </c>
    </row>
    <row r="221" spans="1:24" x14ac:dyDescent="0.3">
      <c r="A221">
        <v>1220</v>
      </c>
      <c r="B221" t="s">
        <v>72</v>
      </c>
      <c r="C221" t="s">
        <v>173</v>
      </c>
      <c r="D221" t="str">
        <f>_xlfn.CONCAT(Table1[[#This Row],[FirstName]]," ",Table1[[#This Row],[LastName]])</f>
        <v>Aarav Verma</v>
      </c>
      <c r="E221" t="s">
        <v>23</v>
      </c>
      <c r="F221" s="3">
        <v>32213</v>
      </c>
      <c r="G221" s="3" t="str">
        <f>TEXT(Table1[[#This Row],[DOB]],"mmm")</f>
        <v>Mar</v>
      </c>
      <c r="H221" s="3" t="str">
        <f>TEXT(Table1[[#This Row],[DOB]],"yyyy")</f>
        <v>1988</v>
      </c>
      <c r="I221">
        <v>37</v>
      </c>
      <c r="J221" s="3">
        <v>45292</v>
      </c>
      <c r="K221" t="s">
        <v>120</v>
      </c>
      <c r="L221" t="s">
        <v>121</v>
      </c>
      <c r="M221">
        <v>442126</v>
      </c>
      <c r="N221">
        <v>1042</v>
      </c>
      <c r="O221" t="s">
        <v>65</v>
      </c>
      <c r="P221" t="s">
        <v>362</v>
      </c>
      <c r="Q221" s="2">
        <v>919523591080</v>
      </c>
      <c r="R221">
        <v>2</v>
      </c>
      <c r="S221" t="s">
        <v>28</v>
      </c>
      <c r="T221" t="s">
        <v>29</v>
      </c>
      <c r="U221">
        <v>18</v>
      </c>
      <c r="V221">
        <v>45492</v>
      </c>
      <c r="W221" t="s">
        <v>30</v>
      </c>
      <c r="X221" t="s">
        <v>31</v>
      </c>
    </row>
    <row r="222" spans="1:24" x14ac:dyDescent="0.3">
      <c r="A222">
        <v>1221</v>
      </c>
      <c r="B222" t="s">
        <v>104</v>
      </c>
      <c r="C222" t="s">
        <v>129</v>
      </c>
      <c r="D222" t="str">
        <f>_xlfn.CONCAT(Table1[[#This Row],[FirstName]]," ",Table1[[#This Row],[LastName]])</f>
        <v>Arjun Das</v>
      </c>
      <c r="E222" t="s">
        <v>23</v>
      </c>
      <c r="F222" s="3">
        <v>27390</v>
      </c>
      <c r="G222" s="3" t="str">
        <f>TEXT(Table1[[#This Row],[DOB]],"mmm")</f>
        <v>Dec</v>
      </c>
      <c r="H222" s="3" t="str">
        <f>TEXT(Table1[[#This Row],[DOB]],"yyyy")</f>
        <v>1974</v>
      </c>
      <c r="I222">
        <v>51</v>
      </c>
      <c r="J222" s="3">
        <v>45248</v>
      </c>
      <c r="K222" t="s">
        <v>85</v>
      </c>
      <c r="L222" t="s">
        <v>98</v>
      </c>
      <c r="M222">
        <v>860725</v>
      </c>
      <c r="N222">
        <v>1162</v>
      </c>
      <c r="O222" t="s">
        <v>109</v>
      </c>
      <c r="P222" t="s">
        <v>363</v>
      </c>
      <c r="Q222" s="2">
        <v>916787151027</v>
      </c>
      <c r="R222">
        <v>3</v>
      </c>
      <c r="S222" t="s">
        <v>28</v>
      </c>
      <c r="T222" t="s">
        <v>71</v>
      </c>
      <c r="U222">
        <v>31</v>
      </c>
      <c r="W222" t="s">
        <v>30</v>
      </c>
      <c r="X222" t="s">
        <v>31</v>
      </c>
    </row>
    <row r="223" spans="1:24" x14ac:dyDescent="0.3">
      <c r="A223">
        <v>1222</v>
      </c>
      <c r="B223" t="s">
        <v>107</v>
      </c>
      <c r="C223" t="s">
        <v>105</v>
      </c>
      <c r="D223" t="str">
        <f>_xlfn.CONCAT(Table1[[#This Row],[FirstName]]," ",Table1[[#This Row],[LastName]])</f>
        <v>Isha Sharma</v>
      </c>
      <c r="E223" t="s">
        <v>42</v>
      </c>
      <c r="F223" s="3">
        <v>28485</v>
      </c>
      <c r="G223" s="3" t="str">
        <f>TEXT(Table1[[#This Row],[DOB]],"mmm")</f>
        <v>Dec</v>
      </c>
      <c r="H223" s="3" t="str">
        <f>TEXT(Table1[[#This Row],[DOB]],"yyyy")</f>
        <v>1977</v>
      </c>
      <c r="I223">
        <v>48</v>
      </c>
      <c r="J223" s="3">
        <v>42909</v>
      </c>
      <c r="K223" t="s">
        <v>34</v>
      </c>
      <c r="L223" t="s">
        <v>181</v>
      </c>
      <c r="M223">
        <v>566278</v>
      </c>
      <c r="N223">
        <v>1067</v>
      </c>
      <c r="O223" t="s">
        <v>144</v>
      </c>
      <c r="P223" t="s">
        <v>364</v>
      </c>
      <c r="Q223" s="2">
        <v>916173166131</v>
      </c>
      <c r="R223">
        <v>2</v>
      </c>
      <c r="S223" t="s">
        <v>28</v>
      </c>
      <c r="T223" t="s">
        <v>39</v>
      </c>
      <c r="U223">
        <v>24</v>
      </c>
      <c r="V223">
        <v>43350</v>
      </c>
      <c r="W223" t="s">
        <v>30</v>
      </c>
      <c r="X223" t="s">
        <v>31</v>
      </c>
    </row>
    <row r="224" spans="1:24" x14ac:dyDescent="0.3">
      <c r="A224">
        <v>1223</v>
      </c>
      <c r="B224" t="s">
        <v>68</v>
      </c>
      <c r="C224" t="s">
        <v>33</v>
      </c>
      <c r="D224" t="str">
        <f>_xlfn.CONCAT(Table1[[#This Row],[FirstName]]," ",Table1[[#This Row],[LastName]])</f>
        <v>Pooja Chatterjee</v>
      </c>
      <c r="E224" t="s">
        <v>42</v>
      </c>
      <c r="F224" s="3">
        <v>35436</v>
      </c>
      <c r="G224" s="3" t="str">
        <f>TEXT(Table1[[#This Row],[DOB]],"mmm")</f>
        <v>Jan</v>
      </c>
      <c r="H224" s="3" t="str">
        <f>TEXT(Table1[[#This Row],[DOB]],"yyyy")</f>
        <v>1997</v>
      </c>
      <c r="I224">
        <v>28</v>
      </c>
      <c r="J224" s="3">
        <v>43709</v>
      </c>
      <c r="K224" t="s">
        <v>24</v>
      </c>
      <c r="L224" t="s">
        <v>108</v>
      </c>
      <c r="M224">
        <v>790686</v>
      </c>
      <c r="O224" t="s">
        <v>109</v>
      </c>
      <c r="P224" t="s">
        <v>365</v>
      </c>
      <c r="Q224" s="2">
        <v>916916061883</v>
      </c>
      <c r="R224">
        <v>1</v>
      </c>
      <c r="S224" t="s">
        <v>28</v>
      </c>
      <c r="T224" t="s">
        <v>71</v>
      </c>
      <c r="U224">
        <v>9</v>
      </c>
      <c r="W224" t="s">
        <v>30</v>
      </c>
      <c r="X224" t="s">
        <v>31</v>
      </c>
    </row>
    <row r="225" spans="1:24" x14ac:dyDescent="0.3">
      <c r="A225">
        <v>1224</v>
      </c>
      <c r="B225" t="s">
        <v>80</v>
      </c>
      <c r="C225" t="s">
        <v>84</v>
      </c>
      <c r="D225" t="str">
        <f>_xlfn.CONCAT(Table1[[#This Row],[FirstName]]," ",Table1[[#This Row],[LastName]])</f>
        <v>Reyansh Kumar</v>
      </c>
      <c r="E225" t="s">
        <v>180</v>
      </c>
      <c r="F225" s="3">
        <v>35265</v>
      </c>
      <c r="G225" s="3" t="str">
        <f>TEXT(Table1[[#This Row],[DOB]],"mmm")</f>
        <v>Jul</v>
      </c>
      <c r="H225" s="3" t="str">
        <f>TEXT(Table1[[#This Row],[DOB]],"yyyy")</f>
        <v>1996</v>
      </c>
      <c r="I225">
        <v>29</v>
      </c>
      <c r="J225" s="3">
        <v>41840</v>
      </c>
      <c r="K225" t="s">
        <v>34</v>
      </c>
      <c r="L225" t="s">
        <v>81</v>
      </c>
      <c r="M225">
        <v>654407</v>
      </c>
      <c r="N225">
        <v>1198</v>
      </c>
      <c r="O225" t="s">
        <v>45</v>
      </c>
      <c r="P225" t="s">
        <v>366</v>
      </c>
      <c r="Q225" s="2">
        <v>918220551650</v>
      </c>
      <c r="R225">
        <v>4</v>
      </c>
      <c r="S225" t="s">
        <v>47</v>
      </c>
      <c r="T225" t="s">
        <v>29</v>
      </c>
      <c r="U225">
        <v>3</v>
      </c>
      <c r="W225" t="s">
        <v>30</v>
      </c>
      <c r="X225" t="s">
        <v>31</v>
      </c>
    </row>
    <row r="226" spans="1:24" x14ac:dyDescent="0.3">
      <c r="A226">
        <v>1225</v>
      </c>
      <c r="B226" t="s">
        <v>134</v>
      </c>
      <c r="C226" t="s">
        <v>56</v>
      </c>
      <c r="D226" t="str">
        <f>_xlfn.CONCAT(Table1[[#This Row],[FirstName]]," ",Table1[[#This Row],[LastName]])</f>
        <v>Kabir Roy</v>
      </c>
      <c r="E226" t="s">
        <v>42</v>
      </c>
      <c r="F226" s="3">
        <v>33626</v>
      </c>
      <c r="G226" s="3" t="str">
        <f>TEXT(Table1[[#This Row],[DOB]],"mmm")</f>
        <v>Jan</v>
      </c>
      <c r="H226" s="3" t="str">
        <f>TEXT(Table1[[#This Row],[DOB]],"yyyy")</f>
        <v>1992</v>
      </c>
      <c r="I226">
        <v>33</v>
      </c>
      <c r="J226" s="3">
        <v>44007</v>
      </c>
      <c r="K226" t="s">
        <v>101</v>
      </c>
      <c r="L226" t="s">
        <v>155</v>
      </c>
      <c r="M226">
        <v>337618</v>
      </c>
      <c r="N226">
        <v>1085</v>
      </c>
      <c r="O226" t="s">
        <v>114</v>
      </c>
      <c r="P226" t="s">
        <v>267</v>
      </c>
      <c r="Q226" s="2">
        <v>919925040657</v>
      </c>
      <c r="R226">
        <v>4</v>
      </c>
      <c r="S226" t="s">
        <v>88</v>
      </c>
      <c r="T226" t="s">
        <v>71</v>
      </c>
      <c r="U226">
        <v>11</v>
      </c>
      <c r="W226" t="s">
        <v>30</v>
      </c>
      <c r="X226" t="s">
        <v>31</v>
      </c>
    </row>
    <row r="227" spans="1:24" x14ac:dyDescent="0.3">
      <c r="A227">
        <v>1226</v>
      </c>
      <c r="B227" t="s">
        <v>140</v>
      </c>
      <c r="C227" t="s">
        <v>41</v>
      </c>
      <c r="D227" t="str">
        <f>_xlfn.CONCAT(Table1[[#This Row],[FirstName]]," ",Table1[[#This Row],[LastName]])</f>
        <v>Arushi Jain</v>
      </c>
      <c r="E227" t="s">
        <v>23</v>
      </c>
      <c r="F227" s="3">
        <v>34127</v>
      </c>
      <c r="G227" s="3" t="str">
        <f>TEXT(Table1[[#This Row],[DOB]],"mmm")</f>
        <v>Jun</v>
      </c>
      <c r="H227" s="3" t="str">
        <f>TEXT(Table1[[#This Row],[DOB]],"yyyy")</f>
        <v>1993</v>
      </c>
      <c r="I227">
        <v>32</v>
      </c>
      <c r="J227" s="3">
        <v>41735</v>
      </c>
      <c r="K227" t="s">
        <v>57</v>
      </c>
      <c r="L227" t="s">
        <v>73</v>
      </c>
      <c r="M227">
        <v>699022</v>
      </c>
      <c r="N227">
        <v>1072</v>
      </c>
      <c r="O227" t="s">
        <v>59</v>
      </c>
      <c r="P227" t="s">
        <v>367</v>
      </c>
      <c r="Q227" s="2">
        <v>919734802129</v>
      </c>
      <c r="R227">
        <v>3</v>
      </c>
      <c r="S227" t="s">
        <v>88</v>
      </c>
      <c r="T227" t="s">
        <v>71</v>
      </c>
      <c r="U227">
        <v>8</v>
      </c>
      <c r="V227">
        <v>45113</v>
      </c>
      <c r="W227" t="s">
        <v>30</v>
      </c>
      <c r="X227" t="s">
        <v>31</v>
      </c>
    </row>
    <row r="228" spans="1:24" x14ac:dyDescent="0.3">
      <c r="A228">
        <v>1227</v>
      </c>
      <c r="B228" t="s">
        <v>72</v>
      </c>
      <c r="C228" t="s">
        <v>22</v>
      </c>
      <c r="D228" t="str">
        <f>_xlfn.CONCAT(Table1[[#This Row],[FirstName]]," ",Table1[[#This Row],[LastName]])</f>
        <v>Aarav Patel</v>
      </c>
      <c r="E228" t="s">
        <v>42</v>
      </c>
      <c r="F228" s="3">
        <v>29946</v>
      </c>
      <c r="G228" s="3" t="str">
        <f>TEXT(Table1[[#This Row],[DOB]],"mmm")</f>
        <v>Dec</v>
      </c>
      <c r="H228" s="3" t="str">
        <f>TEXT(Table1[[#This Row],[DOB]],"yyyy")</f>
        <v>1981</v>
      </c>
      <c r="I228">
        <v>44</v>
      </c>
      <c r="J228" s="3">
        <v>45844</v>
      </c>
      <c r="K228" t="s">
        <v>51</v>
      </c>
      <c r="L228" t="s">
        <v>167</v>
      </c>
      <c r="M228">
        <v>745662</v>
      </c>
      <c r="N228">
        <v>1021</v>
      </c>
      <c r="O228" t="s">
        <v>65</v>
      </c>
      <c r="P228" t="s">
        <v>368</v>
      </c>
      <c r="Q228" s="2">
        <v>917184583646</v>
      </c>
      <c r="R228">
        <v>3</v>
      </c>
      <c r="S228" t="s">
        <v>47</v>
      </c>
      <c r="T228" t="s">
        <v>39</v>
      </c>
      <c r="U228">
        <v>31</v>
      </c>
      <c r="V228">
        <v>45886</v>
      </c>
      <c r="W228" t="s">
        <v>150</v>
      </c>
      <c r="X228" t="s">
        <v>31</v>
      </c>
    </row>
    <row r="229" spans="1:24" x14ac:dyDescent="0.3">
      <c r="A229">
        <v>1228</v>
      </c>
      <c r="B229" t="s">
        <v>107</v>
      </c>
      <c r="C229" t="s">
        <v>173</v>
      </c>
      <c r="D229" t="str">
        <f>_xlfn.CONCAT(Table1[[#This Row],[FirstName]]," ",Table1[[#This Row],[LastName]])</f>
        <v>Isha Verma</v>
      </c>
      <c r="E229" t="s">
        <v>23</v>
      </c>
      <c r="F229" s="3">
        <v>28904</v>
      </c>
      <c r="G229" s="3" t="str">
        <f>TEXT(Table1[[#This Row],[DOB]],"mmm")</f>
        <v>Feb</v>
      </c>
      <c r="H229" s="3" t="str">
        <f>TEXT(Table1[[#This Row],[DOB]],"yyyy")</f>
        <v>1979</v>
      </c>
      <c r="I229">
        <v>46</v>
      </c>
      <c r="J229" s="3">
        <v>43797</v>
      </c>
      <c r="K229" t="s">
        <v>43</v>
      </c>
      <c r="L229" t="s">
        <v>44</v>
      </c>
      <c r="M229">
        <v>555882</v>
      </c>
      <c r="N229">
        <v>1051</v>
      </c>
      <c r="O229" t="s">
        <v>74</v>
      </c>
      <c r="P229" t="s">
        <v>369</v>
      </c>
      <c r="Q229" s="2">
        <v>916952597962</v>
      </c>
      <c r="R229">
        <v>3</v>
      </c>
      <c r="S229" t="s">
        <v>28</v>
      </c>
      <c r="T229" t="s">
        <v>29</v>
      </c>
      <c r="U229">
        <v>25</v>
      </c>
      <c r="W229" t="s">
        <v>150</v>
      </c>
      <c r="X229" t="s">
        <v>31</v>
      </c>
    </row>
    <row r="230" spans="1:24" x14ac:dyDescent="0.3">
      <c r="A230">
        <v>1229</v>
      </c>
      <c r="B230" t="s">
        <v>184</v>
      </c>
      <c r="C230" t="s">
        <v>97</v>
      </c>
      <c r="D230" t="str">
        <f>_xlfn.CONCAT(Table1[[#This Row],[FirstName]]," ",Table1[[#This Row],[LastName]])</f>
        <v>Rohan Ghosh</v>
      </c>
      <c r="E230" t="s">
        <v>42</v>
      </c>
      <c r="F230" s="3">
        <v>36569</v>
      </c>
      <c r="G230" s="3" t="str">
        <f>TEXT(Table1[[#This Row],[DOB]],"mmm")</f>
        <v>Feb</v>
      </c>
      <c r="H230" s="3" t="str">
        <f>TEXT(Table1[[#This Row],[DOB]],"yyyy")</f>
        <v>2000</v>
      </c>
      <c r="I230">
        <v>25</v>
      </c>
      <c r="J230" s="3">
        <v>44858</v>
      </c>
      <c r="K230" t="s">
        <v>63</v>
      </c>
      <c r="L230" t="s">
        <v>64</v>
      </c>
      <c r="M230">
        <v>629619</v>
      </c>
      <c r="O230" t="s">
        <v>114</v>
      </c>
      <c r="P230" t="s">
        <v>370</v>
      </c>
      <c r="Q230" s="2">
        <v>917916700174</v>
      </c>
      <c r="R230">
        <v>4</v>
      </c>
      <c r="S230" t="s">
        <v>28</v>
      </c>
      <c r="T230" t="s">
        <v>29</v>
      </c>
      <c r="U230">
        <v>8</v>
      </c>
      <c r="W230" t="s">
        <v>30</v>
      </c>
      <c r="X230" t="s">
        <v>31</v>
      </c>
    </row>
    <row r="231" spans="1:24" x14ac:dyDescent="0.3">
      <c r="A231">
        <v>1230</v>
      </c>
      <c r="B231" t="s">
        <v>91</v>
      </c>
      <c r="C231" t="s">
        <v>105</v>
      </c>
      <c r="D231" t="str">
        <f>_xlfn.CONCAT(Table1[[#This Row],[FirstName]]," ",Table1[[#This Row],[LastName]])</f>
        <v>Sai Sharma</v>
      </c>
      <c r="E231" t="s">
        <v>42</v>
      </c>
      <c r="F231" s="3">
        <v>25220</v>
      </c>
      <c r="G231" s="3" t="str">
        <f>TEXT(Table1[[#This Row],[DOB]],"mmm")</f>
        <v>Jan</v>
      </c>
      <c r="H231" s="3" t="str">
        <f>TEXT(Table1[[#This Row],[DOB]],"yyyy")</f>
        <v>1969</v>
      </c>
      <c r="I231">
        <v>56</v>
      </c>
      <c r="J231" s="3">
        <v>45703</v>
      </c>
      <c r="K231" t="s">
        <v>63</v>
      </c>
      <c r="L231" t="s">
        <v>78</v>
      </c>
      <c r="M231">
        <v>665403</v>
      </c>
      <c r="O231" t="s">
        <v>114</v>
      </c>
      <c r="P231" t="s">
        <v>371</v>
      </c>
      <c r="Q231" s="2">
        <v>918836883307</v>
      </c>
      <c r="R231">
        <v>3</v>
      </c>
      <c r="S231" t="s">
        <v>47</v>
      </c>
      <c r="T231" t="s">
        <v>71</v>
      </c>
      <c r="U231">
        <v>40</v>
      </c>
      <c r="W231" t="s">
        <v>30</v>
      </c>
      <c r="X231" t="s">
        <v>116</v>
      </c>
    </row>
    <row r="232" spans="1:24" x14ac:dyDescent="0.3">
      <c r="A232">
        <v>1231</v>
      </c>
      <c r="B232" t="s">
        <v>107</v>
      </c>
      <c r="C232" t="s">
        <v>135</v>
      </c>
      <c r="D232" t="str">
        <f>_xlfn.CONCAT(Table1[[#This Row],[FirstName]]," ",Table1[[#This Row],[LastName]])</f>
        <v>Isha Singh</v>
      </c>
      <c r="E232" t="s">
        <v>42</v>
      </c>
      <c r="F232" s="3">
        <v>24277</v>
      </c>
      <c r="G232" s="3" t="str">
        <f>TEXT(Table1[[#This Row],[DOB]],"mmm")</f>
        <v>Jun</v>
      </c>
      <c r="H232" s="3" t="str">
        <f>TEXT(Table1[[#This Row],[DOB]],"yyyy")</f>
        <v>1966</v>
      </c>
      <c r="I232">
        <v>59</v>
      </c>
      <c r="J232" s="3">
        <v>40503</v>
      </c>
      <c r="K232" t="s">
        <v>120</v>
      </c>
      <c r="L232" t="s">
        <v>177</v>
      </c>
      <c r="M232">
        <v>379098</v>
      </c>
      <c r="N232">
        <v>1086</v>
      </c>
      <c r="O232" t="s">
        <v>45</v>
      </c>
      <c r="P232" t="s">
        <v>372</v>
      </c>
      <c r="Q232" s="2">
        <v>916654148179</v>
      </c>
      <c r="R232">
        <v>4</v>
      </c>
      <c r="S232" t="s">
        <v>88</v>
      </c>
      <c r="T232" t="s">
        <v>29</v>
      </c>
      <c r="U232">
        <v>27</v>
      </c>
      <c r="V232">
        <v>40503</v>
      </c>
      <c r="W232" t="s">
        <v>67</v>
      </c>
      <c r="X232" t="s">
        <v>31</v>
      </c>
    </row>
    <row r="233" spans="1:24" x14ac:dyDescent="0.3">
      <c r="A233">
        <v>1232</v>
      </c>
      <c r="B233" t="s">
        <v>176</v>
      </c>
      <c r="C233" t="s">
        <v>135</v>
      </c>
      <c r="D233" t="str">
        <f>_xlfn.CONCAT(Table1[[#This Row],[FirstName]]," ",Table1[[#This Row],[LastName]])</f>
        <v>Priya Singh</v>
      </c>
      <c r="E233" t="s">
        <v>23</v>
      </c>
      <c r="F233" s="3">
        <v>25405</v>
      </c>
      <c r="G233" s="3" t="str">
        <f>TEXT(Table1[[#This Row],[DOB]],"mmm")</f>
        <v>Jul</v>
      </c>
      <c r="H233" s="3" t="str">
        <f>TEXT(Table1[[#This Row],[DOB]],"yyyy")</f>
        <v>1969</v>
      </c>
      <c r="I233">
        <v>56</v>
      </c>
      <c r="J233" s="3">
        <v>42321</v>
      </c>
      <c r="K233" t="s">
        <v>51</v>
      </c>
      <c r="L233" t="s">
        <v>197</v>
      </c>
      <c r="M233">
        <v>483770</v>
      </c>
      <c r="N233">
        <v>1062</v>
      </c>
      <c r="O233" t="s">
        <v>65</v>
      </c>
      <c r="P233" t="s">
        <v>373</v>
      </c>
      <c r="Q233" s="2">
        <v>916874986530</v>
      </c>
      <c r="R233">
        <v>4</v>
      </c>
      <c r="S233" t="s">
        <v>28</v>
      </c>
      <c r="T233" t="s">
        <v>39</v>
      </c>
      <c r="U233">
        <v>30</v>
      </c>
      <c r="W233" t="s">
        <v>30</v>
      </c>
      <c r="X233" t="s">
        <v>31</v>
      </c>
    </row>
    <row r="234" spans="1:24" x14ac:dyDescent="0.3">
      <c r="A234">
        <v>1233</v>
      </c>
      <c r="B234" t="s">
        <v>184</v>
      </c>
      <c r="C234" t="s">
        <v>33</v>
      </c>
      <c r="D234" t="str">
        <f>_xlfn.CONCAT(Table1[[#This Row],[FirstName]]," ",Table1[[#This Row],[LastName]])</f>
        <v>Rohan Chatterjee</v>
      </c>
      <c r="E234" t="s">
        <v>23</v>
      </c>
      <c r="F234" s="3">
        <v>36636</v>
      </c>
      <c r="G234" s="3" t="str">
        <f>TEXT(Table1[[#This Row],[DOB]],"mmm")</f>
        <v>Apr</v>
      </c>
      <c r="H234" s="3" t="str">
        <f>TEXT(Table1[[#This Row],[DOB]],"yyyy")</f>
        <v>2000</v>
      </c>
      <c r="I234">
        <v>25</v>
      </c>
      <c r="J234" s="3">
        <v>45786</v>
      </c>
      <c r="K234" t="s">
        <v>57</v>
      </c>
      <c r="L234" t="s">
        <v>58</v>
      </c>
      <c r="M234">
        <v>551393</v>
      </c>
      <c r="N234">
        <v>1062</v>
      </c>
      <c r="O234" t="s">
        <v>65</v>
      </c>
      <c r="P234" t="s">
        <v>374</v>
      </c>
      <c r="Q234" s="2">
        <v>917608288415</v>
      </c>
      <c r="R234">
        <v>4</v>
      </c>
      <c r="S234" t="s">
        <v>88</v>
      </c>
      <c r="T234" t="s">
        <v>39</v>
      </c>
      <c r="U234">
        <v>7</v>
      </c>
      <c r="V234">
        <v>45786</v>
      </c>
      <c r="W234" t="s">
        <v>30</v>
      </c>
      <c r="X234" t="s">
        <v>31</v>
      </c>
    </row>
    <row r="235" spans="1:24" x14ac:dyDescent="0.3">
      <c r="A235">
        <v>1234</v>
      </c>
      <c r="B235" t="s">
        <v>158</v>
      </c>
      <c r="C235" t="s">
        <v>105</v>
      </c>
      <c r="D235" t="str">
        <f>_xlfn.CONCAT(Table1[[#This Row],[FirstName]]," ",Table1[[#This Row],[LastName]])</f>
        <v>Karan Sharma</v>
      </c>
      <c r="E235" t="s">
        <v>23</v>
      </c>
      <c r="F235" s="3">
        <v>32836</v>
      </c>
      <c r="G235" s="3" t="str">
        <f>TEXT(Table1[[#This Row],[DOB]],"mmm")</f>
        <v>Nov</v>
      </c>
      <c r="H235" s="3" t="str">
        <f>TEXT(Table1[[#This Row],[DOB]],"yyyy")</f>
        <v>1989</v>
      </c>
      <c r="I235">
        <v>36</v>
      </c>
      <c r="J235" s="3">
        <v>40010</v>
      </c>
      <c r="K235" t="s">
        <v>136</v>
      </c>
      <c r="L235" t="s">
        <v>148</v>
      </c>
      <c r="M235">
        <v>501245</v>
      </c>
      <c r="N235">
        <v>1003</v>
      </c>
      <c r="O235" t="s">
        <v>45</v>
      </c>
      <c r="P235" t="s">
        <v>375</v>
      </c>
      <c r="Q235" s="2">
        <v>919456805522</v>
      </c>
      <c r="R235">
        <v>4</v>
      </c>
      <c r="S235" t="s">
        <v>28</v>
      </c>
      <c r="T235" t="s">
        <v>48</v>
      </c>
      <c r="U235">
        <v>2</v>
      </c>
      <c r="W235" t="s">
        <v>30</v>
      </c>
      <c r="X235" t="s">
        <v>31</v>
      </c>
    </row>
    <row r="236" spans="1:24" x14ac:dyDescent="0.3">
      <c r="A236">
        <v>1235</v>
      </c>
      <c r="B236" t="s">
        <v>158</v>
      </c>
      <c r="C236" t="s">
        <v>142</v>
      </c>
      <c r="D236" t="str">
        <f>_xlfn.CONCAT(Table1[[#This Row],[FirstName]]," ",Table1[[#This Row],[LastName]])</f>
        <v>Karan Iyer</v>
      </c>
      <c r="E236" t="s">
        <v>42</v>
      </c>
      <c r="F236" s="3">
        <v>28624</v>
      </c>
      <c r="G236" s="3" t="str">
        <f>TEXT(Table1[[#This Row],[DOB]],"mmm")</f>
        <v>May</v>
      </c>
      <c r="H236" s="3" t="str">
        <f>TEXT(Table1[[#This Row],[DOB]],"yyyy")</f>
        <v>1978</v>
      </c>
      <c r="I236">
        <v>47</v>
      </c>
      <c r="J236" s="3">
        <v>39221</v>
      </c>
      <c r="K236" t="s">
        <v>120</v>
      </c>
      <c r="L236" t="s">
        <v>241</v>
      </c>
      <c r="M236">
        <v>732108</v>
      </c>
      <c r="N236">
        <v>1141</v>
      </c>
      <c r="O236" t="s">
        <v>65</v>
      </c>
      <c r="P236" t="s">
        <v>376</v>
      </c>
      <c r="Q236" s="2">
        <v>916297053389</v>
      </c>
      <c r="R236">
        <v>4</v>
      </c>
      <c r="S236" t="s">
        <v>28</v>
      </c>
      <c r="T236" t="s">
        <v>48</v>
      </c>
      <c r="U236">
        <v>11</v>
      </c>
      <c r="W236" t="s">
        <v>30</v>
      </c>
      <c r="X236" t="s">
        <v>31</v>
      </c>
    </row>
    <row r="237" spans="1:24" x14ac:dyDescent="0.3">
      <c r="A237">
        <v>1236</v>
      </c>
      <c r="B237" t="s">
        <v>228</v>
      </c>
      <c r="C237" t="s">
        <v>56</v>
      </c>
      <c r="D237" t="str">
        <f>_xlfn.CONCAT(Table1[[#This Row],[FirstName]]," ",Table1[[#This Row],[LastName]])</f>
        <v>Saanvi Roy</v>
      </c>
      <c r="E237" t="s">
        <v>23</v>
      </c>
      <c r="F237" s="3">
        <v>28067</v>
      </c>
      <c r="G237" s="3" t="str">
        <f>TEXT(Table1[[#This Row],[DOB]],"mmm")</f>
        <v>Nov</v>
      </c>
      <c r="H237" s="3" t="str">
        <f>TEXT(Table1[[#This Row],[DOB]],"yyyy")</f>
        <v>1976</v>
      </c>
      <c r="I237">
        <v>49</v>
      </c>
      <c r="J237" s="3">
        <v>45524</v>
      </c>
      <c r="K237" t="s">
        <v>120</v>
      </c>
      <c r="L237" t="s">
        <v>177</v>
      </c>
      <c r="M237">
        <v>493610</v>
      </c>
      <c r="N237">
        <v>1044</v>
      </c>
      <c r="O237" t="s">
        <v>45</v>
      </c>
      <c r="P237" t="s">
        <v>377</v>
      </c>
      <c r="Q237" s="2">
        <v>919773102898</v>
      </c>
      <c r="R237">
        <v>2</v>
      </c>
      <c r="S237" t="s">
        <v>28</v>
      </c>
      <c r="T237" t="s">
        <v>29</v>
      </c>
      <c r="U237">
        <v>31</v>
      </c>
      <c r="V237">
        <v>45624</v>
      </c>
      <c r="W237" t="s">
        <v>30</v>
      </c>
      <c r="X237" t="s">
        <v>31</v>
      </c>
    </row>
    <row r="238" spans="1:24" x14ac:dyDescent="0.3">
      <c r="A238">
        <v>1237</v>
      </c>
      <c r="B238" t="s">
        <v>61</v>
      </c>
      <c r="C238" t="s">
        <v>135</v>
      </c>
      <c r="D238" t="str">
        <f>_xlfn.CONCAT(Table1[[#This Row],[FirstName]]," ",Table1[[#This Row],[LastName]])</f>
        <v>Vihaan Singh</v>
      </c>
      <c r="E238" t="s">
        <v>42</v>
      </c>
      <c r="F238" s="3">
        <v>25467</v>
      </c>
      <c r="G238" s="3" t="str">
        <f>TEXT(Table1[[#This Row],[DOB]],"mmm")</f>
        <v>Sep</v>
      </c>
      <c r="H238" s="3" t="str">
        <f>TEXT(Table1[[#This Row],[DOB]],"yyyy")</f>
        <v>1969</v>
      </c>
      <c r="I238">
        <v>56</v>
      </c>
      <c r="J238" s="3">
        <v>43065</v>
      </c>
      <c r="K238" t="s">
        <v>136</v>
      </c>
      <c r="L238" t="s">
        <v>189</v>
      </c>
      <c r="M238">
        <v>1001938</v>
      </c>
      <c r="O238" t="s">
        <v>109</v>
      </c>
      <c r="P238" t="s">
        <v>378</v>
      </c>
      <c r="Q238" s="2">
        <v>916618383057</v>
      </c>
      <c r="R238">
        <v>1</v>
      </c>
      <c r="S238" t="s">
        <v>28</v>
      </c>
      <c r="T238" t="s">
        <v>29</v>
      </c>
      <c r="U238">
        <v>30</v>
      </c>
      <c r="V238">
        <v>43571</v>
      </c>
      <c r="W238" t="s">
        <v>30</v>
      </c>
      <c r="X238" t="s">
        <v>31</v>
      </c>
    </row>
    <row r="239" spans="1:24" x14ac:dyDescent="0.3">
      <c r="A239">
        <v>1238</v>
      </c>
      <c r="B239" t="s">
        <v>111</v>
      </c>
      <c r="C239" t="s">
        <v>151</v>
      </c>
      <c r="D239" t="str">
        <f>_xlfn.CONCAT(Table1[[#This Row],[FirstName]]," ",Table1[[#This Row],[LastName]])</f>
        <v>Neha Mishra</v>
      </c>
      <c r="E239" t="s">
        <v>42</v>
      </c>
      <c r="F239" s="3">
        <v>32651</v>
      </c>
      <c r="G239" s="3" t="str">
        <f>TEXT(Table1[[#This Row],[DOB]],"mmm")</f>
        <v>May</v>
      </c>
      <c r="H239" s="3" t="str">
        <f>TEXT(Table1[[#This Row],[DOB]],"yyyy")</f>
        <v>1989</v>
      </c>
      <c r="I239">
        <v>36</v>
      </c>
      <c r="J239" s="3">
        <v>45258</v>
      </c>
      <c r="K239" t="s">
        <v>34</v>
      </c>
      <c r="L239" t="s">
        <v>81</v>
      </c>
      <c r="M239">
        <v>612771</v>
      </c>
      <c r="N239">
        <v>1067</v>
      </c>
      <c r="O239" t="s">
        <v>45</v>
      </c>
      <c r="P239" t="s">
        <v>379</v>
      </c>
      <c r="Q239" s="2">
        <v>916500686062</v>
      </c>
      <c r="R239">
        <v>3</v>
      </c>
      <c r="S239" t="s">
        <v>88</v>
      </c>
      <c r="T239" t="s">
        <v>71</v>
      </c>
      <c r="U239">
        <v>21</v>
      </c>
      <c r="V239">
        <v>45980</v>
      </c>
      <c r="W239" t="s">
        <v>30</v>
      </c>
      <c r="X239" t="s">
        <v>31</v>
      </c>
    </row>
    <row r="240" spans="1:24" x14ac:dyDescent="0.3">
      <c r="A240">
        <v>1239</v>
      </c>
      <c r="B240" t="s">
        <v>68</v>
      </c>
      <c r="C240" t="s">
        <v>123</v>
      </c>
      <c r="D240" t="str">
        <f>_xlfn.CONCAT(Table1[[#This Row],[FirstName]]," ",Table1[[#This Row],[LastName]])</f>
        <v>Pooja Mehta</v>
      </c>
      <c r="E240" t="s">
        <v>23</v>
      </c>
      <c r="F240" s="3">
        <v>27610</v>
      </c>
      <c r="G240" s="3" t="str">
        <f>TEXT(Table1[[#This Row],[DOB]],"mmm")</f>
        <v>Aug</v>
      </c>
      <c r="H240" s="3" t="str">
        <f>TEXT(Table1[[#This Row],[DOB]],"yyyy")</f>
        <v>1975</v>
      </c>
      <c r="I240">
        <v>50</v>
      </c>
      <c r="J240" s="3">
        <v>45639</v>
      </c>
      <c r="K240" t="s">
        <v>34</v>
      </c>
      <c r="L240" t="s">
        <v>117</v>
      </c>
      <c r="M240">
        <v>957825</v>
      </c>
      <c r="N240">
        <v>1062</v>
      </c>
      <c r="O240" t="s">
        <v>26</v>
      </c>
      <c r="P240" t="s">
        <v>380</v>
      </c>
      <c r="Q240" s="2">
        <v>916604085098</v>
      </c>
      <c r="R240">
        <v>1</v>
      </c>
      <c r="S240" t="s">
        <v>38</v>
      </c>
      <c r="T240" t="s">
        <v>39</v>
      </c>
      <c r="U240">
        <v>34</v>
      </c>
      <c r="W240" t="s">
        <v>30</v>
      </c>
      <c r="X240" t="s">
        <v>31</v>
      </c>
    </row>
    <row r="241" spans="1:24" x14ac:dyDescent="0.3">
      <c r="A241">
        <v>1240</v>
      </c>
      <c r="B241" t="s">
        <v>104</v>
      </c>
      <c r="C241" t="s">
        <v>135</v>
      </c>
      <c r="D241" t="str">
        <f>_xlfn.CONCAT(Table1[[#This Row],[FirstName]]," ",Table1[[#This Row],[LastName]])</f>
        <v>Arjun Singh</v>
      </c>
      <c r="E241" t="s">
        <v>23</v>
      </c>
      <c r="F241" s="3">
        <v>37050</v>
      </c>
      <c r="G241" s="3" t="str">
        <f>TEXT(Table1[[#This Row],[DOB]],"mmm")</f>
        <v>Jun</v>
      </c>
      <c r="H241" s="3" t="str">
        <f>TEXT(Table1[[#This Row],[DOB]],"yyyy")</f>
        <v>2001</v>
      </c>
      <c r="I241">
        <v>24</v>
      </c>
      <c r="J241" s="3">
        <v>45935</v>
      </c>
      <c r="K241" t="s">
        <v>63</v>
      </c>
      <c r="L241" t="s">
        <v>69</v>
      </c>
      <c r="M241">
        <v>1157395</v>
      </c>
      <c r="N241">
        <v>1051</v>
      </c>
      <c r="O241" t="s">
        <v>26</v>
      </c>
      <c r="P241" t="s">
        <v>381</v>
      </c>
      <c r="Q241" s="2">
        <v>916471747600</v>
      </c>
      <c r="R241">
        <v>3</v>
      </c>
      <c r="S241" t="s">
        <v>47</v>
      </c>
      <c r="T241" t="s">
        <v>71</v>
      </c>
      <c r="U241">
        <v>6</v>
      </c>
      <c r="V241">
        <v>45935</v>
      </c>
      <c r="W241" t="s">
        <v>30</v>
      </c>
      <c r="X241" t="s">
        <v>116</v>
      </c>
    </row>
    <row r="242" spans="1:24" x14ac:dyDescent="0.3">
      <c r="A242">
        <v>1241</v>
      </c>
      <c r="B242" t="s">
        <v>21</v>
      </c>
      <c r="C242" t="s">
        <v>33</v>
      </c>
      <c r="D242" t="str">
        <f>_xlfn.CONCAT(Table1[[#This Row],[FirstName]]," ",Table1[[#This Row],[LastName]])</f>
        <v>Rahul Chatterjee</v>
      </c>
      <c r="E242" t="s">
        <v>42</v>
      </c>
      <c r="F242" s="3">
        <v>29199</v>
      </c>
      <c r="G242" s="3" t="str">
        <f>TEXT(Table1[[#This Row],[DOB]],"mmm")</f>
        <v>Dec</v>
      </c>
      <c r="H242" s="3" t="str">
        <f>TEXT(Table1[[#This Row],[DOB]],"yyyy")</f>
        <v>1979</v>
      </c>
      <c r="I242">
        <v>46</v>
      </c>
      <c r="J242" s="3">
        <v>45141</v>
      </c>
      <c r="K242" t="s">
        <v>85</v>
      </c>
      <c r="L242" t="s">
        <v>98</v>
      </c>
      <c r="M242">
        <v>768933</v>
      </c>
      <c r="N242">
        <v>1198</v>
      </c>
      <c r="O242" t="s">
        <v>74</v>
      </c>
      <c r="P242" t="s">
        <v>382</v>
      </c>
      <c r="Q242" s="2">
        <v>918740839939</v>
      </c>
      <c r="R242">
        <v>3</v>
      </c>
      <c r="S242" t="s">
        <v>47</v>
      </c>
      <c r="T242" t="s">
        <v>39</v>
      </c>
      <c r="U242">
        <v>27</v>
      </c>
      <c r="V242">
        <v>45782</v>
      </c>
      <c r="W242" t="s">
        <v>150</v>
      </c>
      <c r="X242" t="s">
        <v>31</v>
      </c>
    </row>
    <row r="243" spans="1:24" x14ac:dyDescent="0.3">
      <c r="A243">
        <v>1242</v>
      </c>
      <c r="B243" t="s">
        <v>107</v>
      </c>
      <c r="C243" t="s">
        <v>135</v>
      </c>
      <c r="D243" t="str">
        <f>_xlfn.CONCAT(Table1[[#This Row],[FirstName]]," ",Table1[[#This Row],[LastName]])</f>
        <v>Isha Singh</v>
      </c>
      <c r="E243" t="s">
        <v>23</v>
      </c>
      <c r="F243" s="3">
        <v>35015</v>
      </c>
      <c r="G243" s="3" t="str">
        <f>TEXT(Table1[[#This Row],[DOB]],"mmm")</f>
        <v>Nov</v>
      </c>
      <c r="H243" s="3" t="str">
        <f>TEXT(Table1[[#This Row],[DOB]],"yyyy")</f>
        <v>1995</v>
      </c>
      <c r="I243">
        <v>30</v>
      </c>
      <c r="J243" s="3">
        <v>43617</v>
      </c>
      <c r="K243" t="s">
        <v>51</v>
      </c>
      <c r="L243" t="s">
        <v>167</v>
      </c>
      <c r="M243">
        <v>1023870</v>
      </c>
      <c r="N243">
        <v>1115</v>
      </c>
      <c r="O243" t="s">
        <v>26</v>
      </c>
      <c r="P243" t="s">
        <v>383</v>
      </c>
      <c r="Q243" s="2">
        <v>918900443486</v>
      </c>
      <c r="R243">
        <v>3</v>
      </c>
      <c r="S243" t="s">
        <v>47</v>
      </c>
      <c r="T243" t="s">
        <v>48</v>
      </c>
      <c r="U243">
        <v>8</v>
      </c>
      <c r="W243" t="s">
        <v>67</v>
      </c>
      <c r="X243" t="s">
        <v>31</v>
      </c>
    </row>
    <row r="244" spans="1:24" x14ac:dyDescent="0.3">
      <c r="A244">
        <v>1243</v>
      </c>
      <c r="B244" t="s">
        <v>49</v>
      </c>
      <c r="C244" t="s">
        <v>135</v>
      </c>
      <c r="D244" t="str">
        <f>_xlfn.CONCAT(Table1[[#This Row],[FirstName]]," ",Table1[[#This Row],[LastName]])</f>
        <v>Ananya Singh</v>
      </c>
      <c r="E244" t="s">
        <v>42</v>
      </c>
      <c r="F244" s="3">
        <v>33704</v>
      </c>
      <c r="G244" s="3" t="str">
        <f>TEXT(Table1[[#This Row],[DOB]],"mmm")</f>
        <v>Apr</v>
      </c>
      <c r="H244" s="3" t="str">
        <f>TEXT(Table1[[#This Row],[DOB]],"yyyy")</f>
        <v>1992</v>
      </c>
      <c r="I244">
        <v>33</v>
      </c>
      <c r="J244" s="3">
        <v>40187</v>
      </c>
      <c r="K244" t="s">
        <v>136</v>
      </c>
      <c r="L244" t="s">
        <v>137</v>
      </c>
      <c r="M244">
        <v>562461</v>
      </c>
      <c r="N244">
        <v>1135</v>
      </c>
      <c r="O244" t="s">
        <v>59</v>
      </c>
      <c r="P244" t="s">
        <v>384</v>
      </c>
      <c r="Q244" s="2">
        <v>917878420089</v>
      </c>
      <c r="R244">
        <v>4</v>
      </c>
      <c r="S244" t="s">
        <v>28</v>
      </c>
      <c r="T244" t="s">
        <v>48</v>
      </c>
      <c r="U244">
        <v>1</v>
      </c>
      <c r="W244" t="s">
        <v>30</v>
      </c>
      <c r="X244" t="s">
        <v>31</v>
      </c>
    </row>
    <row r="245" spans="1:24" x14ac:dyDescent="0.3">
      <c r="A245">
        <v>1244</v>
      </c>
      <c r="B245" t="s">
        <v>128</v>
      </c>
      <c r="C245" t="s">
        <v>97</v>
      </c>
      <c r="D245" t="str">
        <f>_xlfn.CONCAT(Table1[[#This Row],[FirstName]]," ",Table1[[#This Row],[LastName]])</f>
        <v>Meera Ghosh</v>
      </c>
      <c r="E245" t="s">
        <v>42</v>
      </c>
      <c r="F245" s="3">
        <v>29135</v>
      </c>
      <c r="G245" s="3" t="str">
        <f>TEXT(Table1[[#This Row],[DOB]],"mmm")</f>
        <v>Oct</v>
      </c>
      <c r="H245" s="3" t="str">
        <f>TEXT(Table1[[#This Row],[DOB]],"yyyy")</f>
        <v>1979</v>
      </c>
      <c r="I245">
        <v>46</v>
      </c>
      <c r="J245" s="3">
        <v>40050</v>
      </c>
      <c r="K245" t="s">
        <v>24</v>
      </c>
      <c r="L245" t="s">
        <v>108</v>
      </c>
      <c r="M245">
        <v>598886</v>
      </c>
      <c r="N245">
        <v>1003</v>
      </c>
      <c r="O245" t="s">
        <v>45</v>
      </c>
      <c r="P245" t="s">
        <v>385</v>
      </c>
      <c r="Q245" s="2">
        <v>916257759746</v>
      </c>
      <c r="R245">
        <v>2</v>
      </c>
      <c r="S245" t="s">
        <v>88</v>
      </c>
      <c r="T245" t="s">
        <v>71</v>
      </c>
      <c r="U245">
        <v>15</v>
      </c>
      <c r="V245">
        <v>44097</v>
      </c>
      <c r="W245" t="s">
        <v>30</v>
      </c>
      <c r="X245" t="s">
        <v>31</v>
      </c>
    </row>
    <row r="246" spans="1:24" x14ac:dyDescent="0.3">
      <c r="A246">
        <v>1245</v>
      </c>
      <c r="B246" t="s">
        <v>68</v>
      </c>
      <c r="C246" t="s">
        <v>173</v>
      </c>
      <c r="D246" t="str">
        <f>_xlfn.CONCAT(Table1[[#This Row],[FirstName]]," ",Table1[[#This Row],[LastName]])</f>
        <v>Pooja Verma</v>
      </c>
      <c r="E246" t="s">
        <v>23</v>
      </c>
      <c r="F246" s="3">
        <v>25919</v>
      </c>
      <c r="G246" s="3" t="str">
        <f>TEXT(Table1[[#This Row],[DOB]],"mmm")</f>
        <v>Dec</v>
      </c>
      <c r="H246" s="3" t="str">
        <f>TEXT(Table1[[#This Row],[DOB]],"yyyy")</f>
        <v>1970</v>
      </c>
      <c r="I246">
        <v>55</v>
      </c>
      <c r="J246" s="3">
        <v>45255</v>
      </c>
      <c r="K246" t="s">
        <v>57</v>
      </c>
      <c r="L246" t="s">
        <v>126</v>
      </c>
      <c r="M246">
        <v>346489</v>
      </c>
      <c r="N246">
        <v>1020</v>
      </c>
      <c r="O246" t="s">
        <v>109</v>
      </c>
      <c r="P246" t="s">
        <v>386</v>
      </c>
      <c r="Q246" s="2">
        <v>918896801694</v>
      </c>
      <c r="R246">
        <v>1</v>
      </c>
      <c r="S246" t="s">
        <v>47</v>
      </c>
      <c r="T246" t="s">
        <v>48</v>
      </c>
      <c r="U246">
        <v>36</v>
      </c>
      <c r="W246" t="s">
        <v>67</v>
      </c>
      <c r="X246" t="s">
        <v>116</v>
      </c>
    </row>
    <row r="247" spans="1:24" x14ac:dyDescent="0.3">
      <c r="A247">
        <v>1246</v>
      </c>
      <c r="B247" t="s">
        <v>158</v>
      </c>
      <c r="C247" t="s">
        <v>142</v>
      </c>
      <c r="D247" t="str">
        <f>_xlfn.CONCAT(Table1[[#This Row],[FirstName]]," ",Table1[[#This Row],[LastName]])</f>
        <v>Karan Iyer</v>
      </c>
      <c r="E247" t="s">
        <v>23</v>
      </c>
      <c r="F247" s="3">
        <v>27309</v>
      </c>
      <c r="G247" s="3" t="str">
        <f>TEXT(Table1[[#This Row],[DOB]],"mmm")</f>
        <v>Oct</v>
      </c>
      <c r="H247" s="3" t="str">
        <f>TEXT(Table1[[#This Row],[DOB]],"yyyy")</f>
        <v>1974</v>
      </c>
      <c r="I247">
        <v>51</v>
      </c>
      <c r="J247" s="3">
        <v>40264</v>
      </c>
      <c r="K247" t="s">
        <v>136</v>
      </c>
      <c r="L247" t="s">
        <v>250</v>
      </c>
      <c r="M247">
        <v>568323</v>
      </c>
      <c r="N247">
        <v>1044</v>
      </c>
      <c r="O247" t="s">
        <v>59</v>
      </c>
      <c r="P247" t="s">
        <v>387</v>
      </c>
      <c r="Q247" s="2">
        <v>918855299997</v>
      </c>
      <c r="R247">
        <v>3</v>
      </c>
      <c r="S247" t="s">
        <v>28</v>
      </c>
      <c r="T247" t="s">
        <v>48</v>
      </c>
      <c r="U247">
        <v>23</v>
      </c>
      <c r="V247">
        <v>42559</v>
      </c>
      <c r="W247" t="s">
        <v>30</v>
      </c>
      <c r="X247" t="s">
        <v>31</v>
      </c>
    </row>
    <row r="248" spans="1:24" x14ac:dyDescent="0.3">
      <c r="A248">
        <v>1247</v>
      </c>
      <c r="B248" t="s">
        <v>72</v>
      </c>
      <c r="C248" t="s">
        <v>89</v>
      </c>
      <c r="D248" t="str">
        <f>_xlfn.CONCAT(Table1[[#This Row],[FirstName]]," ",Table1[[#This Row],[LastName]])</f>
        <v>Aarav Gupta</v>
      </c>
      <c r="E248" t="s">
        <v>42</v>
      </c>
      <c r="F248" s="3">
        <v>28800</v>
      </c>
      <c r="G248" s="3" t="str">
        <f>TEXT(Table1[[#This Row],[DOB]],"mmm")</f>
        <v>Nov</v>
      </c>
      <c r="H248" s="3" t="str">
        <f>TEXT(Table1[[#This Row],[DOB]],"yyyy")</f>
        <v>1978</v>
      </c>
      <c r="I248">
        <v>47</v>
      </c>
      <c r="J248" s="3">
        <v>43652</v>
      </c>
      <c r="K248" t="s">
        <v>85</v>
      </c>
      <c r="L248" t="s">
        <v>86</v>
      </c>
      <c r="M248">
        <v>654392</v>
      </c>
      <c r="N248">
        <v>1134</v>
      </c>
      <c r="O248" t="s">
        <v>114</v>
      </c>
      <c r="P248" t="s">
        <v>388</v>
      </c>
      <c r="Q248" s="2">
        <v>919095515938</v>
      </c>
      <c r="R248">
        <v>4</v>
      </c>
      <c r="S248" t="s">
        <v>154</v>
      </c>
      <c r="T248" t="s">
        <v>29</v>
      </c>
      <c r="U248">
        <v>28</v>
      </c>
      <c r="W248" t="s">
        <v>30</v>
      </c>
      <c r="X248" t="s">
        <v>31</v>
      </c>
    </row>
    <row r="249" spans="1:24" x14ac:dyDescent="0.3">
      <c r="A249">
        <v>1248</v>
      </c>
      <c r="B249" t="s">
        <v>128</v>
      </c>
      <c r="C249" t="s">
        <v>84</v>
      </c>
      <c r="D249" t="str">
        <f>_xlfn.CONCAT(Table1[[#This Row],[FirstName]]," ",Table1[[#This Row],[LastName]])</f>
        <v>Meera Kumar</v>
      </c>
      <c r="E249" t="s">
        <v>42</v>
      </c>
      <c r="F249" s="3">
        <v>28708</v>
      </c>
      <c r="G249" s="3" t="str">
        <f>TEXT(Table1[[#This Row],[DOB]],"mmm")</f>
        <v>Aug</v>
      </c>
      <c r="H249" s="3" t="str">
        <f>TEXT(Table1[[#This Row],[DOB]],"yyyy")</f>
        <v>1978</v>
      </c>
      <c r="I249">
        <v>47</v>
      </c>
      <c r="J249" s="3">
        <v>38367</v>
      </c>
      <c r="K249" t="s">
        <v>101</v>
      </c>
      <c r="L249" t="s">
        <v>155</v>
      </c>
      <c r="M249">
        <v>378916</v>
      </c>
      <c r="N249">
        <v>1217</v>
      </c>
      <c r="O249" t="s">
        <v>53</v>
      </c>
      <c r="P249" t="s">
        <v>389</v>
      </c>
      <c r="Q249" s="2">
        <v>918008753946</v>
      </c>
      <c r="R249">
        <v>3</v>
      </c>
      <c r="S249" t="s">
        <v>47</v>
      </c>
      <c r="T249" t="s">
        <v>29</v>
      </c>
      <c r="U249">
        <v>11</v>
      </c>
      <c r="V249">
        <v>40136</v>
      </c>
      <c r="W249" t="s">
        <v>30</v>
      </c>
      <c r="X249" t="s">
        <v>31</v>
      </c>
    </row>
    <row r="250" spans="1:24" x14ac:dyDescent="0.3">
      <c r="A250">
        <v>1249</v>
      </c>
      <c r="B250" t="s">
        <v>104</v>
      </c>
      <c r="C250" t="s">
        <v>77</v>
      </c>
      <c r="D250" t="str">
        <f>_xlfn.CONCAT(Table1[[#This Row],[FirstName]]," ",Table1[[#This Row],[LastName]])</f>
        <v>Arjun Nair</v>
      </c>
      <c r="E250" t="s">
        <v>42</v>
      </c>
      <c r="F250" s="3">
        <v>29997</v>
      </c>
      <c r="G250" s="3" t="str">
        <f>TEXT(Table1[[#This Row],[DOB]],"mmm")</f>
        <v>Feb</v>
      </c>
      <c r="H250" s="3" t="str">
        <f>TEXT(Table1[[#This Row],[DOB]],"yyyy")</f>
        <v>1982</v>
      </c>
      <c r="I250">
        <v>43</v>
      </c>
      <c r="J250" s="3">
        <v>40619</v>
      </c>
      <c r="K250" t="s">
        <v>136</v>
      </c>
      <c r="L250" t="s">
        <v>137</v>
      </c>
      <c r="M250">
        <v>455195</v>
      </c>
      <c r="N250">
        <v>1158</v>
      </c>
      <c r="O250" t="s">
        <v>74</v>
      </c>
      <c r="P250" t="s">
        <v>390</v>
      </c>
      <c r="Q250" s="2">
        <v>916973944921</v>
      </c>
      <c r="R250">
        <v>4</v>
      </c>
      <c r="S250" t="s">
        <v>47</v>
      </c>
      <c r="T250" t="s">
        <v>48</v>
      </c>
      <c r="U250">
        <v>16</v>
      </c>
      <c r="W250" t="s">
        <v>30</v>
      </c>
      <c r="X250" t="s">
        <v>31</v>
      </c>
    </row>
    <row r="251" spans="1:24" x14ac:dyDescent="0.3">
      <c r="A251">
        <v>1250</v>
      </c>
      <c r="B251" t="s">
        <v>128</v>
      </c>
      <c r="C251" t="s">
        <v>77</v>
      </c>
      <c r="D251" t="str">
        <f>_xlfn.CONCAT(Table1[[#This Row],[FirstName]]," ",Table1[[#This Row],[LastName]])</f>
        <v>Meera Nair</v>
      </c>
      <c r="E251" t="s">
        <v>180</v>
      </c>
      <c r="F251" s="3">
        <v>28229</v>
      </c>
      <c r="G251" s="3" t="str">
        <f>TEXT(Table1[[#This Row],[DOB]],"mmm")</f>
        <v>Apr</v>
      </c>
      <c r="H251" s="3" t="str">
        <f>TEXT(Table1[[#This Row],[DOB]],"yyyy")</f>
        <v>1977</v>
      </c>
      <c r="I251">
        <v>48</v>
      </c>
      <c r="J251" s="3">
        <v>41487</v>
      </c>
      <c r="K251" t="s">
        <v>51</v>
      </c>
      <c r="L251" t="s">
        <v>167</v>
      </c>
      <c r="M251">
        <v>814728</v>
      </c>
      <c r="N251">
        <v>1137</v>
      </c>
      <c r="O251" t="s">
        <v>53</v>
      </c>
      <c r="P251" t="s">
        <v>391</v>
      </c>
      <c r="Q251" s="2">
        <v>918019894610</v>
      </c>
      <c r="R251">
        <v>3</v>
      </c>
      <c r="S251" t="s">
        <v>28</v>
      </c>
      <c r="T251" t="s">
        <v>48</v>
      </c>
      <c r="U251">
        <v>18</v>
      </c>
      <c r="W251" t="s">
        <v>30</v>
      </c>
      <c r="X251" t="s">
        <v>31</v>
      </c>
    </row>
    <row r="252" spans="1:24" x14ac:dyDescent="0.3">
      <c r="A252">
        <v>1251</v>
      </c>
      <c r="B252" t="s">
        <v>134</v>
      </c>
      <c r="C252" t="s">
        <v>97</v>
      </c>
      <c r="D252" t="str">
        <f>_xlfn.CONCAT(Table1[[#This Row],[FirstName]]," ",Table1[[#This Row],[LastName]])</f>
        <v>Kabir Ghosh</v>
      </c>
      <c r="E252" t="s">
        <v>42</v>
      </c>
      <c r="F252" s="3">
        <v>30226</v>
      </c>
      <c r="G252" s="3" t="str">
        <f>TEXT(Table1[[#This Row],[DOB]],"mmm")</f>
        <v>Oct</v>
      </c>
      <c r="H252" s="3" t="str">
        <f>TEXT(Table1[[#This Row],[DOB]],"yyyy")</f>
        <v>1982</v>
      </c>
      <c r="I252">
        <v>43</v>
      </c>
      <c r="J252" s="3">
        <v>45944</v>
      </c>
      <c r="K252" t="s">
        <v>51</v>
      </c>
      <c r="L252" t="s">
        <v>152</v>
      </c>
      <c r="M252">
        <v>583984</v>
      </c>
      <c r="N252">
        <v>1242</v>
      </c>
      <c r="O252" t="s">
        <v>109</v>
      </c>
      <c r="P252" t="s">
        <v>392</v>
      </c>
      <c r="Q252" s="2">
        <v>918622166056</v>
      </c>
      <c r="R252">
        <v>3</v>
      </c>
      <c r="S252" t="s">
        <v>154</v>
      </c>
      <c r="T252" t="s">
        <v>71</v>
      </c>
      <c r="U252">
        <v>27</v>
      </c>
      <c r="V252">
        <v>45944</v>
      </c>
      <c r="W252" t="s">
        <v>150</v>
      </c>
      <c r="X252" t="s">
        <v>31</v>
      </c>
    </row>
    <row r="253" spans="1:24" x14ac:dyDescent="0.3">
      <c r="A253">
        <v>1252</v>
      </c>
      <c r="B253" t="s">
        <v>158</v>
      </c>
      <c r="C253" t="s">
        <v>77</v>
      </c>
      <c r="D253" t="str">
        <f>_xlfn.CONCAT(Table1[[#This Row],[FirstName]]," ",Table1[[#This Row],[LastName]])</f>
        <v>Karan Nair</v>
      </c>
      <c r="E253" t="s">
        <v>42</v>
      </c>
      <c r="F253" s="3">
        <v>27956</v>
      </c>
      <c r="G253" s="3" t="str">
        <f>TEXT(Table1[[#This Row],[DOB]],"mmm")</f>
        <v>Jul</v>
      </c>
      <c r="H253" s="3" t="str">
        <f>TEXT(Table1[[#This Row],[DOB]],"yyyy")</f>
        <v>1976</v>
      </c>
      <c r="I253">
        <v>49</v>
      </c>
      <c r="J253" s="3">
        <v>45189</v>
      </c>
      <c r="K253" t="s">
        <v>85</v>
      </c>
      <c r="L253" t="s">
        <v>98</v>
      </c>
      <c r="M253">
        <v>741799</v>
      </c>
      <c r="N253">
        <v>1144</v>
      </c>
      <c r="O253" t="s">
        <v>53</v>
      </c>
      <c r="P253" t="s">
        <v>393</v>
      </c>
      <c r="Q253" s="2">
        <v>918671427891</v>
      </c>
      <c r="R253">
        <v>2</v>
      </c>
      <c r="S253" t="s">
        <v>154</v>
      </c>
      <c r="T253" t="s">
        <v>71</v>
      </c>
      <c r="U253">
        <v>32</v>
      </c>
      <c r="W253" t="s">
        <v>30</v>
      </c>
      <c r="X253" t="s">
        <v>31</v>
      </c>
    </row>
    <row r="254" spans="1:24" x14ac:dyDescent="0.3">
      <c r="A254">
        <v>1253</v>
      </c>
      <c r="B254" t="s">
        <v>76</v>
      </c>
      <c r="C254" t="s">
        <v>173</v>
      </c>
      <c r="D254" t="str">
        <f>_xlfn.CONCAT(Table1[[#This Row],[FirstName]]," ",Table1[[#This Row],[LastName]])</f>
        <v>Vivaan Verma</v>
      </c>
      <c r="E254" t="s">
        <v>42</v>
      </c>
      <c r="F254" s="3">
        <v>37192</v>
      </c>
      <c r="G254" s="3" t="str">
        <f>TEXT(Table1[[#This Row],[DOB]],"mmm")</f>
        <v>Oct</v>
      </c>
      <c r="H254" s="3" t="str">
        <f>TEXT(Table1[[#This Row],[DOB]],"yyyy")</f>
        <v>2001</v>
      </c>
      <c r="I254">
        <v>24</v>
      </c>
      <c r="J254" s="3">
        <v>44532</v>
      </c>
      <c r="K254" t="s">
        <v>34</v>
      </c>
      <c r="L254" t="s">
        <v>81</v>
      </c>
      <c r="M254">
        <v>581975</v>
      </c>
      <c r="N254">
        <v>1070</v>
      </c>
      <c r="O254" t="s">
        <v>74</v>
      </c>
      <c r="P254" t="s">
        <v>394</v>
      </c>
      <c r="Q254" s="2">
        <v>916744699578</v>
      </c>
      <c r="R254">
        <v>2</v>
      </c>
      <c r="S254" t="s">
        <v>47</v>
      </c>
      <c r="T254" t="s">
        <v>71</v>
      </c>
      <c r="U254">
        <v>6</v>
      </c>
      <c r="V254">
        <v>44588</v>
      </c>
      <c r="W254" t="s">
        <v>30</v>
      </c>
      <c r="X254" t="s">
        <v>116</v>
      </c>
    </row>
    <row r="255" spans="1:24" x14ac:dyDescent="0.3">
      <c r="A255">
        <v>1254</v>
      </c>
      <c r="B255" t="s">
        <v>100</v>
      </c>
      <c r="C255" t="s">
        <v>50</v>
      </c>
      <c r="D255" t="str">
        <f>_xlfn.CONCAT(Table1[[#This Row],[FirstName]]," ",Table1[[#This Row],[LastName]])</f>
        <v>Ritika Reddy</v>
      </c>
      <c r="E255" t="s">
        <v>23</v>
      </c>
      <c r="F255" s="3">
        <v>33361</v>
      </c>
      <c r="G255" s="3" t="str">
        <f>TEXT(Table1[[#This Row],[DOB]],"mmm")</f>
        <v>May</v>
      </c>
      <c r="H255" s="3" t="str">
        <f>TEXT(Table1[[#This Row],[DOB]],"yyyy")</f>
        <v>1991</v>
      </c>
      <c r="I255">
        <v>34</v>
      </c>
      <c r="J255" s="3">
        <v>40687</v>
      </c>
      <c r="K255" t="s">
        <v>34</v>
      </c>
      <c r="L255" t="s">
        <v>35</v>
      </c>
      <c r="M255">
        <v>480479</v>
      </c>
      <c r="O255" t="s">
        <v>144</v>
      </c>
      <c r="P255" t="s">
        <v>395</v>
      </c>
      <c r="Q255" s="2">
        <v>917931791484</v>
      </c>
      <c r="R255">
        <v>3</v>
      </c>
      <c r="S255" t="s">
        <v>28</v>
      </c>
      <c r="T255" t="s">
        <v>29</v>
      </c>
      <c r="U255">
        <v>2</v>
      </c>
      <c r="V255">
        <v>40687</v>
      </c>
      <c r="W255" t="s">
        <v>67</v>
      </c>
      <c r="X255" t="s">
        <v>31</v>
      </c>
    </row>
    <row r="256" spans="1:24" x14ac:dyDescent="0.3">
      <c r="A256">
        <v>1255</v>
      </c>
      <c r="B256" t="s">
        <v>111</v>
      </c>
      <c r="C256" t="s">
        <v>89</v>
      </c>
      <c r="D256" t="str">
        <f>_xlfn.CONCAT(Table1[[#This Row],[FirstName]]," ",Table1[[#This Row],[LastName]])</f>
        <v>Neha Gupta</v>
      </c>
      <c r="E256" t="s">
        <v>42</v>
      </c>
      <c r="F256" s="3">
        <v>35450</v>
      </c>
      <c r="G256" s="3" t="str">
        <f>TEXT(Table1[[#This Row],[DOB]],"mmm")</f>
        <v>Jan</v>
      </c>
      <c r="H256" s="3" t="str">
        <f>TEXT(Table1[[#This Row],[DOB]],"yyyy")</f>
        <v>1997</v>
      </c>
      <c r="I256">
        <v>28</v>
      </c>
      <c r="J256" s="3">
        <v>44367</v>
      </c>
      <c r="K256" t="s">
        <v>24</v>
      </c>
      <c r="L256" t="s">
        <v>108</v>
      </c>
      <c r="M256">
        <v>736823</v>
      </c>
      <c r="N256">
        <v>1093</v>
      </c>
      <c r="O256" t="s">
        <v>109</v>
      </c>
      <c r="P256" t="s">
        <v>396</v>
      </c>
      <c r="Q256" s="2">
        <v>918220789582</v>
      </c>
      <c r="R256">
        <v>2</v>
      </c>
      <c r="S256" t="s">
        <v>47</v>
      </c>
      <c r="T256" t="s">
        <v>39</v>
      </c>
      <c r="U256">
        <v>6</v>
      </c>
      <c r="W256" t="s">
        <v>30</v>
      </c>
      <c r="X256" t="s">
        <v>31</v>
      </c>
    </row>
    <row r="257" spans="1:24" x14ac:dyDescent="0.3">
      <c r="A257">
        <v>1256</v>
      </c>
      <c r="B257" t="s">
        <v>131</v>
      </c>
      <c r="C257" t="s">
        <v>97</v>
      </c>
      <c r="D257" t="str">
        <f>_xlfn.CONCAT(Table1[[#This Row],[FirstName]]," ",Table1[[#This Row],[LastName]])</f>
        <v>Sunita Ghosh</v>
      </c>
      <c r="E257" t="s">
        <v>42</v>
      </c>
      <c r="F257" s="3">
        <v>28289</v>
      </c>
      <c r="G257" s="3" t="str">
        <f>TEXT(Table1[[#This Row],[DOB]],"mmm")</f>
        <v>Jun</v>
      </c>
      <c r="H257" s="3" t="str">
        <f>TEXT(Table1[[#This Row],[DOB]],"yyyy")</f>
        <v>1977</v>
      </c>
      <c r="I257">
        <v>48</v>
      </c>
      <c r="J257" s="3">
        <v>40092</v>
      </c>
      <c r="K257" t="s">
        <v>43</v>
      </c>
      <c r="L257" t="s">
        <v>132</v>
      </c>
      <c r="M257">
        <v>755768</v>
      </c>
      <c r="N257">
        <v>1062</v>
      </c>
      <c r="O257" t="s">
        <v>74</v>
      </c>
      <c r="P257" t="s">
        <v>397</v>
      </c>
      <c r="Q257" s="2">
        <v>916884800464</v>
      </c>
      <c r="R257">
        <v>3</v>
      </c>
      <c r="S257" t="s">
        <v>47</v>
      </c>
      <c r="T257" t="s">
        <v>71</v>
      </c>
      <c r="U257">
        <v>14</v>
      </c>
      <c r="W257" t="s">
        <v>30</v>
      </c>
      <c r="X257" t="s">
        <v>31</v>
      </c>
    </row>
    <row r="258" spans="1:24" x14ac:dyDescent="0.3">
      <c r="A258">
        <v>1257</v>
      </c>
      <c r="B258" t="s">
        <v>55</v>
      </c>
      <c r="C258" t="s">
        <v>209</v>
      </c>
      <c r="D258" t="str">
        <f>_xlfn.CONCAT(Table1[[#This Row],[FirstName]]," ",Table1[[#This Row],[LastName]])</f>
        <v>Kavya Kapoor</v>
      </c>
      <c r="E258" t="s">
        <v>42</v>
      </c>
      <c r="F258" s="3">
        <v>33872</v>
      </c>
      <c r="G258" s="3" t="str">
        <f>TEXT(Table1[[#This Row],[DOB]],"mmm")</f>
        <v>Sep</v>
      </c>
      <c r="H258" s="3" t="str">
        <f>TEXT(Table1[[#This Row],[DOB]],"yyyy")</f>
        <v>1992</v>
      </c>
      <c r="I258">
        <v>33</v>
      </c>
      <c r="J258" s="3">
        <v>43003</v>
      </c>
      <c r="K258" t="s">
        <v>43</v>
      </c>
      <c r="L258" t="s">
        <v>132</v>
      </c>
      <c r="M258">
        <v>628175</v>
      </c>
      <c r="N258">
        <v>1006</v>
      </c>
      <c r="O258" t="s">
        <v>109</v>
      </c>
      <c r="P258" t="s">
        <v>398</v>
      </c>
      <c r="Q258" s="2">
        <v>918701063382</v>
      </c>
      <c r="R258">
        <v>2</v>
      </c>
      <c r="S258" t="s">
        <v>47</v>
      </c>
      <c r="T258" t="s">
        <v>29</v>
      </c>
      <c r="U258">
        <v>12</v>
      </c>
      <c r="V258">
        <v>45620</v>
      </c>
      <c r="W258" t="s">
        <v>30</v>
      </c>
      <c r="X258" t="s">
        <v>31</v>
      </c>
    </row>
    <row r="259" spans="1:24" x14ac:dyDescent="0.3">
      <c r="A259">
        <v>1258</v>
      </c>
      <c r="B259" t="s">
        <v>131</v>
      </c>
      <c r="C259" t="s">
        <v>142</v>
      </c>
      <c r="D259" t="str">
        <f>_xlfn.CONCAT(Table1[[#This Row],[FirstName]]," ",Table1[[#This Row],[LastName]])</f>
        <v>Sunita Iyer</v>
      </c>
      <c r="E259" t="s">
        <v>42</v>
      </c>
      <c r="F259" s="3">
        <v>34542</v>
      </c>
      <c r="G259" s="3" t="str">
        <f>TEXT(Table1[[#This Row],[DOB]],"mmm")</f>
        <v>Jul</v>
      </c>
      <c r="H259" s="3" t="str">
        <f>TEXT(Table1[[#This Row],[DOB]],"yyyy")</f>
        <v>1994</v>
      </c>
      <c r="I259">
        <v>31</v>
      </c>
      <c r="J259" s="3">
        <v>41158</v>
      </c>
      <c r="K259" t="s">
        <v>43</v>
      </c>
      <c r="L259" t="s">
        <v>143</v>
      </c>
      <c r="M259">
        <v>433069</v>
      </c>
      <c r="N259">
        <v>1141</v>
      </c>
      <c r="O259" t="s">
        <v>74</v>
      </c>
      <c r="P259" t="s">
        <v>399</v>
      </c>
      <c r="Q259" s="2">
        <v>916699754851</v>
      </c>
      <c r="R259">
        <v>4</v>
      </c>
      <c r="S259" t="s">
        <v>28</v>
      </c>
      <c r="T259" t="s">
        <v>71</v>
      </c>
      <c r="U259">
        <v>2</v>
      </c>
      <c r="V259">
        <v>42361</v>
      </c>
      <c r="W259" t="s">
        <v>30</v>
      </c>
      <c r="X259" t="s">
        <v>31</v>
      </c>
    </row>
    <row r="260" spans="1:24" x14ac:dyDescent="0.3">
      <c r="A260">
        <v>1259</v>
      </c>
      <c r="B260" t="s">
        <v>172</v>
      </c>
      <c r="C260" t="s">
        <v>173</v>
      </c>
      <c r="D260" t="str">
        <f>_xlfn.CONCAT(Table1[[#This Row],[FirstName]]," ",Table1[[#This Row],[LastName]])</f>
        <v>Aadhya Verma</v>
      </c>
      <c r="E260" t="s">
        <v>42</v>
      </c>
      <c r="F260" s="3">
        <v>35872</v>
      </c>
      <c r="G260" s="3" t="str">
        <f>TEXT(Table1[[#This Row],[DOB]],"mmm")</f>
        <v>Mar</v>
      </c>
      <c r="H260" s="3" t="str">
        <f>TEXT(Table1[[#This Row],[DOB]],"yyyy")</f>
        <v>1998</v>
      </c>
      <c r="I260">
        <v>27</v>
      </c>
      <c r="J260" s="3">
        <v>43558</v>
      </c>
      <c r="K260" t="s">
        <v>85</v>
      </c>
      <c r="L260" t="s">
        <v>98</v>
      </c>
      <c r="M260">
        <v>769808</v>
      </c>
      <c r="N260">
        <v>1030</v>
      </c>
      <c r="O260" t="s">
        <v>65</v>
      </c>
      <c r="P260" t="s">
        <v>400</v>
      </c>
      <c r="Q260" s="2">
        <v>917463049293</v>
      </c>
      <c r="R260">
        <v>1</v>
      </c>
      <c r="S260" t="s">
        <v>28</v>
      </c>
      <c r="T260" t="s">
        <v>71</v>
      </c>
      <c r="U260">
        <v>5</v>
      </c>
      <c r="V260">
        <v>45911</v>
      </c>
      <c r="W260" t="s">
        <v>30</v>
      </c>
      <c r="X260" t="s">
        <v>31</v>
      </c>
    </row>
    <row r="261" spans="1:24" x14ac:dyDescent="0.3">
      <c r="A261">
        <v>1260</v>
      </c>
      <c r="B261" t="s">
        <v>61</v>
      </c>
      <c r="C261" t="s">
        <v>22</v>
      </c>
      <c r="D261" t="str">
        <f>_xlfn.CONCAT(Table1[[#This Row],[FirstName]]," ",Table1[[#This Row],[LastName]])</f>
        <v>Vihaan Patel</v>
      </c>
      <c r="E261" t="s">
        <v>180</v>
      </c>
      <c r="F261" s="3">
        <v>25577</v>
      </c>
      <c r="G261" s="3" t="str">
        <f>TEXT(Table1[[#This Row],[DOB]],"mmm")</f>
        <v>Jan</v>
      </c>
      <c r="H261" s="3" t="str">
        <f>TEXT(Table1[[#This Row],[DOB]],"yyyy")</f>
        <v>1970</v>
      </c>
      <c r="I261">
        <v>55</v>
      </c>
      <c r="J261" s="3">
        <v>40341</v>
      </c>
      <c r="K261" t="s">
        <v>51</v>
      </c>
      <c r="L261" t="s">
        <v>197</v>
      </c>
      <c r="M261">
        <v>404104</v>
      </c>
      <c r="N261">
        <v>1100</v>
      </c>
      <c r="O261" t="s">
        <v>45</v>
      </c>
      <c r="P261" t="s">
        <v>401</v>
      </c>
      <c r="Q261" s="2">
        <v>917986163953</v>
      </c>
      <c r="R261">
        <v>3</v>
      </c>
      <c r="S261" t="s">
        <v>47</v>
      </c>
      <c r="T261" t="s">
        <v>48</v>
      </c>
      <c r="U261">
        <v>27</v>
      </c>
      <c r="W261" t="s">
        <v>150</v>
      </c>
      <c r="X261" t="s">
        <v>31</v>
      </c>
    </row>
    <row r="262" spans="1:24" x14ac:dyDescent="0.3">
      <c r="A262">
        <v>1261</v>
      </c>
      <c r="B262" t="s">
        <v>176</v>
      </c>
      <c r="C262" t="s">
        <v>84</v>
      </c>
      <c r="D262" t="str">
        <f>_xlfn.CONCAT(Table1[[#This Row],[FirstName]]," ",Table1[[#This Row],[LastName]])</f>
        <v>Priya Kumar</v>
      </c>
      <c r="E262" t="s">
        <v>42</v>
      </c>
      <c r="F262" s="3">
        <v>29022</v>
      </c>
      <c r="G262" s="3" t="str">
        <f>TEXT(Table1[[#This Row],[DOB]],"mmm")</f>
        <v>Jun</v>
      </c>
      <c r="H262" s="3" t="str">
        <f>TEXT(Table1[[#This Row],[DOB]],"yyyy")</f>
        <v>1979</v>
      </c>
      <c r="I262">
        <v>46</v>
      </c>
      <c r="J262" s="3">
        <v>39612</v>
      </c>
      <c r="K262" t="s">
        <v>51</v>
      </c>
      <c r="L262" t="s">
        <v>197</v>
      </c>
      <c r="M262">
        <v>525137</v>
      </c>
      <c r="N262">
        <v>1225</v>
      </c>
      <c r="O262" t="s">
        <v>114</v>
      </c>
      <c r="P262" t="s">
        <v>402</v>
      </c>
      <c r="Q262" s="2">
        <v>919880153607</v>
      </c>
      <c r="R262">
        <v>4</v>
      </c>
      <c r="S262" t="s">
        <v>154</v>
      </c>
      <c r="T262" t="s">
        <v>29</v>
      </c>
      <c r="U262">
        <v>12</v>
      </c>
      <c r="W262" t="s">
        <v>30</v>
      </c>
      <c r="X262" t="s">
        <v>31</v>
      </c>
    </row>
    <row r="263" spans="1:24" x14ac:dyDescent="0.3">
      <c r="A263">
        <v>1262</v>
      </c>
      <c r="B263" t="s">
        <v>96</v>
      </c>
      <c r="C263" t="s">
        <v>41</v>
      </c>
      <c r="D263" t="str">
        <f>_xlfn.CONCAT(Table1[[#This Row],[FirstName]]," ",Table1[[#This Row],[LastName]])</f>
        <v>Ishaan Jain</v>
      </c>
      <c r="E263" t="s">
        <v>42</v>
      </c>
      <c r="F263" s="3">
        <v>30964</v>
      </c>
      <c r="G263" s="3" t="str">
        <f>TEXT(Table1[[#This Row],[DOB]],"mmm")</f>
        <v>Oct</v>
      </c>
      <c r="H263" s="3" t="str">
        <f>TEXT(Table1[[#This Row],[DOB]],"yyyy")</f>
        <v>1984</v>
      </c>
      <c r="I263">
        <v>41</v>
      </c>
      <c r="J263" s="3">
        <v>39378</v>
      </c>
      <c r="K263" t="s">
        <v>120</v>
      </c>
      <c r="L263" t="s">
        <v>121</v>
      </c>
      <c r="M263">
        <v>415267</v>
      </c>
      <c r="N263">
        <v>1095</v>
      </c>
      <c r="O263" t="s">
        <v>65</v>
      </c>
      <c r="P263" t="s">
        <v>403</v>
      </c>
      <c r="Q263" s="2">
        <v>918656271163</v>
      </c>
      <c r="R263">
        <v>3</v>
      </c>
      <c r="S263" t="s">
        <v>47</v>
      </c>
      <c r="T263" t="s">
        <v>29</v>
      </c>
      <c r="U263">
        <v>5</v>
      </c>
      <c r="V263">
        <v>39941</v>
      </c>
      <c r="W263" t="s">
        <v>30</v>
      </c>
      <c r="X263" t="s">
        <v>31</v>
      </c>
    </row>
    <row r="264" spans="1:24" x14ac:dyDescent="0.3">
      <c r="A264">
        <v>1263</v>
      </c>
      <c r="B264" t="s">
        <v>72</v>
      </c>
      <c r="C264" t="s">
        <v>129</v>
      </c>
      <c r="D264" t="str">
        <f>_xlfn.CONCAT(Table1[[#This Row],[FirstName]]," ",Table1[[#This Row],[LastName]])</f>
        <v>Aarav Das</v>
      </c>
      <c r="E264" t="s">
        <v>42</v>
      </c>
      <c r="F264" s="3">
        <v>31458</v>
      </c>
      <c r="G264" s="3" t="str">
        <f>TEXT(Table1[[#This Row],[DOB]],"mmm")</f>
        <v>Feb</v>
      </c>
      <c r="H264" s="3" t="str">
        <f>TEXT(Table1[[#This Row],[DOB]],"yyyy")</f>
        <v>1986</v>
      </c>
      <c r="I264">
        <v>39</v>
      </c>
      <c r="J264" s="3">
        <v>45220</v>
      </c>
      <c r="K264" t="s">
        <v>34</v>
      </c>
      <c r="L264" t="s">
        <v>81</v>
      </c>
      <c r="M264">
        <v>705960</v>
      </c>
      <c r="N264">
        <v>1158</v>
      </c>
      <c r="O264" t="s">
        <v>109</v>
      </c>
      <c r="P264" t="s">
        <v>404</v>
      </c>
      <c r="Q264" s="2">
        <v>918411326256</v>
      </c>
      <c r="R264">
        <v>1</v>
      </c>
      <c r="S264" t="s">
        <v>171</v>
      </c>
      <c r="T264" t="s">
        <v>29</v>
      </c>
      <c r="U264">
        <v>19</v>
      </c>
      <c r="V264">
        <v>45548</v>
      </c>
      <c r="W264" t="s">
        <v>30</v>
      </c>
      <c r="X264" t="s">
        <v>31</v>
      </c>
    </row>
    <row r="265" spans="1:24" x14ac:dyDescent="0.3">
      <c r="A265">
        <v>1264</v>
      </c>
      <c r="B265" t="s">
        <v>93</v>
      </c>
      <c r="C265" t="s">
        <v>56</v>
      </c>
      <c r="D265" t="str">
        <f>_xlfn.CONCAT(Table1[[#This Row],[FirstName]]," ",Table1[[#This Row],[LastName]])</f>
        <v>Ankit Roy</v>
      </c>
      <c r="E265" t="s">
        <v>42</v>
      </c>
      <c r="F265" s="3">
        <v>24244</v>
      </c>
      <c r="G265" s="3" t="str">
        <f>TEXT(Table1[[#This Row],[DOB]],"mmm")</f>
        <v>May</v>
      </c>
      <c r="H265" s="3" t="str">
        <f>TEXT(Table1[[#This Row],[DOB]],"yyyy")</f>
        <v>1966</v>
      </c>
      <c r="I265">
        <v>59</v>
      </c>
      <c r="J265" s="3">
        <v>41520</v>
      </c>
      <c r="K265" t="s">
        <v>120</v>
      </c>
      <c r="L265" t="s">
        <v>121</v>
      </c>
      <c r="M265">
        <v>505973</v>
      </c>
      <c r="O265" t="s">
        <v>144</v>
      </c>
      <c r="P265" t="s">
        <v>405</v>
      </c>
      <c r="Q265" s="2">
        <v>916953154319</v>
      </c>
      <c r="R265">
        <v>1</v>
      </c>
      <c r="S265" t="s">
        <v>154</v>
      </c>
      <c r="T265" t="s">
        <v>39</v>
      </c>
      <c r="U265">
        <v>32</v>
      </c>
      <c r="V265">
        <v>41867</v>
      </c>
      <c r="W265" t="s">
        <v>150</v>
      </c>
      <c r="X265" t="s">
        <v>31</v>
      </c>
    </row>
    <row r="266" spans="1:24" x14ac:dyDescent="0.3">
      <c r="A266">
        <v>1265</v>
      </c>
      <c r="B266" t="s">
        <v>184</v>
      </c>
      <c r="C266" t="s">
        <v>56</v>
      </c>
      <c r="D266" t="str">
        <f>_xlfn.CONCAT(Table1[[#This Row],[FirstName]]," ",Table1[[#This Row],[LastName]])</f>
        <v>Rohan Roy</v>
      </c>
      <c r="E266" t="s">
        <v>42</v>
      </c>
      <c r="F266" s="3">
        <v>23858</v>
      </c>
      <c r="G266" s="3" t="str">
        <f>TEXT(Table1[[#This Row],[DOB]],"mmm")</f>
        <v>Apr</v>
      </c>
      <c r="H266" s="3" t="str">
        <f>TEXT(Table1[[#This Row],[DOB]],"yyyy")</f>
        <v>1965</v>
      </c>
      <c r="I266">
        <v>60</v>
      </c>
      <c r="J266" s="3">
        <v>40558</v>
      </c>
      <c r="K266" t="s">
        <v>24</v>
      </c>
      <c r="L266" t="s">
        <v>25</v>
      </c>
      <c r="M266">
        <v>548469</v>
      </c>
      <c r="N266">
        <v>1021</v>
      </c>
      <c r="O266" t="s">
        <v>59</v>
      </c>
      <c r="P266" t="s">
        <v>406</v>
      </c>
      <c r="Q266" s="2">
        <v>916812926430</v>
      </c>
      <c r="R266">
        <v>2</v>
      </c>
      <c r="S266" t="s">
        <v>28</v>
      </c>
      <c r="T266" t="s">
        <v>29</v>
      </c>
      <c r="U266">
        <v>33</v>
      </c>
      <c r="W266" t="s">
        <v>30</v>
      </c>
      <c r="X266" t="s">
        <v>31</v>
      </c>
    </row>
    <row r="267" spans="1:24" x14ac:dyDescent="0.3">
      <c r="A267">
        <v>1266</v>
      </c>
      <c r="B267" t="s">
        <v>232</v>
      </c>
      <c r="C267" t="s">
        <v>151</v>
      </c>
      <c r="D267" t="str">
        <f>_xlfn.CONCAT(Table1[[#This Row],[FirstName]]," ",Table1[[#This Row],[LastName]])</f>
        <v>Nisha Mishra</v>
      </c>
      <c r="E267" t="s">
        <v>42</v>
      </c>
      <c r="F267" s="3">
        <v>28351</v>
      </c>
      <c r="G267" s="3" t="str">
        <f>TEXT(Table1[[#This Row],[DOB]],"mmm")</f>
        <v>Aug</v>
      </c>
      <c r="H267" s="3" t="str">
        <f>TEXT(Table1[[#This Row],[DOB]],"yyyy")</f>
        <v>1977</v>
      </c>
      <c r="I267">
        <v>48</v>
      </c>
      <c r="J267" s="3">
        <v>41301</v>
      </c>
      <c r="K267" t="s">
        <v>101</v>
      </c>
      <c r="L267" t="s">
        <v>174</v>
      </c>
      <c r="M267">
        <v>654078</v>
      </c>
      <c r="N267">
        <v>1027</v>
      </c>
      <c r="O267" t="s">
        <v>45</v>
      </c>
      <c r="P267" t="s">
        <v>407</v>
      </c>
      <c r="Q267" s="2">
        <v>917655739813</v>
      </c>
      <c r="R267">
        <v>4</v>
      </c>
      <c r="S267" t="s">
        <v>28</v>
      </c>
      <c r="T267" t="s">
        <v>39</v>
      </c>
      <c r="U267">
        <v>23</v>
      </c>
      <c r="V267">
        <v>41847</v>
      </c>
      <c r="W267" t="s">
        <v>150</v>
      </c>
      <c r="X267" t="s">
        <v>31</v>
      </c>
    </row>
    <row r="268" spans="1:24" x14ac:dyDescent="0.3">
      <c r="A268">
        <v>1267</v>
      </c>
      <c r="B268" t="s">
        <v>176</v>
      </c>
      <c r="C268" t="s">
        <v>62</v>
      </c>
      <c r="D268" t="str">
        <f>_xlfn.CONCAT(Table1[[#This Row],[FirstName]]," ",Table1[[#This Row],[LastName]])</f>
        <v>Priya Malhotra</v>
      </c>
      <c r="E268" t="s">
        <v>23</v>
      </c>
      <c r="F268" s="3">
        <v>32882</v>
      </c>
      <c r="G268" s="3" t="str">
        <f>TEXT(Table1[[#This Row],[DOB]],"mmm")</f>
        <v>Jan</v>
      </c>
      <c r="H268" s="3" t="str">
        <f>TEXT(Table1[[#This Row],[DOB]],"yyyy")</f>
        <v>1990</v>
      </c>
      <c r="I268">
        <v>35</v>
      </c>
      <c r="J268" s="3">
        <v>43594</v>
      </c>
      <c r="K268" t="s">
        <v>136</v>
      </c>
      <c r="L268" t="s">
        <v>250</v>
      </c>
      <c r="M268">
        <v>500223</v>
      </c>
      <c r="N268">
        <v>1107</v>
      </c>
      <c r="O268" t="s">
        <v>109</v>
      </c>
      <c r="P268" t="s">
        <v>408</v>
      </c>
      <c r="Q268" s="2">
        <v>916731675113</v>
      </c>
      <c r="R268">
        <v>3</v>
      </c>
      <c r="S268" t="s">
        <v>47</v>
      </c>
      <c r="T268" t="s">
        <v>71</v>
      </c>
      <c r="U268">
        <v>13</v>
      </c>
      <c r="V268">
        <v>45672</v>
      </c>
      <c r="W268" t="s">
        <v>30</v>
      </c>
      <c r="X268" t="s">
        <v>31</v>
      </c>
    </row>
    <row r="269" spans="1:24" x14ac:dyDescent="0.3">
      <c r="A269">
        <v>1268</v>
      </c>
      <c r="B269" t="s">
        <v>104</v>
      </c>
      <c r="C269" t="s">
        <v>77</v>
      </c>
      <c r="D269" t="str">
        <f>_xlfn.CONCAT(Table1[[#This Row],[FirstName]]," ",Table1[[#This Row],[LastName]])</f>
        <v>Arjun Nair</v>
      </c>
      <c r="E269" t="s">
        <v>42</v>
      </c>
      <c r="F269" s="3">
        <v>30092</v>
      </c>
      <c r="G269" s="3" t="str">
        <f>TEXT(Table1[[#This Row],[DOB]],"mmm")</f>
        <v>May</v>
      </c>
      <c r="H269" s="3" t="str">
        <f>TEXT(Table1[[#This Row],[DOB]],"yyyy")</f>
        <v>1982</v>
      </c>
      <c r="I269">
        <v>43</v>
      </c>
      <c r="J269" s="3">
        <v>41054</v>
      </c>
      <c r="K269" t="s">
        <v>120</v>
      </c>
      <c r="L269" t="s">
        <v>241</v>
      </c>
      <c r="M269">
        <v>915905</v>
      </c>
      <c r="N269">
        <v>1046</v>
      </c>
      <c r="O269" t="s">
        <v>114</v>
      </c>
      <c r="P269" t="s">
        <v>409</v>
      </c>
      <c r="Q269" s="2">
        <v>916963495703</v>
      </c>
      <c r="R269">
        <v>4</v>
      </c>
      <c r="S269" t="s">
        <v>28</v>
      </c>
      <c r="T269" t="s">
        <v>39</v>
      </c>
      <c r="U269">
        <v>17</v>
      </c>
      <c r="W269" t="s">
        <v>30</v>
      </c>
      <c r="X269" t="s">
        <v>31</v>
      </c>
    </row>
    <row r="270" spans="1:24" x14ac:dyDescent="0.3">
      <c r="A270">
        <v>1269</v>
      </c>
      <c r="B270" t="s">
        <v>176</v>
      </c>
      <c r="C270" t="s">
        <v>89</v>
      </c>
      <c r="D270" t="str">
        <f>_xlfn.CONCAT(Table1[[#This Row],[FirstName]]," ",Table1[[#This Row],[LastName]])</f>
        <v>Priya Gupta</v>
      </c>
      <c r="E270" t="s">
        <v>23</v>
      </c>
      <c r="F270" s="3">
        <v>28153</v>
      </c>
      <c r="G270" s="3" t="str">
        <f>TEXT(Table1[[#This Row],[DOB]],"mmm")</f>
        <v>Jan</v>
      </c>
      <c r="H270" s="3" t="str">
        <f>TEXT(Table1[[#This Row],[DOB]],"yyyy")</f>
        <v>1977</v>
      </c>
      <c r="I270">
        <v>48</v>
      </c>
      <c r="J270" s="3">
        <v>38965</v>
      </c>
      <c r="K270" t="s">
        <v>63</v>
      </c>
      <c r="L270" t="s">
        <v>64</v>
      </c>
      <c r="M270">
        <v>725482</v>
      </c>
      <c r="N270">
        <v>1151</v>
      </c>
      <c r="O270" t="s">
        <v>109</v>
      </c>
      <c r="P270" t="s">
        <v>410</v>
      </c>
      <c r="Q270" s="2">
        <v>919228072618</v>
      </c>
      <c r="R270">
        <v>2</v>
      </c>
      <c r="S270" t="s">
        <v>88</v>
      </c>
      <c r="T270" t="s">
        <v>48</v>
      </c>
      <c r="U270">
        <v>12</v>
      </c>
      <c r="V270">
        <v>45775</v>
      </c>
      <c r="W270" t="s">
        <v>30</v>
      </c>
      <c r="X270" t="s">
        <v>31</v>
      </c>
    </row>
    <row r="271" spans="1:24" x14ac:dyDescent="0.3">
      <c r="A271">
        <v>1270</v>
      </c>
      <c r="B271" t="s">
        <v>125</v>
      </c>
      <c r="C271" t="s">
        <v>56</v>
      </c>
      <c r="D271" t="str">
        <f>_xlfn.CONCAT(Table1[[#This Row],[FirstName]]," ",Table1[[#This Row],[LastName]])</f>
        <v>Siddharth Roy</v>
      </c>
      <c r="E271" t="s">
        <v>42</v>
      </c>
      <c r="F271" s="3">
        <v>23967</v>
      </c>
      <c r="G271" s="3" t="str">
        <f>TEXT(Table1[[#This Row],[DOB]],"mmm")</f>
        <v>Aug</v>
      </c>
      <c r="H271" s="3" t="str">
        <f>TEXT(Table1[[#This Row],[DOB]],"yyyy")</f>
        <v>1965</v>
      </c>
      <c r="I271">
        <v>60</v>
      </c>
      <c r="J271" s="3">
        <v>44616</v>
      </c>
      <c r="K271" t="s">
        <v>34</v>
      </c>
      <c r="L271" t="s">
        <v>35</v>
      </c>
      <c r="M271">
        <v>658074</v>
      </c>
      <c r="N271">
        <v>1082</v>
      </c>
      <c r="O271" t="s">
        <v>45</v>
      </c>
      <c r="P271" t="s">
        <v>411</v>
      </c>
      <c r="Q271" s="2">
        <v>917423047914</v>
      </c>
      <c r="R271">
        <v>3</v>
      </c>
      <c r="S271" t="s">
        <v>28</v>
      </c>
      <c r="T271" t="s">
        <v>29</v>
      </c>
      <c r="U271">
        <v>42</v>
      </c>
      <c r="V271">
        <v>45636</v>
      </c>
      <c r="W271" t="s">
        <v>30</v>
      </c>
      <c r="X271" t="s">
        <v>31</v>
      </c>
    </row>
    <row r="272" spans="1:24" x14ac:dyDescent="0.3">
      <c r="A272">
        <v>1271</v>
      </c>
      <c r="B272" t="s">
        <v>134</v>
      </c>
      <c r="C272" t="s">
        <v>77</v>
      </c>
      <c r="D272" t="str">
        <f>_xlfn.CONCAT(Table1[[#This Row],[FirstName]]," ",Table1[[#This Row],[LastName]])</f>
        <v>Kabir Nair</v>
      </c>
      <c r="E272" t="s">
        <v>23</v>
      </c>
      <c r="F272" s="3">
        <v>27934</v>
      </c>
      <c r="G272" s="3" t="str">
        <f>TEXT(Table1[[#This Row],[DOB]],"mmm")</f>
        <v>Jun</v>
      </c>
      <c r="H272" s="3" t="str">
        <f>TEXT(Table1[[#This Row],[DOB]],"yyyy")</f>
        <v>1976</v>
      </c>
      <c r="I272">
        <v>49</v>
      </c>
      <c r="J272" s="3">
        <v>41687</v>
      </c>
      <c r="K272" t="s">
        <v>57</v>
      </c>
      <c r="L272" t="s">
        <v>73</v>
      </c>
      <c r="M272">
        <v>894531</v>
      </c>
      <c r="N272">
        <v>1144</v>
      </c>
      <c r="O272" t="s">
        <v>144</v>
      </c>
      <c r="P272" t="s">
        <v>412</v>
      </c>
      <c r="Q272" s="2">
        <v>917518070046</v>
      </c>
      <c r="R272">
        <v>4</v>
      </c>
      <c r="S272" t="s">
        <v>47</v>
      </c>
      <c r="T272" t="s">
        <v>71</v>
      </c>
      <c r="U272">
        <v>23</v>
      </c>
      <c r="W272" t="s">
        <v>30</v>
      </c>
      <c r="X272" t="s">
        <v>31</v>
      </c>
    </row>
    <row r="273" spans="1:24" x14ac:dyDescent="0.3">
      <c r="A273">
        <v>1272</v>
      </c>
      <c r="B273" t="s">
        <v>184</v>
      </c>
      <c r="C273" t="s">
        <v>56</v>
      </c>
      <c r="D273" t="str">
        <f>_xlfn.CONCAT(Table1[[#This Row],[FirstName]]," ",Table1[[#This Row],[LastName]])</f>
        <v>Rohan Roy</v>
      </c>
      <c r="E273" t="s">
        <v>23</v>
      </c>
      <c r="F273" s="3">
        <v>24635</v>
      </c>
      <c r="G273" s="3" t="str">
        <f>TEXT(Table1[[#This Row],[DOB]],"mmm")</f>
        <v>Jun</v>
      </c>
      <c r="H273" s="3" t="str">
        <f>TEXT(Table1[[#This Row],[DOB]],"yyyy")</f>
        <v>1967</v>
      </c>
      <c r="I273">
        <v>58</v>
      </c>
      <c r="J273" s="3">
        <v>38514</v>
      </c>
      <c r="K273" t="s">
        <v>101</v>
      </c>
      <c r="L273" t="s">
        <v>102</v>
      </c>
      <c r="M273">
        <v>315643</v>
      </c>
      <c r="N273">
        <v>1201</v>
      </c>
      <c r="O273" t="s">
        <v>109</v>
      </c>
      <c r="P273" t="s">
        <v>413</v>
      </c>
      <c r="Q273" s="2">
        <v>917823323329</v>
      </c>
      <c r="R273">
        <v>5</v>
      </c>
      <c r="S273" t="s">
        <v>38</v>
      </c>
      <c r="T273" t="s">
        <v>48</v>
      </c>
      <c r="U273">
        <v>24</v>
      </c>
      <c r="W273" t="s">
        <v>150</v>
      </c>
      <c r="X273" t="s">
        <v>31</v>
      </c>
    </row>
    <row r="274" spans="1:24" x14ac:dyDescent="0.3">
      <c r="A274">
        <v>1273</v>
      </c>
      <c r="B274" t="s">
        <v>83</v>
      </c>
      <c r="C274" t="s">
        <v>301</v>
      </c>
      <c r="D274" t="str">
        <f>_xlfn.CONCAT(Table1[[#This Row],[FirstName]]," ",Table1[[#This Row],[LastName]])</f>
        <v>Kunal Banerjee</v>
      </c>
      <c r="E274" t="s">
        <v>23</v>
      </c>
      <c r="F274" s="3">
        <v>29879</v>
      </c>
      <c r="G274" s="3" t="str">
        <f>TEXT(Table1[[#This Row],[DOB]],"mmm")</f>
        <v>Oct</v>
      </c>
      <c r="H274" s="3" t="str">
        <f>TEXT(Table1[[#This Row],[DOB]],"yyyy")</f>
        <v>1981</v>
      </c>
      <c r="I274">
        <v>44</v>
      </c>
      <c r="J274" s="3">
        <v>41475</v>
      </c>
      <c r="K274" t="s">
        <v>34</v>
      </c>
      <c r="L274" t="s">
        <v>117</v>
      </c>
      <c r="M274">
        <v>1094289</v>
      </c>
      <c r="N274">
        <v>1082</v>
      </c>
      <c r="O274" t="s">
        <v>74</v>
      </c>
      <c r="P274" t="s">
        <v>414</v>
      </c>
      <c r="Q274" s="2">
        <v>916593513679</v>
      </c>
      <c r="R274">
        <v>3</v>
      </c>
      <c r="S274" t="s">
        <v>28</v>
      </c>
      <c r="T274" t="s">
        <v>71</v>
      </c>
      <c r="U274">
        <v>18</v>
      </c>
      <c r="W274" t="s">
        <v>30</v>
      </c>
      <c r="X274" t="s">
        <v>31</v>
      </c>
    </row>
    <row r="275" spans="1:24" x14ac:dyDescent="0.3">
      <c r="A275">
        <v>1274</v>
      </c>
      <c r="B275" t="s">
        <v>125</v>
      </c>
      <c r="C275" t="s">
        <v>129</v>
      </c>
      <c r="D275" t="str">
        <f>_xlfn.CONCAT(Table1[[#This Row],[FirstName]]," ",Table1[[#This Row],[LastName]])</f>
        <v>Siddharth Das</v>
      </c>
      <c r="E275" t="s">
        <v>42</v>
      </c>
      <c r="F275" s="3">
        <v>29772</v>
      </c>
      <c r="G275" s="3" t="str">
        <f>TEXT(Table1[[#This Row],[DOB]],"mmm")</f>
        <v>Jul</v>
      </c>
      <c r="H275" s="3" t="str">
        <f>TEXT(Table1[[#This Row],[DOB]],"yyyy")</f>
        <v>1981</v>
      </c>
      <c r="I275">
        <v>44</v>
      </c>
      <c r="J275" s="3">
        <v>43988</v>
      </c>
      <c r="K275" t="s">
        <v>24</v>
      </c>
      <c r="L275" t="s">
        <v>25</v>
      </c>
      <c r="M275">
        <v>688517</v>
      </c>
      <c r="O275" t="s">
        <v>36</v>
      </c>
      <c r="P275" t="s">
        <v>415</v>
      </c>
      <c r="Q275" s="2">
        <v>918490901919</v>
      </c>
      <c r="R275">
        <v>4</v>
      </c>
      <c r="S275" t="s">
        <v>38</v>
      </c>
      <c r="T275" t="s">
        <v>29</v>
      </c>
      <c r="U275">
        <v>26</v>
      </c>
      <c r="W275" t="s">
        <v>30</v>
      </c>
      <c r="X275" t="s">
        <v>31</v>
      </c>
    </row>
    <row r="276" spans="1:24" x14ac:dyDescent="0.3">
      <c r="A276">
        <v>1275</v>
      </c>
      <c r="B276" t="s">
        <v>32</v>
      </c>
      <c r="C276" t="s">
        <v>50</v>
      </c>
      <c r="D276" t="str">
        <f>_xlfn.CONCAT(Table1[[#This Row],[FirstName]]," ",Table1[[#This Row],[LastName]])</f>
        <v>Amit Reddy</v>
      </c>
      <c r="E276" t="s">
        <v>42</v>
      </c>
      <c r="F276" s="3">
        <v>32681</v>
      </c>
      <c r="G276" s="3" t="str">
        <f>TEXT(Table1[[#This Row],[DOB]],"mmm")</f>
        <v>Jun</v>
      </c>
      <c r="H276" s="3" t="str">
        <f>TEXT(Table1[[#This Row],[DOB]],"yyyy")</f>
        <v>1989</v>
      </c>
      <c r="I276">
        <v>36</v>
      </c>
      <c r="J276" s="3">
        <v>40382</v>
      </c>
      <c r="K276" t="s">
        <v>101</v>
      </c>
      <c r="L276" t="s">
        <v>174</v>
      </c>
      <c r="M276">
        <v>830309</v>
      </c>
      <c r="O276" t="s">
        <v>114</v>
      </c>
      <c r="P276" t="s">
        <v>416</v>
      </c>
      <c r="Q276" s="2">
        <v>917911071568</v>
      </c>
      <c r="R276">
        <v>3</v>
      </c>
      <c r="S276" t="s">
        <v>28</v>
      </c>
      <c r="T276" t="s">
        <v>29</v>
      </c>
      <c r="U276">
        <v>8</v>
      </c>
      <c r="W276" t="s">
        <v>150</v>
      </c>
      <c r="X276" t="s">
        <v>31</v>
      </c>
    </row>
    <row r="277" spans="1:24" x14ac:dyDescent="0.3">
      <c r="A277">
        <v>1276</v>
      </c>
      <c r="B277" t="s">
        <v>107</v>
      </c>
      <c r="C277" t="s">
        <v>94</v>
      </c>
      <c r="D277" t="str">
        <f>_xlfn.CONCAT(Table1[[#This Row],[FirstName]]," ",Table1[[#This Row],[LastName]])</f>
        <v>Isha Bose</v>
      </c>
      <c r="E277" t="s">
        <v>180</v>
      </c>
      <c r="F277" s="3">
        <v>35511</v>
      </c>
      <c r="G277" s="3" t="str">
        <f>TEXT(Table1[[#This Row],[DOB]],"mmm")</f>
        <v>Mar</v>
      </c>
      <c r="H277" s="3" t="str">
        <f>TEXT(Table1[[#This Row],[DOB]],"yyyy")</f>
        <v>1997</v>
      </c>
      <c r="I277">
        <v>28</v>
      </c>
      <c r="J277" s="3">
        <v>45433</v>
      </c>
      <c r="K277" t="s">
        <v>43</v>
      </c>
      <c r="L277" t="s">
        <v>44</v>
      </c>
      <c r="M277">
        <v>566511</v>
      </c>
      <c r="N277">
        <v>1115</v>
      </c>
      <c r="O277" t="s">
        <v>109</v>
      </c>
      <c r="P277" t="s">
        <v>417</v>
      </c>
      <c r="Q277" s="2">
        <v>917997092389</v>
      </c>
      <c r="R277">
        <v>4</v>
      </c>
      <c r="S277" t="s">
        <v>154</v>
      </c>
      <c r="T277" t="s">
        <v>39</v>
      </c>
      <c r="U277">
        <v>10</v>
      </c>
      <c r="V277">
        <v>45911</v>
      </c>
      <c r="W277" t="s">
        <v>30</v>
      </c>
      <c r="X277" t="s">
        <v>31</v>
      </c>
    </row>
    <row r="278" spans="1:24" x14ac:dyDescent="0.3">
      <c r="A278">
        <v>1277</v>
      </c>
      <c r="B278" t="s">
        <v>125</v>
      </c>
      <c r="C278" t="s">
        <v>129</v>
      </c>
      <c r="D278" t="str">
        <f>_xlfn.CONCAT(Table1[[#This Row],[FirstName]]," ",Table1[[#This Row],[LastName]])</f>
        <v>Siddharth Das</v>
      </c>
      <c r="E278" t="s">
        <v>23</v>
      </c>
      <c r="F278" s="3">
        <v>34873</v>
      </c>
      <c r="G278" s="3" t="str">
        <f>TEXT(Table1[[#This Row],[DOB]],"mmm")</f>
        <v>Jun</v>
      </c>
      <c r="H278" s="3" t="str">
        <f>TEXT(Table1[[#This Row],[DOB]],"yyyy")</f>
        <v>1995</v>
      </c>
      <c r="I278">
        <v>30</v>
      </c>
      <c r="J278" s="3">
        <v>44302</v>
      </c>
      <c r="K278" t="s">
        <v>85</v>
      </c>
      <c r="L278" t="s">
        <v>86</v>
      </c>
      <c r="M278">
        <v>647325</v>
      </c>
      <c r="O278" t="s">
        <v>65</v>
      </c>
      <c r="P278" t="s">
        <v>418</v>
      </c>
      <c r="Q278" s="2">
        <v>916990196813</v>
      </c>
      <c r="R278">
        <v>4</v>
      </c>
      <c r="S278" t="s">
        <v>28</v>
      </c>
      <c r="T278" t="s">
        <v>39</v>
      </c>
      <c r="U278">
        <v>12</v>
      </c>
      <c r="W278" t="s">
        <v>30</v>
      </c>
      <c r="X278" t="s">
        <v>31</v>
      </c>
    </row>
    <row r="279" spans="1:24" x14ac:dyDescent="0.3">
      <c r="A279">
        <v>1278</v>
      </c>
      <c r="B279" t="s">
        <v>228</v>
      </c>
      <c r="C279" t="s">
        <v>135</v>
      </c>
      <c r="D279" t="str">
        <f>_xlfn.CONCAT(Table1[[#This Row],[FirstName]]," ",Table1[[#This Row],[LastName]])</f>
        <v>Saanvi Singh</v>
      </c>
      <c r="E279" t="s">
        <v>23</v>
      </c>
      <c r="F279" s="3">
        <v>29933</v>
      </c>
      <c r="G279" s="3" t="str">
        <f>TEXT(Table1[[#This Row],[DOB]],"mmm")</f>
        <v>Dec</v>
      </c>
      <c r="H279" s="3" t="str">
        <f>TEXT(Table1[[#This Row],[DOB]],"yyyy")</f>
        <v>1981</v>
      </c>
      <c r="I279">
        <v>44</v>
      </c>
      <c r="J279" s="3">
        <v>40429</v>
      </c>
      <c r="K279" t="s">
        <v>120</v>
      </c>
      <c r="L279" t="s">
        <v>121</v>
      </c>
      <c r="M279">
        <v>550462</v>
      </c>
      <c r="O279" t="s">
        <v>114</v>
      </c>
      <c r="P279" t="s">
        <v>419</v>
      </c>
      <c r="Q279" s="2">
        <v>919293478867</v>
      </c>
      <c r="R279">
        <v>3</v>
      </c>
      <c r="S279" t="s">
        <v>28</v>
      </c>
      <c r="T279" t="s">
        <v>71</v>
      </c>
      <c r="U279">
        <v>15</v>
      </c>
      <c r="V279">
        <v>40659</v>
      </c>
      <c r="W279" t="s">
        <v>30</v>
      </c>
      <c r="X279" t="s">
        <v>31</v>
      </c>
    </row>
    <row r="280" spans="1:24" x14ac:dyDescent="0.3">
      <c r="A280">
        <v>1279</v>
      </c>
      <c r="B280" t="s">
        <v>72</v>
      </c>
      <c r="C280" t="s">
        <v>94</v>
      </c>
      <c r="D280" t="str">
        <f>_xlfn.CONCAT(Table1[[#This Row],[FirstName]]," ",Table1[[#This Row],[LastName]])</f>
        <v>Aarav Bose</v>
      </c>
      <c r="E280" t="s">
        <v>42</v>
      </c>
      <c r="F280" s="3">
        <v>30762</v>
      </c>
      <c r="G280" s="3" t="str">
        <f>TEXT(Table1[[#This Row],[DOB]],"mmm")</f>
        <v>Mar</v>
      </c>
      <c r="H280" s="3" t="str">
        <f>TEXT(Table1[[#This Row],[DOB]],"yyyy")</f>
        <v>1984</v>
      </c>
      <c r="I280">
        <v>41</v>
      </c>
      <c r="J280" s="3">
        <v>40665</v>
      </c>
      <c r="K280" t="s">
        <v>101</v>
      </c>
      <c r="L280" t="s">
        <v>102</v>
      </c>
      <c r="M280">
        <v>275822</v>
      </c>
      <c r="N280">
        <v>1198</v>
      </c>
      <c r="O280" t="s">
        <v>74</v>
      </c>
      <c r="P280" t="s">
        <v>420</v>
      </c>
      <c r="Q280" s="2">
        <v>919944458633</v>
      </c>
      <c r="R280">
        <v>4</v>
      </c>
      <c r="S280" t="s">
        <v>88</v>
      </c>
      <c r="T280" t="s">
        <v>71</v>
      </c>
      <c r="U280">
        <v>10</v>
      </c>
      <c r="V280">
        <v>43852</v>
      </c>
      <c r="W280" t="s">
        <v>30</v>
      </c>
      <c r="X280" t="s">
        <v>31</v>
      </c>
    </row>
    <row r="281" spans="1:24" x14ac:dyDescent="0.3">
      <c r="A281">
        <v>1280</v>
      </c>
      <c r="B281" t="s">
        <v>111</v>
      </c>
      <c r="C281" t="s">
        <v>123</v>
      </c>
      <c r="D281" t="str">
        <f>_xlfn.CONCAT(Table1[[#This Row],[FirstName]]," ",Table1[[#This Row],[LastName]])</f>
        <v>Neha Mehta</v>
      </c>
      <c r="E281" t="s">
        <v>23</v>
      </c>
      <c r="F281" s="3">
        <v>31031</v>
      </c>
      <c r="G281" s="3" t="str">
        <f>TEXT(Table1[[#This Row],[DOB]],"mmm")</f>
        <v>Dec</v>
      </c>
      <c r="H281" s="3" t="str">
        <f>TEXT(Table1[[#This Row],[DOB]],"yyyy")</f>
        <v>1984</v>
      </c>
      <c r="I281">
        <v>41</v>
      </c>
      <c r="J281" s="3">
        <v>43515</v>
      </c>
      <c r="K281" t="s">
        <v>24</v>
      </c>
      <c r="L281" t="s">
        <v>25</v>
      </c>
      <c r="M281">
        <v>707980</v>
      </c>
      <c r="O281" t="s">
        <v>26</v>
      </c>
      <c r="P281" t="s">
        <v>421</v>
      </c>
      <c r="Q281" s="2">
        <v>916248068038</v>
      </c>
      <c r="R281">
        <v>3</v>
      </c>
      <c r="S281" t="s">
        <v>47</v>
      </c>
      <c r="T281" t="s">
        <v>39</v>
      </c>
      <c r="U281">
        <v>21</v>
      </c>
      <c r="V281">
        <v>44076</v>
      </c>
      <c r="W281" t="s">
        <v>30</v>
      </c>
      <c r="X281" t="s">
        <v>31</v>
      </c>
    </row>
    <row r="282" spans="1:24" x14ac:dyDescent="0.3">
      <c r="A282">
        <v>1281</v>
      </c>
      <c r="B282" t="s">
        <v>49</v>
      </c>
      <c r="C282" t="s">
        <v>173</v>
      </c>
      <c r="D282" t="str">
        <f>_xlfn.CONCAT(Table1[[#This Row],[FirstName]]," ",Table1[[#This Row],[LastName]])</f>
        <v>Ananya Verma</v>
      </c>
      <c r="E282" t="s">
        <v>42</v>
      </c>
      <c r="F282" s="3">
        <v>24795</v>
      </c>
      <c r="G282" s="3" t="str">
        <f>TEXT(Table1[[#This Row],[DOB]],"mmm")</f>
        <v>Nov</v>
      </c>
      <c r="H282" s="3" t="str">
        <f>TEXT(Table1[[#This Row],[DOB]],"yyyy")</f>
        <v>1967</v>
      </c>
      <c r="I282">
        <v>58</v>
      </c>
      <c r="J282" s="3">
        <v>42868</v>
      </c>
      <c r="K282" t="s">
        <v>85</v>
      </c>
      <c r="L282" t="s">
        <v>86</v>
      </c>
      <c r="M282">
        <v>660015</v>
      </c>
      <c r="N282">
        <v>1165</v>
      </c>
      <c r="O282" t="s">
        <v>36</v>
      </c>
      <c r="P282" t="s">
        <v>422</v>
      </c>
      <c r="Q282" s="2">
        <v>917087368007</v>
      </c>
      <c r="R282">
        <v>1</v>
      </c>
      <c r="S282" t="s">
        <v>28</v>
      </c>
      <c r="T282" t="s">
        <v>71</v>
      </c>
      <c r="U282">
        <v>32</v>
      </c>
      <c r="W282" t="s">
        <v>150</v>
      </c>
      <c r="X282" t="s">
        <v>31</v>
      </c>
    </row>
    <row r="283" spans="1:24" x14ac:dyDescent="0.3">
      <c r="A283">
        <v>1282</v>
      </c>
      <c r="B283" t="s">
        <v>125</v>
      </c>
      <c r="C283" t="s">
        <v>33</v>
      </c>
      <c r="D283" t="str">
        <f>_xlfn.CONCAT(Table1[[#This Row],[FirstName]]," ",Table1[[#This Row],[LastName]])</f>
        <v>Siddharth Chatterjee</v>
      </c>
      <c r="E283" t="s">
        <v>42</v>
      </c>
      <c r="F283" s="3">
        <v>25540</v>
      </c>
      <c r="G283" s="3" t="str">
        <f>TEXT(Table1[[#This Row],[DOB]],"mmm")</f>
        <v>Dec</v>
      </c>
      <c r="H283" s="3" t="str">
        <f>TEXT(Table1[[#This Row],[DOB]],"yyyy")</f>
        <v>1969</v>
      </c>
      <c r="I283">
        <v>56</v>
      </c>
      <c r="J283" s="3">
        <v>45508</v>
      </c>
      <c r="K283" t="s">
        <v>51</v>
      </c>
      <c r="L283" t="s">
        <v>52</v>
      </c>
      <c r="M283">
        <v>564855</v>
      </c>
      <c r="N283">
        <v>1072</v>
      </c>
      <c r="O283" t="s">
        <v>26</v>
      </c>
      <c r="P283" t="s">
        <v>423</v>
      </c>
      <c r="Q283" s="2">
        <v>918026052352</v>
      </c>
      <c r="R283">
        <v>3</v>
      </c>
      <c r="S283" t="s">
        <v>28</v>
      </c>
      <c r="T283" t="s">
        <v>48</v>
      </c>
      <c r="U283">
        <v>39</v>
      </c>
      <c r="V283">
        <v>45559</v>
      </c>
      <c r="W283" t="s">
        <v>30</v>
      </c>
      <c r="X283" t="s">
        <v>31</v>
      </c>
    </row>
    <row r="284" spans="1:24" x14ac:dyDescent="0.3">
      <c r="A284">
        <v>1283</v>
      </c>
      <c r="B284" t="s">
        <v>72</v>
      </c>
      <c r="C284" t="s">
        <v>209</v>
      </c>
      <c r="D284" t="str">
        <f>_xlfn.CONCAT(Table1[[#This Row],[FirstName]]," ",Table1[[#This Row],[LastName]])</f>
        <v>Aarav Kapoor</v>
      </c>
      <c r="E284" t="s">
        <v>23</v>
      </c>
      <c r="F284" s="3">
        <v>26858</v>
      </c>
      <c r="G284" s="3" t="str">
        <f>TEXT(Table1[[#This Row],[DOB]],"mmm")</f>
        <v>Jul</v>
      </c>
      <c r="H284" s="3" t="str">
        <f>TEXT(Table1[[#This Row],[DOB]],"yyyy")</f>
        <v>1973</v>
      </c>
      <c r="I284">
        <v>52</v>
      </c>
      <c r="J284" s="3">
        <v>43071</v>
      </c>
      <c r="K284" t="s">
        <v>24</v>
      </c>
      <c r="L284" t="s">
        <v>25</v>
      </c>
      <c r="M284">
        <v>667892</v>
      </c>
      <c r="N284">
        <v>1165</v>
      </c>
      <c r="O284" t="s">
        <v>144</v>
      </c>
      <c r="P284" t="s">
        <v>424</v>
      </c>
      <c r="Q284" s="2">
        <v>916383535595</v>
      </c>
      <c r="R284">
        <v>3</v>
      </c>
      <c r="S284" t="s">
        <v>28</v>
      </c>
      <c r="T284" t="s">
        <v>71</v>
      </c>
      <c r="U284">
        <v>30</v>
      </c>
      <c r="V284">
        <v>45841</v>
      </c>
      <c r="W284" t="s">
        <v>30</v>
      </c>
      <c r="X284" t="s">
        <v>31</v>
      </c>
    </row>
    <row r="285" spans="1:24" x14ac:dyDescent="0.3">
      <c r="A285">
        <v>1284</v>
      </c>
      <c r="B285" t="s">
        <v>228</v>
      </c>
      <c r="C285" t="s">
        <v>151</v>
      </c>
      <c r="D285" t="str">
        <f>_xlfn.CONCAT(Table1[[#This Row],[FirstName]]," ",Table1[[#This Row],[LastName]])</f>
        <v>Saanvi Mishra</v>
      </c>
      <c r="E285" t="s">
        <v>23</v>
      </c>
      <c r="F285" s="3">
        <v>29701</v>
      </c>
      <c r="G285" s="3" t="str">
        <f>TEXT(Table1[[#This Row],[DOB]],"mmm")</f>
        <v>Apr</v>
      </c>
      <c r="H285" s="3" t="str">
        <f>TEXT(Table1[[#This Row],[DOB]],"yyyy")</f>
        <v>1981</v>
      </c>
      <c r="I285">
        <v>44</v>
      </c>
      <c r="J285" s="3">
        <v>44579</v>
      </c>
      <c r="K285" t="s">
        <v>24</v>
      </c>
      <c r="L285" t="s">
        <v>108</v>
      </c>
      <c r="M285">
        <v>634116</v>
      </c>
      <c r="O285" t="s">
        <v>114</v>
      </c>
      <c r="P285" t="s">
        <v>425</v>
      </c>
      <c r="Q285" s="2">
        <v>919718954345</v>
      </c>
      <c r="R285">
        <v>2</v>
      </c>
      <c r="S285" t="s">
        <v>47</v>
      </c>
      <c r="T285" t="s">
        <v>29</v>
      </c>
      <c r="U285">
        <v>28</v>
      </c>
      <c r="W285" t="s">
        <v>67</v>
      </c>
      <c r="X285" t="s">
        <v>31</v>
      </c>
    </row>
    <row r="286" spans="1:24" x14ac:dyDescent="0.3">
      <c r="A286">
        <v>1285</v>
      </c>
      <c r="B286" t="s">
        <v>76</v>
      </c>
      <c r="C286" t="s">
        <v>22</v>
      </c>
      <c r="D286" t="str">
        <f>_xlfn.CONCAT(Table1[[#This Row],[FirstName]]," ",Table1[[#This Row],[LastName]])</f>
        <v>Vivaan Patel</v>
      </c>
      <c r="E286" t="s">
        <v>23</v>
      </c>
      <c r="F286" s="3">
        <v>32785</v>
      </c>
      <c r="G286" s="3" t="str">
        <f>TEXT(Table1[[#This Row],[DOB]],"mmm")</f>
        <v>Oct</v>
      </c>
      <c r="H286" s="3" t="str">
        <f>TEXT(Table1[[#This Row],[DOB]],"yyyy")</f>
        <v>1989</v>
      </c>
      <c r="I286">
        <v>36</v>
      </c>
      <c r="J286" s="3">
        <v>42872</v>
      </c>
      <c r="K286" t="s">
        <v>57</v>
      </c>
      <c r="L286" t="s">
        <v>126</v>
      </c>
      <c r="M286">
        <v>388085</v>
      </c>
      <c r="N286">
        <v>1197</v>
      </c>
      <c r="O286" t="s">
        <v>36</v>
      </c>
      <c r="P286" t="s">
        <v>426</v>
      </c>
      <c r="Q286" s="2">
        <v>918223712019</v>
      </c>
      <c r="R286">
        <v>1</v>
      </c>
      <c r="S286" t="s">
        <v>47</v>
      </c>
      <c r="T286" t="s">
        <v>29</v>
      </c>
      <c r="U286">
        <v>15</v>
      </c>
      <c r="W286" t="s">
        <v>30</v>
      </c>
      <c r="X286" t="s">
        <v>31</v>
      </c>
    </row>
    <row r="287" spans="1:24" x14ac:dyDescent="0.3">
      <c r="A287">
        <v>1286</v>
      </c>
      <c r="B287" t="s">
        <v>140</v>
      </c>
      <c r="C287" t="s">
        <v>301</v>
      </c>
      <c r="D287" t="str">
        <f>_xlfn.CONCAT(Table1[[#This Row],[FirstName]]," ",Table1[[#This Row],[LastName]])</f>
        <v>Arushi Banerjee</v>
      </c>
      <c r="E287" t="s">
        <v>23</v>
      </c>
      <c r="F287" s="3">
        <v>26771</v>
      </c>
      <c r="G287" s="3" t="str">
        <f>TEXT(Table1[[#This Row],[DOB]],"mmm")</f>
        <v>Apr</v>
      </c>
      <c r="H287" s="3" t="str">
        <f>TEXT(Table1[[#This Row],[DOB]],"yyyy")</f>
        <v>1973</v>
      </c>
      <c r="I287">
        <v>52</v>
      </c>
      <c r="J287" s="3">
        <v>40661</v>
      </c>
      <c r="K287" t="s">
        <v>57</v>
      </c>
      <c r="L287" t="s">
        <v>112</v>
      </c>
      <c r="M287">
        <v>372812</v>
      </c>
      <c r="O287" t="s">
        <v>114</v>
      </c>
      <c r="P287" t="s">
        <v>427</v>
      </c>
      <c r="Q287" s="2">
        <v>917466273834</v>
      </c>
      <c r="R287">
        <v>3</v>
      </c>
      <c r="S287" t="s">
        <v>47</v>
      </c>
      <c r="T287" t="s">
        <v>71</v>
      </c>
      <c r="U287">
        <v>25</v>
      </c>
      <c r="W287" t="s">
        <v>30</v>
      </c>
      <c r="X287" t="s">
        <v>31</v>
      </c>
    </row>
    <row r="288" spans="1:24" x14ac:dyDescent="0.3">
      <c r="A288">
        <v>1287</v>
      </c>
      <c r="B288" t="s">
        <v>240</v>
      </c>
      <c r="C288" t="s">
        <v>142</v>
      </c>
      <c r="D288" t="str">
        <f>_xlfn.CONCAT(Table1[[#This Row],[FirstName]]," ",Table1[[#This Row],[LastName]])</f>
        <v>Manish Iyer</v>
      </c>
      <c r="E288" t="s">
        <v>42</v>
      </c>
      <c r="F288" s="3">
        <v>33787</v>
      </c>
      <c r="G288" s="3" t="str">
        <f>TEXT(Table1[[#This Row],[DOB]],"mmm")</f>
        <v>Jul</v>
      </c>
      <c r="H288" s="3" t="str">
        <f>TEXT(Table1[[#This Row],[DOB]],"yyyy")</f>
        <v>1992</v>
      </c>
      <c r="I288">
        <v>33</v>
      </c>
      <c r="J288" s="3">
        <v>42217</v>
      </c>
      <c r="K288" t="s">
        <v>34</v>
      </c>
      <c r="L288" t="s">
        <v>117</v>
      </c>
      <c r="M288">
        <v>1010637</v>
      </c>
      <c r="N288">
        <v>1057</v>
      </c>
      <c r="O288" t="s">
        <v>59</v>
      </c>
      <c r="P288" t="s">
        <v>428</v>
      </c>
      <c r="Q288" s="2">
        <v>919995525820</v>
      </c>
      <c r="R288">
        <v>4</v>
      </c>
      <c r="S288" t="s">
        <v>28</v>
      </c>
      <c r="T288" t="s">
        <v>71</v>
      </c>
      <c r="U288">
        <v>5</v>
      </c>
      <c r="V288">
        <v>43845</v>
      </c>
      <c r="W288" t="s">
        <v>150</v>
      </c>
      <c r="X288" t="s">
        <v>31</v>
      </c>
    </row>
    <row r="289" spans="1:24" x14ac:dyDescent="0.3">
      <c r="A289">
        <v>1288</v>
      </c>
      <c r="B289" t="s">
        <v>96</v>
      </c>
      <c r="C289" t="s">
        <v>142</v>
      </c>
      <c r="D289" t="str">
        <f>_xlfn.CONCAT(Table1[[#This Row],[FirstName]]," ",Table1[[#This Row],[LastName]])</f>
        <v>Ishaan Iyer</v>
      </c>
      <c r="E289" t="s">
        <v>42</v>
      </c>
      <c r="F289" s="3">
        <v>33052</v>
      </c>
      <c r="G289" s="3" t="str">
        <f>TEXT(Table1[[#This Row],[DOB]],"mmm")</f>
        <v>Jun</v>
      </c>
      <c r="H289" s="3" t="str">
        <f>TEXT(Table1[[#This Row],[DOB]],"yyyy")</f>
        <v>1990</v>
      </c>
      <c r="I289">
        <v>35</v>
      </c>
      <c r="J289" s="3">
        <v>43360</v>
      </c>
      <c r="K289" t="s">
        <v>136</v>
      </c>
      <c r="L289" t="s">
        <v>250</v>
      </c>
      <c r="M289">
        <v>548730</v>
      </c>
      <c r="N289">
        <v>1273</v>
      </c>
      <c r="O289" t="s">
        <v>109</v>
      </c>
      <c r="P289" t="s">
        <v>429</v>
      </c>
      <c r="Q289" s="2">
        <v>919458324243</v>
      </c>
      <c r="R289">
        <v>3</v>
      </c>
      <c r="S289" t="s">
        <v>171</v>
      </c>
      <c r="T289" t="s">
        <v>39</v>
      </c>
      <c r="U289">
        <v>14</v>
      </c>
      <c r="W289" t="s">
        <v>67</v>
      </c>
      <c r="X289" t="s">
        <v>116</v>
      </c>
    </row>
    <row r="290" spans="1:24" x14ac:dyDescent="0.3">
      <c r="A290">
        <v>1289</v>
      </c>
      <c r="B290" t="s">
        <v>228</v>
      </c>
      <c r="C290" t="s">
        <v>56</v>
      </c>
      <c r="D290" t="str">
        <f>_xlfn.CONCAT(Table1[[#This Row],[FirstName]]," ",Table1[[#This Row],[LastName]])</f>
        <v>Saanvi Roy</v>
      </c>
      <c r="E290" t="s">
        <v>23</v>
      </c>
      <c r="F290" s="3">
        <v>28455</v>
      </c>
      <c r="G290" s="3" t="str">
        <f>TEXT(Table1[[#This Row],[DOB]],"mmm")</f>
        <v>Nov</v>
      </c>
      <c r="H290" s="3" t="str">
        <f>TEXT(Table1[[#This Row],[DOB]],"yyyy")</f>
        <v>1977</v>
      </c>
      <c r="I290">
        <v>48</v>
      </c>
      <c r="J290" s="3">
        <v>44231</v>
      </c>
      <c r="K290" t="s">
        <v>24</v>
      </c>
      <c r="L290" t="s">
        <v>25</v>
      </c>
      <c r="M290">
        <v>706410</v>
      </c>
      <c r="N290">
        <v>1119</v>
      </c>
      <c r="O290" t="s">
        <v>144</v>
      </c>
      <c r="P290" t="s">
        <v>430</v>
      </c>
      <c r="Q290" s="2">
        <v>916240797521</v>
      </c>
      <c r="R290">
        <v>3</v>
      </c>
      <c r="S290" t="s">
        <v>47</v>
      </c>
      <c r="T290" t="s">
        <v>71</v>
      </c>
      <c r="U290">
        <v>26</v>
      </c>
      <c r="W290" t="s">
        <v>30</v>
      </c>
      <c r="X290" t="s">
        <v>31</v>
      </c>
    </row>
    <row r="291" spans="1:24" x14ac:dyDescent="0.3">
      <c r="A291">
        <v>1290</v>
      </c>
      <c r="B291" t="s">
        <v>140</v>
      </c>
      <c r="C291" t="s">
        <v>62</v>
      </c>
      <c r="D291" t="str">
        <f>_xlfn.CONCAT(Table1[[#This Row],[FirstName]]," ",Table1[[#This Row],[LastName]])</f>
        <v>Arushi Malhotra</v>
      </c>
      <c r="E291" t="s">
        <v>23</v>
      </c>
      <c r="F291" s="3">
        <v>35781</v>
      </c>
      <c r="G291" s="3" t="str">
        <f>TEXT(Table1[[#This Row],[DOB]],"mmm")</f>
        <v>Dec</v>
      </c>
      <c r="H291" s="3" t="str">
        <f>TEXT(Table1[[#This Row],[DOB]],"yyyy")</f>
        <v>1997</v>
      </c>
      <c r="I291">
        <v>28</v>
      </c>
      <c r="J291" s="3">
        <v>43105</v>
      </c>
      <c r="K291" t="s">
        <v>51</v>
      </c>
      <c r="L291" t="s">
        <v>197</v>
      </c>
      <c r="M291">
        <v>398396</v>
      </c>
      <c r="N291">
        <v>1135</v>
      </c>
      <c r="O291" t="s">
        <v>74</v>
      </c>
      <c r="P291" t="s">
        <v>431</v>
      </c>
      <c r="Q291" s="2">
        <v>919617880289</v>
      </c>
      <c r="R291">
        <v>4</v>
      </c>
      <c r="S291" t="s">
        <v>28</v>
      </c>
      <c r="T291" t="s">
        <v>48</v>
      </c>
      <c r="U291">
        <v>5</v>
      </c>
      <c r="V291">
        <v>45694</v>
      </c>
      <c r="W291" t="s">
        <v>30</v>
      </c>
      <c r="X291" t="s">
        <v>31</v>
      </c>
    </row>
    <row r="292" spans="1:24" x14ac:dyDescent="0.3">
      <c r="A292">
        <v>1291</v>
      </c>
      <c r="B292" t="s">
        <v>128</v>
      </c>
      <c r="C292" t="s">
        <v>123</v>
      </c>
      <c r="D292" t="str">
        <f>_xlfn.CONCAT(Table1[[#This Row],[FirstName]]," ",Table1[[#This Row],[LastName]])</f>
        <v>Meera Mehta</v>
      </c>
      <c r="E292" t="s">
        <v>23</v>
      </c>
      <c r="F292" s="3">
        <v>28989</v>
      </c>
      <c r="G292" s="3" t="str">
        <f>TEXT(Table1[[#This Row],[DOB]],"mmm")</f>
        <v>May</v>
      </c>
      <c r="H292" s="3" t="str">
        <f>TEXT(Table1[[#This Row],[DOB]],"yyyy")</f>
        <v>1979</v>
      </c>
      <c r="I292">
        <v>46</v>
      </c>
      <c r="J292" s="3">
        <v>45934</v>
      </c>
      <c r="K292" t="s">
        <v>63</v>
      </c>
      <c r="L292" t="s">
        <v>78</v>
      </c>
      <c r="M292">
        <v>883113</v>
      </c>
      <c r="N292">
        <v>1044</v>
      </c>
      <c r="O292" t="s">
        <v>114</v>
      </c>
      <c r="P292" t="s">
        <v>432</v>
      </c>
      <c r="Q292" s="2">
        <v>918430176795</v>
      </c>
      <c r="R292">
        <v>3</v>
      </c>
      <c r="S292" t="s">
        <v>28</v>
      </c>
      <c r="T292" t="s">
        <v>71</v>
      </c>
      <c r="U292">
        <v>32</v>
      </c>
      <c r="V292">
        <v>45973</v>
      </c>
      <c r="W292" t="s">
        <v>30</v>
      </c>
      <c r="X292" t="s">
        <v>31</v>
      </c>
    </row>
    <row r="293" spans="1:24" x14ac:dyDescent="0.3">
      <c r="A293">
        <v>1292</v>
      </c>
      <c r="B293" t="s">
        <v>32</v>
      </c>
      <c r="C293" t="s">
        <v>50</v>
      </c>
      <c r="D293" t="str">
        <f>_xlfn.CONCAT(Table1[[#This Row],[FirstName]]," ",Table1[[#This Row],[LastName]])</f>
        <v>Amit Reddy</v>
      </c>
      <c r="E293" t="s">
        <v>23</v>
      </c>
      <c r="F293" s="3">
        <v>30961</v>
      </c>
      <c r="G293" s="3" t="str">
        <f>TEXT(Table1[[#This Row],[DOB]],"mmm")</f>
        <v>Oct</v>
      </c>
      <c r="H293" s="3" t="str">
        <f>TEXT(Table1[[#This Row],[DOB]],"yyyy")</f>
        <v>1984</v>
      </c>
      <c r="I293">
        <v>41</v>
      </c>
      <c r="J293" s="3">
        <v>40236</v>
      </c>
      <c r="K293" t="s">
        <v>85</v>
      </c>
      <c r="L293" t="s">
        <v>86</v>
      </c>
      <c r="M293">
        <v>766539</v>
      </c>
      <c r="N293">
        <v>1256</v>
      </c>
      <c r="O293" t="s">
        <v>65</v>
      </c>
      <c r="P293" t="s">
        <v>433</v>
      </c>
      <c r="Q293" s="2">
        <v>917775842398</v>
      </c>
      <c r="R293">
        <v>3</v>
      </c>
      <c r="S293" t="s">
        <v>28</v>
      </c>
      <c r="T293" t="s">
        <v>48</v>
      </c>
      <c r="U293">
        <v>13</v>
      </c>
      <c r="V293">
        <v>44107</v>
      </c>
      <c r="W293" t="s">
        <v>30</v>
      </c>
      <c r="X293" t="s">
        <v>31</v>
      </c>
    </row>
    <row r="294" spans="1:24" x14ac:dyDescent="0.3">
      <c r="A294">
        <v>1293</v>
      </c>
      <c r="B294" t="s">
        <v>158</v>
      </c>
      <c r="C294" t="s">
        <v>142</v>
      </c>
      <c r="D294" t="str">
        <f>_xlfn.CONCAT(Table1[[#This Row],[FirstName]]," ",Table1[[#This Row],[LastName]])</f>
        <v>Karan Iyer</v>
      </c>
      <c r="E294" t="s">
        <v>23</v>
      </c>
      <c r="F294" s="3">
        <v>35450</v>
      </c>
      <c r="G294" s="3" t="str">
        <f>TEXT(Table1[[#This Row],[DOB]],"mmm")</f>
        <v>Jan</v>
      </c>
      <c r="H294" s="3" t="str">
        <f>TEXT(Table1[[#This Row],[DOB]],"yyyy")</f>
        <v>1997</v>
      </c>
      <c r="I294">
        <v>28</v>
      </c>
      <c r="J294" s="3">
        <v>44418</v>
      </c>
      <c r="K294" t="s">
        <v>43</v>
      </c>
      <c r="L294" t="s">
        <v>143</v>
      </c>
      <c r="M294">
        <v>406704</v>
      </c>
      <c r="O294" t="s">
        <v>36</v>
      </c>
      <c r="P294" t="s">
        <v>434</v>
      </c>
      <c r="Q294" s="2">
        <v>916130732366</v>
      </c>
      <c r="R294">
        <v>3</v>
      </c>
      <c r="S294" t="s">
        <v>28</v>
      </c>
      <c r="T294" t="s">
        <v>71</v>
      </c>
      <c r="U294">
        <v>11</v>
      </c>
      <c r="W294" t="s">
        <v>150</v>
      </c>
      <c r="X294" t="s">
        <v>31</v>
      </c>
    </row>
    <row r="295" spans="1:24" x14ac:dyDescent="0.3">
      <c r="A295">
        <v>1294</v>
      </c>
      <c r="B295" t="s">
        <v>40</v>
      </c>
      <c r="C295" t="s">
        <v>129</v>
      </c>
      <c r="D295" t="str">
        <f>_xlfn.CONCAT(Table1[[#This Row],[FirstName]]," ",Table1[[#This Row],[LastName]])</f>
        <v>Aditya Das</v>
      </c>
      <c r="E295" t="s">
        <v>23</v>
      </c>
      <c r="F295" s="3">
        <v>34401</v>
      </c>
      <c r="G295" s="3" t="str">
        <f>TEXT(Table1[[#This Row],[DOB]],"mmm")</f>
        <v>Mar</v>
      </c>
      <c r="H295" s="3" t="str">
        <f>TEXT(Table1[[#This Row],[DOB]],"yyyy")</f>
        <v>1994</v>
      </c>
      <c r="I295">
        <v>31</v>
      </c>
      <c r="J295" s="3">
        <v>42443</v>
      </c>
      <c r="K295" t="s">
        <v>120</v>
      </c>
      <c r="L295" t="s">
        <v>177</v>
      </c>
      <c r="M295">
        <v>501289</v>
      </c>
      <c r="O295" t="s">
        <v>144</v>
      </c>
      <c r="P295" t="s">
        <v>435</v>
      </c>
      <c r="Q295" s="2">
        <v>916344363255</v>
      </c>
      <c r="R295">
        <v>1</v>
      </c>
      <c r="S295" t="s">
        <v>47</v>
      </c>
      <c r="T295" t="s">
        <v>48</v>
      </c>
      <c r="U295">
        <v>5</v>
      </c>
      <c r="W295" t="s">
        <v>30</v>
      </c>
      <c r="X295" t="s">
        <v>31</v>
      </c>
    </row>
    <row r="296" spans="1:24" x14ac:dyDescent="0.3">
      <c r="A296">
        <v>1295</v>
      </c>
      <c r="B296" t="s">
        <v>40</v>
      </c>
      <c r="C296" t="s">
        <v>97</v>
      </c>
      <c r="D296" t="str">
        <f>_xlfn.CONCAT(Table1[[#This Row],[FirstName]]," ",Table1[[#This Row],[LastName]])</f>
        <v>Aditya Ghosh</v>
      </c>
      <c r="E296" t="s">
        <v>42</v>
      </c>
      <c r="F296" s="3">
        <v>24574</v>
      </c>
      <c r="G296" s="3" t="str">
        <f>TEXT(Table1[[#This Row],[DOB]],"mmm")</f>
        <v>Apr</v>
      </c>
      <c r="H296" s="3" t="str">
        <f>TEXT(Table1[[#This Row],[DOB]],"yyyy")</f>
        <v>1967</v>
      </c>
      <c r="I296">
        <v>58</v>
      </c>
      <c r="J296" s="3">
        <v>41958</v>
      </c>
      <c r="K296" t="s">
        <v>43</v>
      </c>
      <c r="L296" t="s">
        <v>143</v>
      </c>
      <c r="M296">
        <v>399912</v>
      </c>
      <c r="O296" t="s">
        <v>74</v>
      </c>
      <c r="P296" t="s">
        <v>234</v>
      </c>
      <c r="Q296" s="2">
        <v>916302066092</v>
      </c>
      <c r="R296">
        <v>3</v>
      </c>
      <c r="S296" t="s">
        <v>28</v>
      </c>
      <c r="T296" t="s">
        <v>39</v>
      </c>
      <c r="U296">
        <v>30</v>
      </c>
      <c r="W296" t="s">
        <v>30</v>
      </c>
      <c r="X296" t="s">
        <v>31</v>
      </c>
    </row>
    <row r="297" spans="1:24" x14ac:dyDescent="0.3">
      <c r="A297">
        <v>1296</v>
      </c>
      <c r="B297" t="s">
        <v>172</v>
      </c>
      <c r="C297" t="s">
        <v>151</v>
      </c>
      <c r="D297" t="str">
        <f>_xlfn.CONCAT(Table1[[#This Row],[FirstName]]," ",Table1[[#This Row],[LastName]])</f>
        <v>Aadhya Mishra</v>
      </c>
      <c r="E297" t="s">
        <v>42</v>
      </c>
      <c r="F297" s="3">
        <v>32967</v>
      </c>
      <c r="G297" s="3" t="str">
        <f>TEXT(Table1[[#This Row],[DOB]],"mmm")</f>
        <v>Apr</v>
      </c>
      <c r="H297" s="3" t="str">
        <f>TEXT(Table1[[#This Row],[DOB]],"yyyy")</f>
        <v>1990</v>
      </c>
      <c r="I297">
        <v>35</v>
      </c>
      <c r="J297" s="3">
        <v>39708</v>
      </c>
      <c r="K297" t="s">
        <v>34</v>
      </c>
      <c r="L297" t="s">
        <v>181</v>
      </c>
      <c r="M297">
        <v>569860</v>
      </c>
      <c r="N297">
        <v>1201</v>
      </c>
      <c r="O297" t="s">
        <v>36</v>
      </c>
      <c r="P297" t="s">
        <v>436</v>
      </c>
      <c r="Q297" s="2">
        <v>916201890070</v>
      </c>
      <c r="R297">
        <v>2</v>
      </c>
      <c r="S297" t="s">
        <v>47</v>
      </c>
      <c r="T297" t="s">
        <v>29</v>
      </c>
      <c r="U297">
        <v>4</v>
      </c>
      <c r="V297">
        <v>39708</v>
      </c>
      <c r="W297" t="s">
        <v>30</v>
      </c>
      <c r="X297" t="s">
        <v>31</v>
      </c>
    </row>
    <row r="298" spans="1:24" x14ac:dyDescent="0.3">
      <c r="A298">
        <v>1297</v>
      </c>
      <c r="B298" t="s">
        <v>158</v>
      </c>
      <c r="C298" t="s">
        <v>62</v>
      </c>
      <c r="D298" t="str">
        <f>_xlfn.CONCAT(Table1[[#This Row],[FirstName]]," ",Table1[[#This Row],[LastName]])</f>
        <v>Karan Malhotra</v>
      </c>
      <c r="E298" t="s">
        <v>23</v>
      </c>
      <c r="F298" s="3">
        <v>37476</v>
      </c>
      <c r="G298" s="3" t="str">
        <f>TEXT(Table1[[#This Row],[DOB]],"mmm")</f>
        <v>Aug</v>
      </c>
      <c r="H298" s="3" t="str">
        <f>TEXT(Table1[[#This Row],[DOB]],"yyyy")</f>
        <v>2002</v>
      </c>
      <c r="I298">
        <v>23</v>
      </c>
      <c r="J298" s="3">
        <v>44343</v>
      </c>
      <c r="K298" t="s">
        <v>34</v>
      </c>
      <c r="L298" t="s">
        <v>117</v>
      </c>
      <c r="M298">
        <v>1187810</v>
      </c>
      <c r="N298">
        <v>1237</v>
      </c>
      <c r="O298" t="s">
        <v>144</v>
      </c>
      <c r="P298" t="s">
        <v>437</v>
      </c>
      <c r="Q298" s="2">
        <v>919377382629</v>
      </c>
      <c r="R298">
        <v>3</v>
      </c>
      <c r="S298" t="s">
        <v>28</v>
      </c>
      <c r="T298" t="s">
        <v>48</v>
      </c>
      <c r="U298">
        <v>4</v>
      </c>
      <c r="V298">
        <v>45007</v>
      </c>
      <c r="W298" t="s">
        <v>150</v>
      </c>
      <c r="X298" t="s">
        <v>31</v>
      </c>
    </row>
    <row r="299" spans="1:24" x14ac:dyDescent="0.3">
      <c r="A299">
        <v>1298</v>
      </c>
      <c r="B299" t="s">
        <v>140</v>
      </c>
      <c r="C299" t="s">
        <v>209</v>
      </c>
      <c r="D299" t="str">
        <f>_xlfn.CONCAT(Table1[[#This Row],[FirstName]]," ",Table1[[#This Row],[LastName]])</f>
        <v>Arushi Kapoor</v>
      </c>
      <c r="E299" t="s">
        <v>42</v>
      </c>
      <c r="F299" s="3">
        <v>31954</v>
      </c>
      <c r="G299" s="3" t="str">
        <f>TEXT(Table1[[#This Row],[DOB]],"mmm")</f>
        <v>Jun</v>
      </c>
      <c r="H299" s="3" t="str">
        <f>TEXT(Table1[[#This Row],[DOB]],"yyyy")</f>
        <v>1987</v>
      </c>
      <c r="I299">
        <v>38</v>
      </c>
      <c r="J299" s="3">
        <v>41935</v>
      </c>
      <c r="K299" t="s">
        <v>43</v>
      </c>
      <c r="L299" t="s">
        <v>132</v>
      </c>
      <c r="M299">
        <v>697790</v>
      </c>
      <c r="N299">
        <v>1235</v>
      </c>
      <c r="O299" t="s">
        <v>109</v>
      </c>
      <c r="P299" t="s">
        <v>438</v>
      </c>
      <c r="Q299" s="2">
        <v>919766742024</v>
      </c>
      <c r="R299">
        <v>5</v>
      </c>
      <c r="S299" t="s">
        <v>28</v>
      </c>
      <c r="T299" t="s">
        <v>39</v>
      </c>
      <c r="U299">
        <v>12</v>
      </c>
      <c r="V299">
        <v>41935</v>
      </c>
      <c r="W299" t="s">
        <v>150</v>
      </c>
      <c r="X299" t="s">
        <v>31</v>
      </c>
    </row>
    <row r="300" spans="1:24" x14ac:dyDescent="0.3">
      <c r="A300">
        <v>1299</v>
      </c>
      <c r="B300" t="s">
        <v>140</v>
      </c>
      <c r="C300" t="s">
        <v>97</v>
      </c>
      <c r="D300" t="str">
        <f>_xlfn.CONCAT(Table1[[#This Row],[FirstName]]," ",Table1[[#This Row],[LastName]])</f>
        <v>Arushi Ghosh</v>
      </c>
      <c r="E300" t="s">
        <v>42</v>
      </c>
      <c r="F300" s="3">
        <v>29475</v>
      </c>
      <c r="G300" s="3" t="str">
        <f>TEXT(Table1[[#This Row],[DOB]],"mmm")</f>
        <v>Sep</v>
      </c>
      <c r="H300" s="3" t="str">
        <f>TEXT(Table1[[#This Row],[DOB]],"yyyy")</f>
        <v>1980</v>
      </c>
      <c r="I300">
        <v>45</v>
      </c>
      <c r="J300" s="3">
        <v>43605</v>
      </c>
      <c r="K300" t="s">
        <v>136</v>
      </c>
      <c r="L300" t="s">
        <v>250</v>
      </c>
      <c r="M300">
        <v>436832</v>
      </c>
      <c r="O300" t="s">
        <v>53</v>
      </c>
      <c r="P300" t="s">
        <v>439</v>
      </c>
      <c r="Q300" s="2">
        <v>918805123740</v>
      </c>
      <c r="R300">
        <v>3</v>
      </c>
      <c r="S300" t="s">
        <v>28</v>
      </c>
      <c r="T300" t="s">
        <v>39</v>
      </c>
      <c r="U300">
        <v>23</v>
      </c>
      <c r="W300" t="s">
        <v>30</v>
      </c>
      <c r="X300" t="s">
        <v>31</v>
      </c>
    </row>
    <row r="301" spans="1:24" x14ac:dyDescent="0.3">
      <c r="A301">
        <v>1300</v>
      </c>
      <c r="B301" t="s">
        <v>107</v>
      </c>
      <c r="C301" t="s">
        <v>94</v>
      </c>
      <c r="D301" t="str">
        <f>_xlfn.CONCAT(Table1[[#This Row],[FirstName]]," ",Table1[[#This Row],[LastName]])</f>
        <v>Isha Bose</v>
      </c>
      <c r="E301" t="s">
        <v>42</v>
      </c>
      <c r="F301" s="3">
        <v>30421</v>
      </c>
      <c r="G301" s="3" t="str">
        <f>TEXT(Table1[[#This Row],[DOB]],"mmm")</f>
        <v>Apr</v>
      </c>
      <c r="H301" s="3" t="str">
        <f>TEXT(Table1[[#This Row],[DOB]],"yyyy")</f>
        <v>1983</v>
      </c>
      <c r="I301">
        <v>42</v>
      </c>
      <c r="J301" s="3">
        <v>43833</v>
      </c>
      <c r="K301" t="s">
        <v>63</v>
      </c>
      <c r="L301" t="s">
        <v>193</v>
      </c>
      <c r="M301">
        <v>1603524</v>
      </c>
      <c r="N301">
        <v>1298</v>
      </c>
      <c r="O301" t="s">
        <v>53</v>
      </c>
      <c r="P301" t="s">
        <v>440</v>
      </c>
      <c r="Q301" s="2">
        <v>916868310310</v>
      </c>
      <c r="R301">
        <v>3</v>
      </c>
      <c r="S301" t="s">
        <v>28</v>
      </c>
      <c r="T301" t="s">
        <v>71</v>
      </c>
      <c r="U301">
        <v>19</v>
      </c>
      <c r="V301">
        <v>44995</v>
      </c>
      <c r="W301" t="s">
        <v>30</v>
      </c>
      <c r="X301" t="s">
        <v>116</v>
      </c>
    </row>
    <row r="302" spans="1:24" x14ac:dyDescent="0.3">
      <c r="A302">
        <v>1301</v>
      </c>
      <c r="B302" t="s">
        <v>76</v>
      </c>
      <c r="C302" t="s">
        <v>41</v>
      </c>
      <c r="D302" t="str">
        <f>_xlfn.CONCAT(Table1[[#This Row],[FirstName]]," ",Table1[[#This Row],[LastName]])</f>
        <v>Vivaan Jain</v>
      </c>
      <c r="E302" t="s">
        <v>23</v>
      </c>
      <c r="F302" s="3">
        <v>35923</v>
      </c>
      <c r="G302" s="3" t="str">
        <f>TEXT(Table1[[#This Row],[DOB]],"mmm")</f>
        <v>May</v>
      </c>
      <c r="H302" s="3" t="str">
        <f>TEXT(Table1[[#This Row],[DOB]],"yyyy")</f>
        <v>1998</v>
      </c>
      <c r="I302">
        <v>27</v>
      </c>
      <c r="J302" s="3">
        <v>42463</v>
      </c>
      <c r="K302" t="s">
        <v>24</v>
      </c>
      <c r="L302" t="s">
        <v>25</v>
      </c>
      <c r="M302">
        <v>772596</v>
      </c>
      <c r="N302">
        <v>1030</v>
      </c>
      <c r="O302" t="s">
        <v>59</v>
      </c>
      <c r="P302" t="s">
        <v>441</v>
      </c>
      <c r="Q302" s="2">
        <v>918992808490</v>
      </c>
      <c r="R302">
        <v>3</v>
      </c>
      <c r="S302" t="s">
        <v>88</v>
      </c>
      <c r="T302" t="s">
        <v>29</v>
      </c>
      <c r="U302">
        <v>1</v>
      </c>
      <c r="W302" t="s">
        <v>30</v>
      </c>
      <c r="X302" t="s">
        <v>31</v>
      </c>
    </row>
    <row r="303" spans="1:24" x14ac:dyDescent="0.3">
      <c r="A303">
        <v>1302</v>
      </c>
      <c r="B303" t="s">
        <v>184</v>
      </c>
      <c r="C303" t="s">
        <v>301</v>
      </c>
      <c r="D303" t="str">
        <f>_xlfn.CONCAT(Table1[[#This Row],[FirstName]]," ",Table1[[#This Row],[LastName]])</f>
        <v>Rohan Banerjee</v>
      </c>
      <c r="E303" t="s">
        <v>42</v>
      </c>
      <c r="F303" s="3">
        <v>35941</v>
      </c>
      <c r="G303" s="3" t="str">
        <f>TEXT(Table1[[#This Row],[DOB]],"mmm")</f>
        <v>May</v>
      </c>
      <c r="H303" s="3" t="str">
        <f>TEXT(Table1[[#This Row],[DOB]],"yyyy")</f>
        <v>1998</v>
      </c>
      <c r="I303">
        <v>27</v>
      </c>
      <c r="J303" s="3">
        <v>43157</v>
      </c>
      <c r="K303" t="s">
        <v>136</v>
      </c>
      <c r="L303" t="s">
        <v>137</v>
      </c>
      <c r="M303">
        <v>603055</v>
      </c>
      <c r="N303">
        <v>1051</v>
      </c>
      <c r="O303" t="s">
        <v>45</v>
      </c>
      <c r="P303" t="s">
        <v>442</v>
      </c>
      <c r="Q303" s="2">
        <v>917625337575</v>
      </c>
      <c r="R303">
        <v>1</v>
      </c>
      <c r="S303" t="s">
        <v>28</v>
      </c>
      <c r="T303" t="s">
        <v>71</v>
      </c>
      <c r="U303">
        <v>6</v>
      </c>
      <c r="W303" t="s">
        <v>30</v>
      </c>
      <c r="X303" t="s">
        <v>31</v>
      </c>
    </row>
    <row r="304" spans="1:24" x14ac:dyDescent="0.3">
      <c r="A304">
        <v>1303</v>
      </c>
      <c r="B304" t="s">
        <v>134</v>
      </c>
      <c r="C304" t="s">
        <v>84</v>
      </c>
      <c r="D304" t="str">
        <f>_xlfn.CONCAT(Table1[[#This Row],[FirstName]]," ",Table1[[#This Row],[LastName]])</f>
        <v>Kabir Kumar</v>
      </c>
      <c r="E304" t="s">
        <v>42</v>
      </c>
      <c r="F304" s="3">
        <v>25044</v>
      </c>
      <c r="G304" s="3" t="str">
        <f>TEXT(Table1[[#This Row],[DOB]],"mmm")</f>
        <v>Jul</v>
      </c>
      <c r="H304" s="3" t="str">
        <f>TEXT(Table1[[#This Row],[DOB]],"yyyy")</f>
        <v>1968</v>
      </c>
      <c r="I304">
        <v>57</v>
      </c>
      <c r="J304" s="3">
        <v>44547</v>
      </c>
      <c r="K304" t="s">
        <v>120</v>
      </c>
      <c r="L304" t="s">
        <v>177</v>
      </c>
      <c r="M304">
        <v>520874</v>
      </c>
      <c r="N304">
        <v>1287</v>
      </c>
      <c r="O304" t="s">
        <v>59</v>
      </c>
      <c r="P304" t="s">
        <v>443</v>
      </c>
      <c r="Q304" s="2">
        <v>916046738572</v>
      </c>
      <c r="R304">
        <v>2</v>
      </c>
      <c r="S304" t="s">
        <v>28</v>
      </c>
      <c r="T304" t="s">
        <v>29</v>
      </c>
      <c r="U304">
        <v>35</v>
      </c>
      <c r="W304" t="s">
        <v>30</v>
      </c>
      <c r="X304" t="s">
        <v>31</v>
      </c>
    </row>
    <row r="305" spans="1:24" x14ac:dyDescent="0.3">
      <c r="A305">
        <v>1304</v>
      </c>
      <c r="B305" t="s">
        <v>61</v>
      </c>
      <c r="C305" t="s">
        <v>89</v>
      </c>
      <c r="D305" t="str">
        <f>_xlfn.CONCAT(Table1[[#This Row],[FirstName]]," ",Table1[[#This Row],[LastName]])</f>
        <v>Vihaan Gupta</v>
      </c>
      <c r="E305" t="s">
        <v>42</v>
      </c>
      <c r="F305" s="3">
        <v>36259</v>
      </c>
      <c r="G305" s="3" t="str">
        <f>TEXT(Table1[[#This Row],[DOB]],"mmm")</f>
        <v>Apr</v>
      </c>
      <c r="H305" s="3" t="str">
        <f>TEXT(Table1[[#This Row],[DOB]],"yyyy")</f>
        <v>1999</v>
      </c>
      <c r="I305">
        <v>26</v>
      </c>
      <c r="J305" s="3">
        <v>42923</v>
      </c>
      <c r="K305" t="s">
        <v>34</v>
      </c>
      <c r="L305" t="s">
        <v>35</v>
      </c>
      <c r="M305">
        <v>488238</v>
      </c>
      <c r="N305">
        <v>1235</v>
      </c>
      <c r="O305" t="s">
        <v>26</v>
      </c>
      <c r="P305" t="s">
        <v>444</v>
      </c>
      <c r="Q305" s="2">
        <v>917648956902</v>
      </c>
      <c r="R305">
        <v>2</v>
      </c>
      <c r="S305" t="s">
        <v>28</v>
      </c>
      <c r="T305" t="s">
        <v>71</v>
      </c>
      <c r="U305">
        <v>1</v>
      </c>
      <c r="W305" t="s">
        <v>30</v>
      </c>
      <c r="X305" t="s">
        <v>31</v>
      </c>
    </row>
    <row r="306" spans="1:24" x14ac:dyDescent="0.3">
      <c r="A306">
        <v>1305</v>
      </c>
      <c r="B306" t="s">
        <v>172</v>
      </c>
      <c r="C306" t="s">
        <v>123</v>
      </c>
      <c r="D306" t="str">
        <f>_xlfn.CONCAT(Table1[[#This Row],[FirstName]]," ",Table1[[#This Row],[LastName]])</f>
        <v>Aadhya Mehta</v>
      </c>
      <c r="E306" t="s">
        <v>42</v>
      </c>
      <c r="F306" s="3">
        <v>36301</v>
      </c>
      <c r="G306" s="3" t="str">
        <f>TEXT(Table1[[#This Row],[DOB]],"mmm")</f>
        <v>May</v>
      </c>
      <c r="H306" s="3" t="str">
        <f>TEXT(Table1[[#This Row],[DOB]],"yyyy")</f>
        <v>1999</v>
      </c>
      <c r="I306">
        <v>26</v>
      </c>
      <c r="J306" s="3">
        <v>44940</v>
      </c>
      <c r="K306" t="s">
        <v>34</v>
      </c>
      <c r="L306" t="s">
        <v>117</v>
      </c>
      <c r="M306">
        <v>812216</v>
      </c>
      <c r="O306" t="s">
        <v>74</v>
      </c>
      <c r="P306" t="s">
        <v>445</v>
      </c>
      <c r="Q306" s="2">
        <v>919686373649</v>
      </c>
      <c r="R306">
        <v>3</v>
      </c>
      <c r="S306" t="s">
        <v>28</v>
      </c>
      <c r="T306" t="s">
        <v>39</v>
      </c>
      <c r="U306">
        <v>8</v>
      </c>
      <c r="W306" t="s">
        <v>150</v>
      </c>
      <c r="X306" t="s">
        <v>31</v>
      </c>
    </row>
    <row r="307" spans="1:24" x14ac:dyDescent="0.3">
      <c r="A307">
        <v>1306</v>
      </c>
      <c r="B307" t="s">
        <v>100</v>
      </c>
      <c r="C307" t="s">
        <v>129</v>
      </c>
      <c r="D307" t="str">
        <f>_xlfn.CONCAT(Table1[[#This Row],[FirstName]]," ",Table1[[#This Row],[LastName]])</f>
        <v>Ritika Das</v>
      </c>
      <c r="E307" t="s">
        <v>42</v>
      </c>
      <c r="F307" s="3">
        <v>37083</v>
      </c>
      <c r="G307" s="3" t="str">
        <f>TEXT(Table1[[#This Row],[DOB]],"mmm")</f>
        <v>Jul</v>
      </c>
      <c r="H307" s="3" t="str">
        <f>TEXT(Table1[[#This Row],[DOB]],"yyyy")</f>
        <v>2001</v>
      </c>
      <c r="I307">
        <v>24</v>
      </c>
      <c r="J307" s="3">
        <v>43649</v>
      </c>
      <c r="K307" t="s">
        <v>51</v>
      </c>
      <c r="L307" t="s">
        <v>167</v>
      </c>
      <c r="M307">
        <v>729742</v>
      </c>
      <c r="N307">
        <v>1093</v>
      </c>
      <c r="O307" t="s">
        <v>109</v>
      </c>
      <c r="P307" t="s">
        <v>446</v>
      </c>
      <c r="Q307" s="2">
        <v>919798085311</v>
      </c>
      <c r="R307">
        <v>4</v>
      </c>
      <c r="S307" t="s">
        <v>154</v>
      </c>
      <c r="T307" t="s">
        <v>29</v>
      </c>
      <c r="U307">
        <v>5</v>
      </c>
      <c r="W307" t="s">
        <v>30</v>
      </c>
      <c r="X307" t="s">
        <v>31</v>
      </c>
    </row>
    <row r="308" spans="1:24" x14ac:dyDescent="0.3">
      <c r="A308">
        <v>1307</v>
      </c>
      <c r="B308" t="s">
        <v>76</v>
      </c>
      <c r="C308" t="s">
        <v>41</v>
      </c>
      <c r="D308" t="str">
        <f>_xlfn.CONCAT(Table1[[#This Row],[FirstName]]," ",Table1[[#This Row],[LastName]])</f>
        <v>Vivaan Jain</v>
      </c>
      <c r="E308" t="s">
        <v>23</v>
      </c>
      <c r="F308" s="3">
        <v>32525</v>
      </c>
      <c r="G308" s="3" t="str">
        <f>TEXT(Table1[[#This Row],[DOB]],"mmm")</f>
        <v>Jan</v>
      </c>
      <c r="H308" s="3" t="str">
        <f>TEXT(Table1[[#This Row],[DOB]],"yyyy")</f>
        <v>1989</v>
      </c>
      <c r="I308">
        <v>36</v>
      </c>
      <c r="J308" s="3">
        <v>43230</v>
      </c>
      <c r="K308" t="s">
        <v>136</v>
      </c>
      <c r="L308" t="s">
        <v>148</v>
      </c>
      <c r="M308">
        <v>483298</v>
      </c>
      <c r="O308" t="s">
        <v>45</v>
      </c>
      <c r="P308" t="s">
        <v>447</v>
      </c>
      <c r="Q308" s="2">
        <v>919910971863</v>
      </c>
      <c r="R308">
        <v>2</v>
      </c>
      <c r="S308" t="s">
        <v>28</v>
      </c>
      <c r="T308" t="s">
        <v>29</v>
      </c>
      <c r="U308">
        <v>16</v>
      </c>
      <c r="W308" t="s">
        <v>30</v>
      </c>
      <c r="X308" t="s">
        <v>31</v>
      </c>
    </row>
    <row r="309" spans="1:24" x14ac:dyDescent="0.3">
      <c r="A309">
        <v>1308</v>
      </c>
      <c r="B309" t="s">
        <v>111</v>
      </c>
      <c r="C309" t="s">
        <v>173</v>
      </c>
      <c r="D309" t="str">
        <f>_xlfn.CONCAT(Table1[[#This Row],[FirstName]]," ",Table1[[#This Row],[LastName]])</f>
        <v>Neha Verma</v>
      </c>
      <c r="E309" t="s">
        <v>42</v>
      </c>
      <c r="F309" s="3">
        <v>36179</v>
      </c>
      <c r="G309" s="3" t="str">
        <f>TEXT(Table1[[#This Row],[DOB]],"mmm")</f>
        <v>Jan</v>
      </c>
      <c r="H309" s="3" t="str">
        <f>TEXT(Table1[[#This Row],[DOB]],"yyyy")</f>
        <v>1999</v>
      </c>
      <c r="I309">
        <v>26</v>
      </c>
      <c r="J309" s="3">
        <v>44028</v>
      </c>
      <c r="K309" t="s">
        <v>34</v>
      </c>
      <c r="L309" t="s">
        <v>117</v>
      </c>
      <c r="M309">
        <v>1305293</v>
      </c>
      <c r="N309">
        <v>1250</v>
      </c>
      <c r="O309" t="s">
        <v>114</v>
      </c>
      <c r="P309" t="s">
        <v>448</v>
      </c>
      <c r="Q309" s="2">
        <v>918692834861</v>
      </c>
      <c r="R309">
        <v>4</v>
      </c>
      <c r="S309" t="s">
        <v>28</v>
      </c>
      <c r="T309" t="s">
        <v>39</v>
      </c>
      <c r="U309">
        <v>8</v>
      </c>
      <c r="V309">
        <v>45481</v>
      </c>
      <c r="W309" t="s">
        <v>30</v>
      </c>
      <c r="X309" t="s">
        <v>31</v>
      </c>
    </row>
    <row r="310" spans="1:24" x14ac:dyDescent="0.3">
      <c r="A310">
        <v>1309</v>
      </c>
      <c r="B310" t="s">
        <v>228</v>
      </c>
      <c r="C310" t="s">
        <v>123</v>
      </c>
      <c r="D310" t="str">
        <f>_xlfn.CONCAT(Table1[[#This Row],[FirstName]]," ",Table1[[#This Row],[LastName]])</f>
        <v>Saanvi Mehta</v>
      </c>
      <c r="E310" t="s">
        <v>23</v>
      </c>
      <c r="F310" s="3">
        <v>33688</v>
      </c>
      <c r="G310" s="3" t="str">
        <f>TEXT(Table1[[#This Row],[DOB]],"mmm")</f>
        <v>Mar</v>
      </c>
      <c r="H310" s="3" t="str">
        <f>TEXT(Table1[[#This Row],[DOB]],"yyyy")</f>
        <v>1992</v>
      </c>
      <c r="I310">
        <v>33</v>
      </c>
      <c r="J310" s="3">
        <v>44493</v>
      </c>
      <c r="K310" t="s">
        <v>136</v>
      </c>
      <c r="L310" t="s">
        <v>137</v>
      </c>
      <c r="M310">
        <v>454547</v>
      </c>
      <c r="O310" t="s">
        <v>109</v>
      </c>
      <c r="P310" t="s">
        <v>449</v>
      </c>
      <c r="Q310" s="2">
        <v>918157832507</v>
      </c>
      <c r="R310">
        <v>2</v>
      </c>
      <c r="S310" t="s">
        <v>28</v>
      </c>
      <c r="T310" t="s">
        <v>29</v>
      </c>
      <c r="U310">
        <v>11</v>
      </c>
      <c r="V310">
        <v>44617</v>
      </c>
      <c r="W310" t="s">
        <v>30</v>
      </c>
      <c r="X310" t="s">
        <v>31</v>
      </c>
    </row>
    <row r="311" spans="1:24" x14ac:dyDescent="0.3">
      <c r="A311">
        <v>1310</v>
      </c>
      <c r="B311" t="s">
        <v>49</v>
      </c>
      <c r="C311" t="s">
        <v>301</v>
      </c>
      <c r="D311" t="str">
        <f>_xlfn.CONCAT(Table1[[#This Row],[FirstName]]," ",Table1[[#This Row],[LastName]])</f>
        <v>Ananya Banerjee</v>
      </c>
      <c r="E311" t="s">
        <v>180</v>
      </c>
      <c r="F311" s="3">
        <v>37511</v>
      </c>
      <c r="G311" s="3" t="str">
        <f>TEXT(Table1[[#This Row],[DOB]],"mmm")</f>
        <v>Sep</v>
      </c>
      <c r="H311" s="3" t="str">
        <f>TEXT(Table1[[#This Row],[DOB]],"yyyy")</f>
        <v>2002</v>
      </c>
      <c r="I311">
        <v>23</v>
      </c>
      <c r="J311" s="3">
        <v>45816</v>
      </c>
      <c r="K311" t="s">
        <v>34</v>
      </c>
      <c r="L311" t="s">
        <v>35</v>
      </c>
      <c r="M311">
        <v>539744</v>
      </c>
      <c r="N311">
        <v>1003</v>
      </c>
      <c r="O311" t="s">
        <v>53</v>
      </c>
      <c r="P311" t="s">
        <v>450</v>
      </c>
      <c r="Q311" s="2">
        <v>916832307564</v>
      </c>
      <c r="R311">
        <v>3</v>
      </c>
      <c r="S311" t="s">
        <v>28</v>
      </c>
      <c r="T311" t="s">
        <v>29</v>
      </c>
      <c r="U311">
        <v>7</v>
      </c>
      <c r="V311">
        <v>45895</v>
      </c>
      <c r="W311" t="s">
        <v>30</v>
      </c>
      <c r="X311" t="s">
        <v>31</v>
      </c>
    </row>
    <row r="312" spans="1:24" x14ac:dyDescent="0.3">
      <c r="A312">
        <v>1311</v>
      </c>
      <c r="B312" t="s">
        <v>55</v>
      </c>
      <c r="C312" t="s">
        <v>129</v>
      </c>
      <c r="D312" t="str">
        <f>_xlfn.CONCAT(Table1[[#This Row],[FirstName]]," ",Table1[[#This Row],[LastName]])</f>
        <v>Kavya Das</v>
      </c>
      <c r="E312" t="s">
        <v>23</v>
      </c>
      <c r="F312" s="3">
        <v>30449</v>
      </c>
      <c r="G312" s="3" t="str">
        <f>TEXT(Table1[[#This Row],[DOB]],"mmm")</f>
        <v>May</v>
      </c>
      <c r="H312" s="3" t="str">
        <f>TEXT(Table1[[#This Row],[DOB]],"yyyy")</f>
        <v>1983</v>
      </c>
      <c r="I312">
        <v>42</v>
      </c>
      <c r="J312" s="3">
        <v>43575</v>
      </c>
      <c r="K312" t="s">
        <v>101</v>
      </c>
      <c r="L312" t="s">
        <v>226</v>
      </c>
      <c r="M312">
        <v>406269</v>
      </c>
      <c r="N312">
        <v>1075</v>
      </c>
      <c r="O312" t="s">
        <v>45</v>
      </c>
      <c r="P312" t="s">
        <v>451</v>
      </c>
      <c r="Q312" s="2">
        <v>917374553946</v>
      </c>
      <c r="R312">
        <v>3</v>
      </c>
      <c r="S312" t="s">
        <v>28</v>
      </c>
      <c r="T312" t="s">
        <v>29</v>
      </c>
      <c r="U312">
        <v>22</v>
      </c>
      <c r="V312">
        <v>44735</v>
      </c>
      <c r="W312" t="s">
        <v>30</v>
      </c>
      <c r="X312" t="s">
        <v>31</v>
      </c>
    </row>
    <row r="313" spans="1:24" x14ac:dyDescent="0.3">
      <c r="A313">
        <v>1312</v>
      </c>
      <c r="B313" t="s">
        <v>55</v>
      </c>
      <c r="C313" t="s">
        <v>173</v>
      </c>
      <c r="D313" t="str">
        <f>_xlfn.CONCAT(Table1[[#This Row],[FirstName]]," ",Table1[[#This Row],[LastName]])</f>
        <v>Kavya Verma</v>
      </c>
      <c r="E313" t="s">
        <v>23</v>
      </c>
      <c r="F313" s="3">
        <v>31040</v>
      </c>
      <c r="G313" s="3" t="str">
        <f>TEXT(Table1[[#This Row],[DOB]],"mmm")</f>
        <v>Dec</v>
      </c>
      <c r="H313" s="3" t="str">
        <f>TEXT(Table1[[#This Row],[DOB]],"yyyy")</f>
        <v>1984</v>
      </c>
      <c r="I313">
        <v>41</v>
      </c>
      <c r="J313" s="3">
        <v>42558</v>
      </c>
      <c r="K313" t="s">
        <v>101</v>
      </c>
      <c r="L313" t="s">
        <v>174</v>
      </c>
      <c r="M313">
        <v>834438</v>
      </c>
      <c r="N313">
        <v>1046</v>
      </c>
      <c r="O313" t="s">
        <v>114</v>
      </c>
      <c r="P313" t="s">
        <v>452</v>
      </c>
      <c r="Q313" s="2">
        <v>918839932208</v>
      </c>
      <c r="R313">
        <v>4</v>
      </c>
      <c r="S313" t="s">
        <v>47</v>
      </c>
      <c r="T313" t="s">
        <v>29</v>
      </c>
      <c r="U313">
        <v>19</v>
      </c>
      <c r="V313">
        <v>43390</v>
      </c>
      <c r="W313" t="s">
        <v>30</v>
      </c>
      <c r="X313" t="s">
        <v>31</v>
      </c>
    </row>
    <row r="314" spans="1:24" x14ac:dyDescent="0.3">
      <c r="A314">
        <v>1313</v>
      </c>
      <c r="B314" t="s">
        <v>96</v>
      </c>
      <c r="C314" t="s">
        <v>105</v>
      </c>
      <c r="D314" t="str">
        <f>_xlfn.CONCAT(Table1[[#This Row],[FirstName]]," ",Table1[[#This Row],[LastName]])</f>
        <v>Ishaan Sharma</v>
      </c>
      <c r="E314" t="s">
        <v>42</v>
      </c>
      <c r="F314" s="3">
        <v>27976</v>
      </c>
      <c r="G314" s="3" t="str">
        <f>TEXT(Table1[[#This Row],[DOB]],"mmm")</f>
        <v>Aug</v>
      </c>
      <c r="H314" s="3" t="str">
        <f>TEXT(Table1[[#This Row],[DOB]],"yyyy")</f>
        <v>1976</v>
      </c>
      <c r="I314">
        <v>49</v>
      </c>
      <c r="J314" s="3">
        <v>41528</v>
      </c>
      <c r="K314" t="s">
        <v>101</v>
      </c>
      <c r="L314" t="s">
        <v>174</v>
      </c>
      <c r="M314">
        <v>817923</v>
      </c>
      <c r="N314">
        <v>1226</v>
      </c>
      <c r="O314" t="s">
        <v>36</v>
      </c>
      <c r="P314" t="s">
        <v>453</v>
      </c>
      <c r="Q314" s="2">
        <v>918683923038</v>
      </c>
      <c r="R314">
        <v>4</v>
      </c>
      <c r="S314" t="s">
        <v>154</v>
      </c>
      <c r="T314" t="s">
        <v>29</v>
      </c>
      <c r="U314">
        <v>24</v>
      </c>
      <c r="W314" t="s">
        <v>150</v>
      </c>
      <c r="X314" t="s">
        <v>31</v>
      </c>
    </row>
    <row r="315" spans="1:24" x14ac:dyDescent="0.3">
      <c r="A315">
        <v>1314</v>
      </c>
      <c r="B315" t="s">
        <v>68</v>
      </c>
      <c r="C315" t="s">
        <v>123</v>
      </c>
      <c r="D315" t="str">
        <f>_xlfn.CONCAT(Table1[[#This Row],[FirstName]]," ",Table1[[#This Row],[LastName]])</f>
        <v>Pooja Mehta</v>
      </c>
      <c r="E315" t="s">
        <v>23</v>
      </c>
      <c r="F315" s="3">
        <v>34022</v>
      </c>
      <c r="G315" s="3" t="str">
        <f>TEXT(Table1[[#This Row],[DOB]],"mmm")</f>
        <v>Feb</v>
      </c>
      <c r="H315" s="3" t="str">
        <f>TEXT(Table1[[#This Row],[DOB]],"yyyy")</f>
        <v>1993</v>
      </c>
      <c r="I315">
        <v>32</v>
      </c>
      <c r="J315" s="3">
        <v>43795</v>
      </c>
      <c r="K315" t="s">
        <v>24</v>
      </c>
      <c r="L315" t="s">
        <v>108</v>
      </c>
      <c r="M315">
        <v>790430</v>
      </c>
      <c r="N315">
        <v>1096</v>
      </c>
      <c r="O315" t="s">
        <v>114</v>
      </c>
      <c r="P315" t="s">
        <v>454</v>
      </c>
      <c r="Q315" s="2">
        <v>918230350187</v>
      </c>
      <c r="R315">
        <v>4</v>
      </c>
      <c r="S315" t="s">
        <v>171</v>
      </c>
      <c r="T315" t="s">
        <v>39</v>
      </c>
      <c r="U315">
        <v>8</v>
      </c>
      <c r="V315">
        <v>45303</v>
      </c>
      <c r="W315" t="s">
        <v>30</v>
      </c>
      <c r="X315" t="s">
        <v>31</v>
      </c>
    </row>
    <row r="316" spans="1:24" x14ac:dyDescent="0.3">
      <c r="A316">
        <v>1315</v>
      </c>
      <c r="B316" t="s">
        <v>184</v>
      </c>
      <c r="C316" t="s">
        <v>301</v>
      </c>
      <c r="D316" t="str">
        <f>_xlfn.CONCAT(Table1[[#This Row],[FirstName]]," ",Table1[[#This Row],[LastName]])</f>
        <v>Rohan Banerjee</v>
      </c>
      <c r="E316" t="s">
        <v>23</v>
      </c>
      <c r="F316" s="3">
        <v>35168</v>
      </c>
      <c r="G316" s="3" t="str">
        <f>TEXT(Table1[[#This Row],[DOB]],"mmm")</f>
        <v>Apr</v>
      </c>
      <c r="H316" s="3" t="str">
        <f>TEXT(Table1[[#This Row],[DOB]],"yyyy")</f>
        <v>1996</v>
      </c>
      <c r="I316">
        <v>29</v>
      </c>
      <c r="J316" s="3">
        <v>44464</v>
      </c>
      <c r="K316" t="s">
        <v>24</v>
      </c>
      <c r="L316" t="s">
        <v>108</v>
      </c>
      <c r="M316">
        <v>628880</v>
      </c>
      <c r="N316">
        <v>1235</v>
      </c>
      <c r="O316" t="s">
        <v>144</v>
      </c>
      <c r="P316" t="s">
        <v>455</v>
      </c>
      <c r="Q316" s="2">
        <v>918900515564</v>
      </c>
      <c r="R316">
        <v>3</v>
      </c>
      <c r="S316" t="s">
        <v>88</v>
      </c>
      <c r="T316" t="s">
        <v>29</v>
      </c>
      <c r="U316">
        <v>11</v>
      </c>
      <c r="V316">
        <v>45257</v>
      </c>
      <c r="W316" t="s">
        <v>150</v>
      </c>
      <c r="X316" t="s">
        <v>31</v>
      </c>
    </row>
    <row r="317" spans="1:24" x14ac:dyDescent="0.3">
      <c r="A317">
        <v>1316</v>
      </c>
      <c r="B317" t="s">
        <v>100</v>
      </c>
      <c r="C317" t="s">
        <v>97</v>
      </c>
      <c r="D317" t="str">
        <f>_xlfn.CONCAT(Table1[[#This Row],[FirstName]]," ",Table1[[#This Row],[LastName]])</f>
        <v>Ritika Ghosh</v>
      </c>
      <c r="E317" t="s">
        <v>23</v>
      </c>
      <c r="F317" s="3">
        <v>25450</v>
      </c>
      <c r="G317" s="3" t="str">
        <f>TEXT(Table1[[#This Row],[DOB]],"mmm")</f>
        <v>Sep</v>
      </c>
      <c r="H317" s="3" t="str">
        <f>TEXT(Table1[[#This Row],[DOB]],"yyyy")</f>
        <v>1969</v>
      </c>
      <c r="I317">
        <v>56</v>
      </c>
      <c r="J317" s="3">
        <v>44986</v>
      </c>
      <c r="K317" t="s">
        <v>34</v>
      </c>
      <c r="L317" t="s">
        <v>117</v>
      </c>
      <c r="M317">
        <v>1008431</v>
      </c>
      <c r="N317">
        <v>1085</v>
      </c>
      <c r="O317" t="s">
        <v>53</v>
      </c>
      <c r="P317" t="s">
        <v>456</v>
      </c>
      <c r="Q317" s="2">
        <v>918973252915</v>
      </c>
      <c r="R317">
        <v>3</v>
      </c>
      <c r="S317" t="s">
        <v>47</v>
      </c>
      <c r="T317" t="s">
        <v>39</v>
      </c>
      <c r="U317">
        <v>41</v>
      </c>
      <c r="W317" t="s">
        <v>30</v>
      </c>
      <c r="X317" t="s">
        <v>116</v>
      </c>
    </row>
    <row r="318" spans="1:24" x14ac:dyDescent="0.3">
      <c r="A318">
        <v>1317</v>
      </c>
      <c r="B318" t="s">
        <v>134</v>
      </c>
      <c r="C318" t="s">
        <v>33</v>
      </c>
      <c r="D318" t="str">
        <f>_xlfn.CONCAT(Table1[[#This Row],[FirstName]]," ",Table1[[#This Row],[LastName]])</f>
        <v>Kabir Chatterjee</v>
      </c>
      <c r="E318" t="s">
        <v>23</v>
      </c>
      <c r="F318" s="3">
        <v>34982</v>
      </c>
      <c r="G318" s="3" t="str">
        <f>TEXT(Table1[[#This Row],[DOB]],"mmm")</f>
        <v>Oct</v>
      </c>
      <c r="H318" s="3" t="str">
        <f>TEXT(Table1[[#This Row],[DOB]],"yyyy")</f>
        <v>1995</v>
      </c>
      <c r="I318">
        <v>30</v>
      </c>
      <c r="J318" s="3">
        <v>44314</v>
      </c>
      <c r="K318" t="s">
        <v>57</v>
      </c>
      <c r="L318" t="s">
        <v>126</v>
      </c>
      <c r="M318">
        <v>327783</v>
      </c>
      <c r="N318">
        <v>1135</v>
      </c>
      <c r="O318" t="s">
        <v>45</v>
      </c>
      <c r="P318" t="s">
        <v>457</v>
      </c>
      <c r="Q318" s="2">
        <v>916648070028</v>
      </c>
      <c r="R318">
        <v>4</v>
      </c>
      <c r="S318" t="s">
        <v>28</v>
      </c>
      <c r="T318" t="s">
        <v>39</v>
      </c>
      <c r="U318">
        <v>10</v>
      </c>
      <c r="W318" t="s">
        <v>30</v>
      </c>
      <c r="X318" t="s">
        <v>31</v>
      </c>
    </row>
    <row r="319" spans="1:24" x14ac:dyDescent="0.3">
      <c r="A319">
        <v>1318</v>
      </c>
      <c r="B319" t="s">
        <v>49</v>
      </c>
      <c r="C319" t="s">
        <v>22</v>
      </c>
      <c r="D319" t="str">
        <f>_xlfn.CONCAT(Table1[[#This Row],[FirstName]]," ",Table1[[#This Row],[LastName]])</f>
        <v>Ananya Patel</v>
      </c>
      <c r="E319" t="s">
        <v>42</v>
      </c>
      <c r="F319" s="3">
        <v>35320</v>
      </c>
      <c r="G319" s="3" t="str">
        <f>TEXT(Table1[[#This Row],[DOB]],"mmm")</f>
        <v>Sep</v>
      </c>
      <c r="H319" s="3" t="str">
        <f>TEXT(Table1[[#This Row],[DOB]],"yyyy")</f>
        <v>1996</v>
      </c>
      <c r="I319">
        <v>29</v>
      </c>
      <c r="J319" s="3">
        <v>45963</v>
      </c>
      <c r="K319" t="s">
        <v>24</v>
      </c>
      <c r="L319" t="s">
        <v>25</v>
      </c>
      <c r="M319">
        <v>719825</v>
      </c>
      <c r="N319">
        <v>1181</v>
      </c>
      <c r="O319" t="s">
        <v>53</v>
      </c>
      <c r="P319" t="s">
        <v>458</v>
      </c>
      <c r="Q319" s="2">
        <v>916388955257</v>
      </c>
      <c r="R319">
        <v>3</v>
      </c>
      <c r="S319" t="s">
        <v>154</v>
      </c>
      <c r="T319" t="s">
        <v>39</v>
      </c>
      <c r="U319">
        <v>13</v>
      </c>
      <c r="V319">
        <v>45963</v>
      </c>
      <c r="W319" t="s">
        <v>67</v>
      </c>
      <c r="X319" t="s">
        <v>31</v>
      </c>
    </row>
    <row r="320" spans="1:24" x14ac:dyDescent="0.3">
      <c r="A320">
        <v>1319</v>
      </c>
      <c r="B320" t="s">
        <v>240</v>
      </c>
      <c r="C320" t="s">
        <v>94</v>
      </c>
      <c r="D320" t="str">
        <f>_xlfn.CONCAT(Table1[[#This Row],[FirstName]]," ",Table1[[#This Row],[LastName]])</f>
        <v>Manish Bose</v>
      </c>
      <c r="E320" t="s">
        <v>23</v>
      </c>
      <c r="F320" s="3">
        <v>37156</v>
      </c>
      <c r="G320" s="3" t="str">
        <f>TEXT(Table1[[#This Row],[DOB]],"mmm")</f>
        <v>Sep</v>
      </c>
      <c r="H320" s="3" t="str">
        <f>TEXT(Table1[[#This Row],[DOB]],"yyyy")</f>
        <v>2001</v>
      </c>
      <c r="I320">
        <v>24</v>
      </c>
      <c r="J320" s="3">
        <v>45047</v>
      </c>
      <c r="K320" t="s">
        <v>120</v>
      </c>
      <c r="L320" t="s">
        <v>241</v>
      </c>
      <c r="M320">
        <v>906556</v>
      </c>
      <c r="N320">
        <v>1198</v>
      </c>
      <c r="O320" t="s">
        <v>144</v>
      </c>
      <c r="P320" t="s">
        <v>459</v>
      </c>
      <c r="Q320" s="2">
        <v>918649545012</v>
      </c>
      <c r="R320">
        <v>4</v>
      </c>
      <c r="S320" t="s">
        <v>47</v>
      </c>
      <c r="T320" t="s">
        <v>71</v>
      </c>
      <c r="U320">
        <v>7</v>
      </c>
      <c r="V320">
        <v>45171</v>
      </c>
      <c r="W320" t="s">
        <v>30</v>
      </c>
      <c r="X320" t="s">
        <v>31</v>
      </c>
    </row>
    <row r="321" spans="1:24" x14ac:dyDescent="0.3">
      <c r="A321">
        <v>1320</v>
      </c>
      <c r="B321" t="s">
        <v>61</v>
      </c>
      <c r="C321" t="s">
        <v>301</v>
      </c>
      <c r="D321" t="str">
        <f>_xlfn.CONCAT(Table1[[#This Row],[FirstName]]," ",Table1[[#This Row],[LastName]])</f>
        <v>Vihaan Banerjee</v>
      </c>
      <c r="E321" t="s">
        <v>42</v>
      </c>
      <c r="F321" s="3">
        <v>32564</v>
      </c>
      <c r="G321" s="3" t="str">
        <f>TEXT(Table1[[#This Row],[DOB]],"mmm")</f>
        <v>Feb</v>
      </c>
      <c r="H321" s="3" t="str">
        <f>TEXT(Table1[[#This Row],[DOB]],"yyyy")</f>
        <v>1989</v>
      </c>
      <c r="I321">
        <v>36</v>
      </c>
      <c r="J321" s="3">
        <v>42951</v>
      </c>
      <c r="K321" t="s">
        <v>34</v>
      </c>
      <c r="L321" t="s">
        <v>35</v>
      </c>
      <c r="M321">
        <v>657202</v>
      </c>
      <c r="O321" t="s">
        <v>59</v>
      </c>
      <c r="P321" t="s">
        <v>460</v>
      </c>
      <c r="Q321" s="2">
        <v>916450064488</v>
      </c>
      <c r="R321">
        <v>4</v>
      </c>
      <c r="S321" t="s">
        <v>28</v>
      </c>
      <c r="T321" t="s">
        <v>71</v>
      </c>
      <c r="U321">
        <v>13</v>
      </c>
      <c r="V321">
        <v>45079</v>
      </c>
      <c r="W321" t="s">
        <v>67</v>
      </c>
      <c r="X321" t="s">
        <v>31</v>
      </c>
    </row>
    <row r="322" spans="1:24" x14ac:dyDescent="0.3">
      <c r="A322">
        <v>1321</v>
      </c>
      <c r="B322" t="s">
        <v>80</v>
      </c>
      <c r="C322" t="s">
        <v>33</v>
      </c>
      <c r="D322" t="str">
        <f>_xlfn.CONCAT(Table1[[#This Row],[FirstName]]," ",Table1[[#This Row],[LastName]])</f>
        <v>Reyansh Chatterjee</v>
      </c>
      <c r="E322" t="s">
        <v>23</v>
      </c>
      <c r="F322" s="3">
        <v>29912</v>
      </c>
      <c r="G322" s="3" t="str">
        <f>TEXT(Table1[[#This Row],[DOB]],"mmm")</f>
        <v>Nov</v>
      </c>
      <c r="H322" s="3" t="str">
        <f>TEXT(Table1[[#This Row],[DOB]],"yyyy")</f>
        <v>1981</v>
      </c>
      <c r="I322">
        <v>44</v>
      </c>
      <c r="J322" s="3">
        <v>44551</v>
      </c>
      <c r="K322" t="s">
        <v>63</v>
      </c>
      <c r="L322" t="s">
        <v>64</v>
      </c>
      <c r="M322">
        <v>957483</v>
      </c>
      <c r="N322">
        <v>1301</v>
      </c>
      <c r="O322" t="s">
        <v>114</v>
      </c>
      <c r="P322" t="s">
        <v>461</v>
      </c>
      <c r="Q322" s="2">
        <v>916112382620</v>
      </c>
      <c r="R322">
        <v>5</v>
      </c>
      <c r="S322" t="s">
        <v>154</v>
      </c>
      <c r="T322" t="s">
        <v>71</v>
      </c>
      <c r="U322">
        <v>23</v>
      </c>
      <c r="V322">
        <v>44835</v>
      </c>
      <c r="W322" t="s">
        <v>30</v>
      </c>
      <c r="X322" t="s">
        <v>116</v>
      </c>
    </row>
    <row r="323" spans="1:24" x14ac:dyDescent="0.3">
      <c r="A323">
        <v>1322</v>
      </c>
      <c r="B323" t="s">
        <v>184</v>
      </c>
      <c r="C323" t="s">
        <v>77</v>
      </c>
      <c r="D323" t="str">
        <f>_xlfn.CONCAT(Table1[[#This Row],[FirstName]]," ",Table1[[#This Row],[LastName]])</f>
        <v>Rohan Nair</v>
      </c>
      <c r="E323" t="s">
        <v>23</v>
      </c>
      <c r="F323" s="3">
        <v>37104</v>
      </c>
      <c r="G323" s="3" t="str">
        <f>TEXT(Table1[[#This Row],[DOB]],"mmm")</f>
        <v>Aug</v>
      </c>
      <c r="H323" s="3" t="str">
        <f>TEXT(Table1[[#This Row],[DOB]],"yyyy")</f>
        <v>2001</v>
      </c>
      <c r="I323">
        <v>24</v>
      </c>
      <c r="J323" s="3">
        <v>45372</v>
      </c>
      <c r="K323" t="s">
        <v>51</v>
      </c>
      <c r="L323" t="s">
        <v>167</v>
      </c>
      <c r="M323">
        <v>837441</v>
      </c>
      <c r="O323" t="s">
        <v>26</v>
      </c>
      <c r="P323" t="s">
        <v>462</v>
      </c>
      <c r="Q323" s="2">
        <v>916747803275</v>
      </c>
      <c r="R323">
        <v>3</v>
      </c>
      <c r="S323" t="s">
        <v>28</v>
      </c>
      <c r="T323" t="s">
        <v>48</v>
      </c>
      <c r="U323">
        <v>5</v>
      </c>
      <c r="V323">
        <v>45765</v>
      </c>
      <c r="W323" t="s">
        <v>30</v>
      </c>
      <c r="X323" t="s">
        <v>31</v>
      </c>
    </row>
    <row r="324" spans="1:24" x14ac:dyDescent="0.3">
      <c r="A324">
        <v>1323</v>
      </c>
      <c r="B324" t="s">
        <v>128</v>
      </c>
      <c r="C324" t="s">
        <v>123</v>
      </c>
      <c r="D324" t="str">
        <f>_xlfn.CONCAT(Table1[[#This Row],[FirstName]]," ",Table1[[#This Row],[LastName]])</f>
        <v>Meera Mehta</v>
      </c>
      <c r="E324" t="s">
        <v>23</v>
      </c>
      <c r="F324" s="3">
        <v>24706</v>
      </c>
      <c r="G324" s="3" t="str">
        <f>TEXT(Table1[[#This Row],[DOB]],"mmm")</f>
        <v>Aug</v>
      </c>
      <c r="H324" s="3" t="str">
        <f>TEXT(Table1[[#This Row],[DOB]],"yyyy")</f>
        <v>1967</v>
      </c>
      <c r="I324">
        <v>58</v>
      </c>
      <c r="J324" s="3">
        <v>40338</v>
      </c>
      <c r="K324" t="s">
        <v>57</v>
      </c>
      <c r="L324" t="s">
        <v>58</v>
      </c>
      <c r="M324">
        <v>440568</v>
      </c>
      <c r="N324">
        <v>1308</v>
      </c>
      <c r="O324" t="s">
        <v>36</v>
      </c>
      <c r="P324" t="s">
        <v>463</v>
      </c>
      <c r="Q324" s="2">
        <v>916620596446</v>
      </c>
      <c r="R324">
        <v>2</v>
      </c>
      <c r="S324" t="s">
        <v>38</v>
      </c>
      <c r="T324" t="s">
        <v>29</v>
      </c>
      <c r="U324">
        <v>25</v>
      </c>
      <c r="V324">
        <v>45818</v>
      </c>
      <c r="W324" t="s">
        <v>30</v>
      </c>
      <c r="X324" t="s">
        <v>116</v>
      </c>
    </row>
    <row r="325" spans="1:24" x14ac:dyDescent="0.3">
      <c r="A325">
        <v>1324</v>
      </c>
      <c r="B325" t="s">
        <v>232</v>
      </c>
      <c r="C325" t="s">
        <v>97</v>
      </c>
      <c r="D325" t="str">
        <f>_xlfn.CONCAT(Table1[[#This Row],[FirstName]]," ",Table1[[#This Row],[LastName]])</f>
        <v>Nisha Ghosh</v>
      </c>
      <c r="E325" t="s">
        <v>23</v>
      </c>
      <c r="F325" s="3">
        <v>32529</v>
      </c>
      <c r="G325" s="3" t="str">
        <f>TEXT(Table1[[#This Row],[DOB]],"mmm")</f>
        <v>Jan</v>
      </c>
      <c r="H325" s="3" t="str">
        <f>TEXT(Table1[[#This Row],[DOB]],"yyyy")</f>
        <v>1989</v>
      </c>
      <c r="I325">
        <v>36</v>
      </c>
      <c r="J325" s="3">
        <v>43956</v>
      </c>
      <c r="K325" t="s">
        <v>136</v>
      </c>
      <c r="L325" t="s">
        <v>250</v>
      </c>
      <c r="M325">
        <v>513458</v>
      </c>
      <c r="N325">
        <v>1057</v>
      </c>
      <c r="O325" t="s">
        <v>59</v>
      </c>
      <c r="P325" t="s">
        <v>464</v>
      </c>
      <c r="Q325" s="2">
        <v>919232431226</v>
      </c>
      <c r="R325">
        <v>2</v>
      </c>
      <c r="S325" t="s">
        <v>28</v>
      </c>
      <c r="T325" t="s">
        <v>48</v>
      </c>
      <c r="U325">
        <v>14</v>
      </c>
      <c r="V325">
        <v>44214</v>
      </c>
      <c r="W325" t="s">
        <v>30</v>
      </c>
      <c r="X325" t="s">
        <v>31</v>
      </c>
    </row>
    <row r="326" spans="1:24" x14ac:dyDescent="0.3">
      <c r="A326">
        <v>1325</v>
      </c>
      <c r="B326" t="s">
        <v>68</v>
      </c>
      <c r="C326" t="s">
        <v>129</v>
      </c>
      <c r="D326" t="str">
        <f>_xlfn.CONCAT(Table1[[#This Row],[FirstName]]," ",Table1[[#This Row],[LastName]])</f>
        <v>Pooja Das</v>
      </c>
      <c r="E326" t="s">
        <v>23</v>
      </c>
      <c r="F326" s="3">
        <v>24599</v>
      </c>
      <c r="G326" s="3" t="str">
        <f>TEXT(Table1[[#This Row],[DOB]],"mmm")</f>
        <v>May</v>
      </c>
      <c r="H326" s="3" t="str">
        <f>TEXT(Table1[[#This Row],[DOB]],"yyyy")</f>
        <v>1967</v>
      </c>
      <c r="I326">
        <v>58</v>
      </c>
      <c r="J326" s="3">
        <v>44965</v>
      </c>
      <c r="K326" t="s">
        <v>120</v>
      </c>
      <c r="L326" t="s">
        <v>121</v>
      </c>
      <c r="M326">
        <v>579863</v>
      </c>
      <c r="N326">
        <v>1274</v>
      </c>
      <c r="O326" t="s">
        <v>144</v>
      </c>
      <c r="P326" t="s">
        <v>465</v>
      </c>
      <c r="Q326" s="2">
        <v>918992219407</v>
      </c>
      <c r="R326">
        <v>2</v>
      </c>
      <c r="S326" t="s">
        <v>28</v>
      </c>
      <c r="T326" t="s">
        <v>39</v>
      </c>
      <c r="U326">
        <v>39</v>
      </c>
      <c r="V326">
        <v>45294</v>
      </c>
      <c r="W326" t="s">
        <v>150</v>
      </c>
      <c r="X326" t="s">
        <v>31</v>
      </c>
    </row>
    <row r="327" spans="1:24" x14ac:dyDescent="0.3">
      <c r="A327">
        <v>1326</v>
      </c>
      <c r="B327" t="s">
        <v>128</v>
      </c>
      <c r="C327" t="s">
        <v>50</v>
      </c>
      <c r="D327" t="str">
        <f>_xlfn.CONCAT(Table1[[#This Row],[FirstName]]," ",Table1[[#This Row],[LastName]])</f>
        <v>Meera Reddy</v>
      </c>
      <c r="E327" t="s">
        <v>42</v>
      </c>
      <c r="F327" s="3">
        <v>36042</v>
      </c>
      <c r="G327" s="3" t="str">
        <f>TEXT(Table1[[#This Row],[DOB]],"mmm")</f>
        <v>Sep</v>
      </c>
      <c r="H327" s="3" t="str">
        <f>TEXT(Table1[[#This Row],[DOB]],"yyyy")</f>
        <v>1998</v>
      </c>
      <c r="I327">
        <v>27</v>
      </c>
      <c r="J327" s="3">
        <v>43408</v>
      </c>
      <c r="K327" t="s">
        <v>34</v>
      </c>
      <c r="L327" t="s">
        <v>81</v>
      </c>
      <c r="M327">
        <v>518279</v>
      </c>
      <c r="N327">
        <v>1226</v>
      </c>
      <c r="O327" t="s">
        <v>109</v>
      </c>
      <c r="P327" t="s">
        <v>466</v>
      </c>
      <c r="Q327" s="2">
        <v>916479731865</v>
      </c>
      <c r="R327">
        <v>3</v>
      </c>
      <c r="S327" t="s">
        <v>47</v>
      </c>
      <c r="T327" t="s">
        <v>71</v>
      </c>
      <c r="U327">
        <v>3</v>
      </c>
      <c r="V327">
        <v>43656</v>
      </c>
      <c r="W327" t="s">
        <v>30</v>
      </c>
      <c r="X327" t="s">
        <v>31</v>
      </c>
    </row>
    <row r="328" spans="1:24" x14ac:dyDescent="0.3">
      <c r="A328">
        <v>1327</v>
      </c>
      <c r="B328" t="s">
        <v>91</v>
      </c>
      <c r="C328" t="s">
        <v>33</v>
      </c>
      <c r="D328" t="str">
        <f>_xlfn.CONCAT(Table1[[#This Row],[FirstName]]," ",Table1[[#This Row],[LastName]])</f>
        <v>Sai Chatterjee</v>
      </c>
      <c r="E328" t="s">
        <v>42</v>
      </c>
      <c r="F328" s="3">
        <v>37576</v>
      </c>
      <c r="G328" s="3" t="str">
        <f>TEXT(Table1[[#This Row],[DOB]],"mmm")</f>
        <v>Nov</v>
      </c>
      <c r="H328" s="3" t="str">
        <f>TEXT(Table1[[#This Row],[DOB]],"yyyy")</f>
        <v>2002</v>
      </c>
      <c r="I328">
        <v>23</v>
      </c>
      <c r="J328" s="3">
        <v>44367</v>
      </c>
      <c r="K328" t="s">
        <v>63</v>
      </c>
      <c r="L328" t="s">
        <v>193</v>
      </c>
      <c r="M328">
        <v>1152131</v>
      </c>
      <c r="N328">
        <v>1057</v>
      </c>
      <c r="O328" t="s">
        <v>65</v>
      </c>
      <c r="P328" t="s">
        <v>467</v>
      </c>
      <c r="Q328" s="2">
        <v>919352046595</v>
      </c>
      <c r="R328">
        <v>3</v>
      </c>
      <c r="S328" t="s">
        <v>28</v>
      </c>
      <c r="T328" t="s">
        <v>39</v>
      </c>
      <c r="U328">
        <v>1</v>
      </c>
      <c r="W328" t="s">
        <v>30</v>
      </c>
      <c r="X328" t="s">
        <v>31</v>
      </c>
    </row>
    <row r="329" spans="1:24" x14ac:dyDescent="0.3">
      <c r="A329">
        <v>1328</v>
      </c>
      <c r="B329" t="s">
        <v>240</v>
      </c>
      <c r="C329" t="s">
        <v>209</v>
      </c>
      <c r="D329" t="str">
        <f>_xlfn.CONCAT(Table1[[#This Row],[FirstName]]," ",Table1[[#This Row],[LastName]])</f>
        <v>Manish Kapoor</v>
      </c>
      <c r="E329" t="s">
        <v>42</v>
      </c>
      <c r="F329" s="3">
        <v>26531</v>
      </c>
      <c r="G329" s="3" t="str">
        <f>TEXT(Table1[[#This Row],[DOB]],"mmm")</f>
        <v>Aug</v>
      </c>
      <c r="H329" s="3" t="str">
        <f>TEXT(Table1[[#This Row],[DOB]],"yyyy")</f>
        <v>1972</v>
      </c>
      <c r="I329">
        <v>53</v>
      </c>
      <c r="J329" s="3">
        <v>43283</v>
      </c>
      <c r="K329" t="s">
        <v>43</v>
      </c>
      <c r="L329" t="s">
        <v>44</v>
      </c>
      <c r="M329">
        <v>781948</v>
      </c>
      <c r="N329">
        <v>1100</v>
      </c>
      <c r="O329" t="s">
        <v>144</v>
      </c>
      <c r="P329" t="s">
        <v>468</v>
      </c>
      <c r="Q329" s="2">
        <v>918616581495</v>
      </c>
      <c r="R329">
        <v>5</v>
      </c>
      <c r="S329" t="s">
        <v>47</v>
      </c>
      <c r="T329" t="s">
        <v>71</v>
      </c>
      <c r="U329">
        <v>31</v>
      </c>
      <c r="V329">
        <v>45253</v>
      </c>
      <c r="W329" t="s">
        <v>30</v>
      </c>
      <c r="X329" t="s">
        <v>31</v>
      </c>
    </row>
    <row r="330" spans="1:24" x14ac:dyDescent="0.3">
      <c r="A330">
        <v>1329</v>
      </c>
      <c r="B330" t="s">
        <v>68</v>
      </c>
      <c r="C330" t="s">
        <v>173</v>
      </c>
      <c r="D330" t="str">
        <f>_xlfn.CONCAT(Table1[[#This Row],[FirstName]]," ",Table1[[#This Row],[LastName]])</f>
        <v>Pooja Verma</v>
      </c>
      <c r="E330" t="s">
        <v>23</v>
      </c>
      <c r="F330" s="3">
        <v>24784</v>
      </c>
      <c r="G330" s="3" t="str">
        <f>TEXT(Table1[[#This Row],[DOB]],"mmm")</f>
        <v>Nov</v>
      </c>
      <c r="H330" s="3" t="str">
        <f>TEXT(Table1[[#This Row],[DOB]],"yyyy")</f>
        <v>1967</v>
      </c>
      <c r="I330">
        <v>58</v>
      </c>
      <c r="J330" s="3">
        <v>44002</v>
      </c>
      <c r="K330" t="s">
        <v>57</v>
      </c>
      <c r="L330" t="s">
        <v>126</v>
      </c>
      <c r="M330">
        <v>395368</v>
      </c>
      <c r="O330" t="s">
        <v>144</v>
      </c>
      <c r="P330" t="s">
        <v>469</v>
      </c>
      <c r="Q330" s="2">
        <v>916686360793</v>
      </c>
      <c r="R330">
        <v>4</v>
      </c>
      <c r="S330" t="s">
        <v>171</v>
      </c>
      <c r="T330" t="s">
        <v>48</v>
      </c>
      <c r="U330">
        <v>35</v>
      </c>
      <c r="V330">
        <v>44002</v>
      </c>
      <c r="W330" t="s">
        <v>30</v>
      </c>
      <c r="X330" t="s">
        <v>31</v>
      </c>
    </row>
    <row r="331" spans="1:24" x14ac:dyDescent="0.3">
      <c r="A331">
        <v>1330</v>
      </c>
      <c r="B331" t="s">
        <v>55</v>
      </c>
      <c r="C331" t="s">
        <v>209</v>
      </c>
      <c r="D331" t="str">
        <f>_xlfn.CONCAT(Table1[[#This Row],[FirstName]]," ",Table1[[#This Row],[LastName]])</f>
        <v>Kavya Kapoor</v>
      </c>
      <c r="E331" t="s">
        <v>23</v>
      </c>
      <c r="F331" s="3">
        <v>33260</v>
      </c>
      <c r="G331" s="3" t="str">
        <f>TEXT(Table1[[#This Row],[DOB]],"mmm")</f>
        <v>Jan</v>
      </c>
      <c r="H331" s="3" t="str">
        <f>TEXT(Table1[[#This Row],[DOB]],"yyyy")</f>
        <v>1991</v>
      </c>
      <c r="I331">
        <v>34</v>
      </c>
      <c r="J331" s="3">
        <v>40350</v>
      </c>
      <c r="K331" t="s">
        <v>57</v>
      </c>
      <c r="L331" t="s">
        <v>58</v>
      </c>
      <c r="M331">
        <v>556151</v>
      </c>
      <c r="O331" t="s">
        <v>26</v>
      </c>
      <c r="P331" t="s">
        <v>470</v>
      </c>
      <c r="Q331" s="2">
        <v>917214400247</v>
      </c>
      <c r="R331">
        <v>5</v>
      </c>
      <c r="S331" t="s">
        <v>28</v>
      </c>
      <c r="T331" t="s">
        <v>39</v>
      </c>
      <c r="U331">
        <v>2</v>
      </c>
      <c r="W331" t="s">
        <v>30</v>
      </c>
      <c r="X331" t="s">
        <v>31</v>
      </c>
    </row>
    <row r="332" spans="1:24" x14ac:dyDescent="0.3">
      <c r="A332">
        <v>1331</v>
      </c>
      <c r="B332" t="s">
        <v>176</v>
      </c>
      <c r="C332" t="s">
        <v>62</v>
      </c>
      <c r="D332" t="str">
        <f>_xlfn.CONCAT(Table1[[#This Row],[FirstName]]," ",Table1[[#This Row],[LastName]])</f>
        <v>Priya Malhotra</v>
      </c>
      <c r="E332" t="s">
        <v>23</v>
      </c>
      <c r="F332" s="3">
        <v>34218</v>
      </c>
      <c r="G332" s="3" t="str">
        <f>TEXT(Table1[[#This Row],[DOB]],"mmm")</f>
        <v>Sep</v>
      </c>
      <c r="H332" s="3" t="str">
        <f>TEXT(Table1[[#This Row],[DOB]],"yyyy")</f>
        <v>1993</v>
      </c>
      <c r="I332">
        <v>32</v>
      </c>
      <c r="J332" s="3">
        <v>43642</v>
      </c>
      <c r="K332" t="s">
        <v>57</v>
      </c>
      <c r="L332" t="s">
        <v>112</v>
      </c>
      <c r="M332">
        <v>391663</v>
      </c>
      <c r="N332">
        <v>1037</v>
      </c>
      <c r="O332" t="s">
        <v>45</v>
      </c>
      <c r="P332" t="s">
        <v>471</v>
      </c>
      <c r="Q332" s="2">
        <v>918141899935</v>
      </c>
      <c r="R332">
        <v>3</v>
      </c>
      <c r="S332" t="s">
        <v>47</v>
      </c>
      <c r="T332" t="s">
        <v>39</v>
      </c>
      <c r="U332">
        <v>13</v>
      </c>
      <c r="W332" t="s">
        <v>30</v>
      </c>
      <c r="X332" t="s">
        <v>31</v>
      </c>
    </row>
    <row r="333" spans="1:24" x14ac:dyDescent="0.3">
      <c r="A333">
        <v>1332</v>
      </c>
      <c r="B333" t="s">
        <v>72</v>
      </c>
      <c r="C333" t="s">
        <v>123</v>
      </c>
      <c r="D333" t="str">
        <f>_xlfn.CONCAT(Table1[[#This Row],[FirstName]]," ",Table1[[#This Row],[LastName]])</f>
        <v>Aarav Mehta</v>
      </c>
      <c r="E333" t="s">
        <v>23</v>
      </c>
      <c r="F333" s="3">
        <v>33933</v>
      </c>
      <c r="G333" s="3" t="str">
        <f>TEXT(Table1[[#This Row],[DOB]],"mmm")</f>
        <v>Nov</v>
      </c>
      <c r="H333" s="3" t="str">
        <f>TEXT(Table1[[#This Row],[DOB]],"yyyy")</f>
        <v>1992</v>
      </c>
      <c r="I333">
        <v>33</v>
      </c>
      <c r="J333" s="3">
        <v>44192</v>
      </c>
      <c r="K333" t="s">
        <v>101</v>
      </c>
      <c r="L333" t="s">
        <v>102</v>
      </c>
      <c r="M333">
        <v>298725</v>
      </c>
      <c r="O333" t="s">
        <v>144</v>
      </c>
      <c r="P333" t="s">
        <v>472</v>
      </c>
      <c r="Q333" s="2">
        <v>918713303022</v>
      </c>
      <c r="R333">
        <v>3</v>
      </c>
      <c r="S333" t="s">
        <v>28</v>
      </c>
      <c r="T333" t="s">
        <v>71</v>
      </c>
      <c r="U333">
        <v>10</v>
      </c>
      <c r="V333">
        <v>44791</v>
      </c>
      <c r="W333" t="s">
        <v>150</v>
      </c>
      <c r="X333" t="s">
        <v>31</v>
      </c>
    </row>
    <row r="334" spans="1:24" x14ac:dyDescent="0.3">
      <c r="A334">
        <v>1333</v>
      </c>
      <c r="B334" t="s">
        <v>91</v>
      </c>
      <c r="C334" t="s">
        <v>89</v>
      </c>
      <c r="D334" t="str">
        <f>_xlfn.CONCAT(Table1[[#This Row],[FirstName]]," ",Table1[[#This Row],[LastName]])</f>
        <v>Sai Gupta</v>
      </c>
      <c r="E334" t="s">
        <v>23</v>
      </c>
      <c r="F334" s="3">
        <v>34027</v>
      </c>
      <c r="G334" s="3" t="str">
        <f>TEXT(Table1[[#This Row],[DOB]],"mmm")</f>
        <v>Feb</v>
      </c>
      <c r="H334" s="3" t="str">
        <f>TEXT(Table1[[#This Row],[DOB]],"yyyy")</f>
        <v>1993</v>
      </c>
      <c r="I334">
        <v>32</v>
      </c>
      <c r="J334" s="3">
        <v>43415</v>
      </c>
      <c r="K334" t="s">
        <v>34</v>
      </c>
      <c r="L334" t="s">
        <v>181</v>
      </c>
      <c r="M334">
        <v>471785</v>
      </c>
      <c r="N334">
        <v>1328</v>
      </c>
      <c r="O334" t="s">
        <v>36</v>
      </c>
      <c r="P334" t="s">
        <v>473</v>
      </c>
      <c r="Q334" s="2">
        <v>917252305937</v>
      </c>
      <c r="R334">
        <v>3</v>
      </c>
      <c r="S334" t="s">
        <v>28</v>
      </c>
      <c r="T334" t="s">
        <v>29</v>
      </c>
      <c r="U334">
        <v>10</v>
      </c>
      <c r="V334">
        <v>43467</v>
      </c>
      <c r="W334" t="s">
        <v>30</v>
      </c>
      <c r="X334" t="s">
        <v>31</v>
      </c>
    </row>
    <row r="335" spans="1:24" x14ac:dyDescent="0.3">
      <c r="A335">
        <v>1334</v>
      </c>
      <c r="B335" t="s">
        <v>80</v>
      </c>
      <c r="C335" t="s">
        <v>151</v>
      </c>
      <c r="D335" t="str">
        <f>_xlfn.CONCAT(Table1[[#This Row],[FirstName]]," ",Table1[[#This Row],[LastName]])</f>
        <v>Reyansh Mishra</v>
      </c>
      <c r="E335" t="s">
        <v>42</v>
      </c>
      <c r="F335" s="3">
        <v>24388</v>
      </c>
      <c r="G335" s="3" t="str">
        <f>TEXT(Table1[[#This Row],[DOB]],"mmm")</f>
        <v>Oct</v>
      </c>
      <c r="H335" s="3" t="str">
        <f>TEXT(Table1[[#This Row],[DOB]],"yyyy")</f>
        <v>1966</v>
      </c>
      <c r="I335">
        <v>59</v>
      </c>
      <c r="J335" s="3">
        <v>39284</v>
      </c>
      <c r="K335" t="s">
        <v>51</v>
      </c>
      <c r="L335" t="s">
        <v>197</v>
      </c>
      <c r="M335">
        <v>365401</v>
      </c>
      <c r="N335">
        <v>1256</v>
      </c>
      <c r="O335" t="s">
        <v>26</v>
      </c>
      <c r="P335" t="s">
        <v>474</v>
      </c>
      <c r="Q335" s="2">
        <v>917945324201</v>
      </c>
      <c r="R335">
        <v>2</v>
      </c>
      <c r="S335" t="s">
        <v>154</v>
      </c>
      <c r="T335" t="s">
        <v>29</v>
      </c>
      <c r="U335">
        <v>23</v>
      </c>
      <c r="W335" t="s">
        <v>30</v>
      </c>
      <c r="X335" t="s">
        <v>31</v>
      </c>
    </row>
    <row r="336" spans="1:24" x14ac:dyDescent="0.3">
      <c r="A336">
        <v>1335</v>
      </c>
      <c r="B336" t="s">
        <v>72</v>
      </c>
      <c r="C336" t="s">
        <v>129</v>
      </c>
      <c r="D336" t="str">
        <f>_xlfn.CONCAT(Table1[[#This Row],[FirstName]]," ",Table1[[#This Row],[LastName]])</f>
        <v>Aarav Das</v>
      </c>
      <c r="E336" t="s">
        <v>23</v>
      </c>
      <c r="F336" s="3">
        <v>35559</v>
      </c>
      <c r="G336" s="3" t="str">
        <f>TEXT(Table1[[#This Row],[DOB]],"mmm")</f>
        <v>May</v>
      </c>
      <c r="H336" s="3" t="str">
        <f>TEXT(Table1[[#This Row],[DOB]],"yyyy")</f>
        <v>1997</v>
      </c>
      <c r="I336">
        <v>28</v>
      </c>
      <c r="J336" s="3">
        <v>44026</v>
      </c>
      <c r="K336" t="s">
        <v>136</v>
      </c>
      <c r="L336" t="s">
        <v>137</v>
      </c>
      <c r="M336">
        <v>621083</v>
      </c>
      <c r="N336">
        <v>1162</v>
      </c>
      <c r="O336" t="s">
        <v>144</v>
      </c>
      <c r="P336" t="s">
        <v>475</v>
      </c>
      <c r="Q336" s="2">
        <v>918721582174</v>
      </c>
      <c r="R336">
        <v>2</v>
      </c>
      <c r="S336" t="s">
        <v>28</v>
      </c>
      <c r="T336" t="s">
        <v>39</v>
      </c>
      <c r="U336">
        <v>6</v>
      </c>
      <c r="W336" t="s">
        <v>30</v>
      </c>
      <c r="X336" t="s">
        <v>31</v>
      </c>
    </row>
    <row r="337" spans="1:24" x14ac:dyDescent="0.3">
      <c r="A337">
        <v>1336</v>
      </c>
      <c r="B337" t="s">
        <v>55</v>
      </c>
      <c r="C337" t="s">
        <v>209</v>
      </c>
      <c r="D337" t="str">
        <f>_xlfn.CONCAT(Table1[[#This Row],[FirstName]]," ",Table1[[#This Row],[LastName]])</f>
        <v>Kavya Kapoor</v>
      </c>
      <c r="E337" t="s">
        <v>42</v>
      </c>
      <c r="F337" s="3">
        <v>35712</v>
      </c>
      <c r="G337" s="3" t="str">
        <f>TEXT(Table1[[#This Row],[DOB]],"mmm")</f>
        <v>Oct</v>
      </c>
      <c r="H337" s="3" t="str">
        <f>TEXT(Table1[[#This Row],[DOB]],"yyyy")</f>
        <v>1997</v>
      </c>
      <c r="I337">
        <v>28</v>
      </c>
      <c r="J337" s="3">
        <v>45471</v>
      </c>
      <c r="K337" t="s">
        <v>24</v>
      </c>
      <c r="L337" t="s">
        <v>25</v>
      </c>
      <c r="M337">
        <v>525796</v>
      </c>
      <c r="N337">
        <v>1110</v>
      </c>
      <c r="O337" t="s">
        <v>144</v>
      </c>
      <c r="P337" t="s">
        <v>476</v>
      </c>
      <c r="Q337" s="2">
        <v>919053039768</v>
      </c>
      <c r="R337">
        <v>3</v>
      </c>
      <c r="S337" t="s">
        <v>47</v>
      </c>
      <c r="T337" t="s">
        <v>48</v>
      </c>
      <c r="U337">
        <v>12</v>
      </c>
      <c r="V337">
        <v>45471</v>
      </c>
      <c r="W337" t="s">
        <v>30</v>
      </c>
      <c r="X337" t="s">
        <v>31</v>
      </c>
    </row>
    <row r="338" spans="1:24" x14ac:dyDescent="0.3">
      <c r="A338">
        <v>1337</v>
      </c>
      <c r="B338" t="s">
        <v>176</v>
      </c>
      <c r="C338" t="s">
        <v>33</v>
      </c>
      <c r="D338" t="str">
        <f>_xlfn.CONCAT(Table1[[#This Row],[FirstName]]," ",Table1[[#This Row],[LastName]])</f>
        <v>Priya Chatterjee</v>
      </c>
      <c r="E338" t="s">
        <v>23</v>
      </c>
      <c r="F338" s="3">
        <v>24953</v>
      </c>
      <c r="G338" s="3" t="str">
        <f>TEXT(Table1[[#This Row],[DOB]],"mmm")</f>
        <v>Apr</v>
      </c>
      <c r="H338" s="3" t="str">
        <f>TEXT(Table1[[#This Row],[DOB]],"yyyy")</f>
        <v>1968</v>
      </c>
      <c r="I338">
        <v>57</v>
      </c>
      <c r="J338" s="3">
        <v>39435</v>
      </c>
      <c r="K338" t="s">
        <v>136</v>
      </c>
      <c r="L338" t="s">
        <v>250</v>
      </c>
      <c r="M338">
        <v>576418</v>
      </c>
      <c r="O338" t="s">
        <v>36</v>
      </c>
      <c r="P338" t="s">
        <v>477</v>
      </c>
      <c r="Q338" s="2">
        <v>918201659044</v>
      </c>
      <c r="R338">
        <v>4</v>
      </c>
      <c r="S338" t="s">
        <v>154</v>
      </c>
      <c r="T338" t="s">
        <v>39</v>
      </c>
      <c r="U338">
        <v>25</v>
      </c>
      <c r="W338" t="s">
        <v>30</v>
      </c>
      <c r="X338" t="s">
        <v>31</v>
      </c>
    </row>
    <row r="339" spans="1:24" x14ac:dyDescent="0.3">
      <c r="A339">
        <v>1338</v>
      </c>
      <c r="B339" t="s">
        <v>80</v>
      </c>
      <c r="C339" t="s">
        <v>22</v>
      </c>
      <c r="D339" t="str">
        <f>_xlfn.CONCAT(Table1[[#This Row],[FirstName]]," ",Table1[[#This Row],[LastName]])</f>
        <v>Reyansh Patel</v>
      </c>
      <c r="E339" t="s">
        <v>42</v>
      </c>
      <c r="F339" s="3">
        <v>24840</v>
      </c>
      <c r="G339" s="3" t="str">
        <f>TEXT(Table1[[#This Row],[DOB]],"mmm")</f>
        <v>Jan</v>
      </c>
      <c r="H339" s="3" t="str">
        <f>TEXT(Table1[[#This Row],[DOB]],"yyyy")</f>
        <v>1968</v>
      </c>
      <c r="I339">
        <v>57</v>
      </c>
      <c r="J339" s="3">
        <v>44546</v>
      </c>
      <c r="K339" t="s">
        <v>51</v>
      </c>
      <c r="L339" t="s">
        <v>167</v>
      </c>
      <c r="M339">
        <v>708141</v>
      </c>
      <c r="O339" t="s">
        <v>65</v>
      </c>
      <c r="P339" t="s">
        <v>478</v>
      </c>
      <c r="Q339" s="2">
        <v>918946512731</v>
      </c>
      <c r="R339">
        <v>4</v>
      </c>
      <c r="S339" t="s">
        <v>28</v>
      </c>
      <c r="T339" t="s">
        <v>48</v>
      </c>
      <c r="U339">
        <v>38</v>
      </c>
      <c r="V339">
        <v>45425</v>
      </c>
      <c r="W339" t="s">
        <v>30</v>
      </c>
      <c r="X339" t="s">
        <v>31</v>
      </c>
    </row>
    <row r="340" spans="1:24" x14ac:dyDescent="0.3">
      <c r="A340">
        <v>1339</v>
      </c>
      <c r="B340" t="s">
        <v>61</v>
      </c>
      <c r="C340" t="s">
        <v>135</v>
      </c>
      <c r="D340" t="str">
        <f>_xlfn.CONCAT(Table1[[#This Row],[FirstName]]," ",Table1[[#This Row],[LastName]])</f>
        <v>Vihaan Singh</v>
      </c>
      <c r="E340" t="s">
        <v>23</v>
      </c>
      <c r="F340" s="3">
        <v>25614</v>
      </c>
      <c r="G340" s="3" t="str">
        <f>TEXT(Table1[[#This Row],[DOB]],"mmm")</f>
        <v>Feb</v>
      </c>
      <c r="H340" s="3" t="str">
        <f>TEXT(Table1[[#This Row],[DOB]],"yyyy")</f>
        <v>1970</v>
      </c>
      <c r="I340">
        <v>55</v>
      </c>
      <c r="J340" s="3">
        <v>38478</v>
      </c>
      <c r="K340" t="s">
        <v>101</v>
      </c>
      <c r="L340" t="s">
        <v>174</v>
      </c>
      <c r="M340">
        <v>713588</v>
      </c>
      <c r="N340">
        <v>1072</v>
      </c>
      <c r="O340" t="s">
        <v>36</v>
      </c>
      <c r="P340" t="s">
        <v>479</v>
      </c>
      <c r="Q340" s="2">
        <v>917487897141</v>
      </c>
      <c r="R340">
        <v>3</v>
      </c>
      <c r="S340" t="s">
        <v>154</v>
      </c>
      <c r="T340" t="s">
        <v>39</v>
      </c>
      <c r="U340">
        <v>18</v>
      </c>
      <c r="W340" t="s">
        <v>30</v>
      </c>
      <c r="X340" t="s">
        <v>31</v>
      </c>
    </row>
    <row r="341" spans="1:24" x14ac:dyDescent="0.3">
      <c r="A341">
        <v>1340</v>
      </c>
      <c r="B341" t="s">
        <v>232</v>
      </c>
      <c r="C341" t="s">
        <v>89</v>
      </c>
      <c r="D341" t="str">
        <f>_xlfn.CONCAT(Table1[[#This Row],[FirstName]]," ",Table1[[#This Row],[LastName]])</f>
        <v>Nisha Gupta</v>
      </c>
      <c r="E341" t="s">
        <v>42</v>
      </c>
      <c r="F341" s="3">
        <v>31718</v>
      </c>
      <c r="G341" s="3" t="str">
        <f>TEXT(Table1[[#This Row],[DOB]],"mmm")</f>
        <v>Nov</v>
      </c>
      <c r="H341" s="3" t="str">
        <f>TEXT(Table1[[#This Row],[DOB]],"yyyy")</f>
        <v>1986</v>
      </c>
      <c r="I341">
        <v>39</v>
      </c>
      <c r="J341" s="3">
        <v>39637</v>
      </c>
      <c r="K341" t="s">
        <v>120</v>
      </c>
      <c r="L341" t="s">
        <v>177</v>
      </c>
      <c r="M341">
        <v>371794</v>
      </c>
      <c r="N341">
        <v>1112</v>
      </c>
      <c r="O341" t="s">
        <v>53</v>
      </c>
      <c r="P341" t="s">
        <v>480</v>
      </c>
      <c r="Q341" s="2">
        <v>917124885041</v>
      </c>
      <c r="R341">
        <v>4</v>
      </c>
      <c r="S341" t="s">
        <v>154</v>
      </c>
      <c r="T341" t="s">
        <v>39</v>
      </c>
      <c r="U341">
        <v>5</v>
      </c>
      <c r="W341" t="s">
        <v>30</v>
      </c>
      <c r="X341" t="s">
        <v>31</v>
      </c>
    </row>
    <row r="342" spans="1:24" x14ac:dyDescent="0.3">
      <c r="A342">
        <v>1341</v>
      </c>
      <c r="B342" t="s">
        <v>91</v>
      </c>
      <c r="C342" t="s">
        <v>89</v>
      </c>
      <c r="D342" t="str">
        <f>_xlfn.CONCAT(Table1[[#This Row],[FirstName]]," ",Table1[[#This Row],[LastName]])</f>
        <v>Sai Gupta</v>
      </c>
      <c r="E342" t="s">
        <v>42</v>
      </c>
      <c r="F342" s="3">
        <v>33455</v>
      </c>
      <c r="G342" s="3" t="str">
        <f>TEXT(Table1[[#This Row],[DOB]],"mmm")</f>
        <v>Aug</v>
      </c>
      <c r="H342" s="3" t="str">
        <f>TEXT(Table1[[#This Row],[DOB]],"yyyy")</f>
        <v>1991</v>
      </c>
      <c r="I342">
        <v>34</v>
      </c>
      <c r="J342" s="3">
        <v>41571</v>
      </c>
      <c r="K342" t="s">
        <v>101</v>
      </c>
      <c r="L342" t="s">
        <v>226</v>
      </c>
      <c r="M342">
        <v>350417</v>
      </c>
      <c r="N342">
        <v>1313</v>
      </c>
      <c r="O342" t="s">
        <v>36</v>
      </c>
      <c r="P342" t="s">
        <v>481</v>
      </c>
      <c r="Q342" s="2">
        <v>919277554683</v>
      </c>
      <c r="R342">
        <v>3</v>
      </c>
      <c r="S342" t="s">
        <v>47</v>
      </c>
      <c r="T342" t="s">
        <v>29</v>
      </c>
      <c r="U342">
        <v>6</v>
      </c>
      <c r="V342">
        <v>43267</v>
      </c>
      <c r="W342" t="s">
        <v>30</v>
      </c>
      <c r="X342" t="s">
        <v>31</v>
      </c>
    </row>
    <row r="343" spans="1:24" x14ac:dyDescent="0.3">
      <c r="A343">
        <v>1342</v>
      </c>
      <c r="B343" t="s">
        <v>61</v>
      </c>
      <c r="C343" t="s">
        <v>173</v>
      </c>
      <c r="D343" t="str">
        <f>_xlfn.CONCAT(Table1[[#This Row],[FirstName]]," ",Table1[[#This Row],[LastName]])</f>
        <v>Vihaan Verma</v>
      </c>
      <c r="E343" t="s">
        <v>42</v>
      </c>
      <c r="F343" s="3">
        <v>37645</v>
      </c>
      <c r="G343" s="3" t="str">
        <f>TEXT(Table1[[#This Row],[DOB]],"mmm")</f>
        <v>Jan</v>
      </c>
      <c r="H343" s="3" t="str">
        <f>TEXT(Table1[[#This Row],[DOB]],"yyyy")</f>
        <v>2003</v>
      </c>
      <c r="I343">
        <v>22</v>
      </c>
      <c r="J343" s="3">
        <v>45500</v>
      </c>
      <c r="K343" t="s">
        <v>136</v>
      </c>
      <c r="L343" t="s">
        <v>137</v>
      </c>
      <c r="M343">
        <v>645242</v>
      </c>
      <c r="O343" t="s">
        <v>53</v>
      </c>
      <c r="P343" t="s">
        <v>482</v>
      </c>
      <c r="Q343" s="2">
        <v>917617502801</v>
      </c>
      <c r="R343">
        <v>4</v>
      </c>
      <c r="S343" t="s">
        <v>28</v>
      </c>
      <c r="T343" t="s">
        <v>29</v>
      </c>
      <c r="U343">
        <v>6</v>
      </c>
      <c r="V343">
        <v>45632</v>
      </c>
      <c r="W343" t="s">
        <v>30</v>
      </c>
      <c r="X343" t="s">
        <v>31</v>
      </c>
    </row>
    <row r="344" spans="1:24" x14ac:dyDescent="0.3">
      <c r="A344">
        <v>1343</v>
      </c>
      <c r="B344" t="s">
        <v>107</v>
      </c>
      <c r="C344" t="s">
        <v>56</v>
      </c>
      <c r="D344" t="str">
        <f>_xlfn.CONCAT(Table1[[#This Row],[FirstName]]," ",Table1[[#This Row],[LastName]])</f>
        <v>Isha Roy</v>
      </c>
      <c r="E344" t="s">
        <v>23</v>
      </c>
      <c r="F344" s="3">
        <v>35922</v>
      </c>
      <c r="G344" s="3" t="str">
        <f>TEXT(Table1[[#This Row],[DOB]],"mmm")</f>
        <v>May</v>
      </c>
      <c r="H344" s="3" t="str">
        <f>TEXT(Table1[[#This Row],[DOB]],"yyyy")</f>
        <v>1998</v>
      </c>
      <c r="I344">
        <v>27</v>
      </c>
      <c r="J344" s="3">
        <v>43826</v>
      </c>
      <c r="K344" t="s">
        <v>34</v>
      </c>
      <c r="L344" t="s">
        <v>117</v>
      </c>
      <c r="M344">
        <v>947530</v>
      </c>
      <c r="N344">
        <v>1165</v>
      </c>
      <c r="O344" t="s">
        <v>26</v>
      </c>
      <c r="P344" t="s">
        <v>483</v>
      </c>
      <c r="Q344" s="2">
        <v>918581745672</v>
      </c>
      <c r="R344">
        <v>3</v>
      </c>
      <c r="S344" t="s">
        <v>28</v>
      </c>
      <c r="T344" t="s">
        <v>71</v>
      </c>
      <c r="U344">
        <v>6</v>
      </c>
      <c r="V344">
        <v>45127</v>
      </c>
      <c r="W344" t="s">
        <v>30</v>
      </c>
      <c r="X344" t="s">
        <v>116</v>
      </c>
    </row>
    <row r="345" spans="1:24" x14ac:dyDescent="0.3">
      <c r="A345">
        <v>1344</v>
      </c>
      <c r="B345" t="s">
        <v>68</v>
      </c>
      <c r="C345" t="s">
        <v>123</v>
      </c>
      <c r="D345" t="str">
        <f>_xlfn.CONCAT(Table1[[#This Row],[FirstName]]," ",Table1[[#This Row],[LastName]])</f>
        <v>Pooja Mehta</v>
      </c>
      <c r="E345" t="s">
        <v>23</v>
      </c>
      <c r="F345" s="3">
        <v>30401</v>
      </c>
      <c r="G345" s="3" t="str">
        <f>TEXT(Table1[[#This Row],[DOB]],"mmm")</f>
        <v>Mar</v>
      </c>
      <c r="H345" s="3" t="str">
        <f>TEXT(Table1[[#This Row],[DOB]],"yyyy")</f>
        <v>1983</v>
      </c>
      <c r="I345">
        <v>42</v>
      </c>
      <c r="J345" s="3">
        <v>41648</v>
      </c>
      <c r="K345" t="s">
        <v>136</v>
      </c>
      <c r="L345" t="s">
        <v>148</v>
      </c>
      <c r="M345">
        <v>547867</v>
      </c>
      <c r="N345">
        <v>1093</v>
      </c>
      <c r="O345" t="s">
        <v>144</v>
      </c>
      <c r="P345" t="s">
        <v>484</v>
      </c>
      <c r="Q345" s="2">
        <v>916055966442</v>
      </c>
      <c r="R345">
        <v>4</v>
      </c>
      <c r="S345" t="s">
        <v>154</v>
      </c>
      <c r="T345" t="s">
        <v>71</v>
      </c>
      <c r="U345">
        <v>18</v>
      </c>
      <c r="W345" t="s">
        <v>67</v>
      </c>
      <c r="X345" t="s">
        <v>31</v>
      </c>
    </row>
    <row r="346" spans="1:24" x14ac:dyDescent="0.3">
      <c r="A346">
        <v>1345</v>
      </c>
      <c r="B346" t="s">
        <v>49</v>
      </c>
      <c r="C346" t="s">
        <v>22</v>
      </c>
      <c r="D346" t="str">
        <f>_xlfn.CONCAT(Table1[[#This Row],[FirstName]]," ",Table1[[#This Row],[LastName]])</f>
        <v>Ananya Patel</v>
      </c>
      <c r="E346" t="s">
        <v>42</v>
      </c>
      <c r="F346" s="3">
        <v>36059</v>
      </c>
      <c r="G346" s="3" t="str">
        <f>TEXT(Table1[[#This Row],[DOB]],"mmm")</f>
        <v>Sep</v>
      </c>
      <c r="H346" s="3" t="str">
        <f>TEXT(Table1[[#This Row],[DOB]],"yyyy")</f>
        <v>1998</v>
      </c>
      <c r="I346">
        <v>27</v>
      </c>
      <c r="J346" s="3">
        <v>46013</v>
      </c>
      <c r="K346" t="s">
        <v>57</v>
      </c>
      <c r="L346" t="s">
        <v>58</v>
      </c>
      <c r="M346">
        <v>358082</v>
      </c>
      <c r="N346">
        <v>1328</v>
      </c>
      <c r="O346" t="s">
        <v>36</v>
      </c>
      <c r="P346" t="s">
        <v>485</v>
      </c>
      <c r="Q346" s="2">
        <v>916248912908</v>
      </c>
      <c r="R346">
        <v>2</v>
      </c>
      <c r="S346" t="s">
        <v>47</v>
      </c>
      <c r="T346" t="s">
        <v>39</v>
      </c>
      <c r="U346">
        <v>14</v>
      </c>
      <c r="W346" t="s">
        <v>30</v>
      </c>
      <c r="X346" t="s">
        <v>31</v>
      </c>
    </row>
    <row r="347" spans="1:24" x14ac:dyDescent="0.3">
      <c r="A347">
        <v>1346</v>
      </c>
      <c r="B347" t="s">
        <v>176</v>
      </c>
      <c r="C347" t="s">
        <v>129</v>
      </c>
      <c r="D347" t="str">
        <f>_xlfn.CONCAT(Table1[[#This Row],[FirstName]]," ",Table1[[#This Row],[LastName]])</f>
        <v>Priya Das</v>
      </c>
      <c r="E347" t="s">
        <v>23</v>
      </c>
      <c r="F347" s="3">
        <v>24291</v>
      </c>
      <c r="G347" s="3" t="str">
        <f>TEXT(Table1[[#This Row],[DOB]],"mmm")</f>
        <v>Jul</v>
      </c>
      <c r="H347" s="3" t="str">
        <f>TEXT(Table1[[#This Row],[DOB]],"yyyy")</f>
        <v>1966</v>
      </c>
      <c r="I347">
        <v>59</v>
      </c>
      <c r="J347" s="3">
        <v>39254</v>
      </c>
      <c r="K347" t="s">
        <v>85</v>
      </c>
      <c r="L347" t="s">
        <v>98</v>
      </c>
      <c r="M347">
        <v>844011</v>
      </c>
      <c r="N347">
        <v>1312</v>
      </c>
      <c r="O347" t="s">
        <v>45</v>
      </c>
      <c r="P347" t="s">
        <v>486</v>
      </c>
      <c r="Q347" s="2">
        <v>918484364710</v>
      </c>
      <c r="R347">
        <v>3</v>
      </c>
      <c r="S347" t="s">
        <v>28</v>
      </c>
      <c r="T347" t="s">
        <v>39</v>
      </c>
      <c r="U347">
        <v>24</v>
      </c>
      <c r="V347">
        <v>42047</v>
      </c>
      <c r="W347" t="s">
        <v>150</v>
      </c>
      <c r="X347" t="s">
        <v>31</v>
      </c>
    </row>
    <row r="348" spans="1:24" x14ac:dyDescent="0.3">
      <c r="A348">
        <v>1347</v>
      </c>
      <c r="B348" t="s">
        <v>76</v>
      </c>
      <c r="C348" t="s">
        <v>301</v>
      </c>
      <c r="D348" t="str">
        <f>_xlfn.CONCAT(Table1[[#This Row],[FirstName]]," ",Table1[[#This Row],[LastName]])</f>
        <v>Vivaan Banerjee</v>
      </c>
      <c r="E348" t="s">
        <v>23</v>
      </c>
      <c r="F348" s="3">
        <v>34935</v>
      </c>
      <c r="G348" s="3" t="str">
        <f>TEXT(Table1[[#This Row],[DOB]],"mmm")</f>
        <v>Aug</v>
      </c>
      <c r="H348" s="3" t="str">
        <f>TEXT(Table1[[#This Row],[DOB]],"yyyy")</f>
        <v>1995</v>
      </c>
      <c r="I348">
        <v>30</v>
      </c>
      <c r="J348" s="3">
        <v>42299</v>
      </c>
      <c r="K348" t="s">
        <v>63</v>
      </c>
      <c r="L348" t="s">
        <v>64</v>
      </c>
      <c r="M348">
        <v>791920</v>
      </c>
      <c r="N348">
        <v>1308</v>
      </c>
      <c r="O348" t="s">
        <v>45</v>
      </c>
      <c r="P348" t="s">
        <v>487</v>
      </c>
      <c r="Q348" s="2">
        <v>917133912030</v>
      </c>
      <c r="R348">
        <v>3</v>
      </c>
      <c r="S348" t="s">
        <v>47</v>
      </c>
      <c r="T348" t="s">
        <v>39</v>
      </c>
      <c r="U348">
        <v>4</v>
      </c>
      <c r="W348" t="s">
        <v>30</v>
      </c>
      <c r="X348" t="s">
        <v>31</v>
      </c>
    </row>
    <row r="349" spans="1:24" x14ac:dyDescent="0.3">
      <c r="A349">
        <v>1348</v>
      </c>
      <c r="B349" t="s">
        <v>128</v>
      </c>
      <c r="C349" t="s">
        <v>105</v>
      </c>
      <c r="D349" t="str">
        <f>_xlfn.CONCAT(Table1[[#This Row],[FirstName]]," ",Table1[[#This Row],[LastName]])</f>
        <v>Meera Sharma</v>
      </c>
      <c r="E349" t="s">
        <v>42</v>
      </c>
      <c r="F349" s="3">
        <v>25739</v>
      </c>
      <c r="G349" s="3" t="str">
        <f>TEXT(Table1[[#This Row],[DOB]],"mmm")</f>
        <v>Jun</v>
      </c>
      <c r="H349" s="3" t="str">
        <f>TEXT(Table1[[#This Row],[DOB]],"yyyy")</f>
        <v>1970</v>
      </c>
      <c r="I349">
        <v>55</v>
      </c>
      <c r="J349" s="3">
        <v>40029</v>
      </c>
      <c r="K349" t="s">
        <v>51</v>
      </c>
      <c r="L349" t="s">
        <v>197</v>
      </c>
      <c r="M349">
        <v>467229</v>
      </c>
      <c r="N349">
        <v>1322</v>
      </c>
      <c r="O349" t="s">
        <v>26</v>
      </c>
      <c r="P349" t="s">
        <v>488</v>
      </c>
      <c r="Q349" s="2">
        <v>916670871680</v>
      </c>
      <c r="R349">
        <v>2</v>
      </c>
      <c r="S349" t="s">
        <v>154</v>
      </c>
      <c r="T349" t="s">
        <v>48</v>
      </c>
      <c r="U349">
        <v>26</v>
      </c>
      <c r="V349">
        <v>43590</v>
      </c>
      <c r="W349" t="s">
        <v>30</v>
      </c>
      <c r="X349" t="s">
        <v>31</v>
      </c>
    </row>
    <row r="350" spans="1:24" x14ac:dyDescent="0.3">
      <c r="A350">
        <v>1349</v>
      </c>
      <c r="B350" t="s">
        <v>172</v>
      </c>
      <c r="C350" t="s">
        <v>41</v>
      </c>
      <c r="D350" t="str">
        <f>_xlfn.CONCAT(Table1[[#This Row],[FirstName]]," ",Table1[[#This Row],[LastName]])</f>
        <v>Aadhya Jain</v>
      </c>
      <c r="E350" t="s">
        <v>23</v>
      </c>
      <c r="F350" s="3">
        <v>32847</v>
      </c>
      <c r="G350" s="3" t="str">
        <f>TEXT(Table1[[#This Row],[DOB]],"mmm")</f>
        <v>Dec</v>
      </c>
      <c r="H350" s="3" t="str">
        <f>TEXT(Table1[[#This Row],[DOB]],"yyyy")</f>
        <v>1989</v>
      </c>
      <c r="I350">
        <v>36</v>
      </c>
      <c r="J350" s="3">
        <v>39448</v>
      </c>
      <c r="K350" t="s">
        <v>136</v>
      </c>
      <c r="L350" t="s">
        <v>189</v>
      </c>
      <c r="M350">
        <v>794784</v>
      </c>
      <c r="N350">
        <v>1100</v>
      </c>
      <c r="O350" t="s">
        <v>36</v>
      </c>
      <c r="P350" t="s">
        <v>489</v>
      </c>
      <c r="Q350" s="2">
        <v>917264118611</v>
      </c>
      <c r="R350">
        <v>1</v>
      </c>
      <c r="S350" t="s">
        <v>38</v>
      </c>
      <c r="T350" t="s">
        <v>29</v>
      </c>
      <c r="U350">
        <v>4</v>
      </c>
      <c r="V350">
        <v>40150</v>
      </c>
      <c r="W350" t="s">
        <v>30</v>
      </c>
      <c r="X350" t="s">
        <v>31</v>
      </c>
    </row>
    <row r="351" spans="1:24" x14ac:dyDescent="0.3">
      <c r="A351">
        <v>1350</v>
      </c>
      <c r="B351" t="s">
        <v>100</v>
      </c>
      <c r="C351" t="s">
        <v>105</v>
      </c>
      <c r="D351" t="str">
        <f>_xlfn.CONCAT(Table1[[#This Row],[FirstName]]," ",Table1[[#This Row],[LastName]])</f>
        <v>Ritika Sharma</v>
      </c>
      <c r="E351" t="s">
        <v>23</v>
      </c>
      <c r="F351" s="3">
        <v>24056</v>
      </c>
      <c r="G351" s="3" t="str">
        <f>TEXT(Table1[[#This Row],[DOB]],"mmm")</f>
        <v>Nov</v>
      </c>
      <c r="H351" s="3" t="str">
        <f>TEXT(Table1[[#This Row],[DOB]],"yyyy")</f>
        <v>1965</v>
      </c>
      <c r="I351">
        <v>60</v>
      </c>
      <c r="J351" s="3">
        <v>39848</v>
      </c>
      <c r="K351" t="s">
        <v>24</v>
      </c>
      <c r="L351" t="s">
        <v>108</v>
      </c>
      <c r="M351">
        <v>656217</v>
      </c>
      <c r="N351">
        <v>1037</v>
      </c>
      <c r="O351" t="s">
        <v>144</v>
      </c>
      <c r="P351" t="s">
        <v>490</v>
      </c>
      <c r="Q351" s="2">
        <v>916181715037</v>
      </c>
      <c r="R351">
        <v>3</v>
      </c>
      <c r="S351" t="s">
        <v>28</v>
      </c>
      <c r="T351" t="s">
        <v>48</v>
      </c>
      <c r="U351">
        <v>30</v>
      </c>
      <c r="W351" t="s">
        <v>150</v>
      </c>
      <c r="X351" t="s">
        <v>31</v>
      </c>
    </row>
    <row r="352" spans="1:24" x14ac:dyDescent="0.3">
      <c r="A352">
        <v>1351</v>
      </c>
      <c r="B352" t="s">
        <v>134</v>
      </c>
      <c r="C352" t="s">
        <v>89</v>
      </c>
      <c r="D352" t="str">
        <f>_xlfn.CONCAT(Table1[[#This Row],[FirstName]]," ",Table1[[#This Row],[LastName]])</f>
        <v>Kabir Gupta</v>
      </c>
      <c r="E352" t="s">
        <v>42</v>
      </c>
      <c r="F352" s="3">
        <v>25988</v>
      </c>
      <c r="G352" s="3" t="str">
        <f>TEXT(Table1[[#This Row],[DOB]],"mmm")</f>
        <v>Feb</v>
      </c>
      <c r="H352" s="3" t="str">
        <f>TEXT(Table1[[#This Row],[DOB]],"yyyy")</f>
        <v>1971</v>
      </c>
      <c r="I352">
        <v>54</v>
      </c>
      <c r="J352" s="3">
        <v>41930</v>
      </c>
      <c r="K352" t="s">
        <v>101</v>
      </c>
      <c r="L352" t="s">
        <v>102</v>
      </c>
      <c r="M352">
        <v>345408</v>
      </c>
      <c r="N352">
        <v>1136</v>
      </c>
      <c r="O352" t="s">
        <v>114</v>
      </c>
      <c r="P352" t="s">
        <v>491</v>
      </c>
      <c r="Q352" s="2">
        <v>918891875646</v>
      </c>
      <c r="R352">
        <v>1</v>
      </c>
      <c r="S352" t="s">
        <v>47</v>
      </c>
      <c r="T352" t="s">
        <v>71</v>
      </c>
      <c r="U352">
        <v>26</v>
      </c>
      <c r="V352">
        <v>42396</v>
      </c>
      <c r="W352" t="s">
        <v>30</v>
      </c>
      <c r="X352" t="s">
        <v>31</v>
      </c>
    </row>
    <row r="353" spans="1:24" x14ac:dyDescent="0.3">
      <c r="A353">
        <v>1352</v>
      </c>
      <c r="B353" t="s">
        <v>21</v>
      </c>
      <c r="C353" t="s">
        <v>173</v>
      </c>
      <c r="D353" t="str">
        <f>_xlfn.CONCAT(Table1[[#This Row],[FirstName]]," ",Table1[[#This Row],[LastName]])</f>
        <v>Rahul Verma</v>
      </c>
      <c r="E353" t="s">
        <v>23</v>
      </c>
      <c r="F353" s="3">
        <v>27987</v>
      </c>
      <c r="G353" s="3" t="str">
        <f>TEXT(Table1[[#This Row],[DOB]],"mmm")</f>
        <v>Aug</v>
      </c>
      <c r="H353" s="3" t="str">
        <f>TEXT(Table1[[#This Row],[DOB]],"yyyy")</f>
        <v>1976</v>
      </c>
      <c r="I353">
        <v>49</v>
      </c>
      <c r="J353" s="3">
        <v>42156</v>
      </c>
      <c r="K353" t="s">
        <v>57</v>
      </c>
      <c r="L353" t="s">
        <v>126</v>
      </c>
      <c r="M353">
        <v>372312</v>
      </c>
      <c r="N353">
        <v>1201</v>
      </c>
      <c r="O353" t="s">
        <v>53</v>
      </c>
      <c r="P353" t="s">
        <v>492</v>
      </c>
      <c r="Q353" s="2">
        <v>917835832750</v>
      </c>
      <c r="R353">
        <v>2</v>
      </c>
      <c r="S353" t="s">
        <v>47</v>
      </c>
      <c r="T353" t="s">
        <v>29</v>
      </c>
      <c r="U353">
        <v>24</v>
      </c>
      <c r="W353" t="s">
        <v>30</v>
      </c>
      <c r="X353" t="s">
        <v>31</v>
      </c>
    </row>
    <row r="354" spans="1:24" x14ac:dyDescent="0.3">
      <c r="A354">
        <v>1353</v>
      </c>
      <c r="B354" t="s">
        <v>91</v>
      </c>
      <c r="C354" t="s">
        <v>22</v>
      </c>
      <c r="D354" t="str">
        <f>_xlfn.CONCAT(Table1[[#This Row],[FirstName]]," ",Table1[[#This Row],[LastName]])</f>
        <v>Sai Patel</v>
      </c>
      <c r="E354" t="s">
        <v>23</v>
      </c>
      <c r="F354" s="3">
        <v>28621</v>
      </c>
      <c r="G354" s="3" t="str">
        <f>TEXT(Table1[[#This Row],[DOB]],"mmm")</f>
        <v>May</v>
      </c>
      <c r="H354" s="3" t="str">
        <f>TEXT(Table1[[#This Row],[DOB]],"yyyy")</f>
        <v>1978</v>
      </c>
      <c r="I354">
        <v>47</v>
      </c>
      <c r="J354" s="3">
        <v>41159</v>
      </c>
      <c r="K354" t="s">
        <v>101</v>
      </c>
      <c r="L354" t="s">
        <v>102</v>
      </c>
      <c r="M354">
        <v>394122</v>
      </c>
      <c r="N354">
        <v>1287</v>
      </c>
      <c r="O354" t="s">
        <v>53</v>
      </c>
      <c r="P354" t="s">
        <v>493</v>
      </c>
      <c r="Q354" s="2">
        <v>916858547118</v>
      </c>
      <c r="R354">
        <v>3</v>
      </c>
      <c r="S354" t="s">
        <v>38</v>
      </c>
      <c r="T354" t="s">
        <v>71</v>
      </c>
      <c r="U354">
        <v>20</v>
      </c>
      <c r="W354" t="s">
        <v>30</v>
      </c>
      <c r="X354" t="s">
        <v>31</v>
      </c>
    </row>
    <row r="355" spans="1:24" x14ac:dyDescent="0.3">
      <c r="A355">
        <v>1354</v>
      </c>
      <c r="B355" t="s">
        <v>32</v>
      </c>
      <c r="C355" t="s">
        <v>94</v>
      </c>
      <c r="D355" t="str">
        <f>_xlfn.CONCAT(Table1[[#This Row],[FirstName]]," ",Table1[[#This Row],[LastName]])</f>
        <v>Amit Bose</v>
      </c>
      <c r="E355" t="s">
        <v>23</v>
      </c>
      <c r="F355" s="3">
        <v>26671</v>
      </c>
      <c r="G355" s="3" t="str">
        <f>TEXT(Table1[[#This Row],[DOB]],"mmm")</f>
        <v>Jan</v>
      </c>
      <c r="H355" s="3" t="str">
        <f>TEXT(Table1[[#This Row],[DOB]],"yyyy")</f>
        <v>1973</v>
      </c>
      <c r="I355">
        <v>52</v>
      </c>
      <c r="J355" s="3">
        <v>43684</v>
      </c>
      <c r="K355" t="s">
        <v>136</v>
      </c>
      <c r="L355" t="s">
        <v>189</v>
      </c>
      <c r="M355">
        <v>811400</v>
      </c>
      <c r="N355">
        <v>1095</v>
      </c>
      <c r="O355" t="s">
        <v>74</v>
      </c>
      <c r="P355" t="s">
        <v>494</v>
      </c>
      <c r="Q355" s="2">
        <v>916911373050</v>
      </c>
      <c r="R355">
        <v>3</v>
      </c>
      <c r="S355" t="s">
        <v>47</v>
      </c>
      <c r="T355" t="s">
        <v>48</v>
      </c>
      <c r="U355">
        <v>29</v>
      </c>
      <c r="W355" t="s">
        <v>30</v>
      </c>
      <c r="X355" t="s">
        <v>31</v>
      </c>
    </row>
    <row r="356" spans="1:24" x14ac:dyDescent="0.3">
      <c r="A356">
        <v>1355</v>
      </c>
      <c r="B356" t="s">
        <v>55</v>
      </c>
      <c r="C356" t="s">
        <v>89</v>
      </c>
      <c r="D356" t="str">
        <f>_xlfn.CONCAT(Table1[[#This Row],[FirstName]]," ",Table1[[#This Row],[LastName]])</f>
        <v>Kavya Gupta</v>
      </c>
      <c r="E356" t="s">
        <v>23</v>
      </c>
      <c r="F356" s="3">
        <v>28852</v>
      </c>
      <c r="G356" s="3" t="str">
        <f>TEXT(Table1[[#This Row],[DOB]],"mmm")</f>
        <v>Dec</v>
      </c>
      <c r="H356" s="3" t="str">
        <f>TEXT(Table1[[#This Row],[DOB]],"yyyy")</f>
        <v>1978</v>
      </c>
      <c r="I356">
        <v>47</v>
      </c>
      <c r="J356" s="3">
        <v>45612</v>
      </c>
      <c r="K356" t="s">
        <v>51</v>
      </c>
      <c r="L356" t="s">
        <v>152</v>
      </c>
      <c r="M356">
        <v>576185</v>
      </c>
      <c r="N356">
        <v>1217</v>
      </c>
      <c r="O356" t="s">
        <v>36</v>
      </c>
      <c r="P356" t="s">
        <v>495</v>
      </c>
      <c r="Q356" s="2">
        <v>916803655600</v>
      </c>
      <c r="R356">
        <v>3</v>
      </c>
      <c r="S356" t="s">
        <v>154</v>
      </c>
      <c r="T356" t="s">
        <v>71</v>
      </c>
      <c r="U356">
        <v>32</v>
      </c>
      <c r="W356" t="s">
        <v>30</v>
      </c>
      <c r="X356" t="s">
        <v>31</v>
      </c>
    </row>
    <row r="357" spans="1:24" x14ac:dyDescent="0.3">
      <c r="A357">
        <v>1356</v>
      </c>
      <c r="B357" t="s">
        <v>228</v>
      </c>
      <c r="C357" t="s">
        <v>94</v>
      </c>
      <c r="D357" t="str">
        <f>_xlfn.CONCAT(Table1[[#This Row],[FirstName]]," ",Table1[[#This Row],[LastName]])</f>
        <v>Saanvi Bose</v>
      </c>
      <c r="E357" t="s">
        <v>42</v>
      </c>
      <c r="F357" s="3">
        <v>28742</v>
      </c>
      <c r="G357" s="3" t="str">
        <f>TEXT(Table1[[#This Row],[DOB]],"mmm")</f>
        <v>Sep</v>
      </c>
      <c r="H357" s="3" t="str">
        <f>TEXT(Table1[[#This Row],[DOB]],"yyyy")</f>
        <v>1978</v>
      </c>
      <c r="I357">
        <v>47</v>
      </c>
      <c r="J357" s="3">
        <v>43109</v>
      </c>
      <c r="K357" t="s">
        <v>136</v>
      </c>
      <c r="L357" t="s">
        <v>189</v>
      </c>
      <c r="M357">
        <v>897699</v>
      </c>
      <c r="N357">
        <v>1145</v>
      </c>
      <c r="O357" t="s">
        <v>65</v>
      </c>
      <c r="P357" t="s">
        <v>496</v>
      </c>
      <c r="Q357" s="2">
        <v>916592325884</v>
      </c>
      <c r="R357">
        <v>3</v>
      </c>
      <c r="S357" t="s">
        <v>47</v>
      </c>
      <c r="T357" t="s">
        <v>29</v>
      </c>
      <c r="U357">
        <v>26</v>
      </c>
      <c r="V357">
        <v>45580</v>
      </c>
      <c r="W357" t="s">
        <v>30</v>
      </c>
      <c r="X357" t="s">
        <v>31</v>
      </c>
    </row>
    <row r="358" spans="1:24" x14ac:dyDescent="0.3">
      <c r="A358">
        <v>1357</v>
      </c>
      <c r="B358" t="s">
        <v>134</v>
      </c>
      <c r="C358" t="s">
        <v>209</v>
      </c>
      <c r="D358" t="str">
        <f>_xlfn.CONCAT(Table1[[#This Row],[FirstName]]," ",Table1[[#This Row],[LastName]])</f>
        <v>Kabir Kapoor</v>
      </c>
      <c r="E358" t="s">
        <v>180</v>
      </c>
      <c r="F358" s="3">
        <v>24825</v>
      </c>
      <c r="G358" s="3" t="str">
        <f>TEXT(Table1[[#This Row],[DOB]],"mmm")</f>
        <v>Dec</v>
      </c>
      <c r="H358" s="3" t="str">
        <f>TEXT(Table1[[#This Row],[DOB]],"yyyy")</f>
        <v>1967</v>
      </c>
      <c r="I358">
        <v>58</v>
      </c>
      <c r="J358" s="3">
        <v>42678</v>
      </c>
      <c r="K358" t="s">
        <v>51</v>
      </c>
      <c r="L358" t="s">
        <v>197</v>
      </c>
      <c r="M358">
        <v>391349</v>
      </c>
      <c r="N358">
        <v>1276</v>
      </c>
      <c r="O358" t="s">
        <v>36</v>
      </c>
      <c r="P358" t="s">
        <v>497</v>
      </c>
      <c r="Q358" s="2">
        <v>917529966428</v>
      </c>
      <c r="R358">
        <v>3</v>
      </c>
      <c r="S358" t="s">
        <v>28</v>
      </c>
      <c r="T358" t="s">
        <v>71</v>
      </c>
      <c r="U358">
        <v>35</v>
      </c>
      <c r="W358" t="s">
        <v>30</v>
      </c>
      <c r="X358" t="s">
        <v>31</v>
      </c>
    </row>
    <row r="359" spans="1:24" x14ac:dyDescent="0.3">
      <c r="A359">
        <v>1358</v>
      </c>
      <c r="B359" t="s">
        <v>172</v>
      </c>
      <c r="C359" t="s">
        <v>173</v>
      </c>
      <c r="D359" t="str">
        <f>_xlfn.CONCAT(Table1[[#This Row],[FirstName]]," ",Table1[[#This Row],[LastName]])</f>
        <v>Aadhya Verma</v>
      </c>
      <c r="E359" t="s">
        <v>42</v>
      </c>
      <c r="F359" s="3">
        <v>27215</v>
      </c>
      <c r="G359" s="3" t="str">
        <f>TEXT(Table1[[#This Row],[DOB]],"mmm")</f>
        <v>Jul</v>
      </c>
      <c r="H359" s="3" t="str">
        <f>TEXT(Table1[[#This Row],[DOB]],"yyyy")</f>
        <v>1974</v>
      </c>
      <c r="I359">
        <v>51</v>
      </c>
      <c r="J359" s="3">
        <v>41716</v>
      </c>
      <c r="K359" t="s">
        <v>43</v>
      </c>
      <c r="L359" t="s">
        <v>44</v>
      </c>
      <c r="M359">
        <v>548668</v>
      </c>
      <c r="O359" t="s">
        <v>59</v>
      </c>
      <c r="P359" t="s">
        <v>498</v>
      </c>
      <c r="Q359" s="2">
        <v>916863545993</v>
      </c>
      <c r="R359">
        <v>3</v>
      </c>
      <c r="S359" t="s">
        <v>47</v>
      </c>
      <c r="T359" t="s">
        <v>39</v>
      </c>
      <c r="U359">
        <v>27</v>
      </c>
      <c r="W359" t="s">
        <v>150</v>
      </c>
      <c r="X359" t="s">
        <v>31</v>
      </c>
    </row>
    <row r="360" spans="1:24" x14ac:dyDescent="0.3">
      <c r="A360">
        <v>1359</v>
      </c>
      <c r="B360" t="s">
        <v>228</v>
      </c>
      <c r="C360" t="s">
        <v>301</v>
      </c>
      <c r="D360" t="str">
        <f>_xlfn.CONCAT(Table1[[#This Row],[FirstName]]," ",Table1[[#This Row],[LastName]])</f>
        <v>Saanvi Banerjee</v>
      </c>
      <c r="E360" t="s">
        <v>23</v>
      </c>
      <c r="F360" s="3">
        <v>32523</v>
      </c>
      <c r="G360" s="3" t="str">
        <f>TEXT(Table1[[#This Row],[DOB]],"mmm")</f>
        <v>Jan</v>
      </c>
      <c r="H360" s="3" t="str">
        <f>TEXT(Table1[[#This Row],[DOB]],"yyyy")</f>
        <v>1989</v>
      </c>
      <c r="I360">
        <v>36</v>
      </c>
      <c r="J360" s="3">
        <v>44495</v>
      </c>
      <c r="K360" t="s">
        <v>85</v>
      </c>
      <c r="L360" t="s">
        <v>98</v>
      </c>
      <c r="M360">
        <v>723655</v>
      </c>
      <c r="N360">
        <v>1046</v>
      </c>
      <c r="O360" t="s">
        <v>65</v>
      </c>
      <c r="P360" t="s">
        <v>499</v>
      </c>
      <c r="Q360" s="2">
        <v>916423715521</v>
      </c>
      <c r="R360">
        <v>3</v>
      </c>
      <c r="S360" t="s">
        <v>28</v>
      </c>
      <c r="T360" t="s">
        <v>48</v>
      </c>
      <c r="U360">
        <v>14</v>
      </c>
      <c r="W360" t="s">
        <v>30</v>
      </c>
      <c r="X360" t="s">
        <v>31</v>
      </c>
    </row>
    <row r="361" spans="1:24" x14ac:dyDescent="0.3">
      <c r="A361">
        <v>1360</v>
      </c>
      <c r="B361" t="s">
        <v>91</v>
      </c>
      <c r="C361" t="s">
        <v>62</v>
      </c>
      <c r="D361" t="str">
        <f>_xlfn.CONCAT(Table1[[#This Row],[FirstName]]," ",Table1[[#This Row],[LastName]])</f>
        <v>Sai Malhotra</v>
      </c>
      <c r="E361" t="s">
        <v>23</v>
      </c>
      <c r="F361" s="3">
        <v>29835</v>
      </c>
      <c r="G361" s="3" t="str">
        <f>TEXT(Table1[[#This Row],[DOB]],"mmm")</f>
        <v>Sep</v>
      </c>
      <c r="H361" s="3" t="str">
        <f>TEXT(Table1[[#This Row],[DOB]],"yyyy")</f>
        <v>1981</v>
      </c>
      <c r="I361">
        <v>44</v>
      </c>
      <c r="J361" s="3">
        <v>45942</v>
      </c>
      <c r="K361" t="s">
        <v>34</v>
      </c>
      <c r="L361" t="s">
        <v>81</v>
      </c>
      <c r="M361">
        <v>527236</v>
      </c>
      <c r="O361" t="s">
        <v>36</v>
      </c>
      <c r="P361" t="s">
        <v>500</v>
      </c>
      <c r="Q361" s="2">
        <v>916322488686</v>
      </c>
      <c r="R361">
        <v>3</v>
      </c>
      <c r="S361" t="s">
        <v>47</v>
      </c>
      <c r="T361" t="s">
        <v>29</v>
      </c>
      <c r="U361">
        <v>30</v>
      </c>
      <c r="W361" t="s">
        <v>30</v>
      </c>
      <c r="X361" t="s">
        <v>31</v>
      </c>
    </row>
    <row r="362" spans="1:24" x14ac:dyDescent="0.3">
      <c r="A362">
        <v>1361</v>
      </c>
      <c r="B362" t="s">
        <v>176</v>
      </c>
      <c r="C362" t="s">
        <v>142</v>
      </c>
      <c r="D362" t="str">
        <f>_xlfn.CONCAT(Table1[[#This Row],[FirstName]]," ",Table1[[#This Row],[LastName]])</f>
        <v>Priya Iyer</v>
      </c>
      <c r="E362" t="s">
        <v>42</v>
      </c>
      <c r="F362" s="3">
        <v>27603</v>
      </c>
      <c r="G362" s="3" t="str">
        <f>TEXT(Table1[[#This Row],[DOB]],"mmm")</f>
        <v>Jul</v>
      </c>
      <c r="H362" s="3" t="str">
        <f>TEXT(Table1[[#This Row],[DOB]],"yyyy")</f>
        <v>1975</v>
      </c>
      <c r="I362">
        <v>50</v>
      </c>
      <c r="J362" s="3">
        <v>40780</v>
      </c>
      <c r="K362" t="s">
        <v>24</v>
      </c>
      <c r="L362" t="s">
        <v>25</v>
      </c>
      <c r="M362">
        <v>570834</v>
      </c>
      <c r="N362">
        <v>1044</v>
      </c>
      <c r="O362" t="s">
        <v>45</v>
      </c>
      <c r="P362" t="s">
        <v>501</v>
      </c>
      <c r="Q362" s="2">
        <v>919202667936</v>
      </c>
      <c r="R362">
        <v>4</v>
      </c>
      <c r="S362" t="s">
        <v>28</v>
      </c>
      <c r="T362" t="s">
        <v>39</v>
      </c>
      <c r="U362">
        <v>18</v>
      </c>
      <c r="V362">
        <v>43702</v>
      </c>
      <c r="W362" t="s">
        <v>30</v>
      </c>
      <c r="X362" t="s">
        <v>31</v>
      </c>
    </row>
    <row r="363" spans="1:24" x14ac:dyDescent="0.3">
      <c r="A363">
        <v>1362</v>
      </c>
      <c r="B363" t="s">
        <v>176</v>
      </c>
      <c r="C363" t="s">
        <v>151</v>
      </c>
      <c r="D363" t="str">
        <f>_xlfn.CONCAT(Table1[[#This Row],[FirstName]]," ",Table1[[#This Row],[LastName]])</f>
        <v>Priya Mishra</v>
      </c>
      <c r="E363" t="s">
        <v>42</v>
      </c>
      <c r="F363" s="3">
        <v>26270</v>
      </c>
      <c r="G363" s="3" t="str">
        <f>TEXT(Table1[[#This Row],[DOB]],"mmm")</f>
        <v>Dec</v>
      </c>
      <c r="H363" s="3" t="str">
        <f>TEXT(Table1[[#This Row],[DOB]],"yyyy")</f>
        <v>1971</v>
      </c>
      <c r="I363">
        <v>54</v>
      </c>
      <c r="J363" s="3">
        <v>40853</v>
      </c>
      <c r="K363" t="s">
        <v>63</v>
      </c>
      <c r="L363" t="s">
        <v>186</v>
      </c>
      <c r="M363">
        <v>1004225</v>
      </c>
      <c r="N363">
        <v>1027</v>
      </c>
      <c r="O363" t="s">
        <v>65</v>
      </c>
      <c r="P363" t="s">
        <v>502</v>
      </c>
      <c r="Q363" s="2">
        <v>917615680875</v>
      </c>
      <c r="R363">
        <v>4</v>
      </c>
      <c r="S363" t="s">
        <v>47</v>
      </c>
      <c r="T363" t="s">
        <v>29</v>
      </c>
      <c r="U363">
        <v>27</v>
      </c>
      <c r="W363" t="s">
        <v>30</v>
      </c>
      <c r="X363" t="s">
        <v>31</v>
      </c>
    </row>
    <row r="364" spans="1:24" x14ac:dyDescent="0.3">
      <c r="A364">
        <v>1363</v>
      </c>
      <c r="B364" t="s">
        <v>49</v>
      </c>
      <c r="C364" t="s">
        <v>135</v>
      </c>
      <c r="D364" t="str">
        <f>_xlfn.CONCAT(Table1[[#This Row],[FirstName]]," ",Table1[[#This Row],[LastName]])</f>
        <v>Ananya Singh</v>
      </c>
      <c r="E364" t="s">
        <v>23</v>
      </c>
      <c r="F364" s="3">
        <v>32530</v>
      </c>
      <c r="G364" s="3" t="str">
        <f>TEXT(Table1[[#This Row],[DOB]],"mmm")</f>
        <v>Jan</v>
      </c>
      <c r="H364" s="3" t="str">
        <f>TEXT(Table1[[#This Row],[DOB]],"yyyy")</f>
        <v>1989</v>
      </c>
      <c r="I364">
        <v>36</v>
      </c>
      <c r="J364" s="3">
        <v>45256</v>
      </c>
      <c r="K364" t="s">
        <v>120</v>
      </c>
      <c r="L364" t="s">
        <v>121</v>
      </c>
      <c r="M364">
        <v>408907</v>
      </c>
      <c r="N364">
        <v>1349</v>
      </c>
      <c r="O364" t="s">
        <v>26</v>
      </c>
      <c r="P364" t="s">
        <v>503</v>
      </c>
      <c r="Q364" s="2">
        <v>919498890417</v>
      </c>
      <c r="R364">
        <v>3</v>
      </c>
      <c r="S364" t="s">
        <v>47</v>
      </c>
      <c r="T364" t="s">
        <v>39</v>
      </c>
      <c r="U364">
        <v>17</v>
      </c>
      <c r="V364">
        <v>45881</v>
      </c>
      <c r="W364" t="s">
        <v>30</v>
      </c>
      <c r="X364" t="s">
        <v>31</v>
      </c>
    </row>
    <row r="365" spans="1:24" x14ac:dyDescent="0.3">
      <c r="A365">
        <v>1364</v>
      </c>
      <c r="B365" t="s">
        <v>76</v>
      </c>
      <c r="C365" t="s">
        <v>56</v>
      </c>
      <c r="D365" t="str">
        <f>_xlfn.CONCAT(Table1[[#This Row],[FirstName]]," ",Table1[[#This Row],[LastName]])</f>
        <v>Vivaan Roy</v>
      </c>
      <c r="E365" t="s">
        <v>42</v>
      </c>
      <c r="F365" s="3">
        <v>28894</v>
      </c>
      <c r="G365" s="3" t="str">
        <f>TEXT(Table1[[#This Row],[DOB]],"mmm")</f>
        <v>Feb</v>
      </c>
      <c r="H365" s="3" t="str">
        <f>TEXT(Table1[[#This Row],[DOB]],"yyyy")</f>
        <v>1979</v>
      </c>
      <c r="I365">
        <v>46</v>
      </c>
      <c r="J365" s="3">
        <v>45660</v>
      </c>
      <c r="K365" t="s">
        <v>51</v>
      </c>
      <c r="L365" t="s">
        <v>152</v>
      </c>
      <c r="M365">
        <v>542563</v>
      </c>
      <c r="O365" t="s">
        <v>114</v>
      </c>
      <c r="P365" t="s">
        <v>504</v>
      </c>
      <c r="Q365" s="2">
        <v>918278850157</v>
      </c>
      <c r="R365">
        <v>4</v>
      </c>
      <c r="S365" t="s">
        <v>28</v>
      </c>
      <c r="T365" t="s">
        <v>71</v>
      </c>
      <c r="U365">
        <v>28</v>
      </c>
      <c r="W365" t="s">
        <v>30</v>
      </c>
      <c r="X365" t="s">
        <v>31</v>
      </c>
    </row>
    <row r="366" spans="1:24" x14ac:dyDescent="0.3">
      <c r="A366">
        <v>1365</v>
      </c>
      <c r="B366" t="s">
        <v>134</v>
      </c>
      <c r="C366" t="s">
        <v>56</v>
      </c>
      <c r="D366" t="str">
        <f>_xlfn.CONCAT(Table1[[#This Row],[FirstName]]," ",Table1[[#This Row],[LastName]])</f>
        <v>Kabir Roy</v>
      </c>
      <c r="E366" t="s">
        <v>42</v>
      </c>
      <c r="F366" s="3">
        <v>32590</v>
      </c>
      <c r="G366" s="3" t="str">
        <f>TEXT(Table1[[#This Row],[DOB]],"mmm")</f>
        <v>Mar</v>
      </c>
      <c r="H366" s="3" t="str">
        <f>TEXT(Table1[[#This Row],[DOB]],"yyyy")</f>
        <v>1989</v>
      </c>
      <c r="I366">
        <v>36</v>
      </c>
      <c r="J366" s="3">
        <v>45208</v>
      </c>
      <c r="K366" t="s">
        <v>57</v>
      </c>
      <c r="L366" t="s">
        <v>58</v>
      </c>
      <c r="M366">
        <v>562218</v>
      </c>
      <c r="O366" t="s">
        <v>144</v>
      </c>
      <c r="P366" t="s">
        <v>505</v>
      </c>
      <c r="Q366" s="2">
        <v>919579871273</v>
      </c>
      <c r="R366">
        <v>4</v>
      </c>
      <c r="S366" t="s">
        <v>47</v>
      </c>
      <c r="T366" t="s">
        <v>39</v>
      </c>
      <c r="U366">
        <v>16</v>
      </c>
      <c r="W366" t="s">
        <v>30</v>
      </c>
      <c r="X366" t="s">
        <v>31</v>
      </c>
    </row>
    <row r="367" spans="1:24" x14ac:dyDescent="0.3">
      <c r="A367">
        <v>1366</v>
      </c>
      <c r="B367" t="s">
        <v>140</v>
      </c>
      <c r="C367" t="s">
        <v>173</v>
      </c>
      <c r="D367" t="str">
        <f>_xlfn.CONCAT(Table1[[#This Row],[FirstName]]," ",Table1[[#This Row],[LastName]])</f>
        <v>Arushi Verma</v>
      </c>
      <c r="E367" t="s">
        <v>42</v>
      </c>
      <c r="F367" s="3">
        <v>27006</v>
      </c>
      <c r="G367" s="3" t="str">
        <f>TEXT(Table1[[#This Row],[DOB]],"mmm")</f>
        <v>Dec</v>
      </c>
      <c r="H367" s="3" t="str">
        <f>TEXT(Table1[[#This Row],[DOB]],"yyyy")</f>
        <v>1973</v>
      </c>
      <c r="I367">
        <v>52</v>
      </c>
      <c r="J367" s="3">
        <v>43942</v>
      </c>
      <c r="K367" t="s">
        <v>136</v>
      </c>
      <c r="L367" t="s">
        <v>137</v>
      </c>
      <c r="M367">
        <v>625952</v>
      </c>
      <c r="N367">
        <v>1242</v>
      </c>
      <c r="O367" t="s">
        <v>109</v>
      </c>
      <c r="P367" t="s">
        <v>506</v>
      </c>
      <c r="Q367" s="2">
        <v>916275759699</v>
      </c>
      <c r="R367">
        <v>2</v>
      </c>
      <c r="S367" t="s">
        <v>28</v>
      </c>
      <c r="T367" t="s">
        <v>39</v>
      </c>
      <c r="U367">
        <v>34</v>
      </c>
      <c r="W367" t="s">
        <v>30</v>
      </c>
      <c r="X367" t="s">
        <v>31</v>
      </c>
    </row>
    <row r="368" spans="1:24" x14ac:dyDescent="0.3">
      <c r="A368">
        <v>1367</v>
      </c>
      <c r="B368" t="s">
        <v>91</v>
      </c>
      <c r="C368" t="s">
        <v>151</v>
      </c>
      <c r="D368" t="str">
        <f>_xlfn.CONCAT(Table1[[#This Row],[FirstName]]," ",Table1[[#This Row],[LastName]])</f>
        <v>Sai Mishra</v>
      </c>
      <c r="E368" t="s">
        <v>23</v>
      </c>
      <c r="F368" s="3">
        <v>29232</v>
      </c>
      <c r="G368" s="3" t="str">
        <f>TEXT(Table1[[#This Row],[DOB]],"mmm")</f>
        <v>Jan</v>
      </c>
      <c r="H368" s="3" t="str">
        <f>TEXT(Table1[[#This Row],[DOB]],"yyyy")</f>
        <v>1980</v>
      </c>
      <c r="I368">
        <v>45</v>
      </c>
      <c r="J368" s="3">
        <v>43819</v>
      </c>
      <c r="K368" t="s">
        <v>63</v>
      </c>
      <c r="L368" t="s">
        <v>186</v>
      </c>
      <c r="M368">
        <v>940346</v>
      </c>
      <c r="N368">
        <v>1327</v>
      </c>
      <c r="O368" t="s">
        <v>65</v>
      </c>
      <c r="P368" t="s">
        <v>507</v>
      </c>
      <c r="Q368" s="2">
        <v>916952155762</v>
      </c>
      <c r="R368">
        <v>4</v>
      </c>
      <c r="S368" t="s">
        <v>28</v>
      </c>
      <c r="T368" t="s">
        <v>29</v>
      </c>
      <c r="U368">
        <v>25</v>
      </c>
      <c r="V368">
        <v>44658</v>
      </c>
      <c r="W368" t="s">
        <v>30</v>
      </c>
      <c r="X368" t="s">
        <v>31</v>
      </c>
    </row>
    <row r="369" spans="1:24" x14ac:dyDescent="0.3">
      <c r="A369">
        <v>1368</v>
      </c>
      <c r="B369" t="s">
        <v>32</v>
      </c>
      <c r="C369" t="s">
        <v>33</v>
      </c>
      <c r="D369" t="str">
        <f>_xlfn.CONCAT(Table1[[#This Row],[FirstName]]," ",Table1[[#This Row],[LastName]])</f>
        <v>Amit Chatterjee</v>
      </c>
      <c r="E369" t="s">
        <v>23</v>
      </c>
      <c r="F369" s="3">
        <v>30187</v>
      </c>
      <c r="G369" s="3" t="str">
        <f>TEXT(Table1[[#This Row],[DOB]],"mmm")</f>
        <v>Aug</v>
      </c>
      <c r="H369" s="3" t="str">
        <f>TEXT(Table1[[#This Row],[DOB]],"yyyy")</f>
        <v>1982</v>
      </c>
      <c r="I369">
        <v>43</v>
      </c>
      <c r="J369" s="3">
        <v>42605</v>
      </c>
      <c r="K369" t="s">
        <v>24</v>
      </c>
      <c r="L369" t="s">
        <v>108</v>
      </c>
      <c r="M369">
        <v>633632</v>
      </c>
      <c r="O369" t="s">
        <v>59</v>
      </c>
      <c r="P369" t="s">
        <v>508</v>
      </c>
      <c r="Q369" s="2">
        <v>918751942338</v>
      </c>
      <c r="R369">
        <v>2</v>
      </c>
      <c r="S369" t="s">
        <v>88</v>
      </c>
      <c r="T369" t="s">
        <v>71</v>
      </c>
      <c r="U369">
        <v>16</v>
      </c>
      <c r="V369">
        <v>44756</v>
      </c>
      <c r="W369" t="s">
        <v>30</v>
      </c>
      <c r="X369" t="s">
        <v>31</v>
      </c>
    </row>
    <row r="370" spans="1:24" x14ac:dyDescent="0.3">
      <c r="A370">
        <v>1369</v>
      </c>
      <c r="B370" t="s">
        <v>72</v>
      </c>
      <c r="C370" t="s">
        <v>97</v>
      </c>
      <c r="D370" t="str">
        <f>_xlfn.CONCAT(Table1[[#This Row],[FirstName]]," ",Table1[[#This Row],[LastName]])</f>
        <v>Aarav Ghosh</v>
      </c>
      <c r="E370" t="s">
        <v>42</v>
      </c>
      <c r="F370" s="3">
        <v>34518</v>
      </c>
      <c r="G370" s="3" t="str">
        <f>TEXT(Table1[[#This Row],[DOB]],"mmm")</f>
        <v>Jul</v>
      </c>
      <c r="H370" s="3" t="str">
        <f>TEXT(Table1[[#This Row],[DOB]],"yyyy")</f>
        <v>1994</v>
      </c>
      <c r="I370">
        <v>31</v>
      </c>
      <c r="J370" s="3">
        <v>41107</v>
      </c>
      <c r="K370" t="s">
        <v>85</v>
      </c>
      <c r="L370" t="s">
        <v>98</v>
      </c>
      <c r="M370">
        <v>761772</v>
      </c>
      <c r="N370">
        <v>1196</v>
      </c>
      <c r="O370" t="s">
        <v>65</v>
      </c>
      <c r="P370" t="s">
        <v>509</v>
      </c>
      <c r="Q370" s="2">
        <v>918755121691</v>
      </c>
      <c r="R370">
        <v>3</v>
      </c>
      <c r="S370" t="s">
        <v>47</v>
      </c>
      <c r="T370" t="s">
        <v>71</v>
      </c>
      <c r="U370">
        <v>1</v>
      </c>
      <c r="V370">
        <v>42076</v>
      </c>
      <c r="W370" t="s">
        <v>150</v>
      </c>
      <c r="X370" t="s">
        <v>31</v>
      </c>
    </row>
    <row r="371" spans="1:24" x14ac:dyDescent="0.3">
      <c r="A371">
        <v>1370</v>
      </c>
      <c r="B371" t="s">
        <v>76</v>
      </c>
      <c r="C371" t="s">
        <v>50</v>
      </c>
      <c r="D371" t="str">
        <f>_xlfn.CONCAT(Table1[[#This Row],[FirstName]]," ",Table1[[#This Row],[LastName]])</f>
        <v>Vivaan Reddy</v>
      </c>
      <c r="E371" t="s">
        <v>42</v>
      </c>
      <c r="F371" s="3">
        <v>31812</v>
      </c>
      <c r="G371" s="3" t="str">
        <f>TEXT(Table1[[#This Row],[DOB]],"mmm")</f>
        <v>Feb</v>
      </c>
      <c r="H371" s="3" t="str">
        <f>TEXT(Table1[[#This Row],[DOB]],"yyyy")</f>
        <v>1987</v>
      </c>
      <c r="I371">
        <v>38</v>
      </c>
      <c r="J371" s="3">
        <v>41335</v>
      </c>
      <c r="K371" t="s">
        <v>120</v>
      </c>
      <c r="L371" t="s">
        <v>241</v>
      </c>
      <c r="M371">
        <v>709593</v>
      </c>
      <c r="O371" t="s">
        <v>109</v>
      </c>
      <c r="P371" t="s">
        <v>510</v>
      </c>
      <c r="Q371" s="2">
        <v>918446909511</v>
      </c>
      <c r="R371">
        <v>3</v>
      </c>
      <c r="S371" t="s">
        <v>28</v>
      </c>
      <c r="T371" t="s">
        <v>71</v>
      </c>
      <c r="U371">
        <v>12</v>
      </c>
      <c r="V371">
        <v>43473</v>
      </c>
      <c r="W371" t="s">
        <v>30</v>
      </c>
      <c r="X371" t="s">
        <v>31</v>
      </c>
    </row>
    <row r="372" spans="1:24" x14ac:dyDescent="0.3">
      <c r="A372">
        <v>1371</v>
      </c>
      <c r="B372" t="s">
        <v>83</v>
      </c>
      <c r="C372" t="s">
        <v>89</v>
      </c>
      <c r="D372" t="str">
        <f>_xlfn.CONCAT(Table1[[#This Row],[FirstName]]," ",Table1[[#This Row],[LastName]])</f>
        <v>Kunal Gupta</v>
      </c>
      <c r="E372" t="s">
        <v>180</v>
      </c>
      <c r="F372" s="3">
        <v>25349</v>
      </c>
      <c r="G372" s="3" t="str">
        <f>TEXT(Table1[[#This Row],[DOB]],"mmm")</f>
        <v>May</v>
      </c>
      <c r="H372" s="3" t="str">
        <f>TEXT(Table1[[#This Row],[DOB]],"yyyy")</f>
        <v>1969</v>
      </c>
      <c r="I372">
        <v>56</v>
      </c>
      <c r="J372" s="3">
        <v>45980</v>
      </c>
      <c r="K372" t="s">
        <v>63</v>
      </c>
      <c r="L372" t="s">
        <v>64</v>
      </c>
      <c r="M372">
        <v>793384</v>
      </c>
      <c r="N372">
        <v>1226</v>
      </c>
      <c r="O372" t="s">
        <v>114</v>
      </c>
      <c r="P372" t="s">
        <v>511</v>
      </c>
      <c r="Q372" s="2">
        <v>917734630793</v>
      </c>
      <c r="R372">
        <v>3</v>
      </c>
      <c r="S372" t="s">
        <v>47</v>
      </c>
      <c r="T372" t="s">
        <v>48</v>
      </c>
      <c r="U372">
        <v>38</v>
      </c>
      <c r="V372">
        <v>45980</v>
      </c>
      <c r="W372" t="s">
        <v>30</v>
      </c>
      <c r="X372" t="s">
        <v>31</v>
      </c>
    </row>
    <row r="373" spans="1:24" x14ac:dyDescent="0.3">
      <c r="A373">
        <v>1372</v>
      </c>
      <c r="B373" t="s">
        <v>158</v>
      </c>
      <c r="C373" t="s">
        <v>123</v>
      </c>
      <c r="D373" t="str">
        <f>_xlfn.CONCAT(Table1[[#This Row],[FirstName]]," ",Table1[[#This Row],[LastName]])</f>
        <v>Karan Mehta</v>
      </c>
      <c r="E373" t="s">
        <v>42</v>
      </c>
      <c r="F373" s="3">
        <v>31126</v>
      </c>
      <c r="G373" s="3" t="str">
        <f>TEXT(Table1[[#This Row],[DOB]],"mmm")</f>
        <v>Mar</v>
      </c>
      <c r="H373" s="3" t="str">
        <f>TEXT(Table1[[#This Row],[DOB]],"yyyy")</f>
        <v>1985</v>
      </c>
      <c r="I373">
        <v>40</v>
      </c>
      <c r="J373" s="3">
        <v>45638</v>
      </c>
      <c r="K373" t="s">
        <v>57</v>
      </c>
      <c r="L373" t="s">
        <v>112</v>
      </c>
      <c r="M373">
        <v>497849</v>
      </c>
      <c r="N373">
        <v>1049</v>
      </c>
      <c r="O373" t="s">
        <v>109</v>
      </c>
      <c r="P373" t="s">
        <v>512</v>
      </c>
      <c r="Q373" s="2">
        <v>917791215525</v>
      </c>
      <c r="R373">
        <v>3</v>
      </c>
      <c r="S373" t="s">
        <v>88</v>
      </c>
      <c r="T373" t="s">
        <v>48</v>
      </c>
      <c r="U373">
        <v>26</v>
      </c>
      <c r="W373" t="s">
        <v>30</v>
      </c>
      <c r="X373" t="s">
        <v>31</v>
      </c>
    </row>
    <row r="374" spans="1:24" x14ac:dyDescent="0.3">
      <c r="A374">
        <v>1373</v>
      </c>
      <c r="B374" t="s">
        <v>21</v>
      </c>
      <c r="C374" t="s">
        <v>142</v>
      </c>
      <c r="D374" t="str">
        <f>_xlfn.CONCAT(Table1[[#This Row],[FirstName]]," ",Table1[[#This Row],[LastName]])</f>
        <v>Rahul Iyer</v>
      </c>
      <c r="E374" t="s">
        <v>42</v>
      </c>
      <c r="F374" s="3">
        <v>27787</v>
      </c>
      <c r="G374" s="3" t="str">
        <f>TEXT(Table1[[#This Row],[DOB]],"mmm")</f>
        <v>Jan</v>
      </c>
      <c r="H374" s="3" t="str">
        <f>TEXT(Table1[[#This Row],[DOB]],"yyyy")</f>
        <v>1976</v>
      </c>
      <c r="I374">
        <v>49</v>
      </c>
      <c r="J374" s="3">
        <v>42381</v>
      </c>
      <c r="K374" t="s">
        <v>85</v>
      </c>
      <c r="L374" t="s">
        <v>86</v>
      </c>
      <c r="M374">
        <v>922872</v>
      </c>
      <c r="N374">
        <v>1226</v>
      </c>
      <c r="O374" t="s">
        <v>74</v>
      </c>
      <c r="P374" t="s">
        <v>513</v>
      </c>
      <c r="Q374" s="2">
        <v>917480979328</v>
      </c>
      <c r="R374">
        <v>2</v>
      </c>
      <c r="S374" t="s">
        <v>47</v>
      </c>
      <c r="T374" t="s">
        <v>39</v>
      </c>
      <c r="U374">
        <v>22</v>
      </c>
      <c r="V374">
        <v>45234</v>
      </c>
      <c r="W374" t="s">
        <v>30</v>
      </c>
      <c r="X374" t="s">
        <v>31</v>
      </c>
    </row>
    <row r="375" spans="1:24" x14ac:dyDescent="0.3">
      <c r="A375">
        <v>1374</v>
      </c>
      <c r="B375" t="s">
        <v>172</v>
      </c>
      <c r="C375" t="s">
        <v>56</v>
      </c>
      <c r="D375" t="str">
        <f>_xlfn.CONCAT(Table1[[#This Row],[FirstName]]," ",Table1[[#This Row],[LastName]])</f>
        <v>Aadhya Roy</v>
      </c>
      <c r="E375" t="s">
        <v>23</v>
      </c>
      <c r="F375" s="3">
        <v>31713</v>
      </c>
      <c r="G375" s="3" t="str">
        <f>TEXT(Table1[[#This Row],[DOB]],"mmm")</f>
        <v>Oct</v>
      </c>
      <c r="H375" s="3" t="str">
        <f>TEXT(Table1[[#This Row],[DOB]],"yyyy")</f>
        <v>1986</v>
      </c>
      <c r="I375">
        <v>39</v>
      </c>
      <c r="J375" s="3">
        <v>45819</v>
      </c>
      <c r="K375" t="s">
        <v>24</v>
      </c>
      <c r="L375" t="s">
        <v>25</v>
      </c>
      <c r="M375">
        <v>658209</v>
      </c>
      <c r="N375">
        <v>1128</v>
      </c>
      <c r="O375" t="s">
        <v>26</v>
      </c>
      <c r="P375" t="s">
        <v>514</v>
      </c>
      <c r="Q375" s="2">
        <v>919777329637</v>
      </c>
      <c r="R375">
        <v>2</v>
      </c>
      <c r="S375" t="s">
        <v>38</v>
      </c>
      <c r="T375" t="s">
        <v>39</v>
      </c>
      <c r="U375">
        <v>24</v>
      </c>
      <c r="W375" t="s">
        <v>30</v>
      </c>
      <c r="X375" t="s">
        <v>31</v>
      </c>
    </row>
    <row r="376" spans="1:24" x14ac:dyDescent="0.3">
      <c r="A376">
        <v>1375</v>
      </c>
      <c r="B376" t="s">
        <v>68</v>
      </c>
      <c r="C376" t="s">
        <v>123</v>
      </c>
      <c r="D376" t="str">
        <f>_xlfn.CONCAT(Table1[[#This Row],[FirstName]]," ",Table1[[#This Row],[LastName]])</f>
        <v>Pooja Mehta</v>
      </c>
      <c r="E376" t="s">
        <v>23</v>
      </c>
      <c r="F376" s="3">
        <v>31069</v>
      </c>
      <c r="G376" s="3" t="str">
        <f>TEXT(Table1[[#This Row],[DOB]],"mmm")</f>
        <v>Jan</v>
      </c>
      <c r="H376" s="3" t="str">
        <f>TEXT(Table1[[#This Row],[DOB]],"yyyy")</f>
        <v>1985</v>
      </c>
      <c r="I376">
        <v>40</v>
      </c>
      <c r="J376" s="3">
        <v>45017</v>
      </c>
      <c r="K376" t="s">
        <v>85</v>
      </c>
      <c r="L376" t="s">
        <v>98</v>
      </c>
      <c r="M376">
        <v>822954</v>
      </c>
      <c r="N376">
        <v>1136</v>
      </c>
      <c r="O376" t="s">
        <v>114</v>
      </c>
      <c r="P376" t="s">
        <v>515</v>
      </c>
      <c r="Q376" s="2">
        <v>917263579563</v>
      </c>
      <c r="R376">
        <v>3</v>
      </c>
      <c r="S376" t="s">
        <v>38</v>
      </c>
      <c r="T376" t="s">
        <v>48</v>
      </c>
      <c r="U376">
        <v>22</v>
      </c>
      <c r="V376">
        <v>45946</v>
      </c>
      <c r="W376" t="s">
        <v>30</v>
      </c>
      <c r="X376" t="s">
        <v>31</v>
      </c>
    </row>
    <row r="377" spans="1:24" x14ac:dyDescent="0.3">
      <c r="A377">
        <v>1376</v>
      </c>
      <c r="B377" t="s">
        <v>55</v>
      </c>
      <c r="C377" t="s">
        <v>62</v>
      </c>
      <c r="D377" t="str">
        <f>_xlfn.CONCAT(Table1[[#This Row],[FirstName]]," ",Table1[[#This Row],[LastName]])</f>
        <v>Kavya Malhotra</v>
      </c>
      <c r="E377" t="s">
        <v>23</v>
      </c>
      <c r="F377" s="3">
        <v>33598</v>
      </c>
      <c r="G377" s="3" t="str">
        <f>TEXT(Table1[[#This Row],[DOB]],"mmm")</f>
        <v>Dec</v>
      </c>
      <c r="H377" s="3" t="str">
        <f>TEXT(Table1[[#This Row],[DOB]],"yyyy")</f>
        <v>1991</v>
      </c>
      <c r="I377">
        <v>34</v>
      </c>
      <c r="J377" s="3">
        <v>40703</v>
      </c>
      <c r="K377" t="s">
        <v>57</v>
      </c>
      <c r="L377" t="s">
        <v>73</v>
      </c>
      <c r="M377">
        <v>823777</v>
      </c>
      <c r="N377">
        <v>1338</v>
      </c>
      <c r="O377" t="s">
        <v>45</v>
      </c>
      <c r="P377" t="s">
        <v>516</v>
      </c>
      <c r="Q377" s="2">
        <v>916422813281</v>
      </c>
      <c r="R377">
        <v>2</v>
      </c>
      <c r="S377" t="s">
        <v>28</v>
      </c>
      <c r="T377" t="s">
        <v>29</v>
      </c>
      <c r="U377">
        <v>4</v>
      </c>
      <c r="V377">
        <v>45624</v>
      </c>
      <c r="W377" t="s">
        <v>30</v>
      </c>
      <c r="X377" t="s">
        <v>31</v>
      </c>
    </row>
    <row r="378" spans="1:24" x14ac:dyDescent="0.3">
      <c r="A378">
        <v>1377</v>
      </c>
      <c r="B378" t="s">
        <v>96</v>
      </c>
      <c r="C378" t="s">
        <v>97</v>
      </c>
      <c r="D378" t="str">
        <f>_xlfn.CONCAT(Table1[[#This Row],[FirstName]]," ",Table1[[#This Row],[LastName]])</f>
        <v>Ishaan Ghosh</v>
      </c>
      <c r="E378" t="s">
        <v>23</v>
      </c>
      <c r="F378" s="3">
        <v>35068</v>
      </c>
      <c r="G378" s="3" t="str">
        <f>TEXT(Table1[[#This Row],[DOB]],"mmm")</f>
        <v>Jan</v>
      </c>
      <c r="H378" s="3" t="str">
        <f>TEXT(Table1[[#This Row],[DOB]],"yyyy")</f>
        <v>1996</v>
      </c>
      <c r="I378">
        <v>29</v>
      </c>
      <c r="J378" s="3">
        <v>43283</v>
      </c>
      <c r="K378" t="s">
        <v>63</v>
      </c>
      <c r="L378" t="s">
        <v>69</v>
      </c>
      <c r="M378">
        <v>1611500</v>
      </c>
      <c r="O378" t="s">
        <v>26</v>
      </c>
      <c r="P378" t="s">
        <v>517</v>
      </c>
      <c r="Q378" s="2">
        <v>916488284693</v>
      </c>
      <c r="R378">
        <v>4</v>
      </c>
      <c r="S378" t="s">
        <v>28</v>
      </c>
      <c r="T378" t="s">
        <v>39</v>
      </c>
      <c r="U378">
        <v>8</v>
      </c>
      <c r="V378">
        <v>43283</v>
      </c>
      <c r="W378" t="s">
        <v>30</v>
      </c>
      <c r="X378" t="s">
        <v>31</v>
      </c>
    </row>
    <row r="379" spans="1:24" x14ac:dyDescent="0.3">
      <c r="A379">
        <v>1378</v>
      </c>
      <c r="B379" t="s">
        <v>32</v>
      </c>
      <c r="C379" t="s">
        <v>41</v>
      </c>
      <c r="D379" t="str">
        <f>_xlfn.CONCAT(Table1[[#This Row],[FirstName]]," ",Table1[[#This Row],[LastName]])</f>
        <v>Amit Jain</v>
      </c>
      <c r="E379" t="s">
        <v>23</v>
      </c>
      <c r="F379" s="3">
        <v>32552</v>
      </c>
      <c r="G379" s="3" t="str">
        <f>TEXT(Table1[[#This Row],[DOB]],"mmm")</f>
        <v>Feb</v>
      </c>
      <c r="H379" s="3" t="str">
        <f>TEXT(Table1[[#This Row],[DOB]],"yyyy")</f>
        <v>1989</v>
      </c>
      <c r="I379">
        <v>36</v>
      </c>
      <c r="J379" s="3">
        <v>44755</v>
      </c>
      <c r="K379" t="s">
        <v>57</v>
      </c>
      <c r="L379" t="s">
        <v>73</v>
      </c>
      <c r="M379">
        <v>810750</v>
      </c>
      <c r="N379">
        <v>1255</v>
      </c>
      <c r="O379" t="s">
        <v>144</v>
      </c>
      <c r="P379" t="s">
        <v>518</v>
      </c>
      <c r="Q379" s="2">
        <v>919414174567</v>
      </c>
      <c r="R379">
        <v>3</v>
      </c>
      <c r="S379" t="s">
        <v>154</v>
      </c>
      <c r="T379" t="s">
        <v>71</v>
      </c>
      <c r="U379">
        <v>15</v>
      </c>
      <c r="W379" t="s">
        <v>30</v>
      </c>
      <c r="X379" t="s">
        <v>31</v>
      </c>
    </row>
    <row r="380" spans="1:24" x14ac:dyDescent="0.3">
      <c r="A380">
        <v>1379</v>
      </c>
      <c r="B380" t="s">
        <v>93</v>
      </c>
      <c r="C380" t="s">
        <v>129</v>
      </c>
      <c r="D380" t="str">
        <f>_xlfn.CONCAT(Table1[[#This Row],[FirstName]]," ",Table1[[#This Row],[LastName]])</f>
        <v>Ankit Das</v>
      </c>
      <c r="E380" t="s">
        <v>23</v>
      </c>
      <c r="F380" s="3">
        <v>37160</v>
      </c>
      <c r="G380" s="3" t="str">
        <f>TEXT(Table1[[#This Row],[DOB]],"mmm")</f>
        <v>Sep</v>
      </c>
      <c r="H380" s="3" t="str">
        <f>TEXT(Table1[[#This Row],[DOB]],"yyyy")</f>
        <v>2001</v>
      </c>
      <c r="I380">
        <v>24</v>
      </c>
      <c r="J380" s="3">
        <v>44723</v>
      </c>
      <c r="K380" t="s">
        <v>57</v>
      </c>
      <c r="L380" t="s">
        <v>126</v>
      </c>
      <c r="M380">
        <v>384837</v>
      </c>
      <c r="O380" t="s">
        <v>53</v>
      </c>
      <c r="P380" t="s">
        <v>519</v>
      </c>
      <c r="Q380" s="2">
        <v>919951985425</v>
      </c>
      <c r="R380">
        <v>3</v>
      </c>
      <c r="S380" t="s">
        <v>28</v>
      </c>
      <c r="T380" t="s">
        <v>39</v>
      </c>
      <c r="U380">
        <v>6</v>
      </c>
      <c r="V380">
        <v>45295</v>
      </c>
      <c r="W380" t="s">
        <v>30</v>
      </c>
      <c r="X380" t="s">
        <v>31</v>
      </c>
    </row>
    <row r="381" spans="1:24" x14ac:dyDescent="0.3">
      <c r="A381">
        <v>1380</v>
      </c>
      <c r="B381" t="s">
        <v>91</v>
      </c>
      <c r="C381" t="s">
        <v>97</v>
      </c>
      <c r="D381" t="str">
        <f>_xlfn.CONCAT(Table1[[#This Row],[FirstName]]," ",Table1[[#This Row],[LastName]])</f>
        <v>Sai Ghosh</v>
      </c>
      <c r="E381" t="s">
        <v>23</v>
      </c>
      <c r="F381" s="3">
        <v>27541</v>
      </c>
      <c r="G381" s="3" t="str">
        <f>TEXT(Table1[[#This Row],[DOB]],"mmm")</f>
        <v>May</v>
      </c>
      <c r="H381" s="3" t="str">
        <f>TEXT(Table1[[#This Row],[DOB]],"yyyy")</f>
        <v>1975</v>
      </c>
      <c r="I381">
        <v>50</v>
      </c>
      <c r="J381" s="3">
        <v>39208</v>
      </c>
      <c r="K381" t="s">
        <v>57</v>
      </c>
      <c r="L381" t="s">
        <v>58</v>
      </c>
      <c r="M381">
        <v>438944</v>
      </c>
      <c r="O381" t="s">
        <v>74</v>
      </c>
      <c r="P381" t="s">
        <v>520</v>
      </c>
      <c r="Q381" s="2">
        <v>919282501405</v>
      </c>
      <c r="R381">
        <v>4</v>
      </c>
      <c r="S381" t="s">
        <v>88</v>
      </c>
      <c r="T381" t="s">
        <v>48</v>
      </c>
      <c r="U381">
        <v>18</v>
      </c>
      <c r="W381" t="s">
        <v>30</v>
      </c>
      <c r="X381" t="s">
        <v>31</v>
      </c>
    </row>
    <row r="382" spans="1:24" x14ac:dyDescent="0.3">
      <c r="A382">
        <v>1381</v>
      </c>
      <c r="B382" t="s">
        <v>232</v>
      </c>
      <c r="C382" t="s">
        <v>62</v>
      </c>
      <c r="D382" t="str">
        <f>_xlfn.CONCAT(Table1[[#This Row],[FirstName]]," ",Table1[[#This Row],[LastName]])</f>
        <v>Nisha Malhotra</v>
      </c>
      <c r="E382" t="s">
        <v>23</v>
      </c>
      <c r="F382" s="3">
        <v>28924</v>
      </c>
      <c r="G382" s="3" t="str">
        <f>TEXT(Table1[[#This Row],[DOB]],"mmm")</f>
        <v>Mar</v>
      </c>
      <c r="H382" s="3" t="str">
        <f>TEXT(Table1[[#This Row],[DOB]],"yyyy")</f>
        <v>1979</v>
      </c>
      <c r="I382">
        <v>46</v>
      </c>
      <c r="J382" s="3">
        <v>44088</v>
      </c>
      <c r="K382" t="s">
        <v>101</v>
      </c>
      <c r="L382" t="s">
        <v>155</v>
      </c>
      <c r="M382">
        <v>503269</v>
      </c>
      <c r="N382">
        <v>1261</v>
      </c>
      <c r="O382" t="s">
        <v>36</v>
      </c>
      <c r="P382" t="s">
        <v>521</v>
      </c>
      <c r="Q382" s="2">
        <v>918491714259</v>
      </c>
      <c r="R382">
        <v>2</v>
      </c>
      <c r="S382" t="s">
        <v>28</v>
      </c>
      <c r="T382" t="s">
        <v>29</v>
      </c>
      <c r="U382">
        <v>27</v>
      </c>
      <c r="W382" t="s">
        <v>30</v>
      </c>
      <c r="X382" t="s">
        <v>31</v>
      </c>
    </row>
    <row r="383" spans="1:24" x14ac:dyDescent="0.3">
      <c r="A383">
        <v>1382</v>
      </c>
      <c r="B383" t="s">
        <v>128</v>
      </c>
      <c r="C383" t="s">
        <v>97</v>
      </c>
      <c r="D383" t="str">
        <f>_xlfn.CONCAT(Table1[[#This Row],[FirstName]]," ",Table1[[#This Row],[LastName]])</f>
        <v>Meera Ghosh</v>
      </c>
      <c r="E383" t="s">
        <v>23</v>
      </c>
      <c r="F383" s="3">
        <v>24371</v>
      </c>
      <c r="G383" s="3" t="str">
        <f>TEXT(Table1[[#This Row],[DOB]],"mmm")</f>
        <v>Sep</v>
      </c>
      <c r="H383" s="3" t="str">
        <f>TEXT(Table1[[#This Row],[DOB]],"yyyy")</f>
        <v>1966</v>
      </c>
      <c r="I383">
        <v>59</v>
      </c>
      <c r="J383" s="3">
        <v>38604</v>
      </c>
      <c r="K383" t="s">
        <v>34</v>
      </c>
      <c r="L383" t="s">
        <v>117</v>
      </c>
      <c r="M383">
        <v>925558</v>
      </c>
      <c r="N383">
        <v>1086</v>
      </c>
      <c r="O383" t="s">
        <v>74</v>
      </c>
      <c r="P383" t="s">
        <v>522</v>
      </c>
      <c r="Q383" s="2">
        <v>917182767841</v>
      </c>
      <c r="R383">
        <v>2</v>
      </c>
      <c r="S383" t="s">
        <v>28</v>
      </c>
      <c r="T383" t="s">
        <v>29</v>
      </c>
      <c r="U383">
        <v>26</v>
      </c>
      <c r="W383" t="s">
        <v>30</v>
      </c>
      <c r="X383" t="s">
        <v>31</v>
      </c>
    </row>
    <row r="384" spans="1:24" x14ac:dyDescent="0.3">
      <c r="A384">
        <v>1383</v>
      </c>
      <c r="B384" t="s">
        <v>158</v>
      </c>
      <c r="C384" t="s">
        <v>33</v>
      </c>
      <c r="D384" t="str">
        <f>_xlfn.CONCAT(Table1[[#This Row],[FirstName]]," ",Table1[[#This Row],[LastName]])</f>
        <v>Karan Chatterjee</v>
      </c>
      <c r="E384" t="s">
        <v>42</v>
      </c>
      <c r="F384" s="3">
        <v>32105</v>
      </c>
      <c r="G384" s="3" t="str">
        <f>TEXT(Table1[[#This Row],[DOB]],"mmm")</f>
        <v>Nov</v>
      </c>
      <c r="H384" s="3" t="str">
        <f>TEXT(Table1[[#This Row],[DOB]],"yyyy")</f>
        <v>1987</v>
      </c>
      <c r="I384">
        <v>38</v>
      </c>
      <c r="J384" s="3">
        <v>42195</v>
      </c>
      <c r="K384" t="s">
        <v>34</v>
      </c>
      <c r="L384" t="s">
        <v>117</v>
      </c>
      <c r="M384">
        <v>979705</v>
      </c>
      <c r="N384">
        <v>1308</v>
      </c>
      <c r="O384" t="s">
        <v>45</v>
      </c>
      <c r="P384" t="s">
        <v>523</v>
      </c>
      <c r="Q384" s="2">
        <v>919881954366</v>
      </c>
      <c r="R384">
        <v>3</v>
      </c>
      <c r="S384" t="s">
        <v>28</v>
      </c>
      <c r="T384" t="s">
        <v>39</v>
      </c>
      <c r="U384">
        <v>10</v>
      </c>
      <c r="V384">
        <v>43664</v>
      </c>
      <c r="W384" t="s">
        <v>30</v>
      </c>
      <c r="X384" t="s">
        <v>31</v>
      </c>
    </row>
    <row r="385" spans="1:24" x14ac:dyDescent="0.3">
      <c r="A385">
        <v>1384</v>
      </c>
      <c r="B385" t="s">
        <v>125</v>
      </c>
      <c r="C385" t="s">
        <v>123</v>
      </c>
      <c r="D385" t="str">
        <f>_xlfn.CONCAT(Table1[[#This Row],[FirstName]]," ",Table1[[#This Row],[LastName]])</f>
        <v>Siddharth Mehta</v>
      </c>
      <c r="E385" t="s">
        <v>23</v>
      </c>
      <c r="F385" s="3">
        <v>28661</v>
      </c>
      <c r="G385" s="3" t="str">
        <f>TEXT(Table1[[#This Row],[DOB]],"mmm")</f>
        <v>Jun</v>
      </c>
      <c r="H385" s="3" t="str">
        <f>TEXT(Table1[[#This Row],[DOB]],"yyyy")</f>
        <v>1978</v>
      </c>
      <c r="I385">
        <v>47</v>
      </c>
      <c r="J385" s="3">
        <v>43601</v>
      </c>
      <c r="K385" t="s">
        <v>57</v>
      </c>
      <c r="L385" t="s">
        <v>58</v>
      </c>
      <c r="M385">
        <v>426334</v>
      </c>
      <c r="O385" t="s">
        <v>109</v>
      </c>
      <c r="P385" t="s">
        <v>524</v>
      </c>
      <c r="Q385" s="2">
        <v>916563943630</v>
      </c>
      <c r="R385">
        <v>2</v>
      </c>
      <c r="S385" t="s">
        <v>28</v>
      </c>
      <c r="T385" t="s">
        <v>29</v>
      </c>
      <c r="U385">
        <v>27</v>
      </c>
      <c r="W385" t="s">
        <v>30</v>
      </c>
      <c r="X385" t="s">
        <v>31</v>
      </c>
    </row>
    <row r="386" spans="1:24" x14ac:dyDescent="0.3">
      <c r="A386">
        <v>1385</v>
      </c>
      <c r="B386" t="s">
        <v>96</v>
      </c>
      <c r="C386" t="s">
        <v>33</v>
      </c>
      <c r="D386" t="str">
        <f>_xlfn.CONCAT(Table1[[#This Row],[FirstName]]," ",Table1[[#This Row],[LastName]])</f>
        <v>Ishaan Chatterjee</v>
      </c>
      <c r="E386" t="s">
        <v>23</v>
      </c>
      <c r="F386" s="3">
        <v>26928</v>
      </c>
      <c r="G386" s="3" t="str">
        <f>TEXT(Table1[[#This Row],[DOB]],"mmm")</f>
        <v>Sep</v>
      </c>
      <c r="H386" s="3" t="str">
        <f>TEXT(Table1[[#This Row],[DOB]],"yyyy")</f>
        <v>1973</v>
      </c>
      <c r="I386">
        <v>52</v>
      </c>
      <c r="J386" s="3">
        <v>45125</v>
      </c>
      <c r="K386" t="s">
        <v>136</v>
      </c>
      <c r="L386" t="s">
        <v>189</v>
      </c>
      <c r="M386">
        <v>882905</v>
      </c>
      <c r="N386">
        <v>1242</v>
      </c>
      <c r="O386" t="s">
        <v>36</v>
      </c>
      <c r="P386" t="s">
        <v>525</v>
      </c>
      <c r="Q386" s="2">
        <v>919042061692</v>
      </c>
      <c r="R386">
        <v>3</v>
      </c>
      <c r="S386" t="s">
        <v>28</v>
      </c>
      <c r="T386" t="s">
        <v>29</v>
      </c>
      <c r="U386">
        <v>32</v>
      </c>
      <c r="W386" t="s">
        <v>150</v>
      </c>
      <c r="X386" t="s">
        <v>31</v>
      </c>
    </row>
    <row r="387" spans="1:24" x14ac:dyDescent="0.3">
      <c r="A387">
        <v>1386</v>
      </c>
      <c r="B387" t="s">
        <v>140</v>
      </c>
      <c r="C387" t="s">
        <v>22</v>
      </c>
      <c r="D387" t="str">
        <f>_xlfn.CONCAT(Table1[[#This Row],[FirstName]]," ",Table1[[#This Row],[LastName]])</f>
        <v>Arushi Patel</v>
      </c>
      <c r="E387" t="s">
        <v>23</v>
      </c>
      <c r="F387" s="3">
        <v>32874</v>
      </c>
      <c r="G387" s="3" t="str">
        <f>TEXT(Table1[[#This Row],[DOB]],"mmm")</f>
        <v>Jan</v>
      </c>
      <c r="H387" s="3" t="str">
        <f>TEXT(Table1[[#This Row],[DOB]],"yyyy")</f>
        <v>1990</v>
      </c>
      <c r="I387">
        <v>35</v>
      </c>
      <c r="J387" s="3">
        <v>44283</v>
      </c>
      <c r="K387" t="s">
        <v>101</v>
      </c>
      <c r="L387" t="s">
        <v>226</v>
      </c>
      <c r="M387">
        <v>439747</v>
      </c>
      <c r="O387" t="s">
        <v>109</v>
      </c>
      <c r="P387" t="s">
        <v>526</v>
      </c>
      <c r="Q387" s="2">
        <v>918461392977</v>
      </c>
      <c r="R387">
        <v>4</v>
      </c>
      <c r="S387" t="s">
        <v>28</v>
      </c>
      <c r="T387" t="s">
        <v>29</v>
      </c>
      <c r="U387">
        <v>16</v>
      </c>
      <c r="V387">
        <v>44423</v>
      </c>
      <c r="W387" t="s">
        <v>30</v>
      </c>
      <c r="X387" t="s">
        <v>31</v>
      </c>
    </row>
    <row r="388" spans="1:24" x14ac:dyDescent="0.3">
      <c r="A388">
        <v>1387</v>
      </c>
      <c r="B388" t="s">
        <v>72</v>
      </c>
      <c r="C388" t="s">
        <v>129</v>
      </c>
      <c r="D388" t="str">
        <f>_xlfn.CONCAT(Table1[[#This Row],[FirstName]]," ",Table1[[#This Row],[LastName]])</f>
        <v>Aarav Das</v>
      </c>
      <c r="E388" t="s">
        <v>42</v>
      </c>
      <c r="F388" s="3">
        <v>35842</v>
      </c>
      <c r="G388" s="3" t="str">
        <f>TEXT(Table1[[#This Row],[DOB]],"mmm")</f>
        <v>Feb</v>
      </c>
      <c r="H388" s="3" t="str">
        <f>TEXT(Table1[[#This Row],[DOB]],"yyyy")</f>
        <v>1998</v>
      </c>
      <c r="I388">
        <v>27</v>
      </c>
      <c r="J388" s="3">
        <v>43401</v>
      </c>
      <c r="K388" t="s">
        <v>63</v>
      </c>
      <c r="L388" t="s">
        <v>69</v>
      </c>
      <c r="M388">
        <v>1387045</v>
      </c>
      <c r="N388">
        <v>1151</v>
      </c>
      <c r="O388" t="s">
        <v>109</v>
      </c>
      <c r="P388" t="s">
        <v>527</v>
      </c>
      <c r="Q388" s="2">
        <v>917863542723</v>
      </c>
      <c r="R388">
        <v>4</v>
      </c>
      <c r="S388" t="s">
        <v>154</v>
      </c>
      <c r="T388" t="s">
        <v>71</v>
      </c>
      <c r="U388">
        <v>6</v>
      </c>
      <c r="W388" t="s">
        <v>150</v>
      </c>
      <c r="X388" t="s">
        <v>31</v>
      </c>
    </row>
    <row r="389" spans="1:24" x14ac:dyDescent="0.3">
      <c r="A389">
        <v>1388</v>
      </c>
      <c r="B389" t="s">
        <v>49</v>
      </c>
      <c r="C389" t="s">
        <v>22</v>
      </c>
      <c r="D389" t="str">
        <f>_xlfn.CONCAT(Table1[[#This Row],[FirstName]]," ",Table1[[#This Row],[LastName]])</f>
        <v>Ananya Patel</v>
      </c>
      <c r="E389" t="s">
        <v>180</v>
      </c>
      <c r="F389" s="3">
        <v>31724</v>
      </c>
      <c r="G389" s="3" t="str">
        <f>TEXT(Table1[[#This Row],[DOB]],"mmm")</f>
        <v>Nov</v>
      </c>
      <c r="H389" s="3" t="str">
        <f>TEXT(Table1[[#This Row],[DOB]],"yyyy")</f>
        <v>1986</v>
      </c>
      <c r="I389">
        <v>39</v>
      </c>
      <c r="J389" s="3">
        <v>44775</v>
      </c>
      <c r="K389" t="s">
        <v>34</v>
      </c>
      <c r="L389" t="s">
        <v>35</v>
      </c>
      <c r="M389">
        <v>464016</v>
      </c>
      <c r="O389" t="s">
        <v>53</v>
      </c>
      <c r="P389" t="s">
        <v>528</v>
      </c>
      <c r="Q389" s="2">
        <v>918883700369</v>
      </c>
      <c r="R389">
        <v>5</v>
      </c>
      <c r="S389" t="s">
        <v>28</v>
      </c>
      <c r="T389" t="s">
        <v>71</v>
      </c>
      <c r="U389">
        <v>22</v>
      </c>
      <c r="V389">
        <v>44839</v>
      </c>
      <c r="W389" t="s">
        <v>30</v>
      </c>
      <c r="X389" t="s">
        <v>31</v>
      </c>
    </row>
    <row r="390" spans="1:24" x14ac:dyDescent="0.3">
      <c r="A390">
        <v>1389</v>
      </c>
      <c r="B390" t="s">
        <v>184</v>
      </c>
      <c r="C390" t="s">
        <v>22</v>
      </c>
      <c r="D390" t="str">
        <f>_xlfn.CONCAT(Table1[[#This Row],[FirstName]]," ",Table1[[#This Row],[LastName]])</f>
        <v>Rohan Patel</v>
      </c>
      <c r="E390" t="s">
        <v>23</v>
      </c>
      <c r="F390" s="3">
        <v>32710</v>
      </c>
      <c r="G390" s="3" t="str">
        <f>TEXT(Table1[[#This Row],[DOB]],"mmm")</f>
        <v>Jul</v>
      </c>
      <c r="H390" s="3" t="str">
        <f>TEXT(Table1[[#This Row],[DOB]],"yyyy")</f>
        <v>1989</v>
      </c>
      <c r="I390">
        <v>36</v>
      </c>
      <c r="J390" s="3">
        <v>43656</v>
      </c>
      <c r="K390" t="s">
        <v>24</v>
      </c>
      <c r="L390" t="s">
        <v>25</v>
      </c>
      <c r="M390">
        <v>526754</v>
      </c>
      <c r="N390">
        <v>1316</v>
      </c>
      <c r="O390" t="s">
        <v>109</v>
      </c>
      <c r="P390" t="s">
        <v>529</v>
      </c>
      <c r="Q390" s="2">
        <v>917021139580</v>
      </c>
      <c r="R390">
        <v>3</v>
      </c>
      <c r="S390" t="s">
        <v>28</v>
      </c>
      <c r="T390" t="s">
        <v>48</v>
      </c>
      <c r="U390">
        <v>17</v>
      </c>
      <c r="V390">
        <v>45064</v>
      </c>
      <c r="W390" t="s">
        <v>150</v>
      </c>
      <c r="X390" t="s">
        <v>31</v>
      </c>
    </row>
    <row r="391" spans="1:24" x14ac:dyDescent="0.3">
      <c r="A391">
        <v>1390</v>
      </c>
      <c r="B391" t="s">
        <v>172</v>
      </c>
      <c r="C391" t="s">
        <v>56</v>
      </c>
      <c r="D391" t="str">
        <f>_xlfn.CONCAT(Table1[[#This Row],[FirstName]]," ",Table1[[#This Row],[LastName]])</f>
        <v>Aadhya Roy</v>
      </c>
      <c r="E391" t="s">
        <v>23</v>
      </c>
      <c r="F391" s="3">
        <v>29672</v>
      </c>
      <c r="G391" s="3" t="str">
        <f>TEXT(Table1[[#This Row],[DOB]],"mmm")</f>
        <v>Mar</v>
      </c>
      <c r="H391" s="3" t="str">
        <f>TEXT(Table1[[#This Row],[DOB]],"yyyy")</f>
        <v>1981</v>
      </c>
      <c r="I391">
        <v>44</v>
      </c>
      <c r="J391" s="3">
        <v>45116</v>
      </c>
      <c r="K391" t="s">
        <v>43</v>
      </c>
      <c r="L391" t="s">
        <v>132</v>
      </c>
      <c r="M391">
        <v>581476</v>
      </c>
      <c r="N391">
        <v>1378</v>
      </c>
      <c r="O391" t="s">
        <v>36</v>
      </c>
      <c r="P391" t="s">
        <v>530</v>
      </c>
      <c r="Q391" s="2">
        <v>916299314682</v>
      </c>
      <c r="R391">
        <v>5</v>
      </c>
      <c r="S391" t="s">
        <v>154</v>
      </c>
      <c r="T391" t="s">
        <v>71</v>
      </c>
      <c r="U391">
        <v>28</v>
      </c>
      <c r="W391" t="s">
        <v>30</v>
      </c>
      <c r="X391" t="s">
        <v>31</v>
      </c>
    </row>
    <row r="392" spans="1:24" x14ac:dyDescent="0.3">
      <c r="A392">
        <v>1391</v>
      </c>
      <c r="B392" t="s">
        <v>228</v>
      </c>
      <c r="C392" t="s">
        <v>77</v>
      </c>
      <c r="D392" t="str">
        <f>_xlfn.CONCAT(Table1[[#This Row],[FirstName]]," ",Table1[[#This Row],[LastName]])</f>
        <v>Saanvi Nair</v>
      </c>
      <c r="E392" t="s">
        <v>42</v>
      </c>
      <c r="F392" s="3">
        <v>32395</v>
      </c>
      <c r="G392" s="3" t="str">
        <f>TEXT(Table1[[#This Row],[DOB]],"mmm")</f>
        <v>Sep</v>
      </c>
      <c r="H392" s="3" t="str">
        <f>TEXT(Table1[[#This Row],[DOB]],"yyyy")</f>
        <v>1988</v>
      </c>
      <c r="I392">
        <v>37</v>
      </c>
      <c r="J392" s="3">
        <v>42531</v>
      </c>
      <c r="K392" t="s">
        <v>43</v>
      </c>
      <c r="L392" t="s">
        <v>143</v>
      </c>
      <c r="M392">
        <v>297080</v>
      </c>
      <c r="N392">
        <v>1305</v>
      </c>
      <c r="O392" t="s">
        <v>59</v>
      </c>
      <c r="P392" t="s">
        <v>531</v>
      </c>
      <c r="Q392" s="2">
        <v>918222213470</v>
      </c>
      <c r="R392">
        <v>3</v>
      </c>
      <c r="S392" t="s">
        <v>28</v>
      </c>
      <c r="T392" t="s">
        <v>39</v>
      </c>
      <c r="U392">
        <v>15</v>
      </c>
      <c r="V392">
        <v>42720</v>
      </c>
      <c r="W392" t="s">
        <v>30</v>
      </c>
      <c r="X392" t="s">
        <v>31</v>
      </c>
    </row>
    <row r="393" spans="1:24" x14ac:dyDescent="0.3">
      <c r="A393">
        <v>1392</v>
      </c>
      <c r="B393" t="s">
        <v>107</v>
      </c>
      <c r="C393" t="s">
        <v>209</v>
      </c>
      <c r="D393" t="str">
        <f>_xlfn.CONCAT(Table1[[#This Row],[FirstName]]," ",Table1[[#This Row],[LastName]])</f>
        <v>Isha Kapoor</v>
      </c>
      <c r="E393" t="s">
        <v>42</v>
      </c>
      <c r="F393" s="3">
        <v>28469</v>
      </c>
      <c r="G393" s="3" t="str">
        <f>TEXT(Table1[[#This Row],[DOB]],"mmm")</f>
        <v>Dec</v>
      </c>
      <c r="H393" s="3" t="str">
        <f>TEXT(Table1[[#This Row],[DOB]],"yyyy")</f>
        <v>1977</v>
      </c>
      <c r="I393">
        <v>48</v>
      </c>
      <c r="J393" s="3">
        <v>40338</v>
      </c>
      <c r="K393" t="s">
        <v>63</v>
      </c>
      <c r="L393" t="s">
        <v>193</v>
      </c>
      <c r="M393">
        <v>1484452</v>
      </c>
      <c r="N393">
        <v>1268</v>
      </c>
      <c r="O393" t="s">
        <v>36</v>
      </c>
      <c r="P393" t="s">
        <v>532</v>
      </c>
      <c r="Q393" s="2">
        <v>917585603942</v>
      </c>
      <c r="R393">
        <v>4</v>
      </c>
      <c r="S393" t="s">
        <v>154</v>
      </c>
      <c r="T393" t="s">
        <v>48</v>
      </c>
      <c r="U393">
        <v>19</v>
      </c>
      <c r="W393" t="s">
        <v>150</v>
      </c>
      <c r="X393" t="s">
        <v>31</v>
      </c>
    </row>
    <row r="394" spans="1:24" x14ac:dyDescent="0.3">
      <c r="A394">
        <v>1393</v>
      </c>
      <c r="B394" t="s">
        <v>91</v>
      </c>
      <c r="C394" t="s">
        <v>22</v>
      </c>
      <c r="D394" t="str">
        <f>_xlfn.CONCAT(Table1[[#This Row],[FirstName]]," ",Table1[[#This Row],[LastName]])</f>
        <v>Sai Patel</v>
      </c>
      <c r="E394" t="s">
        <v>42</v>
      </c>
      <c r="F394" s="3">
        <v>32379</v>
      </c>
      <c r="G394" s="3" t="str">
        <f>TEXT(Table1[[#This Row],[DOB]],"mmm")</f>
        <v>Aug</v>
      </c>
      <c r="H394" s="3" t="str">
        <f>TEXT(Table1[[#This Row],[DOB]],"yyyy")</f>
        <v>1988</v>
      </c>
      <c r="I394">
        <v>37</v>
      </c>
      <c r="J394" s="3">
        <v>41310</v>
      </c>
      <c r="K394" t="s">
        <v>85</v>
      </c>
      <c r="L394" t="s">
        <v>98</v>
      </c>
      <c r="M394">
        <v>805162</v>
      </c>
      <c r="N394">
        <v>1094</v>
      </c>
      <c r="O394" t="s">
        <v>53</v>
      </c>
      <c r="P394" t="s">
        <v>533</v>
      </c>
      <c r="Q394" s="2">
        <v>919463853309</v>
      </c>
      <c r="R394">
        <v>4</v>
      </c>
      <c r="S394" t="s">
        <v>28</v>
      </c>
      <c r="T394" t="s">
        <v>71</v>
      </c>
      <c r="U394">
        <v>7</v>
      </c>
      <c r="V394">
        <v>43718</v>
      </c>
      <c r="W394" t="s">
        <v>30</v>
      </c>
      <c r="X394" t="s">
        <v>31</v>
      </c>
    </row>
    <row r="395" spans="1:24" x14ac:dyDescent="0.3">
      <c r="A395">
        <v>1394</v>
      </c>
      <c r="B395" t="s">
        <v>83</v>
      </c>
      <c r="C395" t="s">
        <v>123</v>
      </c>
      <c r="D395" t="str">
        <f>_xlfn.CONCAT(Table1[[#This Row],[FirstName]]," ",Table1[[#This Row],[LastName]])</f>
        <v>Kunal Mehta</v>
      </c>
      <c r="E395" t="s">
        <v>42</v>
      </c>
      <c r="F395" s="3">
        <v>36558</v>
      </c>
      <c r="G395" s="3" t="str">
        <f>TEXT(Table1[[#This Row],[DOB]],"mmm")</f>
        <v>Feb</v>
      </c>
      <c r="H395" s="3" t="str">
        <f>TEXT(Table1[[#This Row],[DOB]],"yyyy")</f>
        <v>2000</v>
      </c>
      <c r="I395">
        <v>25</v>
      </c>
      <c r="J395" s="3">
        <v>45836</v>
      </c>
      <c r="K395" t="s">
        <v>63</v>
      </c>
      <c r="L395" t="s">
        <v>64</v>
      </c>
      <c r="M395">
        <v>845320</v>
      </c>
      <c r="N395">
        <v>1298</v>
      </c>
      <c r="O395" t="s">
        <v>144</v>
      </c>
      <c r="P395" t="s">
        <v>534</v>
      </c>
      <c r="Q395" s="2">
        <v>916502868549</v>
      </c>
      <c r="R395">
        <v>1</v>
      </c>
      <c r="S395" t="s">
        <v>28</v>
      </c>
      <c r="T395" t="s">
        <v>71</v>
      </c>
      <c r="U395">
        <v>9</v>
      </c>
      <c r="V395">
        <v>45836</v>
      </c>
      <c r="W395" t="s">
        <v>150</v>
      </c>
      <c r="X395" t="s">
        <v>31</v>
      </c>
    </row>
    <row r="396" spans="1:24" x14ac:dyDescent="0.3">
      <c r="A396">
        <v>1395</v>
      </c>
      <c r="B396" t="s">
        <v>125</v>
      </c>
      <c r="C396" t="s">
        <v>50</v>
      </c>
      <c r="D396" t="str">
        <f>_xlfn.CONCAT(Table1[[#This Row],[FirstName]]," ",Table1[[#This Row],[LastName]])</f>
        <v>Siddharth Reddy</v>
      </c>
      <c r="E396" t="s">
        <v>23</v>
      </c>
      <c r="F396" s="3">
        <v>24932</v>
      </c>
      <c r="G396" s="3" t="str">
        <f>TEXT(Table1[[#This Row],[DOB]],"mmm")</f>
        <v>Apr</v>
      </c>
      <c r="H396" s="3" t="str">
        <f>TEXT(Table1[[#This Row],[DOB]],"yyyy")</f>
        <v>1968</v>
      </c>
      <c r="I396">
        <v>57</v>
      </c>
      <c r="J396" s="3">
        <v>39911</v>
      </c>
      <c r="K396" t="s">
        <v>136</v>
      </c>
      <c r="L396" t="s">
        <v>148</v>
      </c>
      <c r="M396">
        <v>587507</v>
      </c>
      <c r="N396">
        <v>1131</v>
      </c>
      <c r="O396" t="s">
        <v>26</v>
      </c>
      <c r="P396" t="s">
        <v>535</v>
      </c>
      <c r="Q396" s="2">
        <v>918738246693</v>
      </c>
      <c r="R396">
        <v>5</v>
      </c>
      <c r="S396" t="s">
        <v>171</v>
      </c>
      <c r="T396" t="s">
        <v>71</v>
      </c>
      <c r="U396">
        <v>28</v>
      </c>
      <c r="W396" t="s">
        <v>30</v>
      </c>
      <c r="X396" t="s">
        <v>31</v>
      </c>
    </row>
    <row r="397" spans="1:24" x14ac:dyDescent="0.3">
      <c r="A397">
        <v>1396</v>
      </c>
      <c r="B397" t="s">
        <v>140</v>
      </c>
      <c r="C397" t="s">
        <v>97</v>
      </c>
      <c r="D397" t="str">
        <f>_xlfn.CONCAT(Table1[[#This Row],[FirstName]]," ",Table1[[#This Row],[LastName]])</f>
        <v>Arushi Ghosh</v>
      </c>
      <c r="E397" t="s">
        <v>42</v>
      </c>
      <c r="F397" s="3">
        <v>33437</v>
      </c>
      <c r="G397" s="3" t="str">
        <f>TEXT(Table1[[#This Row],[DOB]],"mmm")</f>
        <v>Jul</v>
      </c>
      <c r="H397" s="3" t="str">
        <f>TEXT(Table1[[#This Row],[DOB]],"yyyy")</f>
        <v>1991</v>
      </c>
      <c r="I397">
        <v>34</v>
      </c>
      <c r="J397" s="3">
        <v>45111</v>
      </c>
      <c r="K397" t="s">
        <v>85</v>
      </c>
      <c r="L397" t="s">
        <v>86</v>
      </c>
      <c r="M397">
        <v>700368</v>
      </c>
      <c r="N397">
        <v>1165</v>
      </c>
      <c r="O397" t="s">
        <v>59</v>
      </c>
      <c r="P397" t="s">
        <v>536</v>
      </c>
      <c r="Q397" s="2">
        <v>916418342897</v>
      </c>
      <c r="R397">
        <v>3</v>
      </c>
      <c r="S397" t="s">
        <v>28</v>
      </c>
      <c r="T397" t="s">
        <v>71</v>
      </c>
      <c r="U397">
        <v>15</v>
      </c>
      <c r="W397" t="s">
        <v>67</v>
      </c>
      <c r="X397" t="s">
        <v>31</v>
      </c>
    </row>
    <row r="398" spans="1:24" x14ac:dyDescent="0.3">
      <c r="A398">
        <v>1397</v>
      </c>
      <c r="B398" t="s">
        <v>228</v>
      </c>
      <c r="C398" t="s">
        <v>22</v>
      </c>
      <c r="D398" t="str">
        <f>_xlfn.CONCAT(Table1[[#This Row],[FirstName]]," ",Table1[[#This Row],[LastName]])</f>
        <v>Saanvi Patel</v>
      </c>
      <c r="E398" t="s">
        <v>23</v>
      </c>
      <c r="F398" s="3">
        <v>33744</v>
      </c>
      <c r="G398" s="3" t="str">
        <f>TEXT(Table1[[#This Row],[DOB]],"mmm")</f>
        <v>May</v>
      </c>
      <c r="H398" s="3" t="str">
        <f>TEXT(Table1[[#This Row],[DOB]],"yyyy")</f>
        <v>1992</v>
      </c>
      <c r="I398">
        <v>33</v>
      </c>
      <c r="J398" s="3">
        <v>45505</v>
      </c>
      <c r="K398" t="s">
        <v>43</v>
      </c>
      <c r="L398" t="s">
        <v>132</v>
      </c>
      <c r="M398">
        <v>783668</v>
      </c>
      <c r="N398">
        <v>1058</v>
      </c>
      <c r="O398" t="s">
        <v>65</v>
      </c>
      <c r="P398" t="s">
        <v>537</v>
      </c>
      <c r="Q398" s="2">
        <v>919217814151</v>
      </c>
      <c r="R398">
        <v>4</v>
      </c>
      <c r="S398" t="s">
        <v>154</v>
      </c>
      <c r="T398" t="s">
        <v>39</v>
      </c>
      <c r="U398">
        <v>16</v>
      </c>
      <c r="V398">
        <v>45822</v>
      </c>
      <c r="W398" t="s">
        <v>30</v>
      </c>
      <c r="X398" t="s">
        <v>31</v>
      </c>
    </row>
    <row r="399" spans="1:24" x14ac:dyDescent="0.3">
      <c r="A399">
        <v>1398</v>
      </c>
      <c r="B399" t="s">
        <v>134</v>
      </c>
      <c r="C399" t="s">
        <v>123</v>
      </c>
      <c r="D399" t="str">
        <f>_xlfn.CONCAT(Table1[[#This Row],[FirstName]]," ",Table1[[#This Row],[LastName]])</f>
        <v>Kabir Mehta</v>
      </c>
      <c r="E399" t="s">
        <v>180</v>
      </c>
      <c r="F399" s="3">
        <v>25167</v>
      </c>
      <c r="G399" s="3" t="str">
        <f>TEXT(Table1[[#This Row],[DOB]],"mmm")</f>
        <v>Nov</v>
      </c>
      <c r="H399" s="3" t="str">
        <f>TEXT(Table1[[#This Row],[DOB]],"yyyy")</f>
        <v>1968</v>
      </c>
      <c r="I399">
        <v>57</v>
      </c>
      <c r="J399" s="3">
        <v>39558</v>
      </c>
      <c r="K399" t="s">
        <v>63</v>
      </c>
      <c r="L399" t="s">
        <v>69</v>
      </c>
      <c r="M399">
        <v>1646434</v>
      </c>
      <c r="N399">
        <v>1227</v>
      </c>
      <c r="O399" t="s">
        <v>65</v>
      </c>
      <c r="P399" t="s">
        <v>538</v>
      </c>
      <c r="Q399" s="2">
        <v>916841191069</v>
      </c>
      <c r="R399">
        <v>3</v>
      </c>
      <c r="S399" t="s">
        <v>47</v>
      </c>
      <c r="T399" t="s">
        <v>71</v>
      </c>
      <c r="U399">
        <v>27</v>
      </c>
      <c r="V399">
        <v>43053</v>
      </c>
      <c r="W399" t="s">
        <v>30</v>
      </c>
      <c r="X399" t="s">
        <v>31</v>
      </c>
    </row>
    <row r="400" spans="1:24" x14ac:dyDescent="0.3">
      <c r="A400">
        <v>1399</v>
      </c>
      <c r="B400" t="s">
        <v>76</v>
      </c>
      <c r="C400" t="s">
        <v>209</v>
      </c>
      <c r="D400" t="str">
        <f>_xlfn.CONCAT(Table1[[#This Row],[FirstName]]," ",Table1[[#This Row],[LastName]])</f>
        <v>Vivaan Kapoor</v>
      </c>
      <c r="E400" t="s">
        <v>42</v>
      </c>
      <c r="F400" s="3">
        <v>32895</v>
      </c>
      <c r="G400" s="3" t="str">
        <f>TEXT(Table1[[#This Row],[DOB]],"mmm")</f>
        <v>Jan</v>
      </c>
      <c r="H400" s="3" t="str">
        <f>TEXT(Table1[[#This Row],[DOB]],"yyyy")</f>
        <v>1990</v>
      </c>
      <c r="I400">
        <v>35</v>
      </c>
      <c r="J400" s="3">
        <v>43368</v>
      </c>
      <c r="K400" t="s">
        <v>136</v>
      </c>
      <c r="L400" t="s">
        <v>250</v>
      </c>
      <c r="M400">
        <v>499209</v>
      </c>
      <c r="N400">
        <v>1051</v>
      </c>
      <c r="O400" t="s">
        <v>59</v>
      </c>
      <c r="P400" t="s">
        <v>539</v>
      </c>
      <c r="Q400" s="2">
        <v>919704161373</v>
      </c>
      <c r="R400">
        <v>3</v>
      </c>
      <c r="S400" t="s">
        <v>28</v>
      </c>
      <c r="T400" t="s">
        <v>39</v>
      </c>
      <c r="U400">
        <v>11</v>
      </c>
      <c r="W400" t="s">
        <v>30</v>
      </c>
      <c r="X400" t="s">
        <v>31</v>
      </c>
    </row>
    <row r="401" spans="1:24" x14ac:dyDescent="0.3">
      <c r="A401">
        <v>1400</v>
      </c>
      <c r="B401" t="s">
        <v>184</v>
      </c>
      <c r="C401" t="s">
        <v>142</v>
      </c>
      <c r="D401" t="str">
        <f>_xlfn.CONCAT(Table1[[#This Row],[FirstName]]," ",Table1[[#This Row],[LastName]])</f>
        <v>Rohan Iyer</v>
      </c>
      <c r="E401" t="s">
        <v>42</v>
      </c>
      <c r="F401" s="3">
        <v>28590</v>
      </c>
      <c r="G401" s="3" t="str">
        <f>TEXT(Table1[[#This Row],[DOB]],"mmm")</f>
        <v>Apr</v>
      </c>
      <c r="H401" s="3" t="str">
        <f>TEXT(Table1[[#This Row],[DOB]],"yyyy")</f>
        <v>1978</v>
      </c>
      <c r="I401">
        <v>47</v>
      </c>
      <c r="J401" s="3">
        <v>45904</v>
      </c>
      <c r="K401" t="s">
        <v>51</v>
      </c>
      <c r="L401" t="s">
        <v>52</v>
      </c>
      <c r="M401">
        <v>583692</v>
      </c>
      <c r="N401">
        <v>1257</v>
      </c>
      <c r="O401" t="s">
        <v>114</v>
      </c>
      <c r="P401" t="s">
        <v>540</v>
      </c>
      <c r="Q401" s="2">
        <v>916662931509</v>
      </c>
      <c r="R401">
        <v>5</v>
      </c>
      <c r="S401" t="s">
        <v>38</v>
      </c>
      <c r="T401" t="s">
        <v>39</v>
      </c>
      <c r="U401">
        <v>29</v>
      </c>
      <c r="W401" t="s">
        <v>150</v>
      </c>
      <c r="X401" t="s">
        <v>31</v>
      </c>
    </row>
    <row r="402" spans="1:24" x14ac:dyDescent="0.3">
      <c r="A402">
        <v>1401</v>
      </c>
      <c r="B402" t="s">
        <v>93</v>
      </c>
      <c r="C402" t="s">
        <v>151</v>
      </c>
      <c r="D402" t="str">
        <f>_xlfn.CONCAT(Table1[[#This Row],[FirstName]]," ",Table1[[#This Row],[LastName]])</f>
        <v>Ankit Mishra</v>
      </c>
      <c r="E402" t="s">
        <v>23</v>
      </c>
      <c r="F402" s="3">
        <v>31616</v>
      </c>
      <c r="G402" s="3" t="str">
        <f>TEXT(Table1[[#This Row],[DOB]],"mmm")</f>
        <v>Jul</v>
      </c>
      <c r="H402" s="3" t="str">
        <f>TEXT(Table1[[#This Row],[DOB]],"yyyy")</f>
        <v>1986</v>
      </c>
      <c r="I402">
        <v>39</v>
      </c>
      <c r="J402" s="3">
        <v>42082</v>
      </c>
      <c r="K402" t="s">
        <v>34</v>
      </c>
      <c r="L402" t="s">
        <v>117</v>
      </c>
      <c r="M402">
        <v>1204939</v>
      </c>
      <c r="O402" t="s">
        <v>114</v>
      </c>
      <c r="P402" t="s">
        <v>541</v>
      </c>
      <c r="Q402" s="2">
        <v>919118778776</v>
      </c>
      <c r="R402">
        <v>2</v>
      </c>
      <c r="S402" t="s">
        <v>47</v>
      </c>
      <c r="T402" t="s">
        <v>29</v>
      </c>
      <c r="U402">
        <v>16</v>
      </c>
      <c r="V402">
        <v>44942</v>
      </c>
      <c r="W402" t="s">
        <v>30</v>
      </c>
      <c r="X402" t="s">
        <v>31</v>
      </c>
    </row>
    <row r="403" spans="1:24" x14ac:dyDescent="0.3">
      <c r="A403">
        <v>1402</v>
      </c>
      <c r="B403" t="s">
        <v>72</v>
      </c>
      <c r="C403" t="s">
        <v>89</v>
      </c>
      <c r="D403" t="str">
        <f>_xlfn.CONCAT(Table1[[#This Row],[FirstName]]," ",Table1[[#This Row],[LastName]])</f>
        <v>Aarav Gupta</v>
      </c>
      <c r="E403" t="s">
        <v>42</v>
      </c>
      <c r="F403" s="3">
        <v>24700</v>
      </c>
      <c r="G403" s="3" t="str">
        <f>TEXT(Table1[[#This Row],[DOB]],"mmm")</f>
        <v>Aug</v>
      </c>
      <c r="H403" s="3" t="str">
        <f>TEXT(Table1[[#This Row],[DOB]],"yyyy")</f>
        <v>1967</v>
      </c>
      <c r="I403">
        <v>58</v>
      </c>
      <c r="J403" s="3">
        <v>42938</v>
      </c>
      <c r="K403" t="s">
        <v>57</v>
      </c>
      <c r="L403" t="s">
        <v>58</v>
      </c>
      <c r="M403">
        <v>376808</v>
      </c>
      <c r="N403">
        <v>1227</v>
      </c>
      <c r="O403" t="s">
        <v>45</v>
      </c>
      <c r="P403" t="s">
        <v>542</v>
      </c>
      <c r="Q403" s="2">
        <v>919368313372</v>
      </c>
      <c r="R403">
        <v>3</v>
      </c>
      <c r="S403" t="s">
        <v>28</v>
      </c>
      <c r="T403" t="s">
        <v>71</v>
      </c>
      <c r="U403">
        <v>36</v>
      </c>
      <c r="V403">
        <v>42938</v>
      </c>
      <c r="W403" t="s">
        <v>30</v>
      </c>
      <c r="X403" t="s">
        <v>31</v>
      </c>
    </row>
    <row r="404" spans="1:24" x14ac:dyDescent="0.3">
      <c r="A404">
        <v>1403</v>
      </c>
      <c r="B404" t="s">
        <v>176</v>
      </c>
      <c r="C404" t="s">
        <v>97</v>
      </c>
      <c r="D404" t="str">
        <f>_xlfn.CONCAT(Table1[[#This Row],[FirstName]]," ",Table1[[#This Row],[LastName]])</f>
        <v>Priya Ghosh</v>
      </c>
      <c r="E404" t="s">
        <v>42</v>
      </c>
      <c r="F404" s="3">
        <v>24034</v>
      </c>
      <c r="G404" s="3" t="str">
        <f>TEXT(Table1[[#This Row],[DOB]],"mmm")</f>
        <v>Oct</v>
      </c>
      <c r="H404" s="3" t="str">
        <f>TEXT(Table1[[#This Row],[DOB]],"yyyy")</f>
        <v>1965</v>
      </c>
      <c r="I404">
        <v>60</v>
      </c>
      <c r="J404" s="3">
        <v>41933</v>
      </c>
      <c r="K404" t="s">
        <v>24</v>
      </c>
      <c r="L404" t="s">
        <v>108</v>
      </c>
      <c r="M404">
        <v>829327</v>
      </c>
      <c r="N404">
        <v>1060</v>
      </c>
      <c r="O404" t="s">
        <v>26</v>
      </c>
      <c r="P404" t="s">
        <v>543</v>
      </c>
      <c r="Q404" s="2">
        <v>919654150119</v>
      </c>
      <c r="R404">
        <v>3</v>
      </c>
      <c r="S404" t="s">
        <v>28</v>
      </c>
      <c r="T404" t="s">
        <v>39</v>
      </c>
      <c r="U404">
        <v>35</v>
      </c>
      <c r="W404" t="s">
        <v>30</v>
      </c>
      <c r="X404" t="s">
        <v>31</v>
      </c>
    </row>
    <row r="405" spans="1:24" x14ac:dyDescent="0.3">
      <c r="A405">
        <v>1404</v>
      </c>
      <c r="B405" t="s">
        <v>228</v>
      </c>
      <c r="C405" t="s">
        <v>301</v>
      </c>
      <c r="D405" t="str">
        <f>_xlfn.CONCAT(Table1[[#This Row],[FirstName]]," ",Table1[[#This Row],[LastName]])</f>
        <v>Saanvi Banerjee</v>
      </c>
      <c r="E405" t="s">
        <v>23</v>
      </c>
      <c r="F405" s="3">
        <v>29019</v>
      </c>
      <c r="G405" s="3" t="str">
        <f>TEXT(Table1[[#This Row],[DOB]],"mmm")</f>
        <v>Jun</v>
      </c>
      <c r="H405" s="3" t="str">
        <f>TEXT(Table1[[#This Row],[DOB]],"yyyy")</f>
        <v>1979</v>
      </c>
      <c r="I405">
        <v>46</v>
      </c>
      <c r="J405" s="3">
        <v>45403</v>
      </c>
      <c r="K405" t="s">
        <v>24</v>
      </c>
      <c r="L405" t="s">
        <v>108</v>
      </c>
      <c r="M405">
        <v>775811</v>
      </c>
      <c r="N405">
        <v>1044</v>
      </c>
      <c r="O405" t="s">
        <v>109</v>
      </c>
      <c r="P405" t="s">
        <v>544</v>
      </c>
      <c r="Q405" s="2">
        <v>918911257698</v>
      </c>
      <c r="R405">
        <v>4</v>
      </c>
      <c r="S405" t="s">
        <v>28</v>
      </c>
      <c r="T405" t="s">
        <v>39</v>
      </c>
      <c r="U405">
        <v>27</v>
      </c>
      <c r="V405">
        <v>45445</v>
      </c>
      <c r="W405" t="s">
        <v>30</v>
      </c>
      <c r="X405" t="s">
        <v>31</v>
      </c>
    </row>
    <row r="406" spans="1:24" x14ac:dyDescent="0.3">
      <c r="A406">
        <v>1405</v>
      </c>
      <c r="B406" t="s">
        <v>96</v>
      </c>
      <c r="C406" t="s">
        <v>84</v>
      </c>
      <c r="D406" t="str">
        <f>_xlfn.CONCAT(Table1[[#This Row],[FirstName]]," ",Table1[[#This Row],[LastName]])</f>
        <v>Ishaan Kumar</v>
      </c>
      <c r="E406" t="s">
        <v>42</v>
      </c>
      <c r="F406" s="3">
        <v>33240</v>
      </c>
      <c r="G406" s="3" t="str">
        <f>TEXT(Table1[[#This Row],[DOB]],"mmm")</f>
        <v>Jan</v>
      </c>
      <c r="H406" s="3" t="str">
        <f>TEXT(Table1[[#This Row],[DOB]],"yyyy")</f>
        <v>1991</v>
      </c>
      <c r="I406">
        <v>34</v>
      </c>
      <c r="J406" s="3">
        <v>42898</v>
      </c>
      <c r="K406" t="s">
        <v>120</v>
      </c>
      <c r="L406" t="s">
        <v>177</v>
      </c>
      <c r="M406">
        <v>504691</v>
      </c>
      <c r="N406">
        <v>1062</v>
      </c>
      <c r="O406" t="s">
        <v>36</v>
      </c>
      <c r="P406" t="s">
        <v>545</v>
      </c>
      <c r="Q406" s="2">
        <v>916175413619</v>
      </c>
      <c r="R406">
        <v>3</v>
      </c>
      <c r="S406" t="s">
        <v>28</v>
      </c>
      <c r="T406" t="s">
        <v>48</v>
      </c>
      <c r="U406">
        <v>12</v>
      </c>
      <c r="V406">
        <v>45329</v>
      </c>
      <c r="W406" t="s">
        <v>150</v>
      </c>
      <c r="X406" t="s">
        <v>116</v>
      </c>
    </row>
    <row r="407" spans="1:24" x14ac:dyDescent="0.3">
      <c r="A407">
        <v>1406</v>
      </c>
      <c r="B407" t="s">
        <v>104</v>
      </c>
      <c r="C407" t="s">
        <v>41</v>
      </c>
      <c r="D407" t="str">
        <f>_xlfn.CONCAT(Table1[[#This Row],[FirstName]]," ",Table1[[#This Row],[LastName]])</f>
        <v>Arjun Jain</v>
      </c>
      <c r="E407" t="s">
        <v>42</v>
      </c>
      <c r="F407" s="3">
        <v>28734</v>
      </c>
      <c r="G407" s="3" t="str">
        <f>TEXT(Table1[[#This Row],[DOB]],"mmm")</f>
        <v>Sep</v>
      </c>
      <c r="H407" s="3" t="str">
        <f>TEXT(Table1[[#This Row],[DOB]],"yyyy")</f>
        <v>1978</v>
      </c>
      <c r="I407">
        <v>47</v>
      </c>
      <c r="J407" s="3">
        <v>44927</v>
      </c>
      <c r="K407" t="s">
        <v>120</v>
      </c>
      <c r="L407" t="s">
        <v>177</v>
      </c>
      <c r="M407">
        <v>502777</v>
      </c>
      <c r="N407">
        <v>1095</v>
      </c>
      <c r="O407" t="s">
        <v>36</v>
      </c>
      <c r="P407" t="s">
        <v>546</v>
      </c>
      <c r="Q407" s="2">
        <v>916848158042</v>
      </c>
      <c r="R407">
        <v>1</v>
      </c>
      <c r="S407" t="s">
        <v>28</v>
      </c>
      <c r="T407" t="s">
        <v>39</v>
      </c>
      <c r="U407">
        <v>30</v>
      </c>
      <c r="W407" t="s">
        <v>30</v>
      </c>
      <c r="X407" t="s">
        <v>31</v>
      </c>
    </row>
    <row r="408" spans="1:24" x14ac:dyDescent="0.3">
      <c r="A408">
        <v>1407</v>
      </c>
      <c r="B408" t="s">
        <v>240</v>
      </c>
      <c r="C408" t="s">
        <v>77</v>
      </c>
      <c r="D408" t="str">
        <f>_xlfn.CONCAT(Table1[[#This Row],[FirstName]]," ",Table1[[#This Row],[LastName]])</f>
        <v>Manish Nair</v>
      </c>
      <c r="E408" t="s">
        <v>42</v>
      </c>
      <c r="F408" s="3">
        <v>31580</v>
      </c>
      <c r="G408" s="3" t="str">
        <f>TEXT(Table1[[#This Row],[DOB]],"mmm")</f>
        <v>Jun</v>
      </c>
      <c r="H408" s="3" t="str">
        <f>TEXT(Table1[[#This Row],[DOB]],"yyyy")</f>
        <v>1986</v>
      </c>
      <c r="I408">
        <v>39</v>
      </c>
      <c r="J408" s="3">
        <v>40097</v>
      </c>
      <c r="K408" t="s">
        <v>51</v>
      </c>
      <c r="L408" t="s">
        <v>167</v>
      </c>
      <c r="M408">
        <v>1083235</v>
      </c>
      <c r="O408" t="s">
        <v>26</v>
      </c>
      <c r="P408" t="s">
        <v>547</v>
      </c>
      <c r="Q408" s="2">
        <v>919488445782</v>
      </c>
      <c r="R408">
        <v>3</v>
      </c>
      <c r="S408" t="s">
        <v>28</v>
      </c>
      <c r="T408" t="s">
        <v>29</v>
      </c>
      <c r="U408">
        <v>5</v>
      </c>
      <c r="V408">
        <v>40097</v>
      </c>
      <c r="W408" t="s">
        <v>30</v>
      </c>
      <c r="X408" t="s">
        <v>31</v>
      </c>
    </row>
    <row r="409" spans="1:24" x14ac:dyDescent="0.3">
      <c r="A409">
        <v>1408</v>
      </c>
      <c r="B409" t="s">
        <v>49</v>
      </c>
      <c r="C409" t="s">
        <v>62</v>
      </c>
      <c r="D409" t="str">
        <f>_xlfn.CONCAT(Table1[[#This Row],[FirstName]]," ",Table1[[#This Row],[LastName]])</f>
        <v>Ananya Malhotra</v>
      </c>
      <c r="E409" t="s">
        <v>180</v>
      </c>
      <c r="F409" s="3">
        <v>33763</v>
      </c>
      <c r="G409" s="3" t="str">
        <f>TEXT(Table1[[#This Row],[DOB]],"mmm")</f>
        <v>Jun</v>
      </c>
      <c r="H409" s="3" t="str">
        <f>TEXT(Table1[[#This Row],[DOB]],"yyyy")</f>
        <v>1992</v>
      </c>
      <c r="I409">
        <v>33</v>
      </c>
      <c r="J409" s="3">
        <v>40579</v>
      </c>
      <c r="K409" t="s">
        <v>24</v>
      </c>
      <c r="L409" t="s">
        <v>25</v>
      </c>
      <c r="M409">
        <v>592312</v>
      </c>
      <c r="N409">
        <v>1105</v>
      </c>
      <c r="O409" t="s">
        <v>59</v>
      </c>
      <c r="P409" t="s">
        <v>548</v>
      </c>
      <c r="Q409" s="2">
        <v>919518258505</v>
      </c>
      <c r="R409">
        <v>3</v>
      </c>
      <c r="S409" t="s">
        <v>47</v>
      </c>
      <c r="T409" t="s">
        <v>39</v>
      </c>
      <c r="U409">
        <v>2</v>
      </c>
      <c r="W409" t="s">
        <v>30</v>
      </c>
      <c r="X409" t="s">
        <v>31</v>
      </c>
    </row>
    <row r="410" spans="1:24" x14ac:dyDescent="0.3">
      <c r="A410">
        <v>1409</v>
      </c>
      <c r="B410" t="s">
        <v>93</v>
      </c>
      <c r="C410" t="s">
        <v>41</v>
      </c>
      <c r="D410" t="str">
        <f>_xlfn.CONCAT(Table1[[#This Row],[FirstName]]," ",Table1[[#This Row],[LastName]])</f>
        <v>Ankit Jain</v>
      </c>
      <c r="E410" t="s">
        <v>42</v>
      </c>
      <c r="F410" s="3">
        <v>29474</v>
      </c>
      <c r="G410" s="3" t="str">
        <f>TEXT(Table1[[#This Row],[DOB]],"mmm")</f>
        <v>Sep</v>
      </c>
      <c r="H410" s="3" t="str">
        <f>TEXT(Table1[[#This Row],[DOB]],"yyyy")</f>
        <v>1980</v>
      </c>
      <c r="I410">
        <v>45</v>
      </c>
      <c r="J410" s="3">
        <v>45112</v>
      </c>
      <c r="K410" t="s">
        <v>57</v>
      </c>
      <c r="L410" t="s">
        <v>58</v>
      </c>
      <c r="M410">
        <v>431358</v>
      </c>
      <c r="N410">
        <v>1273</v>
      </c>
      <c r="O410" t="s">
        <v>109</v>
      </c>
      <c r="P410" t="s">
        <v>549</v>
      </c>
      <c r="Q410" s="2">
        <v>919862835196</v>
      </c>
      <c r="R410">
        <v>5</v>
      </c>
      <c r="S410" t="s">
        <v>28</v>
      </c>
      <c r="T410" t="s">
        <v>39</v>
      </c>
      <c r="U410">
        <v>25</v>
      </c>
      <c r="V410">
        <v>45489</v>
      </c>
      <c r="W410" t="s">
        <v>30</v>
      </c>
      <c r="X410" t="s">
        <v>31</v>
      </c>
    </row>
    <row r="411" spans="1:24" x14ac:dyDescent="0.3">
      <c r="A411">
        <v>1410</v>
      </c>
      <c r="B411" t="s">
        <v>55</v>
      </c>
      <c r="C411" t="s">
        <v>129</v>
      </c>
      <c r="D411" t="str">
        <f>_xlfn.CONCAT(Table1[[#This Row],[FirstName]]," ",Table1[[#This Row],[LastName]])</f>
        <v>Kavya Das</v>
      </c>
      <c r="E411" t="s">
        <v>42</v>
      </c>
      <c r="F411" s="3">
        <v>25457</v>
      </c>
      <c r="G411" s="3" t="str">
        <f>TEXT(Table1[[#This Row],[DOB]],"mmm")</f>
        <v>Sep</v>
      </c>
      <c r="H411" s="3" t="str">
        <f>TEXT(Table1[[#This Row],[DOB]],"yyyy")</f>
        <v>1969</v>
      </c>
      <c r="I411">
        <v>56</v>
      </c>
      <c r="J411" s="3">
        <v>39796</v>
      </c>
      <c r="K411" t="s">
        <v>24</v>
      </c>
      <c r="L411" t="s">
        <v>25</v>
      </c>
      <c r="M411">
        <v>531577</v>
      </c>
      <c r="O411" t="s">
        <v>59</v>
      </c>
      <c r="P411" t="s">
        <v>550</v>
      </c>
      <c r="Q411" s="2">
        <v>919699266371</v>
      </c>
      <c r="R411">
        <v>4</v>
      </c>
      <c r="S411" t="s">
        <v>28</v>
      </c>
      <c r="T411" t="s">
        <v>71</v>
      </c>
      <c r="U411">
        <v>24</v>
      </c>
      <c r="W411" t="s">
        <v>67</v>
      </c>
      <c r="X411" t="s">
        <v>31</v>
      </c>
    </row>
    <row r="412" spans="1:24" x14ac:dyDescent="0.3">
      <c r="A412">
        <v>1411</v>
      </c>
      <c r="B412" t="s">
        <v>232</v>
      </c>
      <c r="C412" t="s">
        <v>62</v>
      </c>
      <c r="D412" t="str">
        <f>_xlfn.CONCAT(Table1[[#This Row],[FirstName]]," ",Table1[[#This Row],[LastName]])</f>
        <v>Nisha Malhotra</v>
      </c>
      <c r="E412" t="s">
        <v>42</v>
      </c>
      <c r="F412" s="3">
        <v>36111</v>
      </c>
      <c r="G412" s="3" t="str">
        <f>TEXT(Table1[[#This Row],[DOB]],"mmm")</f>
        <v>Nov</v>
      </c>
      <c r="H412" s="3" t="str">
        <f>TEXT(Table1[[#This Row],[DOB]],"yyyy")</f>
        <v>1998</v>
      </c>
      <c r="I412">
        <v>27</v>
      </c>
      <c r="J412" s="3">
        <v>42568</v>
      </c>
      <c r="K412" t="s">
        <v>85</v>
      </c>
      <c r="L412" t="s">
        <v>98</v>
      </c>
      <c r="M412">
        <v>633400</v>
      </c>
      <c r="N412">
        <v>1067</v>
      </c>
      <c r="O412" t="s">
        <v>53</v>
      </c>
      <c r="P412" t="s">
        <v>551</v>
      </c>
      <c r="Q412" s="2">
        <v>916952135726</v>
      </c>
      <c r="R412">
        <v>4</v>
      </c>
      <c r="S412" t="s">
        <v>38</v>
      </c>
      <c r="T412" t="s">
        <v>39</v>
      </c>
      <c r="U412">
        <v>2</v>
      </c>
      <c r="V412">
        <v>45673</v>
      </c>
      <c r="W412" t="s">
        <v>30</v>
      </c>
      <c r="X412" t="s">
        <v>31</v>
      </c>
    </row>
    <row r="413" spans="1:24" x14ac:dyDescent="0.3">
      <c r="A413">
        <v>1412</v>
      </c>
      <c r="B413" t="s">
        <v>172</v>
      </c>
      <c r="C413" t="s">
        <v>84</v>
      </c>
      <c r="D413" t="str">
        <f>_xlfn.CONCAT(Table1[[#This Row],[FirstName]]," ",Table1[[#This Row],[LastName]])</f>
        <v>Aadhya Kumar</v>
      </c>
      <c r="E413" t="s">
        <v>23</v>
      </c>
      <c r="F413" s="3">
        <v>32851</v>
      </c>
      <c r="G413" s="3" t="str">
        <f>TEXT(Table1[[#This Row],[DOB]],"mmm")</f>
        <v>Dec</v>
      </c>
      <c r="H413" s="3" t="str">
        <f>TEXT(Table1[[#This Row],[DOB]],"yyyy")</f>
        <v>1989</v>
      </c>
      <c r="I413">
        <v>36</v>
      </c>
      <c r="J413" s="3">
        <v>40679</v>
      </c>
      <c r="K413" t="s">
        <v>57</v>
      </c>
      <c r="L413" t="s">
        <v>112</v>
      </c>
      <c r="M413">
        <v>490822</v>
      </c>
      <c r="N413">
        <v>1327</v>
      </c>
      <c r="O413" t="s">
        <v>36</v>
      </c>
      <c r="P413" t="s">
        <v>552</v>
      </c>
      <c r="Q413" s="2">
        <v>917651841167</v>
      </c>
      <c r="R413">
        <v>4</v>
      </c>
      <c r="S413" t="s">
        <v>154</v>
      </c>
      <c r="T413" t="s">
        <v>29</v>
      </c>
      <c r="U413">
        <v>5</v>
      </c>
      <c r="V413">
        <v>43230</v>
      </c>
      <c r="W413" t="s">
        <v>30</v>
      </c>
      <c r="X413" t="s">
        <v>31</v>
      </c>
    </row>
    <row r="414" spans="1:24" x14ac:dyDescent="0.3">
      <c r="A414">
        <v>1413</v>
      </c>
      <c r="B414" t="s">
        <v>111</v>
      </c>
      <c r="C414" t="s">
        <v>89</v>
      </c>
      <c r="D414" t="str">
        <f>_xlfn.CONCAT(Table1[[#This Row],[FirstName]]," ",Table1[[#This Row],[LastName]])</f>
        <v>Neha Gupta</v>
      </c>
      <c r="E414" t="s">
        <v>23</v>
      </c>
      <c r="F414" s="3">
        <v>30180</v>
      </c>
      <c r="G414" s="3" t="str">
        <f>TEXT(Table1[[#This Row],[DOB]],"mmm")</f>
        <v>Aug</v>
      </c>
      <c r="H414" s="3" t="str">
        <f>TEXT(Table1[[#This Row],[DOB]],"yyyy")</f>
        <v>1982</v>
      </c>
      <c r="I414">
        <v>43</v>
      </c>
      <c r="J414" s="3">
        <v>40479</v>
      </c>
      <c r="K414" t="s">
        <v>85</v>
      </c>
      <c r="L414" t="s">
        <v>86</v>
      </c>
      <c r="M414">
        <v>713756</v>
      </c>
      <c r="O414" t="s">
        <v>53</v>
      </c>
      <c r="P414" t="s">
        <v>553</v>
      </c>
      <c r="Q414" s="2">
        <v>916957396718</v>
      </c>
      <c r="R414">
        <v>3</v>
      </c>
      <c r="S414" t="s">
        <v>28</v>
      </c>
      <c r="T414" t="s">
        <v>29</v>
      </c>
      <c r="U414">
        <v>13</v>
      </c>
      <c r="V414">
        <v>43580</v>
      </c>
      <c r="W414" t="s">
        <v>30</v>
      </c>
      <c r="X414" t="s">
        <v>31</v>
      </c>
    </row>
    <row r="415" spans="1:24" x14ac:dyDescent="0.3">
      <c r="A415">
        <v>1414</v>
      </c>
      <c r="B415" t="s">
        <v>134</v>
      </c>
      <c r="C415" t="s">
        <v>105</v>
      </c>
      <c r="D415" t="str">
        <f>_xlfn.CONCAT(Table1[[#This Row],[FirstName]]," ",Table1[[#This Row],[LastName]])</f>
        <v>Kabir Sharma</v>
      </c>
      <c r="E415" t="s">
        <v>23</v>
      </c>
      <c r="F415" s="3">
        <v>34522</v>
      </c>
      <c r="G415" s="3" t="str">
        <f>TEXT(Table1[[#This Row],[DOB]],"mmm")</f>
        <v>Jul</v>
      </c>
      <c r="H415" s="3" t="str">
        <f>TEXT(Table1[[#This Row],[DOB]],"yyyy")</f>
        <v>1994</v>
      </c>
      <c r="I415">
        <v>31</v>
      </c>
      <c r="J415" s="3">
        <v>44170</v>
      </c>
      <c r="K415" t="s">
        <v>101</v>
      </c>
      <c r="L415" t="s">
        <v>226</v>
      </c>
      <c r="M415">
        <v>435793</v>
      </c>
      <c r="N415">
        <v>1217</v>
      </c>
      <c r="O415" t="s">
        <v>114</v>
      </c>
      <c r="P415" t="s">
        <v>554</v>
      </c>
      <c r="Q415" s="2">
        <v>919079073282</v>
      </c>
      <c r="R415">
        <v>1</v>
      </c>
      <c r="S415" t="s">
        <v>88</v>
      </c>
      <c r="T415" t="s">
        <v>29</v>
      </c>
      <c r="U415">
        <v>11</v>
      </c>
      <c r="W415" t="s">
        <v>30</v>
      </c>
      <c r="X415" t="s">
        <v>116</v>
      </c>
    </row>
    <row r="416" spans="1:24" x14ac:dyDescent="0.3">
      <c r="A416">
        <v>1415</v>
      </c>
      <c r="B416" t="s">
        <v>32</v>
      </c>
      <c r="C416" t="s">
        <v>33</v>
      </c>
      <c r="D416" t="str">
        <f>_xlfn.CONCAT(Table1[[#This Row],[FirstName]]," ",Table1[[#This Row],[LastName]])</f>
        <v>Amit Chatterjee</v>
      </c>
      <c r="E416" t="s">
        <v>23</v>
      </c>
      <c r="F416" s="3">
        <v>29620</v>
      </c>
      <c r="G416" s="3" t="str">
        <f>TEXT(Table1[[#This Row],[DOB]],"mmm")</f>
        <v>Feb</v>
      </c>
      <c r="H416" s="3" t="str">
        <f>TEXT(Table1[[#This Row],[DOB]],"yyyy")</f>
        <v>1981</v>
      </c>
      <c r="I416">
        <v>44</v>
      </c>
      <c r="J416" s="3">
        <v>44657</v>
      </c>
      <c r="K416" t="s">
        <v>24</v>
      </c>
      <c r="L416" t="s">
        <v>108</v>
      </c>
      <c r="M416">
        <v>576475</v>
      </c>
      <c r="N416">
        <v>1128</v>
      </c>
      <c r="O416" t="s">
        <v>65</v>
      </c>
      <c r="P416" t="s">
        <v>555</v>
      </c>
      <c r="Q416" s="2">
        <v>916268017031</v>
      </c>
      <c r="R416">
        <v>5</v>
      </c>
      <c r="S416" t="s">
        <v>154</v>
      </c>
      <c r="T416" t="s">
        <v>48</v>
      </c>
      <c r="U416">
        <v>23</v>
      </c>
      <c r="V416">
        <v>45804</v>
      </c>
      <c r="W416" t="s">
        <v>30</v>
      </c>
      <c r="X416" t="s">
        <v>31</v>
      </c>
    </row>
    <row r="417" spans="1:24" x14ac:dyDescent="0.3">
      <c r="A417">
        <v>1416</v>
      </c>
      <c r="B417" t="s">
        <v>49</v>
      </c>
      <c r="C417" t="s">
        <v>301</v>
      </c>
      <c r="D417" t="str">
        <f>_xlfn.CONCAT(Table1[[#This Row],[FirstName]]," ",Table1[[#This Row],[LastName]])</f>
        <v>Ananya Banerjee</v>
      </c>
      <c r="E417" t="s">
        <v>42</v>
      </c>
      <c r="F417" s="3">
        <v>31998</v>
      </c>
      <c r="G417" s="3" t="str">
        <f>TEXT(Table1[[#This Row],[DOB]],"mmm")</f>
        <v>Aug</v>
      </c>
      <c r="H417" s="3" t="str">
        <f>TEXT(Table1[[#This Row],[DOB]],"yyyy")</f>
        <v>1987</v>
      </c>
      <c r="I417">
        <v>38</v>
      </c>
      <c r="J417" s="3">
        <v>39849</v>
      </c>
      <c r="K417" t="s">
        <v>57</v>
      </c>
      <c r="L417" t="s">
        <v>112</v>
      </c>
      <c r="M417">
        <v>547247</v>
      </c>
      <c r="N417">
        <v>1017</v>
      </c>
      <c r="O417" t="s">
        <v>144</v>
      </c>
      <c r="P417" t="s">
        <v>556</v>
      </c>
      <c r="Q417" s="2">
        <v>916173570141</v>
      </c>
      <c r="R417">
        <v>4</v>
      </c>
      <c r="S417" t="s">
        <v>171</v>
      </c>
      <c r="T417" t="s">
        <v>48</v>
      </c>
      <c r="U417">
        <v>9</v>
      </c>
      <c r="W417" t="s">
        <v>30</v>
      </c>
      <c r="X417" t="s">
        <v>31</v>
      </c>
    </row>
    <row r="418" spans="1:24" x14ac:dyDescent="0.3">
      <c r="A418">
        <v>1417</v>
      </c>
      <c r="B418" t="s">
        <v>232</v>
      </c>
      <c r="C418" t="s">
        <v>142</v>
      </c>
      <c r="D418" t="str">
        <f>_xlfn.CONCAT(Table1[[#This Row],[FirstName]]," ",Table1[[#This Row],[LastName]])</f>
        <v>Nisha Iyer</v>
      </c>
      <c r="E418" t="s">
        <v>23</v>
      </c>
      <c r="F418" s="3">
        <v>34414</v>
      </c>
      <c r="G418" s="3" t="str">
        <f>TEXT(Table1[[#This Row],[DOB]],"mmm")</f>
        <v>Mar</v>
      </c>
      <c r="H418" s="3" t="str">
        <f>TEXT(Table1[[#This Row],[DOB]],"yyyy")</f>
        <v>1994</v>
      </c>
      <c r="I418">
        <v>31</v>
      </c>
      <c r="J418" s="3">
        <v>42632</v>
      </c>
      <c r="K418" t="s">
        <v>24</v>
      </c>
      <c r="L418" t="s">
        <v>25</v>
      </c>
      <c r="M418">
        <v>511559</v>
      </c>
      <c r="N418">
        <v>1003</v>
      </c>
      <c r="O418" t="s">
        <v>59</v>
      </c>
      <c r="P418" t="s">
        <v>557</v>
      </c>
      <c r="Q418" s="2">
        <v>917083402635</v>
      </c>
      <c r="R418">
        <v>3</v>
      </c>
      <c r="S418" t="s">
        <v>28</v>
      </c>
      <c r="T418" t="s">
        <v>71</v>
      </c>
      <c r="U418">
        <v>9</v>
      </c>
      <c r="V418">
        <v>44706</v>
      </c>
      <c r="W418" t="s">
        <v>30</v>
      </c>
      <c r="X418" t="s">
        <v>31</v>
      </c>
    </row>
    <row r="419" spans="1:24" x14ac:dyDescent="0.3">
      <c r="A419">
        <v>1418</v>
      </c>
      <c r="B419" t="s">
        <v>55</v>
      </c>
      <c r="C419" t="s">
        <v>123</v>
      </c>
      <c r="D419" t="str">
        <f>_xlfn.CONCAT(Table1[[#This Row],[FirstName]]," ",Table1[[#This Row],[LastName]])</f>
        <v>Kavya Mehta</v>
      </c>
      <c r="E419" t="s">
        <v>42</v>
      </c>
      <c r="F419" s="3">
        <v>33684</v>
      </c>
      <c r="G419" s="3" t="str">
        <f>TEXT(Table1[[#This Row],[DOB]],"mmm")</f>
        <v>Mar</v>
      </c>
      <c r="H419" s="3" t="str">
        <f>TEXT(Table1[[#This Row],[DOB]],"yyyy")</f>
        <v>1992</v>
      </c>
      <c r="I419">
        <v>33</v>
      </c>
      <c r="J419" s="3">
        <v>43842</v>
      </c>
      <c r="K419" t="s">
        <v>51</v>
      </c>
      <c r="L419" t="s">
        <v>167</v>
      </c>
      <c r="M419">
        <v>872222</v>
      </c>
      <c r="N419">
        <v>1030</v>
      </c>
      <c r="O419" t="s">
        <v>45</v>
      </c>
      <c r="P419" t="s">
        <v>558</v>
      </c>
      <c r="Q419" s="2">
        <v>918638661652</v>
      </c>
      <c r="R419">
        <v>5</v>
      </c>
      <c r="S419" t="s">
        <v>28</v>
      </c>
      <c r="T419" t="s">
        <v>29</v>
      </c>
      <c r="U419">
        <v>14</v>
      </c>
      <c r="V419">
        <v>44217</v>
      </c>
      <c r="W419" t="s">
        <v>30</v>
      </c>
      <c r="X419" t="s">
        <v>31</v>
      </c>
    </row>
    <row r="420" spans="1:24" x14ac:dyDescent="0.3">
      <c r="A420">
        <v>1419</v>
      </c>
      <c r="B420" t="s">
        <v>72</v>
      </c>
      <c r="C420" t="s">
        <v>123</v>
      </c>
      <c r="D420" t="str">
        <f>_xlfn.CONCAT(Table1[[#This Row],[FirstName]]," ",Table1[[#This Row],[LastName]])</f>
        <v>Aarav Mehta</v>
      </c>
      <c r="E420" t="s">
        <v>23</v>
      </c>
      <c r="F420" s="3">
        <v>36695</v>
      </c>
      <c r="G420" s="3" t="str">
        <f>TEXT(Table1[[#This Row],[DOB]],"mmm")</f>
        <v>Jun</v>
      </c>
      <c r="H420" s="3" t="str">
        <f>TEXT(Table1[[#This Row],[DOB]],"yyyy")</f>
        <v>2000</v>
      </c>
      <c r="I420">
        <v>25</v>
      </c>
      <c r="J420" s="3">
        <v>45119</v>
      </c>
      <c r="K420" t="s">
        <v>85</v>
      </c>
      <c r="L420" t="s">
        <v>98</v>
      </c>
      <c r="M420">
        <v>654821</v>
      </c>
      <c r="N420">
        <v>1119</v>
      </c>
      <c r="O420" t="s">
        <v>74</v>
      </c>
      <c r="P420" t="s">
        <v>559</v>
      </c>
      <c r="Q420" s="2">
        <v>918758718261</v>
      </c>
      <c r="R420">
        <v>2</v>
      </c>
      <c r="S420" t="s">
        <v>28</v>
      </c>
      <c r="T420" t="s">
        <v>71</v>
      </c>
      <c r="U420">
        <v>5</v>
      </c>
      <c r="W420" t="s">
        <v>30</v>
      </c>
      <c r="X420" t="s">
        <v>31</v>
      </c>
    </row>
    <row r="421" spans="1:24" x14ac:dyDescent="0.3">
      <c r="A421">
        <v>1420</v>
      </c>
      <c r="B421" t="s">
        <v>91</v>
      </c>
      <c r="C421" t="s">
        <v>105</v>
      </c>
      <c r="D421" t="str">
        <f>_xlfn.CONCAT(Table1[[#This Row],[FirstName]]," ",Table1[[#This Row],[LastName]])</f>
        <v>Sai Sharma</v>
      </c>
      <c r="E421" t="s">
        <v>23</v>
      </c>
      <c r="F421" s="3">
        <v>30453</v>
      </c>
      <c r="G421" s="3" t="str">
        <f>TEXT(Table1[[#This Row],[DOB]],"mmm")</f>
        <v>May</v>
      </c>
      <c r="H421" s="3" t="str">
        <f>TEXT(Table1[[#This Row],[DOB]],"yyyy")</f>
        <v>1983</v>
      </c>
      <c r="I421">
        <v>42</v>
      </c>
      <c r="J421" s="3">
        <v>42479</v>
      </c>
      <c r="K421" t="s">
        <v>34</v>
      </c>
      <c r="L421" t="s">
        <v>35</v>
      </c>
      <c r="M421">
        <v>645511</v>
      </c>
      <c r="O421" t="s">
        <v>53</v>
      </c>
      <c r="P421" t="s">
        <v>560</v>
      </c>
      <c r="Q421" s="2">
        <v>919733963295</v>
      </c>
      <c r="R421">
        <v>1</v>
      </c>
      <c r="S421" t="s">
        <v>47</v>
      </c>
      <c r="T421" t="s">
        <v>29</v>
      </c>
      <c r="U421">
        <v>19</v>
      </c>
      <c r="V421">
        <v>42549</v>
      </c>
      <c r="W421" t="s">
        <v>30</v>
      </c>
      <c r="X421" t="s">
        <v>31</v>
      </c>
    </row>
    <row r="422" spans="1:24" x14ac:dyDescent="0.3">
      <c r="A422">
        <v>1421</v>
      </c>
      <c r="B422" t="s">
        <v>100</v>
      </c>
      <c r="C422" t="s">
        <v>129</v>
      </c>
      <c r="D422" t="str">
        <f>_xlfn.CONCAT(Table1[[#This Row],[FirstName]]," ",Table1[[#This Row],[LastName]])</f>
        <v>Ritika Das</v>
      </c>
      <c r="E422" t="s">
        <v>23</v>
      </c>
      <c r="F422" s="3">
        <v>32139</v>
      </c>
      <c r="G422" s="3" t="str">
        <f>TEXT(Table1[[#This Row],[DOB]],"mmm")</f>
        <v>Dec</v>
      </c>
      <c r="H422" s="3" t="str">
        <f>TEXT(Table1[[#This Row],[DOB]],"yyyy")</f>
        <v>1987</v>
      </c>
      <c r="I422">
        <v>38</v>
      </c>
      <c r="J422" s="3">
        <v>38786</v>
      </c>
      <c r="K422" t="s">
        <v>85</v>
      </c>
      <c r="L422" t="s">
        <v>86</v>
      </c>
      <c r="M422">
        <v>718126</v>
      </c>
      <c r="N422">
        <v>1300</v>
      </c>
      <c r="O422" t="s">
        <v>109</v>
      </c>
      <c r="P422" t="s">
        <v>561</v>
      </c>
      <c r="Q422" s="2">
        <v>917187901489</v>
      </c>
      <c r="R422">
        <v>2</v>
      </c>
      <c r="S422" t="s">
        <v>28</v>
      </c>
      <c r="T422" t="s">
        <v>39</v>
      </c>
      <c r="U422">
        <v>2</v>
      </c>
      <c r="W422" t="s">
        <v>30</v>
      </c>
      <c r="X422" t="s">
        <v>31</v>
      </c>
    </row>
    <row r="423" spans="1:24" x14ac:dyDescent="0.3">
      <c r="A423">
        <v>1422</v>
      </c>
      <c r="B423" t="s">
        <v>91</v>
      </c>
      <c r="C423" t="s">
        <v>173</v>
      </c>
      <c r="D423" t="str">
        <f>_xlfn.CONCAT(Table1[[#This Row],[FirstName]]," ",Table1[[#This Row],[LastName]])</f>
        <v>Sai Verma</v>
      </c>
      <c r="E423" t="s">
        <v>23</v>
      </c>
      <c r="F423" s="3">
        <v>30307</v>
      </c>
      <c r="G423" s="3" t="str">
        <f>TEXT(Table1[[#This Row],[DOB]],"mmm")</f>
        <v>Dec</v>
      </c>
      <c r="H423" s="3" t="str">
        <f>TEXT(Table1[[#This Row],[DOB]],"yyyy")</f>
        <v>1982</v>
      </c>
      <c r="I423">
        <v>43</v>
      </c>
      <c r="J423" s="3">
        <v>45887</v>
      </c>
      <c r="K423" t="s">
        <v>34</v>
      </c>
      <c r="L423" t="s">
        <v>81</v>
      </c>
      <c r="M423">
        <v>662042</v>
      </c>
      <c r="N423">
        <v>1401</v>
      </c>
      <c r="O423" t="s">
        <v>74</v>
      </c>
      <c r="P423" t="s">
        <v>562</v>
      </c>
      <c r="Q423" s="2">
        <v>918157193027</v>
      </c>
      <c r="R423">
        <v>2</v>
      </c>
      <c r="S423" t="s">
        <v>47</v>
      </c>
      <c r="T423" t="s">
        <v>39</v>
      </c>
      <c r="U423">
        <v>28</v>
      </c>
      <c r="V423">
        <v>46010</v>
      </c>
      <c r="W423" t="s">
        <v>30</v>
      </c>
      <c r="X423" t="s">
        <v>116</v>
      </c>
    </row>
    <row r="424" spans="1:24" x14ac:dyDescent="0.3">
      <c r="A424">
        <v>1423</v>
      </c>
      <c r="B424" t="s">
        <v>40</v>
      </c>
      <c r="C424" t="s">
        <v>94</v>
      </c>
      <c r="D424" t="str">
        <f>_xlfn.CONCAT(Table1[[#This Row],[FirstName]]," ",Table1[[#This Row],[LastName]])</f>
        <v>Aditya Bose</v>
      </c>
      <c r="E424" t="s">
        <v>23</v>
      </c>
      <c r="F424" s="3">
        <v>35351</v>
      </c>
      <c r="G424" s="3" t="str">
        <f>TEXT(Table1[[#This Row],[DOB]],"mmm")</f>
        <v>Oct</v>
      </c>
      <c r="H424" s="3" t="str">
        <f>TEXT(Table1[[#This Row],[DOB]],"yyyy")</f>
        <v>1996</v>
      </c>
      <c r="I424">
        <v>29</v>
      </c>
      <c r="J424" s="3">
        <v>45918</v>
      </c>
      <c r="K424" t="s">
        <v>43</v>
      </c>
      <c r="L424" t="s">
        <v>143</v>
      </c>
      <c r="M424">
        <v>311832</v>
      </c>
      <c r="N424">
        <v>1208</v>
      </c>
      <c r="O424" t="s">
        <v>59</v>
      </c>
      <c r="P424" t="s">
        <v>563</v>
      </c>
      <c r="Q424" s="2">
        <v>919769450137</v>
      </c>
      <c r="R424">
        <v>1</v>
      </c>
      <c r="S424" t="s">
        <v>47</v>
      </c>
      <c r="T424" t="s">
        <v>29</v>
      </c>
      <c r="U424">
        <v>11</v>
      </c>
      <c r="W424" t="s">
        <v>30</v>
      </c>
      <c r="X424" t="s">
        <v>31</v>
      </c>
    </row>
    <row r="425" spans="1:24" x14ac:dyDescent="0.3">
      <c r="A425">
        <v>1424</v>
      </c>
      <c r="B425" t="s">
        <v>72</v>
      </c>
      <c r="C425" t="s">
        <v>62</v>
      </c>
      <c r="D425" t="str">
        <f>_xlfn.CONCAT(Table1[[#This Row],[FirstName]]," ",Table1[[#This Row],[LastName]])</f>
        <v>Aarav Malhotra</v>
      </c>
      <c r="E425" t="s">
        <v>23</v>
      </c>
      <c r="F425" s="3">
        <v>34331</v>
      </c>
      <c r="G425" s="3" t="str">
        <f>TEXT(Table1[[#This Row],[DOB]],"mmm")</f>
        <v>Dec</v>
      </c>
      <c r="H425" s="3" t="str">
        <f>TEXT(Table1[[#This Row],[DOB]],"yyyy")</f>
        <v>1993</v>
      </c>
      <c r="I425">
        <v>32</v>
      </c>
      <c r="J425" s="3">
        <v>42396</v>
      </c>
      <c r="K425" t="s">
        <v>136</v>
      </c>
      <c r="L425" t="s">
        <v>250</v>
      </c>
      <c r="M425">
        <v>678272</v>
      </c>
      <c r="N425">
        <v>1217</v>
      </c>
      <c r="O425" t="s">
        <v>144</v>
      </c>
      <c r="P425" t="s">
        <v>564</v>
      </c>
      <c r="Q425" s="2">
        <v>918792029171</v>
      </c>
      <c r="R425">
        <v>2</v>
      </c>
      <c r="S425" t="s">
        <v>47</v>
      </c>
      <c r="T425" t="s">
        <v>48</v>
      </c>
      <c r="U425">
        <v>8</v>
      </c>
      <c r="W425" t="s">
        <v>150</v>
      </c>
      <c r="X425" t="s">
        <v>31</v>
      </c>
    </row>
    <row r="426" spans="1:24" x14ac:dyDescent="0.3">
      <c r="A426">
        <v>1425</v>
      </c>
      <c r="B426" t="s">
        <v>40</v>
      </c>
      <c r="C426" t="s">
        <v>135</v>
      </c>
      <c r="D426" t="str">
        <f>_xlfn.CONCAT(Table1[[#This Row],[FirstName]]," ",Table1[[#This Row],[LastName]])</f>
        <v>Aditya Singh</v>
      </c>
      <c r="E426" t="s">
        <v>42</v>
      </c>
      <c r="F426" s="3">
        <v>30287</v>
      </c>
      <c r="G426" s="3" t="str">
        <f>TEXT(Table1[[#This Row],[DOB]],"mmm")</f>
        <v>Dec</v>
      </c>
      <c r="H426" s="3" t="str">
        <f>TEXT(Table1[[#This Row],[DOB]],"yyyy")</f>
        <v>1982</v>
      </c>
      <c r="I426">
        <v>43</v>
      </c>
      <c r="J426" s="3">
        <v>43634</v>
      </c>
      <c r="K426" t="s">
        <v>51</v>
      </c>
      <c r="L426" t="s">
        <v>197</v>
      </c>
      <c r="M426">
        <v>469253</v>
      </c>
      <c r="N426">
        <v>1228</v>
      </c>
      <c r="O426" t="s">
        <v>65</v>
      </c>
      <c r="P426" t="s">
        <v>565</v>
      </c>
      <c r="Q426" s="2">
        <v>919321033264</v>
      </c>
      <c r="R426">
        <v>4</v>
      </c>
      <c r="S426" t="s">
        <v>47</v>
      </c>
      <c r="T426" t="s">
        <v>48</v>
      </c>
      <c r="U426">
        <v>21</v>
      </c>
      <c r="W426" t="s">
        <v>30</v>
      </c>
      <c r="X426" t="s">
        <v>31</v>
      </c>
    </row>
    <row r="427" spans="1:24" x14ac:dyDescent="0.3">
      <c r="A427">
        <v>1426</v>
      </c>
      <c r="B427" t="s">
        <v>80</v>
      </c>
      <c r="C427" t="s">
        <v>135</v>
      </c>
      <c r="D427" t="str">
        <f>_xlfn.CONCAT(Table1[[#This Row],[FirstName]]," ",Table1[[#This Row],[LastName]])</f>
        <v>Reyansh Singh</v>
      </c>
      <c r="E427" t="s">
        <v>23</v>
      </c>
      <c r="F427" s="3">
        <v>27558</v>
      </c>
      <c r="G427" s="3" t="str">
        <f>TEXT(Table1[[#This Row],[DOB]],"mmm")</f>
        <v>Jun</v>
      </c>
      <c r="H427" s="3" t="str">
        <f>TEXT(Table1[[#This Row],[DOB]],"yyyy")</f>
        <v>1975</v>
      </c>
      <c r="I427">
        <v>50</v>
      </c>
      <c r="J427" s="3">
        <v>39681</v>
      </c>
      <c r="K427" t="s">
        <v>43</v>
      </c>
      <c r="L427" t="s">
        <v>132</v>
      </c>
      <c r="M427">
        <v>565919</v>
      </c>
      <c r="N427">
        <v>1165</v>
      </c>
      <c r="O427" t="s">
        <v>114</v>
      </c>
      <c r="P427" t="s">
        <v>566</v>
      </c>
      <c r="Q427" s="2">
        <v>916959896092</v>
      </c>
      <c r="R427">
        <v>1</v>
      </c>
      <c r="S427" t="s">
        <v>38</v>
      </c>
      <c r="T427" t="s">
        <v>39</v>
      </c>
      <c r="U427">
        <v>15</v>
      </c>
      <c r="V427">
        <v>45528</v>
      </c>
      <c r="W427" t="s">
        <v>30</v>
      </c>
      <c r="X427" t="s">
        <v>31</v>
      </c>
    </row>
    <row r="428" spans="1:24" x14ac:dyDescent="0.3">
      <c r="A428">
        <v>1427</v>
      </c>
      <c r="B428" t="s">
        <v>232</v>
      </c>
      <c r="C428" t="s">
        <v>129</v>
      </c>
      <c r="D428" t="str">
        <f>_xlfn.CONCAT(Table1[[#This Row],[FirstName]]," ",Table1[[#This Row],[LastName]])</f>
        <v>Nisha Das</v>
      </c>
      <c r="E428" t="s">
        <v>23</v>
      </c>
      <c r="F428" s="3">
        <v>34055</v>
      </c>
      <c r="G428" s="3" t="str">
        <f>TEXT(Table1[[#This Row],[DOB]],"mmm")</f>
        <v>Mar</v>
      </c>
      <c r="H428" s="3" t="str">
        <f>TEXT(Table1[[#This Row],[DOB]],"yyyy")</f>
        <v>1993</v>
      </c>
      <c r="I428">
        <v>32</v>
      </c>
      <c r="J428" s="3">
        <v>45972</v>
      </c>
      <c r="K428" t="s">
        <v>120</v>
      </c>
      <c r="L428" t="s">
        <v>241</v>
      </c>
      <c r="M428">
        <v>817988</v>
      </c>
      <c r="N428">
        <v>1338</v>
      </c>
      <c r="O428" t="s">
        <v>114</v>
      </c>
      <c r="P428" t="s">
        <v>567</v>
      </c>
      <c r="Q428" s="2">
        <v>918622247725</v>
      </c>
      <c r="R428">
        <v>3</v>
      </c>
      <c r="S428" t="s">
        <v>47</v>
      </c>
      <c r="T428" t="s">
        <v>29</v>
      </c>
      <c r="U428">
        <v>19</v>
      </c>
      <c r="V428">
        <v>45972</v>
      </c>
      <c r="W428" t="s">
        <v>30</v>
      </c>
      <c r="X428" t="s">
        <v>31</v>
      </c>
    </row>
    <row r="429" spans="1:24" x14ac:dyDescent="0.3">
      <c r="A429">
        <v>1428</v>
      </c>
      <c r="B429" t="s">
        <v>55</v>
      </c>
      <c r="C429" t="s">
        <v>105</v>
      </c>
      <c r="D429" t="str">
        <f>_xlfn.CONCAT(Table1[[#This Row],[FirstName]]," ",Table1[[#This Row],[LastName]])</f>
        <v>Kavya Sharma</v>
      </c>
      <c r="E429" t="s">
        <v>42</v>
      </c>
      <c r="F429" s="3">
        <v>25239</v>
      </c>
      <c r="G429" s="3" t="str">
        <f>TEXT(Table1[[#This Row],[DOB]],"mmm")</f>
        <v>Feb</v>
      </c>
      <c r="H429" s="3" t="str">
        <f>TEXT(Table1[[#This Row],[DOB]],"yyyy")</f>
        <v>1969</v>
      </c>
      <c r="I429">
        <v>56</v>
      </c>
      <c r="J429" s="3">
        <v>42610</v>
      </c>
      <c r="K429" t="s">
        <v>57</v>
      </c>
      <c r="L429" t="s">
        <v>112</v>
      </c>
      <c r="M429">
        <v>386050</v>
      </c>
      <c r="N429">
        <v>1392</v>
      </c>
      <c r="O429" t="s">
        <v>109</v>
      </c>
      <c r="P429" t="s">
        <v>568</v>
      </c>
      <c r="Q429" s="2">
        <v>919917545364</v>
      </c>
      <c r="R429">
        <v>3</v>
      </c>
      <c r="S429" t="s">
        <v>28</v>
      </c>
      <c r="T429" t="s">
        <v>71</v>
      </c>
      <c r="U429">
        <v>34</v>
      </c>
      <c r="V429">
        <v>45764</v>
      </c>
      <c r="W429" t="s">
        <v>30</v>
      </c>
      <c r="X429" t="s">
        <v>31</v>
      </c>
    </row>
    <row r="430" spans="1:24" x14ac:dyDescent="0.3">
      <c r="A430">
        <v>1429</v>
      </c>
      <c r="B430" t="s">
        <v>49</v>
      </c>
      <c r="C430" t="s">
        <v>97</v>
      </c>
      <c r="D430" t="str">
        <f>_xlfn.CONCAT(Table1[[#This Row],[FirstName]]," ",Table1[[#This Row],[LastName]])</f>
        <v>Ananya Ghosh</v>
      </c>
      <c r="E430" t="s">
        <v>42</v>
      </c>
      <c r="F430" s="3">
        <v>30417</v>
      </c>
      <c r="G430" s="3" t="str">
        <f>TEXT(Table1[[#This Row],[DOB]],"mmm")</f>
        <v>Apr</v>
      </c>
      <c r="H430" s="3" t="str">
        <f>TEXT(Table1[[#This Row],[DOB]],"yyyy")</f>
        <v>1983</v>
      </c>
      <c r="I430">
        <v>42</v>
      </c>
      <c r="J430" s="3">
        <v>41473</v>
      </c>
      <c r="K430" t="s">
        <v>136</v>
      </c>
      <c r="L430" t="s">
        <v>137</v>
      </c>
      <c r="M430">
        <v>527862</v>
      </c>
      <c r="O430" t="s">
        <v>144</v>
      </c>
      <c r="P430" t="s">
        <v>569</v>
      </c>
      <c r="Q430" s="2">
        <v>917477742171</v>
      </c>
      <c r="R430">
        <v>4</v>
      </c>
      <c r="S430" t="s">
        <v>154</v>
      </c>
      <c r="T430" t="s">
        <v>48</v>
      </c>
      <c r="U430">
        <v>15</v>
      </c>
      <c r="V430">
        <v>42607</v>
      </c>
      <c r="W430" t="s">
        <v>150</v>
      </c>
      <c r="X430" t="s">
        <v>116</v>
      </c>
    </row>
    <row r="431" spans="1:24" x14ac:dyDescent="0.3">
      <c r="A431">
        <v>1430</v>
      </c>
      <c r="B431" t="s">
        <v>232</v>
      </c>
      <c r="C431" t="s">
        <v>173</v>
      </c>
      <c r="D431" t="str">
        <f>_xlfn.CONCAT(Table1[[#This Row],[FirstName]]," ",Table1[[#This Row],[LastName]])</f>
        <v>Nisha Verma</v>
      </c>
      <c r="E431" t="s">
        <v>42</v>
      </c>
      <c r="F431" s="3">
        <v>30005</v>
      </c>
      <c r="G431" s="3" t="str">
        <f>TEXT(Table1[[#This Row],[DOB]],"mmm")</f>
        <v>Feb</v>
      </c>
      <c r="H431" s="3" t="str">
        <f>TEXT(Table1[[#This Row],[DOB]],"yyyy")</f>
        <v>1982</v>
      </c>
      <c r="I431">
        <v>43</v>
      </c>
      <c r="J431" s="3">
        <v>44896</v>
      </c>
      <c r="K431" t="s">
        <v>120</v>
      </c>
      <c r="L431" t="s">
        <v>241</v>
      </c>
      <c r="M431">
        <v>936643</v>
      </c>
      <c r="N431">
        <v>1427</v>
      </c>
      <c r="O431" t="s">
        <v>26</v>
      </c>
      <c r="P431" t="s">
        <v>570</v>
      </c>
      <c r="Q431" s="2">
        <v>919129113903</v>
      </c>
      <c r="R431">
        <v>4</v>
      </c>
      <c r="S431" t="s">
        <v>28</v>
      </c>
      <c r="T431" t="s">
        <v>39</v>
      </c>
      <c r="U431">
        <v>26</v>
      </c>
      <c r="V431">
        <v>45355</v>
      </c>
      <c r="W431" t="s">
        <v>30</v>
      </c>
      <c r="X431" t="s">
        <v>31</v>
      </c>
    </row>
    <row r="432" spans="1:24" x14ac:dyDescent="0.3">
      <c r="A432">
        <v>1431</v>
      </c>
      <c r="B432" t="s">
        <v>32</v>
      </c>
      <c r="C432" t="s">
        <v>77</v>
      </c>
      <c r="D432" t="str">
        <f>_xlfn.CONCAT(Table1[[#This Row],[FirstName]]," ",Table1[[#This Row],[LastName]])</f>
        <v>Amit Nair</v>
      </c>
      <c r="E432" t="s">
        <v>23</v>
      </c>
      <c r="F432" s="3">
        <v>37918</v>
      </c>
      <c r="G432" s="3" t="str">
        <f>TEXT(Table1[[#This Row],[DOB]],"mmm")</f>
        <v>Oct</v>
      </c>
      <c r="H432" s="3" t="str">
        <f>TEXT(Table1[[#This Row],[DOB]],"yyyy")</f>
        <v>2003</v>
      </c>
      <c r="I432">
        <v>22</v>
      </c>
      <c r="J432" s="3">
        <v>44535</v>
      </c>
      <c r="K432" t="s">
        <v>24</v>
      </c>
      <c r="L432" t="s">
        <v>25</v>
      </c>
      <c r="M432">
        <v>593397</v>
      </c>
      <c r="N432">
        <v>1061</v>
      </c>
      <c r="O432" t="s">
        <v>74</v>
      </c>
      <c r="P432" t="s">
        <v>571</v>
      </c>
      <c r="Q432" s="2">
        <v>918324410531</v>
      </c>
      <c r="R432">
        <v>3</v>
      </c>
      <c r="S432" t="s">
        <v>28</v>
      </c>
      <c r="T432" t="s">
        <v>48</v>
      </c>
      <c r="U432">
        <v>1</v>
      </c>
      <c r="W432" t="s">
        <v>30</v>
      </c>
      <c r="X432" t="s">
        <v>116</v>
      </c>
    </row>
    <row r="433" spans="1:24" x14ac:dyDescent="0.3">
      <c r="A433">
        <v>1432</v>
      </c>
      <c r="B433" t="s">
        <v>32</v>
      </c>
      <c r="C433" t="s">
        <v>89</v>
      </c>
      <c r="D433" t="str">
        <f>_xlfn.CONCAT(Table1[[#This Row],[FirstName]]," ",Table1[[#This Row],[LastName]])</f>
        <v>Amit Gupta</v>
      </c>
      <c r="E433" t="s">
        <v>23</v>
      </c>
      <c r="F433" s="3">
        <v>23929</v>
      </c>
      <c r="G433" s="3" t="str">
        <f>TEXT(Table1[[#This Row],[DOB]],"mmm")</f>
        <v>Jul</v>
      </c>
      <c r="H433" s="3" t="str">
        <f>TEXT(Table1[[#This Row],[DOB]],"yyyy")</f>
        <v>1965</v>
      </c>
      <c r="I433">
        <v>60</v>
      </c>
      <c r="J433" s="3">
        <v>45604</v>
      </c>
      <c r="K433" t="s">
        <v>85</v>
      </c>
      <c r="L433" t="s">
        <v>98</v>
      </c>
      <c r="M433">
        <v>889503</v>
      </c>
      <c r="N433">
        <v>1112</v>
      </c>
      <c r="O433" t="s">
        <v>59</v>
      </c>
      <c r="P433" t="s">
        <v>572</v>
      </c>
      <c r="Q433" s="2">
        <v>917231242701</v>
      </c>
      <c r="R433">
        <v>4</v>
      </c>
      <c r="S433" t="s">
        <v>28</v>
      </c>
      <c r="T433" t="s">
        <v>39</v>
      </c>
      <c r="U433">
        <v>44</v>
      </c>
      <c r="V433">
        <v>45909</v>
      </c>
      <c r="W433" t="s">
        <v>30</v>
      </c>
      <c r="X433" t="s">
        <v>31</v>
      </c>
    </row>
    <row r="434" spans="1:24" x14ac:dyDescent="0.3">
      <c r="A434">
        <v>1433</v>
      </c>
      <c r="B434" t="s">
        <v>232</v>
      </c>
      <c r="C434" t="s">
        <v>62</v>
      </c>
      <c r="D434" t="str">
        <f>_xlfn.CONCAT(Table1[[#This Row],[FirstName]]," ",Table1[[#This Row],[LastName]])</f>
        <v>Nisha Malhotra</v>
      </c>
      <c r="E434" t="s">
        <v>42</v>
      </c>
      <c r="F434" s="3">
        <v>28562</v>
      </c>
      <c r="G434" s="3" t="str">
        <f>TEXT(Table1[[#This Row],[DOB]],"mmm")</f>
        <v>Mar</v>
      </c>
      <c r="H434" s="3" t="str">
        <f>TEXT(Table1[[#This Row],[DOB]],"yyyy")</f>
        <v>1978</v>
      </c>
      <c r="I434">
        <v>47</v>
      </c>
      <c r="J434" s="3">
        <v>38879</v>
      </c>
      <c r="K434" t="s">
        <v>101</v>
      </c>
      <c r="L434" t="s">
        <v>155</v>
      </c>
      <c r="M434">
        <v>472491</v>
      </c>
      <c r="N434">
        <v>1305</v>
      </c>
      <c r="O434" t="s">
        <v>65</v>
      </c>
      <c r="P434" t="s">
        <v>573</v>
      </c>
      <c r="Q434" s="2">
        <v>918284431810</v>
      </c>
      <c r="R434">
        <v>2</v>
      </c>
      <c r="S434" t="s">
        <v>171</v>
      </c>
      <c r="T434" t="s">
        <v>71</v>
      </c>
      <c r="U434">
        <v>13</v>
      </c>
      <c r="W434" t="s">
        <v>30</v>
      </c>
      <c r="X434" t="s">
        <v>31</v>
      </c>
    </row>
    <row r="435" spans="1:24" x14ac:dyDescent="0.3">
      <c r="A435">
        <v>1434</v>
      </c>
      <c r="B435" t="s">
        <v>61</v>
      </c>
      <c r="C435" t="s">
        <v>77</v>
      </c>
      <c r="D435" t="str">
        <f>_xlfn.CONCAT(Table1[[#This Row],[FirstName]]," ",Table1[[#This Row],[LastName]])</f>
        <v>Vihaan Nair</v>
      </c>
      <c r="E435" t="s">
        <v>42</v>
      </c>
      <c r="F435" s="3">
        <v>24109</v>
      </c>
      <c r="G435" s="3" t="str">
        <f>TEXT(Table1[[#This Row],[DOB]],"mmm")</f>
        <v>Jan</v>
      </c>
      <c r="H435" s="3" t="str">
        <f>TEXT(Table1[[#This Row],[DOB]],"yyyy")</f>
        <v>1966</v>
      </c>
      <c r="I435">
        <v>59</v>
      </c>
      <c r="J435" s="3">
        <v>41126</v>
      </c>
      <c r="K435" t="s">
        <v>51</v>
      </c>
      <c r="L435" t="s">
        <v>167</v>
      </c>
      <c r="M435">
        <v>1060966</v>
      </c>
      <c r="N435">
        <v>1228</v>
      </c>
      <c r="O435" t="s">
        <v>74</v>
      </c>
      <c r="P435" t="s">
        <v>574</v>
      </c>
      <c r="Q435" s="2">
        <v>916136588162</v>
      </c>
      <c r="R435">
        <v>3</v>
      </c>
      <c r="S435" t="s">
        <v>28</v>
      </c>
      <c r="T435" t="s">
        <v>71</v>
      </c>
      <c r="U435">
        <v>33</v>
      </c>
      <c r="W435" t="s">
        <v>30</v>
      </c>
      <c r="X435" t="s">
        <v>31</v>
      </c>
    </row>
    <row r="436" spans="1:24" x14ac:dyDescent="0.3">
      <c r="A436">
        <v>1435</v>
      </c>
      <c r="B436" t="s">
        <v>111</v>
      </c>
      <c r="C436" t="s">
        <v>129</v>
      </c>
      <c r="D436" t="str">
        <f>_xlfn.CONCAT(Table1[[#This Row],[FirstName]]," ",Table1[[#This Row],[LastName]])</f>
        <v>Neha Das</v>
      </c>
      <c r="E436" t="s">
        <v>42</v>
      </c>
      <c r="F436" s="3">
        <v>27731</v>
      </c>
      <c r="G436" s="3" t="str">
        <f>TEXT(Table1[[#This Row],[DOB]],"mmm")</f>
        <v>Dec</v>
      </c>
      <c r="H436" s="3" t="str">
        <f>TEXT(Table1[[#This Row],[DOB]],"yyyy")</f>
        <v>1975</v>
      </c>
      <c r="I436">
        <v>50</v>
      </c>
      <c r="J436" s="3">
        <v>40460</v>
      </c>
      <c r="K436" t="s">
        <v>51</v>
      </c>
      <c r="L436" t="s">
        <v>52</v>
      </c>
      <c r="M436">
        <v>568332</v>
      </c>
      <c r="N436">
        <v>1383</v>
      </c>
      <c r="O436" t="s">
        <v>36</v>
      </c>
      <c r="P436" t="s">
        <v>575</v>
      </c>
      <c r="Q436" s="2">
        <v>917124566012</v>
      </c>
      <c r="R436">
        <v>3</v>
      </c>
      <c r="S436" t="s">
        <v>38</v>
      </c>
      <c r="T436" t="s">
        <v>71</v>
      </c>
      <c r="U436">
        <v>20</v>
      </c>
      <c r="W436" t="s">
        <v>30</v>
      </c>
      <c r="X436" t="s">
        <v>31</v>
      </c>
    </row>
    <row r="437" spans="1:24" x14ac:dyDescent="0.3">
      <c r="A437">
        <v>1436</v>
      </c>
      <c r="B437" t="s">
        <v>72</v>
      </c>
      <c r="C437" t="s">
        <v>173</v>
      </c>
      <c r="D437" t="str">
        <f>_xlfn.CONCAT(Table1[[#This Row],[FirstName]]," ",Table1[[#This Row],[LastName]])</f>
        <v>Aarav Verma</v>
      </c>
      <c r="E437" t="s">
        <v>23</v>
      </c>
      <c r="F437" s="3">
        <v>24396</v>
      </c>
      <c r="G437" s="3" t="str">
        <f>TEXT(Table1[[#This Row],[DOB]],"mmm")</f>
        <v>Oct</v>
      </c>
      <c r="H437" s="3" t="str">
        <f>TEXT(Table1[[#This Row],[DOB]],"yyyy")</f>
        <v>1966</v>
      </c>
      <c r="I437">
        <v>59</v>
      </c>
      <c r="J437" s="3">
        <v>45545</v>
      </c>
      <c r="K437" t="s">
        <v>101</v>
      </c>
      <c r="L437" t="s">
        <v>226</v>
      </c>
      <c r="M437">
        <v>457895</v>
      </c>
      <c r="N437">
        <v>1268</v>
      </c>
      <c r="O437" t="s">
        <v>53</v>
      </c>
      <c r="P437" t="s">
        <v>576</v>
      </c>
      <c r="Q437" s="2">
        <v>919514841157</v>
      </c>
      <c r="R437">
        <v>4</v>
      </c>
      <c r="S437" t="s">
        <v>28</v>
      </c>
      <c r="T437" t="s">
        <v>29</v>
      </c>
      <c r="U437">
        <v>45</v>
      </c>
      <c r="W437" t="s">
        <v>30</v>
      </c>
      <c r="X437" t="s">
        <v>31</v>
      </c>
    </row>
    <row r="438" spans="1:24" x14ac:dyDescent="0.3">
      <c r="A438">
        <v>1437</v>
      </c>
      <c r="B438" t="s">
        <v>49</v>
      </c>
      <c r="C438" t="s">
        <v>22</v>
      </c>
      <c r="D438" t="str">
        <f>_xlfn.CONCAT(Table1[[#This Row],[FirstName]]," ",Table1[[#This Row],[LastName]])</f>
        <v>Ananya Patel</v>
      </c>
      <c r="E438" t="s">
        <v>42</v>
      </c>
      <c r="F438" s="3">
        <v>29489</v>
      </c>
      <c r="G438" s="3" t="str">
        <f>TEXT(Table1[[#This Row],[DOB]],"mmm")</f>
        <v>Sep</v>
      </c>
      <c r="H438" s="3" t="str">
        <f>TEXT(Table1[[#This Row],[DOB]],"yyyy")</f>
        <v>1980</v>
      </c>
      <c r="I438">
        <v>45</v>
      </c>
      <c r="J438" s="3">
        <v>42086</v>
      </c>
      <c r="K438" t="s">
        <v>136</v>
      </c>
      <c r="L438" t="s">
        <v>137</v>
      </c>
      <c r="M438">
        <v>429638</v>
      </c>
      <c r="N438">
        <v>1275</v>
      </c>
      <c r="O438" t="s">
        <v>74</v>
      </c>
      <c r="P438" t="s">
        <v>577</v>
      </c>
      <c r="Q438" s="2">
        <v>918790980020</v>
      </c>
      <c r="R438">
        <v>3</v>
      </c>
      <c r="S438" t="s">
        <v>28</v>
      </c>
      <c r="T438" t="s">
        <v>39</v>
      </c>
      <c r="U438">
        <v>22</v>
      </c>
      <c r="V438">
        <v>44930</v>
      </c>
      <c r="W438" t="s">
        <v>30</v>
      </c>
      <c r="X438" t="s">
        <v>116</v>
      </c>
    </row>
    <row r="439" spans="1:24" x14ac:dyDescent="0.3">
      <c r="A439">
        <v>1438</v>
      </c>
      <c r="B439" t="s">
        <v>100</v>
      </c>
      <c r="C439" t="s">
        <v>62</v>
      </c>
      <c r="D439" t="str">
        <f>_xlfn.CONCAT(Table1[[#This Row],[FirstName]]," ",Table1[[#This Row],[LastName]])</f>
        <v>Ritika Malhotra</v>
      </c>
      <c r="E439" t="s">
        <v>42</v>
      </c>
      <c r="F439" s="3">
        <v>35027</v>
      </c>
      <c r="G439" s="3" t="str">
        <f>TEXT(Table1[[#This Row],[DOB]],"mmm")</f>
        <v>Nov</v>
      </c>
      <c r="H439" s="3" t="str">
        <f>TEXT(Table1[[#This Row],[DOB]],"yyyy")</f>
        <v>1995</v>
      </c>
      <c r="I439">
        <v>30</v>
      </c>
      <c r="J439" s="3">
        <v>45848</v>
      </c>
      <c r="K439" t="s">
        <v>136</v>
      </c>
      <c r="L439" t="s">
        <v>250</v>
      </c>
      <c r="M439">
        <v>471873</v>
      </c>
      <c r="N439">
        <v>1237</v>
      </c>
      <c r="O439" t="s">
        <v>65</v>
      </c>
      <c r="P439" t="s">
        <v>578</v>
      </c>
      <c r="Q439" s="2">
        <v>919286178564</v>
      </c>
      <c r="R439">
        <v>5</v>
      </c>
      <c r="S439" t="s">
        <v>28</v>
      </c>
      <c r="T439" t="s">
        <v>71</v>
      </c>
      <c r="U439">
        <v>12</v>
      </c>
      <c r="W439" t="s">
        <v>150</v>
      </c>
      <c r="X439" t="s">
        <v>31</v>
      </c>
    </row>
    <row r="440" spans="1:24" x14ac:dyDescent="0.3">
      <c r="A440">
        <v>1439</v>
      </c>
      <c r="B440" t="s">
        <v>32</v>
      </c>
      <c r="C440" t="s">
        <v>142</v>
      </c>
      <c r="D440" t="str">
        <f>_xlfn.CONCAT(Table1[[#This Row],[FirstName]]," ",Table1[[#This Row],[LastName]])</f>
        <v>Amit Iyer</v>
      </c>
      <c r="E440" t="s">
        <v>23</v>
      </c>
      <c r="F440" s="3">
        <v>24914</v>
      </c>
      <c r="G440" s="3" t="str">
        <f>TEXT(Table1[[#This Row],[DOB]],"mmm")</f>
        <v>Mar</v>
      </c>
      <c r="H440" s="3" t="str">
        <f>TEXT(Table1[[#This Row],[DOB]],"yyyy")</f>
        <v>1968</v>
      </c>
      <c r="I440">
        <v>57</v>
      </c>
      <c r="J440" s="3">
        <v>38678</v>
      </c>
      <c r="K440" t="s">
        <v>24</v>
      </c>
      <c r="L440" t="s">
        <v>25</v>
      </c>
      <c r="M440">
        <v>662200</v>
      </c>
      <c r="N440">
        <v>1095</v>
      </c>
      <c r="O440" t="s">
        <v>26</v>
      </c>
      <c r="P440" t="s">
        <v>579</v>
      </c>
      <c r="Q440" s="2">
        <v>919516955082</v>
      </c>
      <c r="R440">
        <v>2</v>
      </c>
      <c r="S440" t="s">
        <v>28</v>
      </c>
      <c r="T440" t="s">
        <v>48</v>
      </c>
      <c r="U440">
        <v>22</v>
      </c>
      <c r="V440">
        <v>39685</v>
      </c>
      <c r="W440" t="s">
        <v>30</v>
      </c>
      <c r="X440" t="s">
        <v>31</v>
      </c>
    </row>
    <row r="441" spans="1:24" x14ac:dyDescent="0.3">
      <c r="A441">
        <v>1440</v>
      </c>
      <c r="B441" t="s">
        <v>158</v>
      </c>
      <c r="C441" t="s">
        <v>129</v>
      </c>
      <c r="D441" t="str">
        <f>_xlfn.CONCAT(Table1[[#This Row],[FirstName]]," ",Table1[[#This Row],[LastName]])</f>
        <v>Karan Das</v>
      </c>
      <c r="E441" t="s">
        <v>42</v>
      </c>
      <c r="F441" s="3">
        <v>31883</v>
      </c>
      <c r="G441" s="3" t="str">
        <f>TEXT(Table1[[#This Row],[DOB]],"mmm")</f>
        <v>Apr</v>
      </c>
      <c r="H441" s="3" t="str">
        <f>TEXT(Table1[[#This Row],[DOB]],"yyyy")</f>
        <v>1987</v>
      </c>
      <c r="I441">
        <v>38</v>
      </c>
      <c r="J441" s="3">
        <v>44883</v>
      </c>
      <c r="K441" t="s">
        <v>120</v>
      </c>
      <c r="L441" t="s">
        <v>121</v>
      </c>
      <c r="M441">
        <v>400844</v>
      </c>
      <c r="N441">
        <v>1190</v>
      </c>
      <c r="O441" t="s">
        <v>53</v>
      </c>
      <c r="P441" t="s">
        <v>580</v>
      </c>
      <c r="Q441" s="2">
        <v>918891367960</v>
      </c>
      <c r="R441">
        <v>4</v>
      </c>
      <c r="S441" t="s">
        <v>28</v>
      </c>
      <c r="T441" t="s">
        <v>29</v>
      </c>
      <c r="U441">
        <v>19</v>
      </c>
      <c r="W441" t="s">
        <v>30</v>
      </c>
      <c r="X441" t="s">
        <v>31</v>
      </c>
    </row>
    <row r="442" spans="1:24" x14ac:dyDescent="0.3">
      <c r="A442">
        <v>1441</v>
      </c>
      <c r="B442" t="s">
        <v>140</v>
      </c>
      <c r="C442" t="s">
        <v>89</v>
      </c>
      <c r="D442" t="str">
        <f>_xlfn.CONCAT(Table1[[#This Row],[FirstName]]," ",Table1[[#This Row],[LastName]])</f>
        <v>Arushi Gupta</v>
      </c>
      <c r="E442" t="s">
        <v>23</v>
      </c>
      <c r="F442" s="3">
        <v>32696</v>
      </c>
      <c r="G442" s="3" t="str">
        <f>TEXT(Table1[[#This Row],[DOB]],"mmm")</f>
        <v>Jul</v>
      </c>
      <c r="H442" s="3" t="str">
        <f>TEXT(Table1[[#This Row],[DOB]],"yyyy")</f>
        <v>1989</v>
      </c>
      <c r="I442">
        <v>36</v>
      </c>
      <c r="J442" s="3">
        <v>40619</v>
      </c>
      <c r="K442" t="s">
        <v>57</v>
      </c>
      <c r="L442" t="s">
        <v>73</v>
      </c>
      <c r="M442">
        <v>892887</v>
      </c>
      <c r="N442">
        <v>1312</v>
      </c>
      <c r="O442" t="s">
        <v>114</v>
      </c>
      <c r="P442" t="s">
        <v>581</v>
      </c>
      <c r="Q442" s="2">
        <v>917035642942</v>
      </c>
      <c r="R442">
        <v>4</v>
      </c>
      <c r="S442" t="s">
        <v>28</v>
      </c>
      <c r="T442" t="s">
        <v>48</v>
      </c>
      <c r="U442">
        <v>7</v>
      </c>
      <c r="W442" t="s">
        <v>30</v>
      </c>
      <c r="X442" t="s">
        <v>31</v>
      </c>
    </row>
    <row r="443" spans="1:24" x14ac:dyDescent="0.3">
      <c r="A443">
        <v>1442</v>
      </c>
      <c r="B443" t="s">
        <v>49</v>
      </c>
      <c r="C443" t="s">
        <v>209</v>
      </c>
      <c r="D443" t="str">
        <f>_xlfn.CONCAT(Table1[[#This Row],[FirstName]]," ",Table1[[#This Row],[LastName]])</f>
        <v>Ananya Kapoor</v>
      </c>
      <c r="E443" t="s">
        <v>42</v>
      </c>
      <c r="F443" s="3">
        <v>34906</v>
      </c>
      <c r="G443" s="3" t="str">
        <f>TEXT(Table1[[#This Row],[DOB]],"mmm")</f>
        <v>Jul</v>
      </c>
      <c r="H443" s="3" t="str">
        <f>TEXT(Table1[[#This Row],[DOB]],"yyyy")</f>
        <v>1995</v>
      </c>
      <c r="I443">
        <v>30</v>
      </c>
      <c r="J443" s="3">
        <v>41348</v>
      </c>
      <c r="K443" t="s">
        <v>101</v>
      </c>
      <c r="L443" t="s">
        <v>174</v>
      </c>
      <c r="M443">
        <v>860000</v>
      </c>
      <c r="N443">
        <v>1092</v>
      </c>
      <c r="O443" t="s">
        <v>59</v>
      </c>
      <c r="P443" t="s">
        <v>582</v>
      </c>
      <c r="Q443" s="2">
        <v>919814945348</v>
      </c>
      <c r="R443">
        <v>1</v>
      </c>
      <c r="S443" t="s">
        <v>38</v>
      </c>
      <c r="T443" t="s">
        <v>48</v>
      </c>
      <c r="U443">
        <v>5</v>
      </c>
      <c r="V443">
        <v>45307</v>
      </c>
      <c r="W443" t="s">
        <v>30</v>
      </c>
      <c r="X443" t="s">
        <v>116</v>
      </c>
    </row>
    <row r="444" spans="1:24" x14ac:dyDescent="0.3">
      <c r="A444">
        <v>1443</v>
      </c>
      <c r="B444" t="s">
        <v>32</v>
      </c>
      <c r="C444" t="s">
        <v>151</v>
      </c>
      <c r="D444" t="str">
        <f>_xlfn.CONCAT(Table1[[#This Row],[FirstName]]," ",Table1[[#This Row],[LastName]])</f>
        <v>Amit Mishra</v>
      </c>
      <c r="E444" t="s">
        <v>23</v>
      </c>
      <c r="F444" s="3">
        <v>31464</v>
      </c>
      <c r="G444" s="3" t="str">
        <f>TEXT(Table1[[#This Row],[DOB]],"mmm")</f>
        <v>Feb</v>
      </c>
      <c r="H444" s="3" t="str">
        <f>TEXT(Table1[[#This Row],[DOB]],"yyyy")</f>
        <v>1986</v>
      </c>
      <c r="I444">
        <v>39</v>
      </c>
      <c r="J444" s="3">
        <v>40977</v>
      </c>
      <c r="K444" t="s">
        <v>43</v>
      </c>
      <c r="L444" t="s">
        <v>132</v>
      </c>
      <c r="M444">
        <v>704038</v>
      </c>
      <c r="N444">
        <v>1029</v>
      </c>
      <c r="O444" t="s">
        <v>114</v>
      </c>
      <c r="P444" t="s">
        <v>583</v>
      </c>
      <c r="Q444" s="2">
        <v>918783612448</v>
      </c>
      <c r="R444">
        <v>3</v>
      </c>
      <c r="S444" t="s">
        <v>154</v>
      </c>
      <c r="T444" t="s">
        <v>39</v>
      </c>
      <c r="U444">
        <v>10</v>
      </c>
      <c r="V444">
        <v>42250</v>
      </c>
      <c r="W444" t="s">
        <v>67</v>
      </c>
      <c r="X444" t="s">
        <v>31</v>
      </c>
    </row>
    <row r="445" spans="1:24" x14ac:dyDescent="0.3">
      <c r="A445">
        <v>1444</v>
      </c>
      <c r="B445" t="s">
        <v>228</v>
      </c>
      <c r="C445" t="s">
        <v>123</v>
      </c>
      <c r="D445" t="str">
        <f>_xlfn.CONCAT(Table1[[#This Row],[FirstName]]," ",Table1[[#This Row],[LastName]])</f>
        <v>Saanvi Mehta</v>
      </c>
      <c r="E445" t="s">
        <v>42</v>
      </c>
      <c r="F445" s="3">
        <v>25206</v>
      </c>
      <c r="G445" s="3" t="str">
        <f>TEXT(Table1[[#This Row],[DOB]],"mmm")</f>
        <v>Jan</v>
      </c>
      <c r="H445" s="3" t="str">
        <f>TEXT(Table1[[#This Row],[DOB]],"yyyy")</f>
        <v>1969</v>
      </c>
      <c r="I445">
        <v>56</v>
      </c>
      <c r="J445" s="3">
        <v>42463</v>
      </c>
      <c r="K445" t="s">
        <v>43</v>
      </c>
      <c r="L445" t="s">
        <v>143</v>
      </c>
      <c r="M445">
        <v>272662</v>
      </c>
      <c r="N445">
        <v>1339</v>
      </c>
      <c r="O445" t="s">
        <v>26</v>
      </c>
      <c r="P445" t="s">
        <v>584</v>
      </c>
      <c r="Q445" s="2">
        <v>918348999851</v>
      </c>
      <c r="R445">
        <v>2</v>
      </c>
      <c r="S445" t="s">
        <v>28</v>
      </c>
      <c r="T445" t="s">
        <v>29</v>
      </c>
      <c r="U445">
        <v>33</v>
      </c>
      <c r="V445">
        <v>43470</v>
      </c>
      <c r="W445" t="s">
        <v>30</v>
      </c>
      <c r="X445" t="s">
        <v>31</v>
      </c>
    </row>
    <row r="446" spans="1:24" x14ac:dyDescent="0.3">
      <c r="A446">
        <v>1445</v>
      </c>
      <c r="B446" t="s">
        <v>240</v>
      </c>
      <c r="C446" t="s">
        <v>135</v>
      </c>
      <c r="D446" t="str">
        <f>_xlfn.CONCAT(Table1[[#This Row],[FirstName]]," ",Table1[[#This Row],[LastName]])</f>
        <v>Manish Singh</v>
      </c>
      <c r="E446" t="s">
        <v>23</v>
      </c>
      <c r="F446" s="3">
        <v>33126</v>
      </c>
      <c r="G446" s="3" t="str">
        <f>TEXT(Table1[[#This Row],[DOB]],"mmm")</f>
        <v>Sep</v>
      </c>
      <c r="H446" s="3" t="str">
        <f>TEXT(Table1[[#This Row],[DOB]],"yyyy")</f>
        <v>1990</v>
      </c>
      <c r="I446">
        <v>35</v>
      </c>
      <c r="J446" s="3">
        <v>43177</v>
      </c>
      <c r="K446" t="s">
        <v>136</v>
      </c>
      <c r="L446" t="s">
        <v>189</v>
      </c>
      <c r="M446">
        <v>837997</v>
      </c>
      <c r="N446">
        <v>1378</v>
      </c>
      <c r="O446" t="s">
        <v>26</v>
      </c>
      <c r="P446" t="s">
        <v>585</v>
      </c>
      <c r="Q446" s="2">
        <v>917726201919</v>
      </c>
      <c r="R446">
        <v>4</v>
      </c>
      <c r="S446" t="s">
        <v>47</v>
      </c>
      <c r="T446" t="s">
        <v>29</v>
      </c>
      <c r="U446">
        <v>12</v>
      </c>
      <c r="W446" t="s">
        <v>30</v>
      </c>
      <c r="X446" t="s">
        <v>31</v>
      </c>
    </row>
    <row r="447" spans="1:24" x14ac:dyDescent="0.3">
      <c r="A447">
        <v>1446</v>
      </c>
      <c r="B447" t="s">
        <v>21</v>
      </c>
      <c r="C447" t="s">
        <v>301</v>
      </c>
      <c r="D447" t="str">
        <f>_xlfn.CONCAT(Table1[[#This Row],[FirstName]]," ",Table1[[#This Row],[LastName]])</f>
        <v>Rahul Banerjee</v>
      </c>
      <c r="E447" t="s">
        <v>42</v>
      </c>
      <c r="F447" s="3">
        <v>31683</v>
      </c>
      <c r="G447" s="3" t="str">
        <f>TEXT(Table1[[#This Row],[DOB]],"mmm")</f>
        <v>Sep</v>
      </c>
      <c r="H447" s="3" t="str">
        <f>TEXT(Table1[[#This Row],[DOB]],"yyyy")</f>
        <v>1986</v>
      </c>
      <c r="I447">
        <v>39</v>
      </c>
      <c r="J447" s="3">
        <v>39706</v>
      </c>
      <c r="K447" t="s">
        <v>101</v>
      </c>
      <c r="L447" t="s">
        <v>226</v>
      </c>
      <c r="M447">
        <v>411962</v>
      </c>
      <c r="N447">
        <v>1257</v>
      </c>
      <c r="O447" t="s">
        <v>45</v>
      </c>
      <c r="P447" t="s">
        <v>586</v>
      </c>
      <c r="Q447" s="2">
        <v>917370235850</v>
      </c>
      <c r="R447">
        <v>2</v>
      </c>
      <c r="S447" t="s">
        <v>28</v>
      </c>
      <c r="T447" t="s">
        <v>71</v>
      </c>
      <c r="U447">
        <v>5</v>
      </c>
      <c r="V447">
        <v>40092</v>
      </c>
      <c r="W447" t="s">
        <v>30</v>
      </c>
      <c r="X447" t="s">
        <v>31</v>
      </c>
    </row>
    <row r="448" spans="1:24" x14ac:dyDescent="0.3">
      <c r="A448">
        <v>1447</v>
      </c>
      <c r="B448" t="s">
        <v>240</v>
      </c>
      <c r="C448" t="s">
        <v>209</v>
      </c>
      <c r="D448" t="str">
        <f>_xlfn.CONCAT(Table1[[#This Row],[FirstName]]," ",Table1[[#This Row],[LastName]])</f>
        <v>Manish Kapoor</v>
      </c>
      <c r="E448" t="s">
        <v>23</v>
      </c>
      <c r="F448" s="3">
        <v>26506</v>
      </c>
      <c r="G448" s="3" t="str">
        <f>TEXT(Table1[[#This Row],[DOB]],"mmm")</f>
        <v>Jul</v>
      </c>
      <c r="H448" s="3" t="str">
        <f>TEXT(Table1[[#This Row],[DOB]],"yyyy")</f>
        <v>1972</v>
      </c>
      <c r="I448">
        <v>53</v>
      </c>
      <c r="J448" s="3">
        <v>38982</v>
      </c>
      <c r="K448" t="s">
        <v>101</v>
      </c>
      <c r="L448" t="s">
        <v>226</v>
      </c>
      <c r="M448">
        <v>391404</v>
      </c>
      <c r="N448">
        <v>1154</v>
      </c>
      <c r="O448" t="s">
        <v>59</v>
      </c>
      <c r="P448" t="s">
        <v>587</v>
      </c>
      <c r="Q448" s="2">
        <v>916892609925</v>
      </c>
      <c r="R448">
        <v>4</v>
      </c>
      <c r="S448" t="s">
        <v>47</v>
      </c>
      <c r="T448" t="s">
        <v>71</v>
      </c>
      <c r="U448">
        <v>20</v>
      </c>
      <c r="V448">
        <v>40529</v>
      </c>
      <c r="W448" t="s">
        <v>30</v>
      </c>
      <c r="X448" t="s">
        <v>31</v>
      </c>
    </row>
    <row r="449" spans="1:24" x14ac:dyDescent="0.3">
      <c r="A449">
        <v>1448</v>
      </c>
      <c r="B449" t="s">
        <v>32</v>
      </c>
      <c r="C449" t="s">
        <v>151</v>
      </c>
      <c r="D449" t="str">
        <f>_xlfn.CONCAT(Table1[[#This Row],[FirstName]]," ",Table1[[#This Row],[LastName]])</f>
        <v>Amit Mishra</v>
      </c>
      <c r="E449" t="s">
        <v>42</v>
      </c>
      <c r="F449" s="3">
        <v>32286</v>
      </c>
      <c r="G449" s="3" t="str">
        <f>TEXT(Table1[[#This Row],[DOB]],"mmm")</f>
        <v>May</v>
      </c>
      <c r="H449" s="3" t="str">
        <f>TEXT(Table1[[#This Row],[DOB]],"yyyy")</f>
        <v>1988</v>
      </c>
      <c r="I449">
        <v>37</v>
      </c>
      <c r="J449" s="3">
        <v>44280</v>
      </c>
      <c r="K449" t="s">
        <v>34</v>
      </c>
      <c r="L449" t="s">
        <v>181</v>
      </c>
      <c r="M449">
        <v>587330</v>
      </c>
      <c r="N449">
        <v>1131</v>
      </c>
      <c r="O449" t="s">
        <v>109</v>
      </c>
      <c r="P449" t="s">
        <v>588</v>
      </c>
      <c r="Q449" s="2">
        <v>916892334269</v>
      </c>
      <c r="R449">
        <v>3</v>
      </c>
      <c r="S449" t="s">
        <v>47</v>
      </c>
      <c r="T449" t="s">
        <v>48</v>
      </c>
      <c r="U449">
        <v>16</v>
      </c>
      <c r="W449" t="s">
        <v>30</v>
      </c>
      <c r="X449" t="s">
        <v>31</v>
      </c>
    </row>
    <row r="450" spans="1:24" x14ac:dyDescent="0.3">
      <c r="A450">
        <v>1449</v>
      </c>
      <c r="B450" t="s">
        <v>32</v>
      </c>
      <c r="C450" t="s">
        <v>50</v>
      </c>
      <c r="D450" t="str">
        <f>_xlfn.CONCAT(Table1[[#This Row],[FirstName]]," ",Table1[[#This Row],[LastName]])</f>
        <v>Amit Reddy</v>
      </c>
      <c r="E450" t="s">
        <v>23</v>
      </c>
      <c r="F450" s="3">
        <v>34896</v>
      </c>
      <c r="G450" s="3" t="str">
        <f>TEXT(Table1[[#This Row],[DOB]],"mmm")</f>
        <v>Jul</v>
      </c>
      <c r="H450" s="3" t="str">
        <f>TEXT(Table1[[#This Row],[DOB]],"yyyy")</f>
        <v>1995</v>
      </c>
      <c r="I450">
        <v>30</v>
      </c>
      <c r="J450" s="3">
        <v>45416</v>
      </c>
      <c r="K450" t="s">
        <v>63</v>
      </c>
      <c r="L450" t="s">
        <v>186</v>
      </c>
      <c r="M450">
        <v>911329</v>
      </c>
      <c r="N450">
        <v>1044</v>
      </c>
      <c r="O450" t="s">
        <v>26</v>
      </c>
      <c r="P450" t="s">
        <v>589</v>
      </c>
      <c r="Q450" s="2">
        <v>919149143970</v>
      </c>
      <c r="R450">
        <v>2</v>
      </c>
      <c r="S450" t="s">
        <v>154</v>
      </c>
      <c r="T450" t="s">
        <v>29</v>
      </c>
      <c r="U450">
        <v>16</v>
      </c>
      <c r="V450">
        <v>45445</v>
      </c>
      <c r="W450" t="s">
        <v>30</v>
      </c>
      <c r="X450" t="s">
        <v>31</v>
      </c>
    </row>
    <row r="451" spans="1:24" x14ac:dyDescent="0.3">
      <c r="A451">
        <v>1450</v>
      </c>
      <c r="B451" t="s">
        <v>158</v>
      </c>
      <c r="C451" t="s">
        <v>94</v>
      </c>
      <c r="D451" t="str">
        <f>_xlfn.CONCAT(Table1[[#This Row],[FirstName]]," ",Table1[[#This Row],[LastName]])</f>
        <v>Karan Bose</v>
      </c>
      <c r="E451" t="s">
        <v>23</v>
      </c>
      <c r="F451" s="3">
        <v>30850</v>
      </c>
      <c r="G451" s="3" t="str">
        <f>TEXT(Table1[[#This Row],[DOB]],"mmm")</f>
        <v>Jun</v>
      </c>
      <c r="H451" s="3" t="str">
        <f>TEXT(Table1[[#This Row],[DOB]],"yyyy")</f>
        <v>1984</v>
      </c>
      <c r="I451">
        <v>41</v>
      </c>
      <c r="J451" s="3">
        <v>39045</v>
      </c>
      <c r="K451" t="s">
        <v>24</v>
      </c>
      <c r="L451" t="s">
        <v>25</v>
      </c>
      <c r="M451">
        <v>517591</v>
      </c>
      <c r="N451">
        <v>1390</v>
      </c>
      <c r="O451" t="s">
        <v>45</v>
      </c>
      <c r="P451" t="s">
        <v>590</v>
      </c>
      <c r="Q451" s="2">
        <v>919285000807</v>
      </c>
      <c r="R451">
        <v>2</v>
      </c>
      <c r="S451" t="s">
        <v>88</v>
      </c>
      <c r="T451" t="s">
        <v>39</v>
      </c>
      <c r="U451">
        <v>4</v>
      </c>
      <c r="V451">
        <v>42391</v>
      </c>
      <c r="W451" t="s">
        <v>30</v>
      </c>
      <c r="X451" t="s">
        <v>116</v>
      </c>
    </row>
    <row r="452" spans="1:24" x14ac:dyDescent="0.3">
      <c r="A452">
        <v>1451</v>
      </c>
      <c r="B452" t="s">
        <v>125</v>
      </c>
      <c r="C452" t="s">
        <v>84</v>
      </c>
      <c r="D452" t="str">
        <f>_xlfn.CONCAT(Table1[[#This Row],[FirstName]]," ",Table1[[#This Row],[LastName]])</f>
        <v>Siddharth Kumar</v>
      </c>
      <c r="E452" t="s">
        <v>42</v>
      </c>
      <c r="F452" s="3">
        <v>34098</v>
      </c>
      <c r="G452" s="3" t="str">
        <f>TEXT(Table1[[#This Row],[DOB]],"mmm")</f>
        <v>May</v>
      </c>
      <c r="H452" s="3" t="str">
        <f>TEXT(Table1[[#This Row],[DOB]],"yyyy")</f>
        <v>1993</v>
      </c>
      <c r="I452">
        <v>32</v>
      </c>
      <c r="J452" s="3">
        <v>45860</v>
      </c>
      <c r="K452" t="s">
        <v>85</v>
      </c>
      <c r="L452" t="s">
        <v>98</v>
      </c>
      <c r="M452">
        <v>846948</v>
      </c>
      <c r="N452">
        <v>1093</v>
      </c>
      <c r="O452" t="s">
        <v>114</v>
      </c>
      <c r="P452" t="s">
        <v>591</v>
      </c>
      <c r="Q452" s="2">
        <v>916037237043</v>
      </c>
      <c r="R452">
        <v>4</v>
      </c>
      <c r="S452" t="s">
        <v>28</v>
      </c>
      <c r="T452" t="s">
        <v>29</v>
      </c>
      <c r="U452">
        <v>14</v>
      </c>
      <c r="V452">
        <v>46002</v>
      </c>
      <c r="W452" t="s">
        <v>30</v>
      </c>
      <c r="X452" t="s">
        <v>31</v>
      </c>
    </row>
    <row r="453" spans="1:24" x14ac:dyDescent="0.3">
      <c r="A453">
        <v>1452</v>
      </c>
      <c r="B453" t="s">
        <v>134</v>
      </c>
      <c r="C453" t="s">
        <v>123</v>
      </c>
      <c r="D453" t="str">
        <f>_xlfn.CONCAT(Table1[[#This Row],[FirstName]]," ",Table1[[#This Row],[LastName]])</f>
        <v>Kabir Mehta</v>
      </c>
      <c r="E453" t="s">
        <v>23</v>
      </c>
      <c r="F453" s="3">
        <v>24314</v>
      </c>
      <c r="G453" s="3" t="str">
        <f>TEXT(Table1[[#This Row],[DOB]],"mmm")</f>
        <v>Jul</v>
      </c>
      <c r="H453" s="3" t="str">
        <f>TEXT(Table1[[#This Row],[DOB]],"yyyy")</f>
        <v>1966</v>
      </c>
      <c r="I453">
        <v>59</v>
      </c>
      <c r="J453" s="3">
        <v>39528</v>
      </c>
      <c r="K453" t="s">
        <v>85</v>
      </c>
      <c r="L453" t="s">
        <v>86</v>
      </c>
      <c r="M453">
        <v>687927</v>
      </c>
      <c r="O453" t="s">
        <v>109</v>
      </c>
      <c r="P453" t="s">
        <v>592</v>
      </c>
      <c r="Q453" s="2">
        <v>917901969306</v>
      </c>
      <c r="R453">
        <v>3</v>
      </c>
      <c r="S453" t="s">
        <v>171</v>
      </c>
      <c r="T453" t="s">
        <v>29</v>
      </c>
      <c r="U453">
        <v>28</v>
      </c>
      <c r="W453" t="s">
        <v>30</v>
      </c>
      <c r="X453" t="s">
        <v>31</v>
      </c>
    </row>
    <row r="454" spans="1:24" x14ac:dyDescent="0.3">
      <c r="A454">
        <v>1453</v>
      </c>
      <c r="B454" t="s">
        <v>172</v>
      </c>
      <c r="C454" t="s">
        <v>135</v>
      </c>
      <c r="D454" t="str">
        <f>_xlfn.CONCAT(Table1[[#This Row],[FirstName]]," ",Table1[[#This Row],[LastName]])</f>
        <v>Aadhya Singh</v>
      </c>
      <c r="E454" t="s">
        <v>23</v>
      </c>
      <c r="F454" s="3">
        <v>25919</v>
      </c>
      <c r="G454" s="3" t="str">
        <f>TEXT(Table1[[#This Row],[DOB]],"mmm")</f>
        <v>Dec</v>
      </c>
      <c r="H454" s="3" t="str">
        <f>TEXT(Table1[[#This Row],[DOB]],"yyyy")</f>
        <v>1970</v>
      </c>
      <c r="I454">
        <v>55</v>
      </c>
      <c r="J454" s="3">
        <v>42019</v>
      </c>
      <c r="K454" t="s">
        <v>85</v>
      </c>
      <c r="L454" t="s">
        <v>86</v>
      </c>
      <c r="M454">
        <v>863826</v>
      </c>
      <c r="N454">
        <v>1445</v>
      </c>
      <c r="O454" t="s">
        <v>74</v>
      </c>
      <c r="P454" t="s">
        <v>593</v>
      </c>
      <c r="Q454" s="2">
        <v>917715669638</v>
      </c>
      <c r="R454">
        <v>5</v>
      </c>
      <c r="S454" t="s">
        <v>47</v>
      </c>
      <c r="T454" t="s">
        <v>71</v>
      </c>
      <c r="U454">
        <v>28</v>
      </c>
      <c r="W454" t="s">
        <v>30</v>
      </c>
      <c r="X454" t="s">
        <v>31</v>
      </c>
    </row>
    <row r="455" spans="1:24" x14ac:dyDescent="0.3">
      <c r="A455">
        <v>1454</v>
      </c>
      <c r="B455" t="s">
        <v>184</v>
      </c>
      <c r="C455" t="s">
        <v>33</v>
      </c>
      <c r="D455" t="str">
        <f>_xlfn.CONCAT(Table1[[#This Row],[FirstName]]," ",Table1[[#This Row],[LastName]])</f>
        <v>Rohan Chatterjee</v>
      </c>
      <c r="E455" t="s">
        <v>23</v>
      </c>
      <c r="F455" s="3">
        <v>26165</v>
      </c>
      <c r="G455" s="3" t="str">
        <f>TEXT(Table1[[#This Row],[DOB]],"mmm")</f>
        <v>Aug</v>
      </c>
      <c r="H455" s="3" t="str">
        <f>TEXT(Table1[[#This Row],[DOB]],"yyyy")</f>
        <v>1971</v>
      </c>
      <c r="I455">
        <v>54</v>
      </c>
      <c r="J455" s="3">
        <v>40690</v>
      </c>
      <c r="K455" t="s">
        <v>57</v>
      </c>
      <c r="L455" t="s">
        <v>126</v>
      </c>
      <c r="M455">
        <v>425282</v>
      </c>
      <c r="N455">
        <v>1358</v>
      </c>
      <c r="O455" t="s">
        <v>26</v>
      </c>
      <c r="P455" t="s">
        <v>594</v>
      </c>
      <c r="Q455" s="2">
        <v>916849131854</v>
      </c>
      <c r="R455">
        <v>4</v>
      </c>
      <c r="S455" t="s">
        <v>28</v>
      </c>
      <c r="T455" t="s">
        <v>71</v>
      </c>
      <c r="U455">
        <v>24</v>
      </c>
      <c r="V455">
        <v>43971</v>
      </c>
      <c r="W455" t="s">
        <v>30</v>
      </c>
      <c r="X455" t="s">
        <v>31</v>
      </c>
    </row>
    <row r="456" spans="1:24" x14ac:dyDescent="0.3">
      <c r="A456">
        <v>1455</v>
      </c>
      <c r="B456" t="s">
        <v>104</v>
      </c>
      <c r="C456" t="s">
        <v>105</v>
      </c>
      <c r="D456" t="str">
        <f>_xlfn.CONCAT(Table1[[#This Row],[FirstName]]," ",Table1[[#This Row],[LastName]])</f>
        <v>Arjun Sharma</v>
      </c>
      <c r="E456" t="s">
        <v>23</v>
      </c>
      <c r="F456" s="3">
        <v>33747</v>
      </c>
      <c r="G456" s="3" t="str">
        <f>TEXT(Table1[[#This Row],[DOB]],"mmm")</f>
        <v>May</v>
      </c>
      <c r="H456" s="3" t="str">
        <f>TEXT(Table1[[#This Row],[DOB]],"yyyy")</f>
        <v>1992</v>
      </c>
      <c r="I456">
        <v>33</v>
      </c>
      <c r="J456" s="3">
        <v>40396</v>
      </c>
      <c r="K456" t="s">
        <v>120</v>
      </c>
      <c r="L456" t="s">
        <v>241</v>
      </c>
      <c r="M456">
        <v>733747</v>
      </c>
      <c r="N456">
        <v>1297</v>
      </c>
      <c r="O456" t="s">
        <v>53</v>
      </c>
      <c r="P456" t="s">
        <v>595</v>
      </c>
      <c r="Q456" s="2">
        <v>918431274869</v>
      </c>
      <c r="R456">
        <v>3</v>
      </c>
      <c r="S456" t="s">
        <v>28</v>
      </c>
      <c r="T456" t="s">
        <v>29</v>
      </c>
      <c r="U456">
        <v>0</v>
      </c>
      <c r="V456">
        <v>45231</v>
      </c>
      <c r="W456" t="s">
        <v>30</v>
      </c>
      <c r="X456" t="s">
        <v>31</v>
      </c>
    </row>
    <row r="457" spans="1:24" x14ac:dyDescent="0.3">
      <c r="A457">
        <v>1456</v>
      </c>
      <c r="B457" t="s">
        <v>91</v>
      </c>
      <c r="C457" t="s">
        <v>50</v>
      </c>
      <c r="D457" t="str">
        <f>_xlfn.CONCAT(Table1[[#This Row],[FirstName]]," ",Table1[[#This Row],[LastName]])</f>
        <v>Sai Reddy</v>
      </c>
      <c r="E457" t="s">
        <v>42</v>
      </c>
      <c r="F457" s="3">
        <v>25677</v>
      </c>
      <c r="G457" s="3" t="str">
        <f>TEXT(Table1[[#This Row],[DOB]],"mmm")</f>
        <v>Apr</v>
      </c>
      <c r="H457" s="3" t="str">
        <f>TEXT(Table1[[#This Row],[DOB]],"yyyy")</f>
        <v>1970</v>
      </c>
      <c r="I457">
        <v>55</v>
      </c>
      <c r="J457" s="3">
        <v>44183</v>
      </c>
      <c r="K457" t="s">
        <v>51</v>
      </c>
      <c r="L457" t="s">
        <v>167</v>
      </c>
      <c r="M457">
        <v>986923</v>
      </c>
      <c r="N457">
        <v>1198</v>
      </c>
      <c r="O457" t="s">
        <v>144</v>
      </c>
      <c r="P457" t="s">
        <v>596</v>
      </c>
      <c r="Q457" s="2">
        <v>919618269631</v>
      </c>
      <c r="R457">
        <v>5</v>
      </c>
      <c r="S457" t="s">
        <v>28</v>
      </c>
      <c r="T457" t="s">
        <v>39</v>
      </c>
      <c r="U457">
        <v>37</v>
      </c>
      <c r="W457" t="s">
        <v>30</v>
      </c>
      <c r="X457" t="s">
        <v>31</v>
      </c>
    </row>
    <row r="458" spans="1:24" x14ac:dyDescent="0.3">
      <c r="A458">
        <v>1457</v>
      </c>
      <c r="B458" t="s">
        <v>83</v>
      </c>
      <c r="C458" t="s">
        <v>94</v>
      </c>
      <c r="D458" t="str">
        <f>_xlfn.CONCAT(Table1[[#This Row],[FirstName]]," ",Table1[[#This Row],[LastName]])</f>
        <v>Kunal Bose</v>
      </c>
      <c r="E458" t="s">
        <v>42</v>
      </c>
      <c r="F458" s="3">
        <v>36053</v>
      </c>
      <c r="G458" s="3" t="str">
        <f>TEXT(Table1[[#This Row],[DOB]],"mmm")</f>
        <v>Sep</v>
      </c>
      <c r="H458" s="3" t="str">
        <f>TEXT(Table1[[#This Row],[DOB]],"yyyy")</f>
        <v>1998</v>
      </c>
      <c r="I458">
        <v>27</v>
      </c>
      <c r="J458" s="3">
        <v>42929</v>
      </c>
      <c r="K458" t="s">
        <v>85</v>
      </c>
      <c r="L458" t="s">
        <v>86</v>
      </c>
      <c r="M458">
        <v>647024</v>
      </c>
      <c r="N458">
        <v>1197</v>
      </c>
      <c r="O458" t="s">
        <v>65</v>
      </c>
      <c r="P458" t="s">
        <v>597</v>
      </c>
      <c r="Q458" s="2">
        <v>919151933017</v>
      </c>
      <c r="R458">
        <v>5</v>
      </c>
      <c r="S458" t="s">
        <v>28</v>
      </c>
      <c r="T458" t="s">
        <v>48</v>
      </c>
      <c r="U458">
        <v>6</v>
      </c>
      <c r="V458">
        <v>45700</v>
      </c>
      <c r="W458" t="s">
        <v>30</v>
      </c>
      <c r="X458" t="s">
        <v>31</v>
      </c>
    </row>
    <row r="459" spans="1:24" x14ac:dyDescent="0.3">
      <c r="A459">
        <v>1458</v>
      </c>
      <c r="B459" t="s">
        <v>140</v>
      </c>
      <c r="C459" t="s">
        <v>56</v>
      </c>
      <c r="D459" t="str">
        <f>_xlfn.CONCAT(Table1[[#This Row],[FirstName]]," ",Table1[[#This Row],[LastName]])</f>
        <v>Arushi Roy</v>
      </c>
      <c r="E459" t="s">
        <v>23</v>
      </c>
      <c r="F459" s="3">
        <v>32739</v>
      </c>
      <c r="G459" s="3" t="str">
        <f>TEXT(Table1[[#This Row],[DOB]],"mmm")</f>
        <v>Aug</v>
      </c>
      <c r="H459" s="3" t="str">
        <f>TEXT(Table1[[#This Row],[DOB]],"yyyy")</f>
        <v>1989</v>
      </c>
      <c r="I459">
        <v>36</v>
      </c>
      <c r="J459" s="3">
        <v>45934</v>
      </c>
      <c r="K459" t="s">
        <v>43</v>
      </c>
      <c r="L459" t="s">
        <v>132</v>
      </c>
      <c r="M459">
        <v>774903</v>
      </c>
      <c r="N459">
        <v>1378</v>
      </c>
      <c r="O459" t="s">
        <v>74</v>
      </c>
      <c r="P459" t="s">
        <v>598</v>
      </c>
      <c r="Q459" s="2">
        <v>918756434584</v>
      </c>
      <c r="R459">
        <v>5</v>
      </c>
      <c r="S459" t="s">
        <v>47</v>
      </c>
      <c r="T459" t="s">
        <v>29</v>
      </c>
      <c r="U459">
        <v>18</v>
      </c>
      <c r="V459">
        <v>45934</v>
      </c>
      <c r="W459" t="s">
        <v>150</v>
      </c>
      <c r="X459" t="s">
        <v>31</v>
      </c>
    </row>
    <row r="460" spans="1:24" x14ac:dyDescent="0.3">
      <c r="A460">
        <v>1459</v>
      </c>
      <c r="B460" t="s">
        <v>128</v>
      </c>
      <c r="C460" t="s">
        <v>77</v>
      </c>
      <c r="D460" t="str">
        <f>_xlfn.CONCAT(Table1[[#This Row],[FirstName]]," ",Table1[[#This Row],[LastName]])</f>
        <v>Meera Nair</v>
      </c>
      <c r="E460" t="s">
        <v>42</v>
      </c>
      <c r="F460" s="3">
        <v>32223</v>
      </c>
      <c r="G460" s="3" t="str">
        <f>TEXT(Table1[[#This Row],[DOB]],"mmm")</f>
        <v>Mar</v>
      </c>
      <c r="H460" s="3" t="str">
        <f>TEXT(Table1[[#This Row],[DOB]],"yyyy")</f>
        <v>1988</v>
      </c>
      <c r="I460">
        <v>37</v>
      </c>
      <c r="J460" s="3">
        <v>43452</v>
      </c>
      <c r="K460" t="s">
        <v>34</v>
      </c>
      <c r="L460" t="s">
        <v>181</v>
      </c>
      <c r="M460">
        <v>509404</v>
      </c>
      <c r="N460">
        <v>1378</v>
      </c>
      <c r="O460" t="s">
        <v>65</v>
      </c>
      <c r="P460" t="s">
        <v>599</v>
      </c>
      <c r="Q460" s="2">
        <v>919950618467</v>
      </c>
      <c r="R460">
        <v>4</v>
      </c>
      <c r="S460" t="s">
        <v>47</v>
      </c>
      <c r="T460" t="s">
        <v>29</v>
      </c>
      <c r="U460">
        <v>16</v>
      </c>
      <c r="V460">
        <v>43452</v>
      </c>
      <c r="W460" t="s">
        <v>30</v>
      </c>
      <c r="X460" t="s">
        <v>31</v>
      </c>
    </row>
    <row r="461" spans="1:24" x14ac:dyDescent="0.3">
      <c r="A461">
        <v>1460</v>
      </c>
      <c r="B461" t="s">
        <v>232</v>
      </c>
      <c r="C461" t="s">
        <v>62</v>
      </c>
      <c r="D461" t="str">
        <f>_xlfn.CONCAT(Table1[[#This Row],[FirstName]]," ",Table1[[#This Row],[LastName]])</f>
        <v>Nisha Malhotra</v>
      </c>
      <c r="E461" t="s">
        <v>42</v>
      </c>
      <c r="F461" s="3">
        <v>27153</v>
      </c>
      <c r="G461" s="3" t="str">
        <f>TEXT(Table1[[#This Row],[DOB]],"mmm")</f>
        <v>May</v>
      </c>
      <c r="H461" s="3" t="str">
        <f>TEXT(Table1[[#This Row],[DOB]],"yyyy")</f>
        <v>1974</v>
      </c>
      <c r="I461">
        <v>51</v>
      </c>
      <c r="J461" s="3">
        <v>42515</v>
      </c>
      <c r="K461" t="s">
        <v>34</v>
      </c>
      <c r="L461" t="s">
        <v>181</v>
      </c>
      <c r="M461">
        <v>516016</v>
      </c>
      <c r="N461">
        <v>1408</v>
      </c>
      <c r="O461" t="s">
        <v>53</v>
      </c>
      <c r="P461" t="s">
        <v>600</v>
      </c>
      <c r="Q461" s="2">
        <v>918548242550</v>
      </c>
      <c r="R461">
        <v>1</v>
      </c>
      <c r="S461" t="s">
        <v>47</v>
      </c>
      <c r="T461" t="s">
        <v>48</v>
      </c>
      <c r="U461">
        <v>24</v>
      </c>
      <c r="V461">
        <v>44038</v>
      </c>
      <c r="W461" t="s">
        <v>30</v>
      </c>
      <c r="X461" t="s">
        <v>31</v>
      </c>
    </row>
    <row r="462" spans="1:24" x14ac:dyDescent="0.3">
      <c r="A462">
        <v>1461</v>
      </c>
      <c r="B462" t="s">
        <v>80</v>
      </c>
      <c r="C462" t="s">
        <v>77</v>
      </c>
      <c r="D462" t="str">
        <f>_xlfn.CONCAT(Table1[[#This Row],[FirstName]]," ",Table1[[#This Row],[LastName]])</f>
        <v>Reyansh Nair</v>
      </c>
      <c r="E462" t="s">
        <v>23</v>
      </c>
      <c r="F462" s="3">
        <v>37570</v>
      </c>
      <c r="G462" s="3" t="str">
        <f>TEXT(Table1[[#This Row],[DOB]],"mmm")</f>
        <v>Nov</v>
      </c>
      <c r="H462" s="3" t="str">
        <f>TEXT(Table1[[#This Row],[DOB]],"yyyy")</f>
        <v>2002</v>
      </c>
      <c r="I462">
        <v>23</v>
      </c>
      <c r="J462" s="3">
        <v>44911</v>
      </c>
      <c r="K462" t="s">
        <v>34</v>
      </c>
      <c r="L462" t="s">
        <v>35</v>
      </c>
      <c r="M462">
        <v>621285</v>
      </c>
      <c r="N462">
        <v>1144</v>
      </c>
      <c r="O462" t="s">
        <v>26</v>
      </c>
      <c r="P462" t="s">
        <v>601</v>
      </c>
      <c r="Q462" s="2">
        <v>916992401438</v>
      </c>
      <c r="R462">
        <v>4</v>
      </c>
      <c r="S462" t="s">
        <v>38</v>
      </c>
      <c r="T462" t="s">
        <v>39</v>
      </c>
      <c r="U462">
        <v>2</v>
      </c>
      <c r="W462" t="s">
        <v>30</v>
      </c>
      <c r="X462" t="s">
        <v>31</v>
      </c>
    </row>
    <row r="463" spans="1:24" x14ac:dyDescent="0.3">
      <c r="A463">
        <v>1462</v>
      </c>
      <c r="B463" t="s">
        <v>72</v>
      </c>
      <c r="C463" t="s">
        <v>22</v>
      </c>
      <c r="D463" t="str">
        <f>_xlfn.CONCAT(Table1[[#This Row],[FirstName]]," ",Table1[[#This Row],[LastName]])</f>
        <v>Aarav Patel</v>
      </c>
      <c r="E463" t="s">
        <v>42</v>
      </c>
      <c r="F463" s="3">
        <v>36976</v>
      </c>
      <c r="G463" s="3" t="str">
        <f>TEXT(Table1[[#This Row],[DOB]],"mmm")</f>
        <v>Mar</v>
      </c>
      <c r="H463" s="3" t="str">
        <f>TEXT(Table1[[#This Row],[DOB]],"yyyy")</f>
        <v>2001</v>
      </c>
      <c r="I463">
        <v>24</v>
      </c>
      <c r="J463" s="3">
        <v>45723</v>
      </c>
      <c r="K463" t="s">
        <v>85</v>
      </c>
      <c r="L463" t="s">
        <v>86</v>
      </c>
      <c r="M463">
        <v>788690</v>
      </c>
      <c r="N463">
        <v>1392</v>
      </c>
      <c r="O463" t="s">
        <v>144</v>
      </c>
      <c r="P463" t="s">
        <v>602</v>
      </c>
      <c r="Q463" s="2">
        <v>919070995042</v>
      </c>
      <c r="R463">
        <v>3</v>
      </c>
      <c r="S463" t="s">
        <v>28</v>
      </c>
      <c r="T463" t="s">
        <v>39</v>
      </c>
      <c r="U463">
        <v>6</v>
      </c>
      <c r="V463">
        <v>45884</v>
      </c>
      <c r="W463" t="s">
        <v>30</v>
      </c>
      <c r="X463" t="s">
        <v>31</v>
      </c>
    </row>
    <row r="464" spans="1:24" x14ac:dyDescent="0.3">
      <c r="A464">
        <v>1463</v>
      </c>
      <c r="B464" t="s">
        <v>125</v>
      </c>
      <c r="C464" t="s">
        <v>33</v>
      </c>
      <c r="D464" t="str">
        <f>_xlfn.CONCAT(Table1[[#This Row],[FirstName]]," ",Table1[[#This Row],[LastName]])</f>
        <v>Siddharth Chatterjee</v>
      </c>
      <c r="E464" t="s">
        <v>42</v>
      </c>
      <c r="F464" s="3">
        <v>23962</v>
      </c>
      <c r="G464" s="3" t="str">
        <f>TEXT(Table1[[#This Row],[DOB]],"mmm")</f>
        <v>Aug</v>
      </c>
      <c r="H464" s="3" t="str">
        <f>TEXT(Table1[[#This Row],[DOB]],"yyyy")</f>
        <v>1965</v>
      </c>
      <c r="I464">
        <v>60</v>
      </c>
      <c r="J464" s="3">
        <v>39947</v>
      </c>
      <c r="K464" t="s">
        <v>57</v>
      </c>
      <c r="L464" t="s">
        <v>126</v>
      </c>
      <c r="M464">
        <v>452860</v>
      </c>
      <c r="N464">
        <v>1086</v>
      </c>
      <c r="O464" t="s">
        <v>26</v>
      </c>
      <c r="P464" t="s">
        <v>603</v>
      </c>
      <c r="Q464" s="2">
        <v>916172659520</v>
      </c>
      <c r="R464">
        <v>4</v>
      </c>
      <c r="S464" t="s">
        <v>28</v>
      </c>
      <c r="T464" t="s">
        <v>71</v>
      </c>
      <c r="U464">
        <v>27</v>
      </c>
      <c r="V464">
        <v>45368</v>
      </c>
      <c r="W464" t="s">
        <v>30</v>
      </c>
      <c r="X464" t="s">
        <v>31</v>
      </c>
    </row>
    <row r="465" spans="1:24" x14ac:dyDescent="0.3">
      <c r="A465">
        <v>1464</v>
      </c>
      <c r="B465" t="s">
        <v>32</v>
      </c>
      <c r="C465" t="s">
        <v>77</v>
      </c>
      <c r="D465" t="str">
        <f>_xlfn.CONCAT(Table1[[#This Row],[FirstName]]," ",Table1[[#This Row],[LastName]])</f>
        <v>Amit Nair</v>
      </c>
      <c r="E465" t="s">
        <v>42</v>
      </c>
      <c r="F465" s="3">
        <v>34869</v>
      </c>
      <c r="G465" s="3" t="str">
        <f>TEXT(Table1[[#This Row],[DOB]],"mmm")</f>
        <v>Jun</v>
      </c>
      <c r="H465" s="3" t="str">
        <f>TEXT(Table1[[#This Row],[DOB]],"yyyy")</f>
        <v>1995</v>
      </c>
      <c r="I465">
        <v>30</v>
      </c>
      <c r="J465" s="3">
        <v>42235</v>
      </c>
      <c r="K465" t="s">
        <v>120</v>
      </c>
      <c r="L465" t="s">
        <v>241</v>
      </c>
      <c r="M465">
        <v>914365</v>
      </c>
      <c r="N465">
        <v>1213</v>
      </c>
      <c r="O465" t="s">
        <v>53</v>
      </c>
      <c r="P465" t="s">
        <v>604</v>
      </c>
      <c r="Q465" s="2">
        <v>916340633423</v>
      </c>
      <c r="R465">
        <v>4</v>
      </c>
      <c r="S465" t="s">
        <v>47</v>
      </c>
      <c r="T465" t="s">
        <v>39</v>
      </c>
      <c r="U465">
        <v>6</v>
      </c>
      <c r="V465">
        <v>42327</v>
      </c>
      <c r="W465" t="s">
        <v>30</v>
      </c>
      <c r="X465" t="s">
        <v>31</v>
      </c>
    </row>
    <row r="466" spans="1:24" x14ac:dyDescent="0.3">
      <c r="A466">
        <v>1465</v>
      </c>
      <c r="B466" t="s">
        <v>93</v>
      </c>
      <c r="C466" t="s">
        <v>41</v>
      </c>
      <c r="D466" t="str">
        <f>_xlfn.CONCAT(Table1[[#This Row],[FirstName]]," ",Table1[[#This Row],[LastName]])</f>
        <v>Ankit Jain</v>
      </c>
      <c r="E466" t="s">
        <v>23</v>
      </c>
      <c r="F466" s="3">
        <v>25942</v>
      </c>
      <c r="G466" s="3" t="str">
        <f>TEXT(Table1[[#This Row],[DOB]],"mmm")</f>
        <v>Jan</v>
      </c>
      <c r="H466" s="3" t="str">
        <f>TEXT(Table1[[#This Row],[DOB]],"yyyy")</f>
        <v>1971</v>
      </c>
      <c r="I466">
        <v>54</v>
      </c>
      <c r="J466" s="3">
        <v>41456</v>
      </c>
      <c r="K466" t="s">
        <v>57</v>
      </c>
      <c r="L466" t="s">
        <v>112</v>
      </c>
      <c r="M466">
        <v>603549</v>
      </c>
      <c r="O466" t="s">
        <v>144</v>
      </c>
      <c r="P466" t="s">
        <v>605</v>
      </c>
      <c r="Q466" s="2">
        <v>916760394517</v>
      </c>
      <c r="R466">
        <v>5</v>
      </c>
      <c r="S466" t="s">
        <v>28</v>
      </c>
      <c r="T466" t="s">
        <v>48</v>
      </c>
      <c r="U466">
        <v>26</v>
      </c>
      <c r="W466" t="s">
        <v>30</v>
      </c>
      <c r="X466" t="s">
        <v>31</v>
      </c>
    </row>
    <row r="467" spans="1:24" x14ac:dyDescent="0.3">
      <c r="A467">
        <v>1466</v>
      </c>
      <c r="B467" t="s">
        <v>83</v>
      </c>
      <c r="C467" t="s">
        <v>123</v>
      </c>
      <c r="D467" t="str">
        <f>_xlfn.CONCAT(Table1[[#This Row],[FirstName]]," ",Table1[[#This Row],[LastName]])</f>
        <v>Kunal Mehta</v>
      </c>
      <c r="E467" t="s">
        <v>42</v>
      </c>
      <c r="F467" s="3">
        <v>36674</v>
      </c>
      <c r="G467" s="3" t="str">
        <f>TEXT(Table1[[#This Row],[DOB]],"mmm")</f>
        <v>May</v>
      </c>
      <c r="H467" s="3" t="str">
        <f>TEXT(Table1[[#This Row],[DOB]],"yyyy")</f>
        <v>2000</v>
      </c>
      <c r="I467">
        <v>25</v>
      </c>
      <c r="J467" s="3">
        <v>45928</v>
      </c>
      <c r="K467" t="s">
        <v>57</v>
      </c>
      <c r="L467" t="s">
        <v>126</v>
      </c>
      <c r="M467">
        <v>355699</v>
      </c>
      <c r="N467">
        <v>1287</v>
      </c>
      <c r="O467" t="s">
        <v>36</v>
      </c>
      <c r="P467" t="s">
        <v>606</v>
      </c>
      <c r="Q467" s="2">
        <v>919604500031</v>
      </c>
      <c r="R467">
        <v>4</v>
      </c>
      <c r="S467" t="s">
        <v>28</v>
      </c>
      <c r="T467" t="s">
        <v>39</v>
      </c>
      <c r="U467">
        <v>8</v>
      </c>
      <c r="V467">
        <v>45953</v>
      </c>
      <c r="W467" t="s">
        <v>30</v>
      </c>
      <c r="X467" t="s">
        <v>31</v>
      </c>
    </row>
    <row r="468" spans="1:24" x14ac:dyDescent="0.3">
      <c r="A468">
        <v>1467</v>
      </c>
      <c r="B468" t="s">
        <v>128</v>
      </c>
      <c r="C468" t="s">
        <v>97</v>
      </c>
      <c r="D468" t="str">
        <f>_xlfn.CONCAT(Table1[[#This Row],[FirstName]]," ",Table1[[#This Row],[LastName]])</f>
        <v>Meera Ghosh</v>
      </c>
      <c r="E468" t="s">
        <v>23</v>
      </c>
      <c r="F468" s="3">
        <v>28221</v>
      </c>
      <c r="G468" s="3" t="str">
        <f>TEXT(Table1[[#This Row],[DOB]],"mmm")</f>
        <v>Apr</v>
      </c>
      <c r="H468" s="3" t="str">
        <f>TEXT(Table1[[#This Row],[DOB]],"yyyy")</f>
        <v>1977</v>
      </c>
      <c r="I468">
        <v>48</v>
      </c>
      <c r="J468" s="3">
        <v>44045</v>
      </c>
      <c r="K468" t="s">
        <v>101</v>
      </c>
      <c r="L468" t="s">
        <v>102</v>
      </c>
      <c r="M468">
        <v>310374</v>
      </c>
      <c r="N468">
        <v>1228</v>
      </c>
      <c r="O468" t="s">
        <v>109</v>
      </c>
      <c r="P468" t="s">
        <v>607</v>
      </c>
      <c r="Q468" s="2">
        <v>918398110064</v>
      </c>
      <c r="R468">
        <v>4</v>
      </c>
      <c r="S468" t="s">
        <v>47</v>
      </c>
      <c r="T468" t="s">
        <v>71</v>
      </c>
      <c r="U468">
        <v>30</v>
      </c>
      <c r="W468" t="s">
        <v>150</v>
      </c>
      <c r="X468" t="s">
        <v>116</v>
      </c>
    </row>
    <row r="469" spans="1:24" x14ac:dyDescent="0.3">
      <c r="A469">
        <v>1468</v>
      </c>
      <c r="B469" t="s">
        <v>68</v>
      </c>
      <c r="C469" t="s">
        <v>123</v>
      </c>
      <c r="D469" t="str">
        <f>_xlfn.CONCAT(Table1[[#This Row],[FirstName]]," ",Table1[[#This Row],[LastName]])</f>
        <v>Pooja Mehta</v>
      </c>
      <c r="E469" t="s">
        <v>23</v>
      </c>
      <c r="F469" s="3">
        <v>28396</v>
      </c>
      <c r="G469" s="3" t="str">
        <f>TEXT(Table1[[#This Row],[DOB]],"mmm")</f>
        <v>Sep</v>
      </c>
      <c r="H469" s="3" t="str">
        <f>TEXT(Table1[[#This Row],[DOB]],"yyyy")</f>
        <v>1977</v>
      </c>
      <c r="I469">
        <v>48</v>
      </c>
      <c r="J469" s="3">
        <v>43839</v>
      </c>
      <c r="K469" t="s">
        <v>136</v>
      </c>
      <c r="L469" t="s">
        <v>250</v>
      </c>
      <c r="M469">
        <v>493030</v>
      </c>
      <c r="N469">
        <v>1312</v>
      </c>
      <c r="O469" t="s">
        <v>26</v>
      </c>
      <c r="P469" t="s">
        <v>608</v>
      </c>
      <c r="Q469" s="2">
        <v>918492433645</v>
      </c>
      <c r="R469">
        <v>3</v>
      </c>
      <c r="S469" t="s">
        <v>154</v>
      </c>
      <c r="T469" t="s">
        <v>71</v>
      </c>
      <c r="U469">
        <v>29</v>
      </c>
      <c r="W469" t="s">
        <v>30</v>
      </c>
      <c r="X469" t="s">
        <v>31</v>
      </c>
    </row>
    <row r="470" spans="1:24" x14ac:dyDescent="0.3">
      <c r="A470">
        <v>1469</v>
      </c>
      <c r="B470" t="s">
        <v>184</v>
      </c>
      <c r="C470" t="s">
        <v>22</v>
      </c>
      <c r="D470" t="str">
        <f>_xlfn.CONCAT(Table1[[#This Row],[FirstName]]," ",Table1[[#This Row],[LastName]])</f>
        <v>Rohan Patel</v>
      </c>
      <c r="E470" t="s">
        <v>23</v>
      </c>
      <c r="F470" s="3">
        <v>24166</v>
      </c>
      <c r="G470" s="3" t="str">
        <f>TEXT(Table1[[#This Row],[DOB]],"mmm")</f>
        <v>Feb</v>
      </c>
      <c r="H470" s="3" t="str">
        <f>TEXT(Table1[[#This Row],[DOB]],"yyyy")</f>
        <v>1966</v>
      </c>
      <c r="I470">
        <v>59</v>
      </c>
      <c r="J470" s="3">
        <v>41264</v>
      </c>
      <c r="K470" t="s">
        <v>57</v>
      </c>
      <c r="L470" t="s">
        <v>112</v>
      </c>
      <c r="M470">
        <v>512414</v>
      </c>
      <c r="N470">
        <v>1434</v>
      </c>
      <c r="O470" t="s">
        <v>45</v>
      </c>
      <c r="P470" t="s">
        <v>609</v>
      </c>
      <c r="Q470" s="2">
        <v>916983777874</v>
      </c>
      <c r="R470">
        <v>3</v>
      </c>
      <c r="S470" t="s">
        <v>47</v>
      </c>
      <c r="T470" t="s">
        <v>29</v>
      </c>
      <c r="U470">
        <v>33</v>
      </c>
      <c r="W470" t="s">
        <v>30</v>
      </c>
      <c r="X470" t="s">
        <v>31</v>
      </c>
    </row>
    <row r="471" spans="1:24" x14ac:dyDescent="0.3">
      <c r="A471">
        <v>1470</v>
      </c>
      <c r="B471" t="s">
        <v>158</v>
      </c>
      <c r="C471" t="s">
        <v>84</v>
      </c>
      <c r="D471" t="str">
        <f>_xlfn.CONCAT(Table1[[#This Row],[FirstName]]," ",Table1[[#This Row],[LastName]])</f>
        <v>Karan Kumar</v>
      </c>
      <c r="E471" t="s">
        <v>42</v>
      </c>
      <c r="F471" s="3">
        <v>29380</v>
      </c>
      <c r="G471" s="3" t="str">
        <f>TEXT(Table1[[#This Row],[DOB]],"mmm")</f>
        <v>Jun</v>
      </c>
      <c r="H471" s="3" t="str">
        <f>TEXT(Table1[[#This Row],[DOB]],"yyyy")</f>
        <v>1980</v>
      </c>
      <c r="I471">
        <v>45</v>
      </c>
      <c r="J471" s="3">
        <v>43047</v>
      </c>
      <c r="K471" t="s">
        <v>136</v>
      </c>
      <c r="L471" t="s">
        <v>148</v>
      </c>
      <c r="M471">
        <v>662605</v>
      </c>
      <c r="N471">
        <v>1216</v>
      </c>
      <c r="O471" t="s">
        <v>36</v>
      </c>
      <c r="P471" t="s">
        <v>610</v>
      </c>
      <c r="Q471" s="2">
        <v>918671322620</v>
      </c>
      <c r="R471">
        <v>4</v>
      </c>
      <c r="S471" t="s">
        <v>171</v>
      </c>
      <c r="T471" t="s">
        <v>39</v>
      </c>
      <c r="U471">
        <v>23</v>
      </c>
      <c r="W471" t="s">
        <v>30</v>
      </c>
      <c r="X471" t="s">
        <v>31</v>
      </c>
    </row>
    <row r="472" spans="1:24" x14ac:dyDescent="0.3">
      <c r="A472">
        <v>1471</v>
      </c>
      <c r="B472" t="s">
        <v>55</v>
      </c>
      <c r="C472" t="s">
        <v>22</v>
      </c>
      <c r="D472" t="str">
        <f>_xlfn.CONCAT(Table1[[#This Row],[FirstName]]," ",Table1[[#This Row],[LastName]])</f>
        <v>Kavya Patel</v>
      </c>
      <c r="E472" t="s">
        <v>42</v>
      </c>
      <c r="F472" s="3">
        <v>29381</v>
      </c>
      <c r="G472" s="3" t="str">
        <f>TEXT(Table1[[#This Row],[DOB]],"mmm")</f>
        <v>Jun</v>
      </c>
      <c r="H472" s="3" t="str">
        <f>TEXT(Table1[[#This Row],[DOB]],"yyyy")</f>
        <v>1980</v>
      </c>
      <c r="I472">
        <v>45</v>
      </c>
      <c r="J472" s="3">
        <v>42428</v>
      </c>
      <c r="K472" t="s">
        <v>136</v>
      </c>
      <c r="L472" t="s">
        <v>137</v>
      </c>
      <c r="M472">
        <v>576418</v>
      </c>
      <c r="N472">
        <v>1021</v>
      </c>
      <c r="O472" t="s">
        <v>74</v>
      </c>
      <c r="P472" t="s">
        <v>611</v>
      </c>
      <c r="Q472" s="2">
        <v>916150937767</v>
      </c>
      <c r="R472">
        <v>4</v>
      </c>
      <c r="S472" t="s">
        <v>154</v>
      </c>
      <c r="T472" t="s">
        <v>39</v>
      </c>
      <c r="U472">
        <v>22</v>
      </c>
      <c r="V472">
        <v>43028</v>
      </c>
      <c r="W472" t="s">
        <v>30</v>
      </c>
      <c r="X472" t="s">
        <v>116</v>
      </c>
    </row>
    <row r="473" spans="1:24" x14ac:dyDescent="0.3">
      <c r="A473">
        <v>1472</v>
      </c>
      <c r="B473" t="s">
        <v>40</v>
      </c>
      <c r="C473" t="s">
        <v>22</v>
      </c>
      <c r="D473" t="str">
        <f>_xlfn.CONCAT(Table1[[#This Row],[FirstName]]," ",Table1[[#This Row],[LastName]])</f>
        <v>Aditya Patel</v>
      </c>
      <c r="E473" t="s">
        <v>42</v>
      </c>
      <c r="F473" s="3">
        <v>34583</v>
      </c>
      <c r="G473" s="3" t="str">
        <f>TEXT(Table1[[#This Row],[DOB]],"mmm")</f>
        <v>Sep</v>
      </c>
      <c r="H473" s="3" t="str">
        <f>TEXT(Table1[[#This Row],[DOB]],"yyyy")</f>
        <v>1994</v>
      </c>
      <c r="I473">
        <v>31</v>
      </c>
      <c r="J473" s="3">
        <v>45993</v>
      </c>
      <c r="K473" t="s">
        <v>43</v>
      </c>
      <c r="L473" t="s">
        <v>44</v>
      </c>
      <c r="M473">
        <v>674154</v>
      </c>
      <c r="O473" t="s">
        <v>114</v>
      </c>
      <c r="P473" t="s">
        <v>612</v>
      </c>
      <c r="Q473" s="2">
        <v>917956353012</v>
      </c>
      <c r="R473">
        <v>4</v>
      </c>
      <c r="S473" t="s">
        <v>47</v>
      </c>
      <c r="T473" t="s">
        <v>48</v>
      </c>
      <c r="U473">
        <v>17</v>
      </c>
      <c r="W473" t="s">
        <v>67</v>
      </c>
      <c r="X473" t="s">
        <v>31</v>
      </c>
    </row>
    <row r="474" spans="1:24" x14ac:dyDescent="0.3">
      <c r="A474">
        <v>1473</v>
      </c>
      <c r="B474" t="s">
        <v>125</v>
      </c>
      <c r="C474" t="s">
        <v>151</v>
      </c>
      <c r="D474" t="str">
        <f>_xlfn.CONCAT(Table1[[#This Row],[FirstName]]," ",Table1[[#This Row],[LastName]])</f>
        <v>Siddharth Mishra</v>
      </c>
      <c r="E474" t="s">
        <v>23</v>
      </c>
      <c r="F474" s="3">
        <v>37031</v>
      </c>
      <c r="G474" s="3" t="str">
        <f>TEXT(Table1[[#This Row],[DOB]],"mmm")</f>
        <v>May</v>
      </c>
      <c r="H474" s="3" t="str">
        <f>TEXT(Table1[[#This Row],[DOB]],"yyyy")</f>
        <v>2001</v>
      </c>
      <c r="I474">
        <v>24</v>
      </c>
      <c r="J474" s="3">
        <v>43894</v>
      </c>
      <c r="K474" t="s">
        <v>57</v>
      </c>
      <c r="L474" t="s">
        <v>126</v>
      </c>
      <c r="M474">
        <v>404737</v>
      </c>
      <c r="N474">
        <v>1308</v>
      </c>
      <c r="O474" t="s">
        <v>59</v>
      </c>
      <c r="P474" t="s">
        <v>613</v>
      </c>
      <c r="Q474" s="2">
        <v>918801352620</v>
      </c>
      <c r="R474">
        <v>3</v>
      </c>
      <c r="S474" t="s">
        <v>28</v>
      </c>
      <c r="T474" t="s">
        <v>71</v>
      </c>
      <c r="U474">
        <v>2</v>
      </c>
      <c r="V474">
        <v>44831</v>
      </c>
      <c r="W474" t="s">
        <v>150</v>
      </c>
      <c r="X474" t="s">
        <v>31</v>
      </c>
    </row>
    <row r="475" spans="1:24" x14ac:dyDescent="0.3">
      <c r="A475">
        <v>1474</v>
      </c>
      <c r="B475" t="s">
        <v>72</v>
      </c>
      <c r="C475" t="s">
        <v>62</v>
      </c>
      <c r="D475" t="str">
        <f>_xlfn.CONCAT(Table1[[#This Row],[FirstName]]," ",Table1[[#This Row],[LastName]])</f>
        <v>Aarav Malhotra</v>
      </c>
      <c r="E475" t="s">
        <v>23</v>
      </c>
      <c r="F475" s="3">
        <v>30663</v>
      </c>
      <c r="G475" s="3" t="str">
        <f>TEXT(Table1[[#This Row],[DOB]],"mmm")</f>
        <v>Dec</v>
      </c>
      <c r="H475" s="3" t="str">
        <f>TEXT(Table1[[#This Row],[DOB]],"yyyy")</f>
        <v>1983</v>
      </c>
      <c r="I475">
        <v>42</v>
      </c>
      <c r="J475" s="3">
        <v>43469</v>
      </c>
      <c r="K475" t="s">
        <v>34</v>
      </c>
      <c r="L475" t="s">
        <v>181</v>
      </c>
      <c r="M475">
        <v>575123</v>
      </c>
      <c r="O475" t="s">
        <v>36</v>
      </c>
      <c r="P475" t="s">
        <v>614</v>
      </c>
      <c r="Q475" s="2">
        <v>919651184818</v>
      </c>
      <c r="R475">
        <v>4</v>
      </c>
      <c r="S475" t="s">
        <v>28</v>
      </c>
      <c r="T475" t="s">
        <v>71</v>
      </c>
      <c r="U475">
        <v>22</v>
      </c>
      <c r="V475">
        <v>45335</v>
      </c>
      <c r="W475" t="s">
        <v>150</v>
      </c>
      <c r="X475" t="s">
        <v>31</v>
      </c>
    </row>
    <row r="476" spans="1:24" x14ac:dyDescent="0.3">
      <c r="A476">
        <v>1475</v>
      </c>
      <c r="B476" t="s">
        <v>140</v>
      </c>
      <c r="C476" t="s">
        <v>89</v>
      </c>
      <c r="D476" t="str">
        <f>_xlfn.CONCAT(Table1[[#This Row],[FirstName]]," ",Table1[[#This Row],[LastName]])</f>
        <v>Arushi Gupta</v>
      </c>
      <c r="E476" t="s">
        <v>42</v>
      </c>
      <c r="F476" s="3">
        <v>31091</v>
      </c>
      <c r="G476" s="3" t="str">
        <f>TEXT(Table1[[#This Row],[DOB]],"mmm")</f>
        <v>Feb</v>
      </c>
      <c r="H476" s="3" t="str">
        <f>TEXT(Table1[[#This Row],[DOB]],"yyyy")</f>
        <v>1985</v>
      </c>
      <c r="J476" s="3">
        <v>44378</v>
      </c>
      <c r="K476" t="s">
        <v>43</v>
      </c>
      <c r="L476" t="s">
        <v>143</v>
      </c>
      <c r="M476">
        <v>328431</v>
      </c>
      <c r="N476">
        <v>1162</v>
      </c>
      <c r="O476" t="s">
        <v>74</v>
      </c>
      <c r="P476" t="s">
        <v>615</v>
      </c>
      <c r="Q476" s="2">
        <v>918748022031</v>
      </c>
      <c r="R476">
        <v>2</v>
      </c>
      <c r="S476" t="s">
        <v>47</v>
      </c>
      <c r="T476" t="s">
        <v>48</v>
      </c>
      <c r="U476">
        <v>22</v>
      </c>
      <c r="V476">
        <v>45666</v>
      </c>
      <c r="W476" t="s">
        <v>67</v>
      </c>
      <c r="X476" t="s">
        <v>116</v>
      </c>
    </row>
    <row r="477" spans="1:24" x14ac:dyDescent="0.3">
      <c r="A477">
        <v>1476</v>
      </c>
      <c r="B477" t="s">
        <v>125</v>
      </c>
      <c r="C477" t="s">
        <v>135</v>
      </c>
      <c r="D477" t="str">
        <f>_xlfn.CONCAT(Table1[[#This Row],[FirstName]]," ",Table1[[#This Row],[LastName]])</f>
        <v>Siddharth Singh</v>
      </c>
      <c r="E477" t="s">
        <v>42</v>
      </c>
      <c r="F477" s="3">
        <v>35775</v>
      </c>
      <c r="G477" s="3" t="str">
        <f>TEXT(Table1[[#This Row],[DOB]],"mmm")</f>
        <v>Dec</v>
      </c>
      <c r="H477" s="3" t="str">
        <f>TEXT(Table1[[#This Row],[DOB]],"yyyy")</f>
        <v>1997</v>
      </c>
      <c r="I477">
        <v>28</v>
      </c>
      <c r="J477" s="3">
        <v>42687</v>
      </c>
      <c r="K477" t="s">
        <v>101</v>
      </c>
      <c r="L477" t="s">
        <v>155</v>
      </c>
      <c r="M477">
        <v>393989</v>
      </c>
      <c r="N477">
        <v>1392</v>
      </c>
      <c r="O477" t="s">
        <v>144</v>
      </c>
      <c r="P477" t="s">
        <v>616</v>
      </c>
      <c r="Q477" s="2">
        <v>917773351833</v>
      </c>
      <c r="R477">
        <v>4</v>
      </c>
      <c r="S477" t="s">
        <v>28</v>
      </c>
      <c r="T477" t="s">
        <v>39</v>
      </c>
      <c r="U477">
        <v>3</v>
      </c>
      <c r="V477">
        <v>46015</v>
      </c>
      <c r="W477" t="s">
        <v>30</v>
      </c>
      <c r="X477" t="s">
        <v>31</v>
      </c>
    </row>
    <row r="478" spans="1:24" x14ac:dyDescent="0.3">
      <c r="A478">
        <v>1477</v>
      </c>
      <c r="B478" t="s">
        <v>40</v>
      </c>
      <c r="C478" t="s">
        <v>56</v>
      </c>
      <c r="D478" t="str">
        <f>_xlfn.CONCAT(Table1[[#This Row],[FirstName]]," ",Table1[[#This Row],[LastName]])</f>
        <v>Aditya Roy</v>
      </c>
      <c r="E478" t="s">
        <v>23</v>
      </c>
      <c r="F478" s="3">
        <v>34834</v>
      </c>
      <c r="G478" s="3" t="str">
        <f>TEXT(Table1[[#This Row],[DOB]],"mmm")</f>
        <v>May</v>
      </c>
      <c r="H478" s="3" t="str">
        <f>TEXT(Table1[[#This Row],[DOB]],"yyyy")</f>
        <v>1995</v>
      </c>
      <c r="I478">
        <v>30</v>
      </c>
      <c r="J478" s="3">
        <v>44261</v>
      </c>
      <c r="K478" t="s">
        <v>136</v>
      </c>
      <c r="L478" t="s">
        <v>189</v>
      </c>
      <c r="M478">
        <v>999718</v>
      </c>
      <c r="N478">
        <v>1338</v>
      </c>
      <c r="O478" t="s">
        <v>144</v>
      </c>
      <c r="P478" t="s">
        <v>617</v>
      </c>
      <c r="Q478" s="2">
        <v>916929385740</v>
      </c>
      <c r="R478">
        <v>2</v>
      </c>
      <c r="S478" t="s">
        <v>28</v>
      </c>
      <c r="T478" t="s">
        <v>39</v>
      </c>
      <c r="U478">
        <v>12</v>
      </c>
      <c r="V478">
        <v>45468</v>
      </c>
      <c r="W478" t="s">
        <v>30</v>
      </c>
      <c r="X478" t="s">
        <v>31</v>
      </c>
    </row>
    <row r="479" spans="1:24" x14ac:dyDescent="0.3">
      <c r="A479">
        <v>1478</v>
      </c>
      <c r="B479" t="s">
        <v>104</v>
      </c>
      <c r="C479" t="s">
        <v>41</v>
      </c>
      <c r="D479" t="str">
        <f>_xlfn.CONCAT(Table1[[#This Row],[FirstName]]," ",Table1[[#This Row],[LastName]])</f>
        <v>Arjun Jain</v>
      </c>
      <c r="E479" t="s">
        <v>23</v>
      </c>
      <c r="F479" s="3">
        <v>32756</v>
      </c>
      <c r="G479" s="3" t="str">
        <f>TEXT(Table1[[#This Row],[DOB]],"mmm")</f>
        <v>Sep</v>
      </c>
      <c r="H479" s="3" t="str">
        <f>TEXT(Table1[[#This Row],[DOB]],"yyyy")</f>
        <v>1989</v>
      </c>
      <c r="I479">
        <v>36</v>
      </c>
      <c r="J479" s="3">
        <v>41537</v>
      </c>
      <c r="K479" t="s">
        <v>63</v>
      </c>
      <c r="L479" t="s">
        <v>193</v>
      </c>
      <c r="M479">
        <v>1422901</v>
      </c>
      <c r="N479">
        <v>1115</v>
      </c>
      <c r="O479" t="s">
        <v>53</v>
      </c>
      <c r="P479" t="s">
        <v>618</v>
      </c>
      <c r="Q479" s="2">
        <v>916714340369</v>
      </c>
      <c r="R479">
        <v>3</v>
      </c>
      <c r="S479" t="s">
        <v>47</v>
      </c>
      <c r="T479" t="s">
        <v>48</v>
      </c>
      <c r="U479">
        <v>11</v>
      </c>
      <c r="V479">
        <v>42456</v>
      </c>
      <c r="W479" t="s">
        <v>30</v>
      </c>
      <c r="X479" t="s">
        <v>31</v>
      </c>
    </row>
    <row r="480" spans="1:24" x14ac:dyDescent="0.3">
      <c r="A480">
        <v>1479</v>
      </c>
      <c r="B480" t="s">
        <v>240</v>
      </c>
      <c r="C480" t="s">
        <v>89</v>
      </c>
      <c r="D480" t="str">
        <f>_xlfn.CONCAT(Table1[[#This Row],[FirstName]]," ",Table1[[#This Row],[LastName]])</f>
        <v>Manish Gupta</v>
      </c>
      <c r="E480" t="s">
        <v>42</v>
      </c>
      <c r="F480" s="3">
        <v>30706</v>
      </c>
      <c r="G480" s="3" t="str">
        <f>TEXT(Table1[[#This Row],[DOB]],"mmm")</f>
        <v>Jan</v>
      </c>
      <c r="H480" s="3" t="str">
        <f>TEXT(Table1[[#This Row],[DOB]],"yyyy")</f>
        <v>1984</v>
      </c>
      <c r="I480">
        <v>41</v>
      </c>
      <c r="J480" s="3">
        <v>40487</v>
      </c>
      <c r="K480" t="s">
        <v>34</v>
      </c>
      <c r="L480" t="s">
        <v>35</v>
      </c>
      <c r="M480">
        <v>580949</v>
      </c>
      <c r="N480">
        <v>1271</v>
      </c>
      <c r="O480" t="s">
        <v>53</v>
      </c>
      <c r="P480" t="s">
        <v>619</v>
      </c>
      <c r="Q480" s="2">
        <v>918715561768</v>
      </c>
      <c r="R480">
        <v>3</v>
      </c>
      <c r="S480" t="s">
        <v>28</v>
      </c>
      <c r="T480" t="s">
        <v>29</v>
      </c>
      <c r="U480">
        <v>11</v>
      </c>
      <c r="V480">
        <v>40487</v>
      </c>
      <c r="W480" t="s">
        <v>30</v>
      </c>
      <c r="X480" t="s">
        <v>31</v>
      </c>
    </row>
    <row r="481" spans="1:24" x14ac:dyDescent="0.3">
      <c r="A481">
        <v>1480</v>
      </c>
      <c r="B481" t="s">
        <v>131</v>
      </c>
      <c r="C481" t="s">
        <v>33</v>
      </c>
      <c r="D481" t="str">
        <f>_xlfn.CONCAT(Table1[[#This Row],[FirstName]]," ",Table1[[#This Row],[LastName]])</f>
        <v>Sunita Chatterjee</v>
      </c>
      <c r="E481" t="s">
        <v>42</v>
      </c>
      <c r="F481" s="3">
        <v>28052</v>
      </c>
      <c r="G481" s="3" t="str">
        <f>TEXT(Table1[[#This Row],[DOB]],"mmm")</f>
        <v>Oct</v>
      </c>
      <c r="H481" s="3" t="str">
        <f>TEXT(Table1[[#This Row],[DOB]],"yyyy")</f>
        <v>1976</v>
      </c>
      <c r="I481">
        <v>49</v>
      </c>
      <c r="J481" s="3">
        <v>43377</v>
      </c>
      <c r="K481" t="s">
        <v>120</v>
      </c>
      <c r="L481" t="s">
        <v>177</v>
      </c>
      <c r="M481">
        <v>408394</v>
      </c>
      <c r="N481">
        <v>1423</v>
      </c>
      <c r="O481" t="s">
        <v>53</v>
      </c>
      <c r="P481" t="s">
        <v>620</v>
      </c>
      <c r="Q481" s="2">
        <v>919528474278</v>
      </c>
      <c r="R481">
        <v>2</v>
      </c>
      <c r="S481" t="s">
        <v>28</v>
      </c>
      <c r="T481" t="s">
        <v>48</v>
      </c>
      <c r="U481">
        <v>28</v>
      </c>
      <c r="W481" t="s">
        <v>30</v>
      </c>
      <c r="X481" t="s">
        <v>31</v>
      </c>
    </row>
    <row r="482" spans="1:24" x14ac:dyDescent="0.3">
      <c r="A482">
        <v>1481</v>
      </c>
      <c r="B482" t="s">
        <v>176</v>
      </c>
      <c r="C482" t="s">
        <v>301</v>
      </c>
      <c r="D482" t="str">
        <f>_xlfn.CONCAT(Table1[[#This Row],[FirstName]]," ",Table1[[#This Row],[LastName]])</f>
        <v>Priya Banerjee</v>
      </c>
      <c r="E482" t="s">
        <v>42</v>
      </c>
      <c r="F482" s="3">
        <v>37549</v>
      </c>
      <c r="G482" s="3" t="str">
        <f>TEXT(Table1[[#This Row],[DOB]],"mmm")</f>
        <v>Oct</v>
      </c>
      <c r="H482" s="3" t="str">
        <f>TEXT(Table1[[#This Row],[DOB]],"yyyy")</f>
        <v>2002</v>
      </c>
      <c r="I482">
        <v>23</v>
      </c>
      <c r="J482" s="3">
        <v>44505</v>
      </c>
      <c r="K482" t="s">
        <v>57</v>
      </c>
      <c r="L482" t="s">
        <v>112</v>
      </c>
      <c r="M482">
        <v>486869</v>
      </c>
      <c r="N482">
        <v>1427</v>
      </c>
      <c r="O482" t="s">
        <v>114</v>
      </c>
      <c r="P482" t="s">
        <v>621</v>
      </c>
      <c r="Q482" s="2">
        <v>918979819165</v>
      </c>
      <c r="R482">
        <v>4</v>
      </c>
      <c r="S482" t="s">
        <v>47</v>
      </c>
      <c r="T482" t="s">
        <v>39</v>
      </c>
      <c r="U482">
        <v>2</v>
      </c>
      <c r="V482">
        <v>45631</v>
      </c>
      <c r="W482" t="s">
        <v>30</v>
      </c>
      <c r="X482" t="s">
        <v>31</v>
      </c>
    </row>
    <row r="483" spans="1:24" x14ac:dyDescent="0.3">
      <c r="A483">
        <v>1482</v>
      </c>
      <c r="B483" t="s">
        <v>240</v>
      </c>
      <c r="C483" t="s">
        <v>135</v>
      </c>
      <c r="D483" t="str">
        <f>_xlfn.CONCAT(Table1[[#This Row],[FirstName]]," ",Table1[[#This Row],[LastName]])</f>
        <v>Manish Singh</v>
      </c>
      <c r="E483" t="s">
        <v>23</v>
      </c>
      <c r="F483" s="3">
        <v>32211</v>
      </c>
      <c r="G483" s="3" t="str">
        <f>TEXT(Table1[[#This Row],[DOB]],"mmm")</f>
        <v>Mar</v>
      </c>
      <c r="H483" s="3" t="str">
        <f>TEXT(Table1[[#This Row],[DOB]],"yyyy")</f>
        <v>1988</v>
      </c>
      <c r="I483">
        <v>37</v>
      </c>
      <c r="J483" s="3">
        <v>38870</v>
      </c>
      <c r="K483" t="s">
        <v>51</v>
      </c>
      <c r="L483" t="s">
        <v>52</v>
      </c>
      <c r="M483">
        <v>426244</v>
      </c>
      <c r="N483">
        <v>1093</v>
      </c>
      <c r="O483" t="s">
        <v>59</v>
      </c>
      <c r="P483" t="s">
        <v>622</v>
      </c>
      <c r="Q483" s="2">
        <v>918980053502</v>
      </c>
      <c r="R483">
        <v>3</v>
      </c>
      <c r="S483" t="s">
        <v>171</v>
      </c>
      <c r="T483" t="s">
        <v>29</v>
      </c>
      <c r="U483">
        <v>4</v>
      </c>
      <c r="W483" t="s">
        <v>30</v>
      </c>
      <c r="X483" t="s">
        <v>31</v>
      </c>
    </row>
    <row r="484" spans="1:24" x14ac:dyDescent="0.3">
      <c r="A484">
        <v>1483</v>
      </c>
      <c r="B484" t="s">
        <v>91</v>
      </c>
      <c r="C484" t="s">
        <v>173</v>
      </c>
      <c r="D484" t="str">
        <f>_xlfn.CONCAT(Table1[[#This Row],[FirstName]]," ",Table1[[#This Row],[LastName]])</f>
        <v>Sai Verma</v>
      </c>
      <c r="E484" t="s">
        <v>42</v>
      </c>
      <c r="F484" s="3">
        <v>28346</v>
      </c>
      <c r="G484" s="3" t="str">
        <f>TEXT(Table1[[#This Row],[DOB]],"mmm")</f>
        <v>Aug</v>
      </c>
      <c r="H484" s="3" t="str">
        <f>TEXT(Table1[[#This Row],[DOB]],"yyyy")</f>
        <v>1977</v>
      </c>
      <c r="I484">
        <v>48</v>
      </c>
      <c r="J484" s="3">
        <v>42828</v>
      </c>
      <c r="K484" t="s">
        <v>85</v>
      </c>
      <c r="L484" t="s">
        <v>98</v>
      </c>
      <c r="M484">
        <v>678017</v>
      </c>
      <c r="N484">
        <v>1190</v>
      </c>
      <c r="O484" t="s">
        <v>144</v>
      </c>
      <c r="P484" t="s">
        <v>623</v>
      </c>
      <c r="Q484" s="2">
        <v>919943293820</v>
      </c>
      <c r="R484">
        <v>5</v>
      </c>
      <c r="S484" t="s">
        <v>28</v>
      </c>
      <c r="T484" t="s">
        <v>48</v>
      </c>
      <c r="U484">
        <v>25</v>
      </c>
      <c r="V484">
        <v>43733</v>
      </c>
      <c r="W484" t="s">
        <v>30</v>
      </c>
      <c r="X484" t="s">
        <v>31</v>
      </c>
    </row>
    <row r="485" spans="1:24" x14ac:dyDescent="0.3">
      <c r="A485">
        <v>1484</v>
      </c>
      <c r="B485" t="s">
        <v>21</v>
      </c>
      <c r="C485" t="s">
        <v>151</v>
      </c>
      <c r="D485" t="str">
        <f>_xlfn.CONCAT(Table1[[#This Row],[FirstName]]," ",Table1[[#This Row],[LastName]])</f>
        <v>Rahul Mishra</v>
      </c>
      <c r="E485" t="s">
        <v>42</v>
      </c>
      <c r="F485" s="3">
        <v>32523</v>
      </c>
      <c r="G485" s="3" t="str">
        <f>TEXT(Table1[[#This Row],[DOB]],"mmm")</f>
        <v>Jan</v>
      </c>
      <c r="H485" s="3" t="str">
        <f>TEXT(Table1[[#This Row],[DOB]],"yyyy")</f>
        <v>1989</v>
      </c>
      <c r="I485">
        <v>36</v>
      </c>
      <c r="J485" s="3">
        <v>43109</v>
      </c>
      <c r="K485" t="s">
        <v>120</v>
      </c>
      <c r="L485" t="s">
        <v>241</v>
      </c>
      <c r="M485">
        <v>735984</v>
      </c>
      <c r="N485">
        <v>1101</v>
      </c>
      <c r="O485" t="s">
        <v>74</v>
      </c>
      <c r="P485" t="s">
        <v>624</v>
      </c>
      <c r="Q485" s="2">
        <v>916021130583</v>
      </c>
      <c r="R485">
        <v>4</v>
      </c>
      <c r="S485" t="s">
        <v>47</v>
      </c>
      <c r="T485" t="s">
        <v>39</v>
      </c>
      <c r="U485">
        <v>12</v>
      </c>
      <c r="V485">
        <v>45883</v>
      </c>
      <c r="W485" t="s">
        <v>30</v>
      </c>
      <c r="X485" t="s">
        <v>31</v>
      </c>
    </row>
    <row r="486" spans="1:24" x14ac:dyDescent="0.3">
      <c r="A486">
        <v>1485</v>
      </c>
      <c r="B486" t="s">
        <v>232</v>
      </c>
      <c r="C486" t="s">
        <v>97</v>
      </c>
      <c r="D486" t="str">
        <f>_xlfn.CONCAT(Table1[[#This Row],[FirstName]]," ",Table1[[#This Row],[LastName]])</f>
        <v>Nisha Ghosh</v>
      </c>
      <c r="E486" t="s">
        <v>23</v>
      </c>
      <c r="F486" s="3">
        <v>26916</v>
      </c>
      <c r="G486" s="3" t="str">
        <f>TEXT(Table1[[#This Row],[DOB]],"mmm")</f>
        <v>Sep</v>
      </c>
      <c r="H486" s="3" t="str">
        <f>TEXT(Table1[[#This Row],[DOB]],"yyyy")</f>
        <v>1973</v>
      </c>
      <c r="I486">
        <v>52</v>
      </c>
      <c r="J486" s="3">
        <v>39661</v>
      </c>
      <c r="K486" t="s">
        <v>24</v>
      </c>
      <c r="L486" t="s">
        <v>108</v>
      </c>
      <c r="M486">
        <v>552433</v>
      </c>
      <c r="N486">
        <v>1115</v>
      </c>
      <c r="O486" t="s">
        <v>36</v>
      </c>
      <c r="P486" t="s">
        <v>625</v>
      </c>
      <c r="Q486" s="2">
        <v>916644577613</v>
      </c>
      <c r="R486">
        <v>3</v>
      </c>
      <c r="S486" t="s">
        <v>28</v>
      </c>
      <c r="T486" t="s">
        <v>29</v>
      </c>
      <c r="U486">
        <v>19</v>
      </c>
      <c r="W486" t="s">
        <v>30</v>
      </c>
      <c r="X486" t="s">
        <v>31</v>
      </c>
    </row>
    <row r="487" spans="1:24" x14ac:dyDescent="0.3">
      <c r="A487">
        <v>1486</v>
      </c>
      <c r="B487" t="s">
        <v>55</v>
      </c>
      <c r="C487" t="s">
        <v>209</v>
      </c>
      <c r="D487" t="str">
        <f>_xlfn.CONCAT(Table1[[#This Row],[FirstName]]," ",Table1[[#This Row],[LastName]])</f>
        <v>Kavya Kapoor</v>
      </c>
      <c r="E487" t="s">
        <v>42</v>
      </c>
      <c r="F487" s="3">
        <v>34030</v>
      </c>
      <c r="G487" s="3" t="str">
        <f>TEXT(Table1[[#This Row],[DOB]],"mmm")</f>
        <v>Mar</v>
      </c>
      <c r="H487" s="3" t="str">
        <f>TEXT(Table1[[#This Row],[DOB]],"yyyy")</f>
        <v>1993</v>
      </c>
      <c r="I487">
        <v>32</v>
      </c>
      <c r="J487" s="3">
        <v>41922</v>
      </c>
      <c r="K487" t="s">
        <v>24</v>
      </c>
      <c r="L487" t="s">
        <v>25</v>
      </c>
      <c r="M487">
        <v>771101</v>
      </c>
      <c r="N487">
        <v>1317</v>
      </c>
      <c r="O487" t="s">
        <v>114</v>
      </c>
      <c r="P487" t="s">
        <v>626</v>
      </c>
      <c r="Q487" s="2">
        <v>916469049563</v>
      </c>
      <c r="R487">
        <v>3</v>
      </c>
      <c r="S487" t="s">
        <v>28</v>
      </c>
      <c r="T487" t="s">
        <v>29</v>
      </c>
      <c r="U487">
        <v>4</v>
      </c>
      <c r="V487">
        <v>42340</v>
      </c>
      <c r="W487" t="s">
        <v>30</v>
      </c>
      <c r="X487" t="s">
        <v>31</v>
      </c>
    </row>
    <row r="488" spans="1:24" x14ac:dyDescent="0.3">
      <c r="A488">
        <v>1487</v>
      </c>
      <c r="B488" t="s">
        <v>128</v>
      </c>
      <c r="C488" t="s">
        <v>301</v>
      </c>
      <c r="D488" t="str">
        <f>_xlfn.CONCAT(Table1[[#This Row],[FirstName]]," ",Table1[[#This Row],[LastName]])</f>
        <v>Meera Banerjee</v>
      </c>
      <c r="E488" t="s">
        <v>42</v>
      </c>
      <c r="F488" s="3">
        <v>34249</v>
      </c>
      <c r="G488" s="3" t="str">
        <f>TEXT(Table1[[#This Row],[DOB]],"mmm")</f>
        <v>Oct</v>
      </c>
      <c r="H488" s="3" t="str">
        <f>TEXT(Table1[[#This Row],[DOB]],"yyyy")</f>
        <v>1993</v>
      </c>
      <c r="I488">
        <v>32</v>
      </c>
      <c r="J488" s="3">
        <v>44383</v>
      </c>
      <c r="K488" t="s">
        <v>43</v>
      </c>
      <c r="L488" t="s">
        <v>132</v>
      </c>
      <c r="M488">
        <v>600994</v>
      </c>
      <c r="N488">
        <v>1472</v>
      </c>
      <c r="O488" t="s">
        <v>74</v>
      </c>
      <c r="P488" t="s">
        <v>627</v>
      </c>
      <c r="Q488" s="2">
        <v>916187202090</v>
      </c>
      <c r="R488">
        <v>3</v>
      </c>
      <c r="S488" t="s">
        <v>38</v>
      </c>
      <c r="T488" t="s">
        <v>48</v>
      </c>
      <c r="U488">
        <v>14</v>
      </c>
      <c r="V488">
        <v>45194</v>
      </c>
      <c r="W488" t="s">
        <v>30</v>
      </c>
      <c r="X488" t="s">
        <v>31</v>
      </c>
    </row>
    <row r="489" spans="1:24" x14ac:dyDescent="0.3">
      <c r="A489">
        <v>1488</v>
      </c>
      <c r="B489" t="s">
        <v>49</v>
      </c>
      <c r="C489" t="s">
        <v>89</v>
      </c>
      <c r="D489" t="str">
        <f>_xlfn.CONCAT(Table1[[#This Row],[FirstName]]," ",Table1[[#This Row],[LastName]])</f>
        <v>Ananya Gupta</v>
      </c>
      <c r="E489" t="s">
        <v>23</v>
      </c>
      <c r="F489" s="3">
        <v>25060</v>
      </c>
      <c r="G489" s="3" t="str">
        <f>TEXT(Table1[[#This Row],[DOB]],"mmm")</f>
        <v>Aug</v>
      </c>
      <c r="H489" s="3" t="str">
        <f>TEXT(Table1[[#This Row],[DOB]],"yyyy")</f>
        <v>1968</v>
      </c>
      <c r="I489">
        <v>57</v>
      </c>
      <c r="J489" s="3">
        <v>40253</v>
      </c>
      <c r="K489" t="s">
        <v>51</v>
      </c>
      <c r="L489" t="s">
        <v>197</v>
      </c>
      <c r="M489">
        <v>389056</v>
      </c>
      <c r="N489">
        <v>1424</v>
      </c>
      <c r="O489" t="s">
        <v>109</v>
      </c>
      <c r="P489" t="s">
        <v>628</v>
      </c>
      <c r="Q489" s="2">
        <v>917294045840</v>
      </c>
      <c r="R489">
        <v>3</v>
      </c>
      <c r="S489" t="s">
        <v>28</v>
      </c>
      <c r="T489" t="s">
        <v>48</v>
      </c>
      <c r="U489">
        <v>25</v>
      </c>
      <c r="W489" t="s">
        <v>30</v>
      </c>
      <c r="X489" t="s">
        <v>31</v>
      </c>
    </row>
    <row r="490" spans="1:24" x14ac:dyDescent="0.3">
      <c r="A490">
        <v>1489</v>
      </c>
      <c r="B490" t="s">
        <v>68</v>
      </c>
      <c r="C490" t="s">
        <v>41</v>
      </c>
      <c r="D490" t="str">
        <f>_xlfn.CONCAT(Table1[[#This Row],[FirstName]]," ",Table1[[#This Row],[LastName]])</f>
        <v>Pooja Jain</v>
      </c>
      <c r="E490" t="s">
        <v>42</v>
      </c>
      <c r="F490" s="3">
        <v>33562</v>
      </c>
      <c r="G490" s="3" t="str">
        <f>TEXT(Table1[[#This Row],[DOB]],"mmm")</f>
        <v>Nov</v>
      </c>
      <c r="H490" s="3" t="str">
        <f>TEXT(Table1[[#This Row],[DOB]],"yyyy")</f>
        <v>1991</v>
      </c>
      <c r="I490">
        <v>34</v>
      </c>
      <c r="J490" s="3">
        <v>41469</v>
      </c>
      <c r="K490" t="s">
        <v>85</v>
      </c>
      <c r="L490" t="s">
        <v>86</v>
      </c>
      <c r="M490">
        <v>786559</v>
      </c>
      <c r="N490">
        <v>1305</v>
      </c>
      <c r="O490" t="s">
        <v>109</v>
      </c>
      <c r="P490" t="s">
        <v>629</v>
      </c>
      <c r="Q490" s="2">
        <v>918852692942</v>
      </c>
      <c r="R490">
        <v>5</v>
      </c>
      <c r="S490" t="s">
        <v>28</v>
      </c>
      <c r="T490" t="s">
        <v>39</v>
      </c>
      <c r="U490">
        <v>6</v>
      </c>
      <c r="W490" t="s">
        <v>30</v>
      </c>
      <c r="X490" t="s">
        <v>31</v>
      </c>
    </row>
    <row r="491" spans="1:24" x14ac:dyDescent="0.3">
      <c r="A491">
        <v>1490</v>
      </c>
      <c r="B491" t="s">
        <v>111</v>
      </c>
      <c r="C491" t="s">
        <v>94</v>
      </c>
      <c r="D491" t="str">
        <f>_xlfn.CONCAT(Table1[[#This Row],[FirstName]]," ",Table1[[#This Row],[LastName]])</f>
        <v>Neha Bose</v>
      </c>
      <c r="E491" t="s">
        <v>23</v>
      </c>
      <c r="F491" s="3">
        <v>36166</v>
      </c>
      <c r="G491" s="3" t="str">
        <f>TEXT(Table1[[#This Row],[DOB]],"mmm")</f>
        <v>Jan</v>
      </c>
      <c r="H491" s="3" t="str">
        <f>TEXT(Table1[[#This Row],[DOB]],"yyyy")</f>
        <v>1999</v>
      </c>
      <c r="I491">
        <v>26</v>
      </c>
      <c r="J491" s="3">
        <v>44764</v>
      </c>
      <c r="K491" t="s">
        <v>85</v>
      </c>
      <c r="L491" t="s">
        <v>86</v>
      </c>
      <c r="M491">
        <v>834640</v>
      </c>
      <c r="N491">
        <v>1057</v>
      </c>
      <c r="O491" t="s">
        <v>36</v>
      </c>
      <c r="P491" t="s">
        <v>630</v>
      </c>
      <c r="Q491" s="2">
        <v>917147425088</v>
      </c>
      <c r="R491">
        <v>3</v>
      </c>
      <c r="S491" t="s">
        <v>154</v>
      </c>
      <c r="T491" t="s">
        <v>71</v>
      </c>
      <c r="U491">
        <v>8</v>
      </c>
      <c r="V491">
        <v>44854</v>
      </c>
      <c r="W491" t="s">
        <v>30</v>
      </c>
      <c r="X491" t="s">
        <v>31</v>
      </c>
    </row>
    <row r="492" spans="1:24" x14ac:dyDescent="0.3">
      <c r="A492">
        <v>1491</v>
      </c>
      <c r="B492" t="s">
        <v>40</v>
      </c>
      <c r="C492" t="s">
        <v>89</v>
      </c>
      <c r="D492" t="str">
        <f>_xlfn.CONCAT(Table1[[#This Row],[FirstName]]," ",Table1[[#This Row],[LastName]])</f>
        <v>Aditya Gupta</v>
      </c>
      <c r="E492" t="s">
        <v>42</v>
      </c>
      <c r="F492" s="3">
        <v>32432</v>
      </c>
      <c r="G492" s="3" t="str">
        <f>TEXT(Table1[[#This Row],[DOB]],"mmm")</f>
        <v>Oct</v>
      </c>
      <c r="H492" s="3" t="str">
        <f>TEXT(Table1[[#This Row],[DOB]],"yyyy")</f>
        <v>1988</v>
      </c>
      <c r="I492">
        <v>37</v>
      </c>
      <c r="J492" s="3">
        <v>41300</v>
      </c>
      <c r="K492" t="s">
        <v>101</v>
      </c>
      <c r="L492" t="s">
        <v>226</v>
      </c>
      <c r="M492">
        <v>458794</v>
      </c>
      <c r="N492">
        <v>1442</v>
      </c>
      <c r="O492" t="s">
        <v>36</v>
      </c>
      <c r="P492" t="s">
        <v>631</v>
      </c>
      <c r="Q492" s="2">
        <v>918043230010</v>
      </c>
      <c r="R492">
        <v>5</v>
      </c>
      <c r="S492" t="s">
        <v>47</v>
      </c>
      <c r="T492" t="s">
        <v>71</v>
      </c>
      <c r="U492">
        <v>12</v>
      </c>
      <c r="W492" t="s">
        <v>30</v>
      </c>
      <c r="X492" t="s">
        <v>31</v>
      </c>
    </row>
    <row r="493" spans="1:24" x14ac:dyDescent="0.3">
      <c r="A493">
        <v>1492</v>
      </c>
      <c r="B493" t="s">
        <v>76</v>
      </c>
      <c r="C493" t="s">
        <v>50</v>
      </c>
      <c r="D493" t="str">
        <f>_xlfn.CONCAT(Table1[[#This Row],[FirstName]]," ",Table1[[#This Row],[LastName]])</f>
        <v>Vivaan Reddy</v>
      </c>
      <c r="E493" t="s">
        <v>42</v>
      </c>
      <c r="F493" s="3">
        <v>27001</v>
      </c>
      <c r="G493" s="3" t="str">
        <f>TEXT(Table1[[#This Row],[DOB]],"mmm")</f>
        <v>Dec</v>
      </c>
      <c r="H493" s="3" t="str">
        <f>TEXT(Table1[[#This Row],[DOB]],"yyyy")</f>
        <v>1973</v>
      </c>
      <c r="I493">
        <v>52</v>
      </c>
      <c r="J493" s="3">
        <v>43632</v>
      </c>
      <c r="K493" t="s">
        <v>101</v>
      </c>
      <c r="L493" t="s">
        <v>174</v>
      </c>
      <c r="M493">
        <v>593335</v>
      </c>
      <c r="N493">
        <v>1101</v>
      </c>
      <c r="O493" t="s">
        <v>74</v>
      </c>
      <c r="P493" t="s">
        <v>632</v>
      </c>
      <c r="Q493" s="2">
        <v>919027012040</v>
      </c>
      <c r="R493">
        <v>3</v>
      </c>
      <c r="S493" t="s">
        <v>88</v>
      </c>
      <c r="T493" t="s">
        <v>29</v>
      </c>
      <c r="U493">
        <v>30</v>
      </c>
      <c r="W493" t="s">
        <v>30</v>
      </c>
      <c r="X493" t="s">
        <v>31</v>
      </c>
    </row>
    <row r="494" spans="1:24" x14ac:dyDescent="0.3">
      <c r="A494">
        <v>1493</v>
      </c>
      <c r="B494" t="s">
        <v>91</v>
      </c>
      <c r="C494" t="s">
        <v>50</v>
      </c>
      <c r="D494" t="str">
        <f>_xlfn.CONCAT(Table1[[#This Row],[FirstName]]," ",Table1[[#This Row],[LastName]])</f>
        <v>Sai Reddy</v>
      </c>
      <c r="E494" t="s">
        <v>23</v>
      </c>
      <c r="F494" s="3">
        <v>33922</v>
      </c>
      <c r="G494" s="3" t="str">
        <f>TEXT(Table1[[#This Row],[DOB]],"mmm")</f>
        <v>Nov</v>
      </c>
      <c r="H494" s="3" t="str">
        <f>TEXT(Table1[[#This Row],[DOB]],"yyyy")</f>
        <v>1992</v>
      </c>
      <c r="I494">
        <v>33</v>
      </c>
      <c r="J494" s="3">
        <v>43101</v>
      </c>
      <c r="K494" t="s">
        <v>24</v>
      </c>
      <c r="L494" t="s">
        <v>25</v>
      </c>
      <c r="M494">
        <v>672772</v>
      </c>
      <c r="N494">
        <v>1051</v>
      </c>
      <c r="O494" t="s">
        <v>74</v>
      </c>
      <c r="P494" t="s">
        <v>633</v>
      </c>
      <c r="Q494" s="2">
        <v>917808866373</v>
      </c>
      <c r="R494">
        <v>3</v>
      </c>
      <c r="S494" t="s">
        <v>28</v>
      </c>
      <c r="T494" t="s">
        <v>48</v>
      </c>
      <c r="U494">
        <v>11</v>
      </c>
      <c r="V494">
        <v>45385</v>
      </c>
      <c r="W494" t="s">
        <v>30</v>
      </c>
      <c r="X494" t="s">
        <v>31</v>
      </c>
    </row>
    <row r="495" spans="1:24" x14ac:dyDescent="0.3">
      <c r="A495">
        <v>1494</v>
      </c>
      <c r="B495" t="s">
        <v>96</v>
      </c>
      <c r="C495" t="s">
        <v>301</v>
      </c>
      <c r="D495" t="str">
        <f>_xlfn.CONCAT(Table1[[#This Row],[FirstName]]," ",Table1[[#This Row],[LastName]])</f>
        <v>Ishaan Banerjee</v>
      </c>
      <c r="E495" t="s">
        <v>23</v>
      </c>
      <c r="F495" s="3">
        <v>32670</v>
      </c>
      <c r="G495" s="3" t="str">
        <f>TEXT(Table1[[#This Row],[DOB]],"mmm")</f>
        <v>Jun</v>
      </c>
      <c r="H495" s="3" t="str">
        <f>TEXT(Table1[[#This Row],[DOB]],"yyyy")</f>
        <v>1989</v>
      </c>
      <c r="I495">
        <v>36</v>
      </c>
      <c r="J495" s="3">
        <v>40281</v>
      </c>
      <c r="K495" t="s">
        <v>51</v>
      </c>
      <c r="L495" t="s">
        <v>197</v>
      </c>
      <c r="M495">
        <v>482251</v>
      </c>
      <c r="O495" t="s">
        <v>26</v>
      </c>
      <c r="P495" t="s">
        <v>634</v>
      </c>
      <c r="Q495" s="2">
        <v>918781627393</v>
      </c>
      <c r="R495">
        <v>3</v>
      </c>
      <c r="S495" t="s">
        <v>47</v>
      </c>
      <c r="T495" t="s">
        <v>71</v>
      </c>
      <c r="U495">
        <v>8</v>
      </c>
      <c r="V495">
        <v>41936</v>
      </c>
      <c r="W495" t="s">
        <v>150</v>
      </c>
      <c r="X495" t="s">
        <v>31</v>
      </c>
    </row>
    <row r="496" spans="1:24" x14ac:dyDescent="0.3">
      <c r="A496">
        <v>1495</v>
      </c>
      <c r="B496" t="s">
        <v>172</v>
      </c>
      <c r="C496" t="s">
        <v>41</v>
      </c>
      <c r="D496" t="str">
        <f>_xlfn.CONCAT(Table1[[#This Row],[FirstName]]," ",Table1[[#This Row],[LastName]])</f>
        <v>Aadhya Jain</v>
      </c>
      <c r="E496" t="s">
        <v>23</v>
      </c>
      <c r="F496" s="3">
        <v>26301</v>
      </c>
      <c r="G496" s="3" t="str">
        <f>TEXT(Table1[[#This Row],[DOB]],"mmm")</f>
        <v>Jan</v>
      </c>
      <c r="H496" s="3" t="str">
        <f>TEXT(Table1[[#This Row],[DOB]],"yyyy")</f>
        <v>1972</v>
      </c>
      <c r="I496">
        <v>53</v>
      </c>
      <c r="J496" s="3">
        <v>41918</v>
      </c>
      <c r="K496" t="s">
        <v>120</v>
      </c>
      <c r="L496" t="s">
        <v>177</v>
      </c>
      <c r="M496">
        <v>345516</v>
      </c>
      <c r="O496" t="s">
        <v>114</v>
      </c>
      <c r="P496" t="s">
        <v>635</v>
      </c>
      <c r="Q496" s="2">
        <v>919571084420</v>
      </c>
      <c r="R496">
        <v>4</v>
      </c>
      <c r="S496" t="s">
        <v>47</v>
      </c>
      <c r="T496" t="s">
        <v>39</v>
      </c>
      <c r="U496">
        <v>26</v>
      </c>
      <c r="W496" t="s">
        <v>67</v>
      </c>
      <c r="X496" t="s">
        <v>31</v>
      </c>
    </row>
    <row r="497" spans="1:24" x14ac:dyDescent="0.3">
      <c r="A497">
        <v>1496</v>
      </c>
      <c r="B497" t="s">
        <v>134</v>
      </c>
      <c r="C497" t="s">
        <v>77</v>
      </c>
      <c r="D497" t="str">
        <f>_xlfn.CONCAT(Table1[[#This Row],[FirstName]]," ",Table1[[#This Row],[LastName]])</f>
        <v>Kabir Nair</v>
      </c>
      <c r="E497" t="s">
        <v>180</v>
      </c>
      <c r="F497" s="3">
        <v>37025</v>
      </c>
      <c r="G497" s="3" t="str">
        <f>TEXT(Table1[[#This Row],[DOB]],"mmm")</f>
        <v>May</v>
      </c>
      <c r="H497" s="3" t="str">
        <f>TEXT(Table1[[#This Row],[DOB]],"yyyy")</f>
        <v>2001</v>
      </c>
      <c r="I497">
        <v>24</v>
      </c>
      <c r="J497" s="3">
        <v>44149</v>
      </c>
      <c r="K497" t="s">
        <v>51</v>
      </c>
      <c r="L497" t="s">
        <v>197</v>
      </c>
      <c r="M497">
        <v>343173</v>
      </c>
      <c r="N497">
        <v>1423</v>
      </c>
      <c r="O497" t="s">
        <v>45</v>
      </c>
      <c r="P497" t="s">
        <v>636</v>
      </c>
      <c r="Q497" s="2">
        <v>917588530759</v>
      </c>
      <c r="R497">
        <v>3</v>
      </c>
      <c r="S497" t="s">
        <v>47</v>
      </c>
      <c r="T497" t="s">
        <v>71</v>
      </c>
      <c r="U497">
        <v>4</v>
      </c>
      <c r="W497" t="s">
        <v>30</v>
      </c>
      <c r="X497" t="s">
        <v>31</v>
      </c>
    </row>
    <row r="498" spans="1:24" x14ac:dyDescent="0.3">
      <c r="A498">
        <v>1497</v>
      </c>
      <c r="B498" t="s">
        <v>125</v>
      </c>
      <c r="C498" t="s">
        <v>209</v>
      </c>
      <c r="D498" t="str">
        <f>_xlfn.CONCAT(Table1[[#This Row],[FirstName]]," ",Table1[[#This Row],[LastName]])</f>
        <v>Siddharth Kapoor</v>
      </c>
      <c r="E498" t="s">
        <v>23</v>
      </c>
      <c r="F498" s="3">
        <v>35576</v>
      </c>
      <c r="G498" s="3" t="str">
        <f>TEXT(Table1[[#This Row],[DOB]],"mmm")</f>
        <v>May</v>
      </c>
      <c r="H498" s="3" t="str">
        <f>TEXT(Table1[[#This Row],[DOB]],"yyyy")</f>
        <v>1997</v>
      </c>
      <c r="I498">
        <v>28</v>
      </c>
      <c r="J498" s="3">
        <v>44860</v>
      </c>
      <c r="K498" t="s">
        <v>34</v>
      </c>
      <c r="L498" t="s">
        <v>81</v>
      </c>
      <c r="M498">
        <v>509145</v>
      </c>
      <c r="N498">
        <v>1469</v>
      </c>
      <c r="O498" t="s">
        <v>65</v>
      </c>
      <c r="P498" t="s">
        <v>637</v>
      </c>
      <c r="Q498" s="2">
        <v>916720665384</v>
      </c>
      <c r="R498">
        <v>3</v>
      </c>
      <c r="S498" t="s">
        <v>47</v>
      </c>
      <c r="T498" t="s">
        <v>71</v>
      </c>
      <c r="U498">
        <v>10</v>
      </c>
      <c r="V498">
        <v>45998</v>
      </c>
      <c r="W498" t="s">
        <v>30</v>
      </c>
      <c r="X498" t="s">
        <v>31</v>
      </c>
    </row>
    <row r="499" spans="1:24" x14ac:dyDescent="0.3">
      <c r="A499">
        <v>1498</v>
      </c>
      <c r="B499" t="s">
        <v>140</v>
      </c>
      <c r="C499" t="s">
        <v>135</v>
      </c>
      <c r="D499" t="str">
        <f>_xlfn.CONCAT(Table1[[#This Row],[FirstName]]," ",Table1[[#This Row],[LastName]])</f>
        <v>Arushi Singh</v>
      </c>
      <c r="E499" t="s">
        <v>23</v>
      </c>
      <c r="F499" s="3">
        <v>26383</v>
      </c>
      <c r="G499" s="3" t="str">
        <f>TEXT(Table1[[#This Row],[DOB]],"mmm")</f>
        <v>Mar</v>
      </c>
      <c r="H499" s="3" t="str">
        <f>TEXT(Table1[[#This Row],[DOB]],"yyyy")</f>
        <v>1972</v>
      </c>
      <c r="I499">
        <v>53</v>
      </c>
      <c r="J499" s="3">
        <v>41403</v>
      </c>
      <c r="K499" t="s">
        <v>101</v>
      </c>
      <c r="L499" t="s">
        <v>226</v>
      </c>
      <c r="M499">
        <v>421333</v>
      </c>
      <c r="N499">
        <v>1139</v>
      </c>
      <c r="O499" t="s">
        <v>74</v>
      </c>
      <c r="P499" t="s">
        <v>638</v>
      </c>
      <c r="Q499" s="2">
        <v>916692631105</v>
      </c>
      <c r="R499">
        <v>4</v>
      </c>
      <c r="S499" t="s">
        <v>47</v>
      </c>
      <c r="T499" t="s">
        <v>48</v>
      </c>
      <c r="U499">
        <v>28</v>
      </c>
      <c r="W499" t="s">
        <v>150</v>
      </c>
      <c r="X499" t="s">
        <v>31</v>
      </c>
    </row>
    <row r="500" spans="1:24" x14ac:dyDescent="0.3">
      <c r="A500">
        <v>1499</v>
      </c>
      <c r="B500" t="s">
        <v>232</v>
      </c>
      <c r="C500" t="s">
        <v>97</v>
      </c>
      <c r="D500" t="str">
        <f>_xlfn.CONCAT(Table1[[#This Row],[FirstName]]," ",Table1[[#This Row],[LastName]])</f>
        <v>Nisha Ghosh</v>
      </c>
      <c r="E500" t="s">
        <v>23</v>
      </c>
      <c r="F500" s="3">
        <v>25460</v>
      </c>
      <c r="G500" s="3" t="str">
        <f>TEXT(Table1[[#This Row],[DOB]],"mmm")</f>
        <v>Sep</v>
      </c>
      <c r="H500" s="3" t="str">
        <f>TEXT(Table1[[#This Row],[DOB]],"yyyy")</f>
        <v>1969</v>
      </c>
      <c r="I500">
        <v>56</v>
      </c>
      <c r="J500" s="3">
        <v>41718</v>
      </c>
      <c r="K500" t="s">
        <v>51</v>
      </c>
      <c r="L500" t="s">
        <v>197</v>
      </c>
      <c r="M500">
        <v>392203</v>
      </c>
      <c r="N500">
        <v>1235</v>
      </c>
      <c r="O500" t="s">
        <v>65</v>
      </c>
      <c r="P500" t="s">
        <v>639</v>
      </c>
      <c r="Q500" s="2">
        <v>917765534417</v>
      </c>
      <c r="R500">
        <v>4</v>
      </c>
      <c r="S500" t="s">
        <v>47</v>
      </c>
      <c r="T500" t="s">
        <v>71</v>
      </c>
      <c r="U500">
        <v>29</v>
      </c>
      <c r="V500">
        <v>44538</v>
      </c>
      <c r="W500" t="s">
        <v>30</v>
      </c>
      <c r="X500" t="s">
        <v>31</v>
      </c>
    </row>
    <row r="501" spans="1:24" x14ac:dyDescent="0.3">
      <c r="A501">
        <v>1500</v>
      </c>
      <c r="B501" t="s">
        <v>125</v>
      </c>
      <c r="C501" t="s">
        <v>105</v>
      </c>
      <c r="D501" t="str">
        <f>_xlfn.CONCAT(Table1[[#This Row],[FirstName]]," ",Table1[[#This Row],[LastName]])</f>
        <v>Siddharth Sharma</v>
      </c>
      <c r="E501" t="s">
        <v>42</v>
      </c>
      <c r="F501" s="3">
        <v>36481</v>
      </c>
      <c r="G501" s="3" t="str">
        <f>TEXT(Table1[[#This Row],[DOB]],"mmm")</f>
        <v>Nov</v>
      </c>
      <c r="H501" s="3" t="str">
        <f>TEXT(Table1[[#This Row],[DOB]],"yyyy")</f>
        <v>1999</v>
      </c>
      <c r="I501">
        <v>26</v>
      </c>
      <c r="J501" s="3">
        <v>43907</v>
      </c>
      <c r="K501" t="s">
        <v>136</v>
      </c>
      <c r="L501" t="s">
        <v>148</v>
      </c>
      <c r="M501">
        <v>543788</v>
      </c>
      <c r="N501">
        <v>1158</v>
      </c>
      <c r="O501" t="s">
        <v>59</v>
      </c>
      <c r="P501" t="s">
        <v>640</v>
      </c>
      <c r="Q501" s="2">
        <v>916707428754</v>
      </c>
      <c r="R501">
        <v>3</v>
      </c>
      <c r="S501" t="s">
        <v>28</v>
      </c>
      <c r="T501" t="s">
        <v>39</v>
      </c>
      <c r="U501">
        <v>8</v>
      </c>
      <c r="V501">
        <v>44597</v>
      </c>
      <c r="W501" t="s">
        <v>30</v>
      </c>
      <c r="X501" t="s">
        <v>31</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FE194-F179-4FE4-880F-4E1239C6162E}">
  <dimension ref="A3:B14"/>
  <sheetViews>
    <sheetView workbookViewId="0">
      <selection activeCell="B7" sqref="B7"/>
    </sheetView>
  </sheetViews>
  <sheetFormatPr defaultRowHeight="14.4" x14ac:dyDescent="0.3"/>
  <cols>
    <col min="1" max="1" width="12.625" bestFit="1" customWidth="1"/>
    <col min="2" max="2" width="21.625" bestFit="1" customWidth="1"/>
  </cols>
  <sheetData>
    <row r="3" spans="1:2" x14ac:dyDescent="0.3">
      <c r="A3" s="5" t="s">
        <v>11</v>
      </c>
      <c r="B3" t="s">
        <v>649</v>
      </c>
    </row>
    <row r="4" spans="1:2" x14ac:dyDescent="0.3">
      <c r="A4" s="6" t="s">
        <v>144</v>
      </c>
      <c r="B4" s="10">
        <v>51</v>
      </c>
    </row>
    <row r="5" spans="1:2" x14ac:dyDescent="0.3">
      <c r="A5" s="6" t="s">
        <v>26</v>
      </c>
      <c r="B5" s="10">
        <v>56</v>
      </c>
    </row>
    <row r="6" spans="1:2" x14ac:dyDescent="0.3">
      <c r="A6" s="6" t="s">
        <v>36</v>
      </c>
      <c r="B6" s="10">
        <v>57</v>
      </c>
    </row>
    <row r="7" spans="1:2" x14ac:dyDescent="0.3">
      <c r="A7" s="6" t="s">
        <v>74</v>
      </c>
      <c r="B7" s="10">
        <v>50</v>
      </c>
    </row>
    <row r="8" spans="1:2" x14ac:dyDescent="0.3">
      <c r="A8" s="6" t="s">
        <v>65</v>
      </c>
      <c r="B8" s="10">
        <v>46</v>
      </c>
    </row>
    <row r="9" spans="1:2" x14ac:dyDescent="0.3">
      <c r="A9" s="6" t="s">
        <v>45</v>
      </c>
      <c r="B9" s="10">
        <v>47</v>
      </c>
    </row>
    <row r="10" spans="1:2" x14ac:dyDescent="0.3">
      <c r="A10" s="6" t="s">
        <v>59</v>
      </c>
      <c r="B10" s="10">
        <v>46</v>
      </c>
    </row>
    <row r="11" spans="1:2" x14ac:dyDescent="0.3">
      <c r="A11" s="6" t="s">
        <v>53</v>
      </c>
      <c r="B11" s="10">
        <v>55</v>
      </c>
    </row>
    <row r="12" spans="1:2" x14ac:dyDescent="0.3">
      <c r="A12" s="6" t="s">
        <v>114</v>
      </c>
      <c r="B12" s="10">
        <v>43</v>
      </c>
    </row>
    <row r="13" spans="1:2" x14ac:dyDescent="0.3">
      <c r="A13" s="6" t="s">
        <v>109</v>
      </c>
      <c r="B13" s="10">
        <v>49</v>
      </c>
    </row>
    <row r="14" spans="1:2" x14ac:dyDescent="0.3">
      <c r="A14" s="6" t="s">
        <v>641</v>
      </c>
      <c r="B14" s="10">
        <v>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B13-9DB8-442D-AE72-DAC9660020C3}">
  <dimension ref="A1:D11"/>
  <sheetViews>
    <sheetView workbookViewId="0">
      <selection activeCell="H28" sqref="H28"/>
    </sheetView>
  </sheetViews>
  <sheetFormatPr defaultRowHeight="14.4" x14ac:dyDescent="0.3"/>
  <sheetData>
    <row r="1" spans="1:4" x14ac:dyDescent="0.3">
      <c r="A1" t="s">
        <v>651</v>
      </c>
      <c r="B1" t="s">
        <v>650</v>
      </c>
      <c r="C1" t="s">
        <v>11</v>
      </c>
      <c r="D1" t="s">
        <v>649</v>
      </c>
    </row>
    <row r="2" spans="1:4" x14ac:dyDescent="0.3">
      <c r="A2" t="s">
        <v>652</v>
      </c>
      <c r="B2" t="s">
        <v>653</v>
      </c>
      <c r="C2" t="s">
        <v>144</v>
      </c>
      <c r="D2">
        <v>51</v>
      </c>
    </row>
    <row r="3" spans="1:4" x14ac:dyDescent="0.3">
      <c r="A3" t="s">
        <v>652</v>
      </c>
      <c r="B3" t="s">
        <v>654</v>
      </c>
      <c r="C3" t="s">
        <v>26</v>
      </c>
      <c r="D3">
        <v>56</v>
      </c>
    </row>
    <row r="4" spans="1:4" x14ac:dyDescent="0.3">
      <c r="A4" t="s">
        <v>652</v>
      </c>
      <c r="B4" t="s">
        <v>655</v>
      </c>
      <c r="C4" t="s">
        <v>36</v>
      </c>
      <c r="D4">
        <v>57</v>
      </c>
    </row>
    <row r="5" spans="1:4" x14ac:dyDescent="0.3">
      <c r="A5" t="s">
        <v>652</v>
      </c>
      <c r="B5" t="s">
        <v>74</v>
      </c>
      <c r="C5" t="s">
        <v>74</v>
      </c>
      <c r="D5">
        <v>50</v>
      </c>
    </row>
    <row r="6" spans="1:4" x14ac:dyDescent="0.3">
      <c r="A6" t="s">
        <v>652</v>
      </c>
      <c r="B6" t="s">
        <v>656</v>
      </c>
      <c r="C6" t="s">
        <v>65</v>
      </c>
      <c r="D6">
        <v>46</v>
      </c>
    </row>
    <row r="7" spans="1:4" x14ac:dyDescent="0.3">
      <c r="A7" t="s">
        <v>652</v>
      </c>
      <c r="B7" t="s">
        <v>657</v>
      </c>
      <c r="C7" t="s">
        <v>45</v>
      </c>
      <c r="D7">
        <v>47</v>
      </c>
    </row>
    <row r="8" spans="1:4" x14ac:dyDescent="0.3">
      <c r="A8" t="s">
        <v>652</v>
      </c>
      <c r="B8" t="s">
        <v>658</v>
      </c>
      <c r="C8" t="s">
        <v>59</v>
      </c>
      <c r="D8">
        <v>46</v>
      </c>
    </row>
    <row r="9" spans="1:4" x14ac:dyDescent="0.3">
      <c r="A9" t="s">
        <v>652</v>
      </c>
      <c r="B9" t="s">
        <v>659</v>
      </c>
      <c r="C9" t="s">
        <v>53</v>
      </c>
      <c r="D9">
        <v>55</v>
      </c>
    </row>
    <row r="10" spans="1:4" x14ac:dyDescent="0.3">
      <c r="A10" t="s">
        <v>652</v>
      </c>
      <c r="B10" t="s">
        <v>660</v>
      </c>
      <c r="C10" t="s">
        <v>114</v>
      </c>
      <c r="D10">
        <v>43</v>
      </c>
    </row>
    <row r="11" spans="1:4" x14ac:dyDescent="0.3">
      <c r="A11" t="s">
        <v>652</v>
      </c>
      <c r="B11" t="s">
        <v>660</v>
      </c>
      <c r="C11" t="s">
        <v>109</v>
      </c>
      <c r="D11">
        <v>49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6D5DE-3618-431E-A14F-44D2A1E909FA}">
  <dimension ref="A7:C18"/>
  <sheetViews>
    <sheetView workbookViewId="0">
      <selection activeCell="J28" sqref="J28"/>
    </sheetView>
  </sheetViews>
  <sheetFormatPr defaultRowHeight="14.4" x14ac:dyDescent="0.3"/>
  <cols>
    <col min="1" max="1" width="17.25" bestFit="1" customWidth="1"/>
    <col min="2" max="2" width="22.25" bestFit="1" customWidth="1"/>
    <col min="3" max="3" width="15.375" bestFit="1" customWidth="1"/>
  </cols>
  <sheetData>
    <row r="7" spans="1:3" x14ac:dyDescent="0.3">
      <c r="A7" s="5" t="s">
        <v>7</v>
      </c>
      <c r="B7" t="s">
        <v>642</v>
      </c>
      <c r="C7" s="1" t="s">
        <v>643</v>
      </c>
    </row>
    <row r="8" spans="1:3" x14ac:dyDescent="0.3">
      <c r="A8" s="6" t="s">
        <v>43</v>
      </c>
      <c r="B8" s="10">
        <v>40</v>
      </c>
      <c r="C8" s="1">
        <v>40.589743589743591</v>
      </c>
    </row>
    <row r="9" spans="1:3" x14ac:dyDescent="0.3">
      <c r="A9" s="6" t="s">
        <v>63</v>
      </c>
      <c r="B9" s="10">
        <v>51</v>
      </c>
      <c r="C9" s="1">
        <v>41.196078431372548</v>
      </c>
    </row>
    <row r="10" spans="1:3" x14ac:dyDescent="0.3">
      <c r="A10" s="6" t="s">
        <v>136</v>
      </c>
      <c r="B10" s="10">
        <v>47</v>
      </c>
      <c r="C10" s="1">
        <v>39.382978723404257</v>
      </c>
    </row>
    <row r="11" spans="1:3" x14ac:dyDescent="0.3">
      <c r="A11" s="6" t="s">
        <v>57</v>
      </c>
      <c r="B11" s="10">
        <v>50</v>
      </c>
      <c r="C11" s="1">
        <v>41.78</v>
      </c>
    </row>
    <row r="12" spans="1:3" x14ac:dyDescent="0.3">
      <c r="A12" s="6" t="s">
        <v>34</v>
      </c>
      <c r="B12" s="10">
        <v>63</v>
      </c>
      <c r="C12" s="1">
        <v>38.253968253968253</v>
      </c>
    </row>
    <row r="13" spans="1:3" x14ac:dyDescent="0.3">
      <c r="A13" s="6" t="s">
        <v>24</v>
      </c>
      <c r="B13" s="10">
        <v>56</v>
      </c>
      <c r="C13" s="1">
        <v>41.517857142857146</v>
      </c>
    </row>
    <row r="14" spans="1:3" x14ac:dyDescent="0.3">
      <c r="A14" s="6" t="s">
        <v>51</v>
      </c>
      <c r="B14" s="10">
        <v>47</v>
      </c>
      <c r="C14" s="1">
        <v>42.361702127659576</v>
      </c>
    </row>
    <row r="15" spans="1:3" x14ac:dyDescent="0.3">
      <c r="A15" s="6" t="s">
        <v>120</v>
      </c>
      <c r="B15" s="10">
        <v>46</v>
      </c>
      <c r="C15" s="1">
        <v>41.521739130434781</v>
      </c>
    </row>
    <row r="16" spans="1:3" x14ac:dyDescent="0.3">
      <c r="A16" s="6" t="s">
        <v>85</v>
      </c>
      <c r="B16" s="10">
        <v>51</v>
      </c>
      <c r="C16" s="1">
        <v>38.588235294117645</v>
      </c>
    </row>
    <row r="17" spans="1:3" x14ac:dyDescent="0.3">
      <c r="A17" s="6" t="s">
        <v>101</v>
      </c>
      <c r="B17" s="10">
        <v>49</v>
      </c>
      <c r="C17" s="1">
        <v>43.632653061224488</v>
      </c>
    </row>
    <row r="18" spans="1:3" x14ac:dyDescent="0.3">
      <c r="A18" s="6" t="s">
        <v>641</v>
      </c>
      <c r="B18" s="10">
        <v>500</v>
      </c>
      <c r="C18" s="1">
        <v>40.813627254509015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4584-BAB1-41DE-B159-090061951804}">
  <dimension ref="A3:B7"/>
  <sheetViews>
    <sheetView workbookViewId="0">
      <selection activeCell="I7" sqref="I7"/>
    </sheetView>
  </sheetViews>
  <sheetFormatPr defaultRowHeight="14.4" x14ac:dyDescent="0.3"/>
  <cols>
    <col min="1" max="1" width="20.625" bestFit="1" customWidth="1"/>
    <col min="2" max="2" width="22.25" bestFit="1" customWidth="1"/>
  </cols>
  <sheetData>
    <row r="3" spans="1:2" x14ac:dyDescent="0.3">
      <c r="A3" s="5" t="s">
        <v>648</v>
      </c>
      <c r="B3" t="s">
        <v>642</v>
      </c>
    </row>
    <row r="4" spans="1:2" x14ac:dyDescent="0.3">
      <c r="A4" s="6" t="s">
        <v>150</v>
      </c>
      <c r="B4" s="10">
        <v>72</v>
      </c>
    </row>
    <row r="5" spans="1:2" x14ac:dyDescent="0.3">
      <c r="A5" s="6" t="s">
        <v>30</v>
      </c>
      <c r="B5" s="10">
        <v>401</v>
      </c>
    </row>
    <row r="6" spans="1:2" x14ac:dyDescent="0.3">
      <c r="A6" s="6" t="s">
        <v>67</v>
      </c>
      <c r="B6" s="10">
        <v>27</v>
      </c>
    </row>
    <row r="7" spans="1:2" x14ac:dyDescent="0.3">
      <c r="A7" s="6" t="s">
        <v>641</v>
      </c>
      <c r="B7" s="10">
        <v>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52C0B-E0AC-47AA-8CC4-F2663AFC3997}">
  <dimension ref="A3:B11"/>
  <sheetViews>
    <sheetView workbookViewId="0">
      <selection activeCell="F31" sqref="F31"/>
    </sheetView>
  </sheetViews>
  <sheetFormatPr defaultRowHeight="14.4" x14ac:dyDescent="0.3"/>
  <cols>
    <col min="1" max="1" width="13.375" bestFit="1" customWidth="1"/>
    <col min="2" max="2" width="22.125" bestFit="1" customWidth="1"/>
  </cols>
  <sheetData>
    <row r="3" spans="1:2" x14ac:dyDescent="0.3">
      <c r="A3" s="5" t="s">
        <v>15</v>
      </c>
      <c r="B3" s="1" t="s">
        <v>647</v>
      </c>
    </row>
    <row r="4" spans="1:2" x14ac:dyDescent="0.3">
      <c r="A4" s="6" t="s">
        <v>28</v>
      </c>
      <c r="B4" s="1">
        <v>673277.94238683127</v>
      </c>
    </row>
    <row r="5" spans="1:2" x14ac:dyDescent="0.3">
      <c r="A5" s="6" t="s">
        <v>38</v>
      </c>
      <c r="B5" s="1">
        <v>662882.11111111112</v>
      </c>
    </row>
    <row r="6" spans="1:2" x14ac:dyDescent="0.3">
      <c r="A6" s="6" t="s">
        <v>154</v>
      </c>
      <c r="B6" s="1">
        <v>651860.95918367349</v>
      </c>
    </row>
    <row r="7" spans="1:2" x14ac:dyDescent="0.3">
      <c r="A7" s="6" t="s">
        <v>47</v>
      </c>
      <c r="B7" s="1">
        <v>679690.4122137404</v>
      </c>
    </row>
    <row r="8" spans="1:2" x14ac:dyDescent="0.3">
      <c r="A8" s="6" t="s">
        <v>88</v>
      </c>
      <c r="B8" s="1">
        <v>600736.57894736843</v>
      </c>
    </row>
    <row r="9" spans="1:2" x14ac:dyDescent="0.3">
      <c r="A9" s="6" t="s">
        <v>171</v>
      </c>
      <c r="B9" s="1">
        <v>599921.08333333337</v>
      </c>
    </row>
    <row r="10" spans="1:2" x14ac:dyDescent="0.3">
      <c r="A10" s="6" t="s">
        <v>641</v>
      </c>
      <c r="B10" s="1">
        <v>665024.06200000003</v>
      </c>
    </row>
    <row r="11" spans="1:2" x14ac:dyDescent="0.3">
      <c r="B11" s="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4562-0B27-4CC1-8857-07AC15407F72}">
  <dimension ref="A3:B14"/>
  <sheetViews>
    <sheetView workbookViewId="0">
      <selection activeCell="A3" sqref="A3"/>
    </sheetView>
  </sheetViews>
  <sheetFormatPr defaultRowHeight="14.4" x14ac:dyDescent="0.3"/>
  <cols>
    <col min="1" max="1" width="17.25" bestFit="1" customWidth="1"/>
    <col min="2" max="2" width="22.125" bestFit="1" customWidth="1"/>
  </cols>
  <sheetData>
    <row r="3" spans="1:2" x14ac:dyDescent="0.3">
      <c r="A3" s="5" t="s">
        <v>7</v>
      </c>
      <c r="B3" s="1" t="s">
        <v>647</v>
      </c>
    </row>
    <row r="4" spans="1:2" x14ac:dyDescent="0.3">
      <c r="A4" s="6" t="s">
        <v>43</v>
      </c>
      <c r="B4" s="1">
        <v>545571.82499999995</v>
      </c>
    </row>
    <row r="5" spans="1:2" x14ac:dyDescent="0.3">
      <c r="A5" s="6" t="s">
        <v>63</v>
      </c>
      <c r="B5" s="1">
        <v>1086533.9215686275</v>
      </c>
    </row>
    <row r="6" spans="1:2" x14ac:dyDescent="0.3">
      <c r="A6" s="6" t="s">
        <v>136</v>
      </c>
      <c r="B6" s="1">
        <v>636261.57446808508</v>
      </c>
    </row>
    <row r="7" spans="1:2" x14ac:dyDescent="0.3">
      <c r="A7" s="6" t="s">
        <v>57</v>
      </c>
      <c r="B7" s="1">
        <v>529131.26</v>
      </c>
    </row>
    <row r="8" spans="1:2" x14ac:dyDescent="0.3">
      <c r="A8" s="6" t="s">
        <v>34</v>
      </c>
      <c r="B8" s="1">
        <v>679929.1587301587</v>
      </c>
    </row>
    <row r="9" spans="1:2" x14ac:dyDescent="0.3">
      <c r="A9" s="6" t="s">
        <v>24</v>
      </c>
      <c r="B9" s="1">
        <v>651718.94642857148</v>
      </c>
    </row>
    <row r="10" spans="1:2" x14ac:dyDescent="0.3">
      <c r="A10" s="6" t="s">
        <v>51</v>
      </c>
      <c r="B10" s="1">
        <v>612583.27659574465</v>
      </c>
    </row>
    <row r="11" spans="1:2" x14ac:dyDescent="0.3">
      <c r="A11" s="6" t="s">
        <v>120</v>
      </c>
      <c r="B11" s="1">
        <v>603158.80434782605</v>
      </c>
    </row>
    <row r="12" spans="1:2" x14ac:dyDescent="0.3">
      <c r="A12" s="6" t="s">
        <v>85</v>
      </c>
      <c r="B12" s="1">
        <v>755486.23529411759</v>
      </c>
    </row>
    <row r="13" spans="1:2" x14ac:dyDescent="0.3">
      <c r="A13" s="6" t="s">
        <v>101</v>
      </c>
      <c r="B13" s="1">
        <v>500341.95918367349</v>
      </c>
    </row>
    <row r="14" spans="1:2" x14ac:dyDescent="0.3">
      <c r="A14" s="6" t="s">
        <v>641</v>
      </c>
      <c r="B14" s="1">
        <v>665024.06200000003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EDBE8-BC55-4D8E-A1F9-0EACBD856FCF}">
  <dimension ref="B8:C12"/>
  <sheetViews>
    <sheetView workbookViewId="0">
      <selection activeCell="B26" sqref="B26"/>
    </sheetView>
  </sheetViews>
  <sheetFormatPr defaultRowHeight="14.4" x14ac:dyDescent="0.3"/>
  <cols>
    <col min="2" max="2" width="12.625" bestFit="1" customWidth="1"/>
    <col min="3" max="3" width="22.25" bestFit="1" customWidth="1"/>
  </cols>
  <sheetData>
    <row r="8" spans="2:3" x14ac:dyDescent="0.3">
      <c r="B8" s="5" t="s">
        <v>3</v>
      </c>
      <c r="C8" t="s">
        <v>642</v>
      </c>
    </row>
    <row r="9" spans="2:3" x14ac:dyDescent="0.3">
      <c r="B9" s="6" t="s">
        <v>42</v>
      </c>
      <c r="C9" s="10">
        <v>244</v>
      </c>
    </row>
    <row r="10" spans="2:3" x14ac:dyDescent="0.3">
      <c r="B10" s="6" t="s">
        <v>23</v>
      </c>
      <c r="C10" s="10">
        <v>235</v>
      </c>
    </row>
    <row r="11" spans="2:3" x14ac:dyDescent="0.3">
      <c r="B11" s="6" t="s">
        <v>180</v>
      </c>
      <c r="C11" s="10">
        <v>21</v>
      </c>
    </row>
    <row r="12" spans="2:3" x14ac:dyDescent="0.3">
      <c r="B12" s="6" t="s">
        <v>641</v>
      </c>
      <c r="C12" s="10">
        <v>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Dashboard</vt:lpstr>
      <vt:lpstr>KPI</vt:lpstr>
      <vt:lpstr>Working</vt:lpstr>
      <vt:lpstr>Departmentcount locationwise</vt:lpstr>
      <vt:lpstr>Map</vt:lpstr>
      <vt:lpstr>Departmentwise Employee Count</vt:lpstr>
      <vt:lpstr>Employment type distribution</vt:lpstr>
      <vt:lpstr>Average Salary  By Education</vt:lpstr>
      <vt:lpstr>Average Salary  By Department</vt:lpstr>
      <vt:lpstr>Gender Ratio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SHISHUPAL MISTARI</dc:creator>
  <cp:lastModifiedBy>SHISHUPAL MISTARI</cp:lastModifiedBy>
  <dcterms:created xsi:type="dcterms:W3CDTF">2026-09-22T09:28:42Z</dcterms:created>
  <dcterms:modified xsi:type="dcterms:W3CDTF">2026-10-12T21:07:20Z</dcterms:modified>
</cp:coreProperties>
</file>