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drawings/drawing3.xml" ContentType="application/vnd.openxmlformats-officedocument.drawing+xml"/>
  <Override PartName="/xl/charts/chartEx2.xml" ContentType="application/vnd.ms-office.chartex+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7.xml" ContentType="application/vnd.openxmlformats-officedocument.drawingml.chart+xml"/>
  <Override PartName="/xl/pivotTables/pivotTable4.xml" ContentType="application/vnd.openxmlformats-officedocument.spreadsheetml.pivotTable+xml"/>
  <Override PartName="/xl/drawings/drawing6.xml" ContentType="application/vnd.openxmlformats-officedocument.drawing+xml"/>
  <Override PartName="/xl/slicers/slicer5.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drawings/drawing7.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6.xml" ContentType="application/vnd.openxmlformats-officedocument.spreadsheetml.pivotTable+xml"/>
  <Override PartName="/xl/drawings/drawing8.xml" ContentType="application/vnd.openxmlformats-officedocument.drawing+xml"/>
  <Override PartName="/xl/slicers/slicer6.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HREYA\Desktop\Envision\EXCEL\Dashboard data\"/>
    </mc:Choice>
  </mc:AlternateContent>
  <xr:revisionPtr revIDLastSave="0" documentId="8_{BC952147-C134-4AC9-8BE4-2C3C55F42B83}" xr6:coauthVersionLast="47" xr6:coauthVersionMax="47" xr10:uidLastSave="{00000000-0000-0000-0000-000000000000}"/>
  <bookViews>
    <workbookView xWindow="-108" yWindow="-108" windowWidth="23256" windowHeight="12456" activeTab="1" xr2:uid="{7C05AC5D-DDA9-4B89-8EEC-89882311CD35}"/>
  </bookViews>
  <sheets>
    <sheet name="Raw Data" sheetId="1" r:id="rId1"/>
    <sheet name="Dashboard" sheetId="15" r:id="rId2"/>
    <sheet name="KPI" sheetId="4" r:id="rId3"/>
    <sheet name="Working" sheetId="5" r:id="rId4"/>
    <sheet name="Departmentcount locationwise" sheetId="12" r:id="rId5"/>
    <sheet name="Map" sheetId="14" r:id="rId6"/>
    <sheet name="Departmentwise Employee Count" sheetId="3" r:id="rId7"/>
    <sheet name="Employment type distribution" sheetId="11" r:id="rId8"/>
    <sheet name="Average Salary  By Education" sheetId="7" r:id="rId9"/>
    <sheet name="Average Salary  By Department" sheetId="9" r:id="rId10"/>
    <sheet name="Gender Ratio" sheetId="6" r:id="rId11"/>
  </sheets>
  <definedNames>
    <definedName name="_xlchart.v5.0" hidden="1">Map!$A$1:$B$1</definedName>
    <definedName name="_xlchart.v5.1" hidden="1">Map!$A$2:$B$11</definedName>
    <definedName name="_xlchart.v5.10" hidden="1">Map!$D$1</definedName>
    <definedName name="_xlchart.v5.11" hidden="1">Map!$D$2:$D$11</definedName>
    <definedName name="_xlchart.v5.2" hidden="1">Map!$C$1</definedName>
    <definedName name="_xlchart.v5.3" hidden="1">Map!$C$2:$C$11</definedName>
    <definedName name="_xlchart.v5.4" hidden="1">Map!$D$1</definedName>
    <definedName name="_xlchart.v5.5" hidden="1">Map!$D$2:$D$11</definedName>
    <definedName name="_xlchart.v5.6" hidden="1">Map!$A$1:$B$1</definedName>
    <definedName name="_xlchart.v5.7" hidden="1">Map!$A$2:$B$11</definedName>
    <definedName name="_xlchart.v5.8" hidden="1">Map!$C$1</definedName>
    <definedName name="_xlchart.v5.9" hidden="1">Map!$C$2:$C$11</definedName>
    <definedName name="Slicer_Department">#N/A</definedName>
    <definedName name="Slicer_Education">#N/A</definedName>
    <definedName name="Slicer_EmploymentType">#N/A</definedName>
    <definedName name="Slicer_Gender">#N/A</definedName>
    <definedName name="Slicer_Location">#N/A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4" l="1"/>
  <c r="B1" i="4"/>
  <c r="B2" i="4"/>
  <c r="D2" i="5"/>
  <c r="D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48" i="5"/>
  <c r="D149" i="5"/>
  <c r="D150" i="5"/>
  <c r="D151" i="5"/>
  <c r="D152" i="5"/>
  <c r="D153" i="5"/>
  <c r="D154" i="5"/>
  <c r="D155" i="5"/>
  <c r="D156" i="5"/>
  <c r="D157" i="5"/>
  <c r="D158" i="5"/>
  <c r="D159" i="5"/>
  <c r="D160" i="5"/>
  <c r="D161" i="5"/>
  <c r="D162" i="5"/>
  <c r="D163" i="5"/>
  <c r="D164" i="5"/>
  <c r="D165" i="5"/>
  <c r="D166" i="5"/>
  <c r="D167" i="5"/>
  <c r="D168" i="5"/>
  <c r="D169" i="5"/>
  <c r="D170" i="5"/>
  <c r="D171" i="5"/>
  <c r="D172" i="5"/>
  <c r="D173" i="5"/>
  <c r="D174" i="5"/>
  <c r="D175" i="5"/>
  <c r="D176" i="5"/>
  <c r="D177" i="5"/>
  <c r="D178" i="5"/>
  <c r="D179" i="5"/>
  <c r="D180" i="5"/>
  <c r="D181" i="5"/>
  <c r="D182" i="5"/>
  <c r="D183" i="5"/>
  <c r="D184" i="5"/>
  <c r="D185" i="5"/>
  <c r="D186" i="5"/>
  <c r="D187" i="5"/>
  <c r="D188" i="5"/>
  <c r="D189" i="5"/>
  <c r="D190" i="5"/>
  <c r="D191" i="5"/>
  <c r="D192" i="5"/>
  <c r="D193" i="5"/>
  <c r="D194" i="5"/>
  <c r="D195" i="5"/>
  <c r="D196" i="5"/>
  <c r="D197" i="5"/>
  <c r="D198" i="5"/>
  <c r="D199" i="5"/>
  <c r="D200" i="5"/>
  <c r="D201" i="5"/>
  <c r="D202" i="5"/>
  <c r="D203" i="5"/>
  <c r="D204" i="5"/>
  <c r="D205" i="5"/>
  <c r="D206" i="5"/>
  <c r="D207" i="5"/>
  <c r="D208" i="5"/>
  <c r="D209" i="5"/>
  <c r="D210" i="5"/>
  <c r="D211" i="5"/>
  <c r="D212" i="5"/>
  <c r="D213" i="5"/>
  <c r="D214" i="5"/>
  <c r="D215" i="5"/>
  <c r="D216" i="5"/>
  <c r="D217" i="5"/>
  <c r="D218" i="5"/>
  <c r="D219" i="5"/>
  <c r="D220" i="5"/>
  <c r="D221" i="5"/>
  <c r="D222" i="5"/>
  <c r="D223" i="5"/>
  <c r="D224" i="5"/>
  <c r="D225" i="5"/>
  <c r="D226" i="5"/>
  <c r="D227" i="5"/>
  <c r="D228" i="5"/>
  <c r="D229" i="5"/>
  <c r="D230" i="5"/>
  <c r="D231" i="5"/>
  <c r="D232" i="5"/>
  <c r="D233" i="5"/>
  <c r="D234" i="5"/>
  <c r="D235" i="5"/>
  <c r="D236" i="5"/>
  <c r="D237" i="5"/>
  <c r="D238" i="5"/>
  <c r="D239" i="5"/>
  <c r="D240" i="5"/>
  <c r="D241" i="5"/>
  <c r="D242" i="5"/>
  <c r="D243" i="5"/>
  <c r="D244" i="5"/>
  <c r="D245" i="5"/>
  <c r="D246" i="5"/>
  <c r="D247" i="5"/>
  <c r="D248" i="5"/>
  <c r="D249" i="5"/>
  <c r="D250" i="5"/>
  <c r="D251" i="5"/>
  <c r="D252" i="5"/>
  <c r="D253" i="5"/>
  <c r="D254" i="5"/>
  <c r="D255" i="5"/>
  <c r="D256" i="5"/>
  <c r="D257" i="5"/>
  <c r="D258" i="5"/>
  <c r="D259" i="5"/>
  <c r="D260" i="5"/>
  <c r="D261" i="5"/>
  <c r="D262" i="5"/>
  <c r="D263" i="5"/>
  <c r="D264" i="5"/>
  <c r="D265" i="5"/>
  <c r="D266" i="5"/>
  <c r="D267" i="5"/>
  <c r="D268" i="5"/>
  <c r="D269" i="5"/>
  <c r="D270" i="5"/>
  <c r="D271" i="5"/>
  <c r="D272" i="5"/>
  <c r="D273" i="5"/>
  <c r="D274" i="5"/>
  <c r="D275" i="5"/>
  <c r="D276" i="5"/>
  <c r="D277" i="5"/>
  <c r="D278" i="5"/>
  <c r="D279" i="5"/>
  <c r="D280" i="5"/>
  <c r="D281" i="5"/>
  <c r="D282" i="5"/>
  <c r="D283" i="5"/>
  <c r="D284" i="5"/>
  <c r="D285" i="5"/>
  <c r="D286" i="5"/>
  <c r="D287" i="5"/>
  <c r="D288" i="5"/>
  <c r="D289" i="5"/>
  <c r="D290" i="5"/>
  <c r="D291" i="5"/>
  <c r="D292" i="5"/>
  <c r="D293" i="5"/>
  <c r="D294" i="5"/>
  <c r="D295" i="5"/>
  <c r="D296" i="5"/>
  <c r="D297" i="5"/>
  <c r="D298" i="5"/>
  <c r="D299" i="5"/>
  <c r="D300" i="5"/>
  <c r="D301" i="5"/>
  <c r="D302" i="5"/>
  <c r="D303" i="5"/>
  <c r="D304" i="5"/>
  <c r="D305" i="5"/>
  <c r="D306" i="5"/>
  <c r="D307" i="5"/>
  <c r="D308" i="5"/>
  <c r="D309" i="5"/>
  <c r="D310" i="5"/>
  <c r="D311" i="5"/>
  <c r="D312" i="5"/>
  <c r="D313" i="5"/>
  <c r="D314" i="5"/>
  <c r="D315" i="5"/>
  <c r="D316" i="5"/>
  <c r="D317" i="5"/>
  <c r="D318" i="5"/>
  <c r="D319" i="5"/>
  <c r="D320" i="5"/>
  <c r="D321" i="5"/>
  <c r="D322" i="5"/>
  <c r="D323" i="5"/>
  <c r="D324" i="5"/>
  <c r="D325" i="5"/>
  <c r="D326" i="5"/>
  <c r="D327" i="5"/>
  <c r="D328" i="5"/>
  <c r="D329" i="5"/>
  <c r="D330" i="5"/>
  <c r="D331" i="5"/>
  <c r="D332" i="5"/>
  <c r="D333" i="5"/>
  <c r="D334" i="5"/>
  <c r="D335" i="5"/>
  <c r="D336" i="5"/>
  <c r="D337" i="5"/>
  <c r="D338" i="5"/>
  <c r="D339" i="5"/>
  <c r="D340" i="5"/>
  <c r="D341" i="5"/>
  <c r="D342" i="5"/>
  <c r="D343" i="5"/>
  <c r="D344" i="5"/>
  <c r="D345" i="5"/>
  <c r="D346" i="5"/>
  <c r="D347" i="5"/>
  <c r="D348" i="5"/>
  <c r="D349" i="5"/>
  <c r="D350" i="5"/>
  <c r="D351" i="5"/>
  <c r="D352" i="5"/>
  <c r="D353" i="5"/>
  <c r="D354" i="5"/>
  <c r="D355" i="5"/>
  <c r="D356" i="5"/>
  <c r="D357" i="5"/>
  <c r="D358" i="5"/>
  <c r="D359" i="5"/>
  <c r="D360" i="5"/>
  <c r="D361" i="5"/>
  <c r="D362" i="5"/>
  <c r="D363" i="5"/>
  <c r="D364" i="5"/>
  <c r="D365" i="5"/>
  <c r="D366" i="5"/>
  <c r="D367" i="5"/>
  <c r="D368" i="5"/>
  <c r="D369" i="5"/>
  <c r="D370" i="5"/>
  <c r="D371" i="5"/>
  <c r="D372" i="5"/>
  <c r="D373" i="5"/>
  <c r="D374" i="5"/>
  <c r="D375" i="5"/>
  <c r="D376" i="5"/>
  <c r="D377" i="5"/>
  <c r="D378" i="5"/>
  <c r="D379" i="5"/>
  <c r="D380" i="5"/>
  <c r="D381" i="5"/>
  <c r="D382" i="5"/>
  <c r="D383" i="5"/>
  <c r="D384" i="5"/>
  <c r="D385" i="5"/>
  <c r="D386" i="5"/>
  <c r="D387" i="5"/>
  <c r="D388" i="5"/>
  <c r="D389" i="5"/>
  <c r="D390" i="5"/>
  <c r="D391" i="5"/>
  <c r="D392" i="5"/>
  <c r="D393" i="5"/>
  <c r="D394" i="5"/>
  <c r="D395" i="5"/>
  <c r="D396" i="5"/>
  <c r="D397" i="5"/>
  <c r="D398" i="5"/>
  <c r="D399" i="5"/>
  <c r="D400" i="5"/>
  <c r="D401" i="5"/>
  <c r="D402" i="5"/>
  <c r="D403" i="5"/>
  <c r="D404" i="5"/>
  <c r="D405" i="5"/>
  <c r="D406" i="5"/>
  <c r="D407" i="5"/>
  <c r="D408" i="5"/>
  <c r="D409" i="5"/>
  <c r="D410" i="5"/>
  <c r="D411" i="5"/>
  <c r="D412" i="5"/>
  <c r="D413" i="5"/>
  <c r="D414" i="5"/>
  <c r="D415" i="5"/>
  <c r="D416" i="5"/>
  <c r="D417" i="5"/>
  <c r="D418" i="5"/>
  <c r="D419" i="5"/>
  <c r="D420" i="5"/>
  <c r="D421" i="5"/>
  <c r="D422" i="5"/>
  <c r="D423" i="5"/>
  <c r="D424" i="5"/>
  <c r="D425" i="5"/>
  <c r="D426" i="5"/>
  <c r="D427" i="5"/>
  <c r="D428" i="5"/>
  <c r="D429" i="5"/>
  <c r="D430" i="5"/>
  <c r="D431" i="5"/>
  <c r="D432" i="5"/>
  <c r="D433" i="5"/>
  <c r="D434" i="5"/>
  <c r="D435" i="5"/>
  <c r="D436" i="5"/>
  <c r="D437" i="5"/>
  <c r="D438" i="5"/>
  <c r="D439" i="5"/>
  <c r="D440" i="5"/>
  <c r="D441" i="5"/>
  <c r="D442" i="5"/>
  <c r="D443" i="5"/>
  <c r="D444" i="5"/>
  <c r="D445" i="5"/>
  <c r="D446" i="5"/>
  <c r="D447" i="5"/>
  <c r="D448" i="5"/>
  <c r="D449" i="5"/>
  <c r="D450" i="5"/>
  <c r="D451" i="5"/>
  <c r="D452" i="5"/>
  <c r="D453" i="5"/>
  <c r="D454" i="5"/>
  <c r="D455" i="5"/>
  <c r="D456" i="5"/>
  <c r="D457" i="5"/>
  <c r="D458" i="5"/>
  <c r="D459" i="5"/>
  <c r="D460" i="5"/>
  <c r="D461" i="5"/>
  <c r="D462" i="5"/>
  <c r="D463" i="5"/>
  <c r="D464" i="5"/>
  <c r="D465" i="5"/>
  <c r="D466" i="5"/>
  <c r="D467" i="5"/>
  <c r="D468" i="5"/>
  <c r="D469" i="5"/>
  <c r="D470" i="5"/>
  <c r="D471" i="5"/>
  <c r="D472" i="5"/>
  <c r="D473" i="5"/>
  <c r="D474" i="5"/>
  <c r="D475" i="5"/>
  <c r="D476" i="5"/>
  <c r="D477" i="5"/>
  <c r="D478" i="5"/>
  <c r="D479" i="5"/>
  <c r="D480" i="5"/>
  <c r="D481" i="5"/>
  <c r="D482" i="5"/>
  <c r="D483" i="5"/>
  <c r="D484" i="5"/>
  <c r="D485" i="5"/>
  <c r="D486" i="5"/>
  <c r="D487" i="5"/>
  <c r="D488" i="5"/>
  <c r="D489" i="5"/>
  <c r="D490" i="5"/>
  <c r="D491" i="5"/>
  <c r="D492" i="5"/>
  <c r="D493" i="5"/>
  <c r="D494" i="5"/>
  <c r="D495" i="5"/>
  <c r="D496" i="5"/>
  <c r="D497" i="5"/>
  <c r="D498" i="5"/>
  <c r="D499" i="5"/>
  <c r="D500" i="5"/>
  <c r="D501" i="5"/>
  <c r="H2" i="5"/>
  <c r="H3" i="5"/>
  <c r="H4" i="5"/>
  <c r="H5" i="5"/>
  <c r="H6" i="5"/>
  <c r="H7" i="5"/>
  <c r="H8" i="5"/>
  <c r="H9" i="5"/>
  <c r="H10" i="5"/>
  <c r="H11" i="5"/>
  <c r="H12" i="5"/>
  <c r="H13" i="5"/>
  <c r="H14" i="5"/>
  <c r="H15" i="5"/>
  <c r="H16" i="5"/>
  <c r="H17"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62" i="5"/>
  <c r="H63" i="5"/>
  <c r="H64" i="5"/>
  <c r="H65" i="5"/>
  <c r="H66" i="5"/>
  <c r="H67" i="5"/>
  <c r="H68" i="5"/>
  <c r="H69" i="5"/>
  <c r="H70" i="5"/>
  <c r="H71" i="5"/>
  <c r="H72" i="5"/>
  <c r="H73" i="5"/>
  <c r="H74" i="5"/>
  <c r="H75" i="5"/>
  <c r="H76" i="5"/>
  <c r="H77" i="5"/>
  <c r="H78" i="5"/>
  <c r="H79" i="5"/>
  <c r="H80" i="5"/>
  <c r="H81" i="5"/>
  <c r="H82" i="5"/>
  <c r="H83" i="5"/>
  <c r="H84" i="5"/>
  <c r="H85" i="5"/>
  <c r="H86" i="5"/>
  <c r="H87" i="5"/>
  <c r="H88" i="5"/>
  <c r="H89" i="5"/>
  <c r="H90" i="5"/>
  <c r="H91" i="5"/>
  <c r="H92" i="5"/>
  <c r="H93" i="5"/>
  <c r="H94" i="5"/>
  <c r="H95" i="5"/>
  <c r="H96" i="5"/>
  <c r="H97" i="5"/>
  <c r="H98" i="5"/>
  <c r="H99" i="5"/>
  <c r="H100" i="5"/>
  <c r="H101" i="5"/>
  <c r="H102" i="5"/>
  <c r="H103" i="5"/>
  <c r="H104" i="5"/>
  <c r="H105" i="5"/>
  <c r="H106" i="5"/>
  <c r="H107" i="5"/>
  <c r="H108" i="5"/>
  <c r="H109" i="5"/>
  <c r="H110" i="5"/>
  <c r="H111" i="5"/>
  <c r="H112" i="5"/>
  <c r="H113" i="5"/>
  <c r="H114" i="5"/>
  <c r="H115" i="5"/>
  <c r="H116" i="5"/>
  <c r="H117" i="5"/>
  <c r="H118" i="5"/>
  <c r="H119" i="5"/>
  <c r="H120" i="5"/>
  <c r="H121" i="5"/>
  <c r="H122" i="5"/>
  <c r="H123" i="5"/>
  <c r="H124" i="5"/>
  <c r="H125" i="5"/>
  <c r="H126" i="5"/>
  <c r="H127" i="5"/>
  <c r="H128" i="5"/>
  <c r="H129" i="5"/>
  <c r="H130" i="5"/>
  <c r="H131" i="5"/>
  <c r="H132" i="5"/>
  <c r="H133" i="5"/>
  <c r="H134" i="5"/>
  <c r="H135" i="5"/>
  <c r="H136" i="5"/>
  <c r="H137" i="5"/>
  <c r="H138" i="5"/>
  <c r="H139" i="5"/>
  <c r="H140" i="5"/>
  <c r="H141" i="5"/>
  <c r="H142" i="5"/>
  <c r="H143" i="5"/>
  <c r="H144" i="5"/>
  <c r="H145" i="5"/>
  <c r="H146" i="5"/>
  <c r="H147" i="5"/>
  <c r="H148" i="5"/>
  <c r="H149" i="5"/>
  <c r="H150" i="5"/>
  <c r="H151" i="5"/>
  <c r="H152" i="5"/>
  <c r="H153" i="5"/>
  <c r="H154" i="5"/>
  <c r="H155" i="5"/>
  <c r="H156" i="5"/>
  <c r="H157" i="5"/>
  <c r="H158" i="5"/>
  <c r="H159" i="5"/>
  <c r="H160" i="5"/>
  <c r="H161" i="5"/>
  <c r="H162" i="5"/>
  <c r="H163" i="5"/>
  <c r="H164" i="5"/>
  <c r="H165" i="5"/>
  <c r="H166" i="5"/>
  <c r="H167" i="5"/>
  <c r="H168" i="5"/>
  <c r="H169" i="5"/>
  <c r="H170" i="5"/>
  <c r="H171" i="5"/>
  <c r="H172" i="5"/>
  <c r="H173" i="5"/>
  <c r="H174" i="5"/>
  <c r="H175" i="5"/>
  <c r="H176" i="5"/>
  <c r="H177" i="5"/>
  <c r="H178" i="5"/>
  <c r="H179" i="5"/>
  <c r="H180" i="5"/>
  <c r="H181" i="5"/>
  <c r="H182" i="5"/>
  <c r="H183" i="5"/>
  <c r="H184" i="5"/>
  <c r="H185" i="5"/>
  <c r="H186" i="5"/>
  <c r="H187" i="5"/>
  <c r="H188" i="5"/>
  <c r="H189" i="5"/>
  <c r="H190" i="5"/>
  <c r="H191" i="5"/>
  <c r="H192" i="5"/>
  <c r="H193" i="5"/>
  <c r="H194" i="5"/>
  <c r="H195" i="5"/>
  <c r="H196" i="5"/>
  <c r="H197" i="5"/>
  <c r="H198" i="5"/>
  <c r="H199" i="5"/>
  <c r="H200" i="5"/>
  <c r="H201" i="5"/>
  <c r="H202" i="5"/>
  <c r="H203" i="5"/>
  <c r="H204" i="5"/>
  <c r="H205" i="5"/>
  <c r="H206" i="5"/>
  <c r="H207" i="5"/>
  <c r="H208" i="5"/>
  <c r="H209" i="5"/>
  <c r="H210" i="5"/>
  <c r="H211" i="5"/>
  <c r="H212" i="5"/>
  <c r="H213" i="5"/>
  <c r="H214" i="5"/>
  <c r="H215" i="5"/>
  <c r="H216" i="5"/>
  <c r="H217" i="5"/>
  <c r="H218" i="5"/>
  <c r="H219" i="5"/>
  <c r="H220" i="5"/>
  <c r="H221" i="5"/>
  <c r="H222" i="5"/>
  <c r="H223" i="5"/>
  <c r="H224" i="5"/>
  <c r="H225" i="5"/>
  <c r="H226" i="5"/>
  <c r="H227" i="5"/>
  <c r="H228" i="5"/>
  <c r="H229" i="5"/>
  <c r="H230" i="5"/>
  <c r="H231" i="5"/>
  <c r="H232" i="5"/>
  <c r="H233" i="5"/>
  <c r="H234" i="5"/>
  <c r="H235" i="5"/>
  <c r="H236" i="5"/>
  <c r="H237" i="5"/>
  <c r="H238" i="5"/>
  <c r="H239" i="5"/>
  <c r="H240" i="5"/>
  <c r="H241" i="5"/>
  <c r="H242" i="5"/>
  <c r="H243" i="5"/>
  <c r="H244" i="5"/>
  <c r="H245" i="5"/>
  <c r="H246" i="5"/>
  <c r="H247" i="5"/>
  <c r="H248" i="5"/>
  <c r="H249" i="5"/>
  <c r="H250" i="5"/>
  <c r="H251" i="5"/>
  <c r="H252" i="5"/>
  <c r="H253" i="5"/>
  <c r="H254" i="5"/>
  <c r="H255" i="5"/>
  <c r="H256" i="5"/>
  <c r="H257" i="5"/>
  <c r="H258" i="5"/>
  <c r="H259" i="5"/>
  <c r="H260" i="5"/>
  <c r="H261" i="5"/>
  <c r="H262" i="5"/>
  <c r="H263" i="5"/>
  <c r="H264" i="5"/>
  <c r="H265" i="5"/>
  <c r="H266" i="5"/>
  <c r="H267" i="5"/>
  <c r="H268" i="5"/>
  <c r="H269" i="5"/>
  <c r="H270" i="5"/>
  <c r="H271" i="5"/>
  <c r="H272" i="5"/>
  <c r="H273" i="5"/>
  <c r="H274" i="5"/>
  <c r="H275" i="5"/>
  <c r="H276" i="5"/>
  <c r="H277" i="5"/>
  <c r="H278" i="5"/>
  <c r="H279" i="5"/>
  <c r="H280" i="5"/>
  <c r="H281" i="5"/>
  <c r="H282" i="5"/>
  <c r="H283" i="5"/>
  <c r="H284" i="5"/>
  <c r="H285" i="5"/>
  <c r="H286" i="5"/>
  <c r="H287" i="5"/>
  <c r="H288" i="5"/>
  <c r="H289" i="5"/>
  <c r="H290" i="5"/>
  <c r="H291" i="5"/>
  <c r="H292" i="5"/>
  <c r="H293" i="5"/>
  <c r="H294" i="5"/>
  <c r="H295" i="5"/>
  <c r="H296" i="5"/>
  <c r="H297" i="5"/>
  <c r="H298" i="5"/>
  <c r="H299" i="5"/>
  <c r="H300" i="5"/>
  <c r="H301" i="5"/>
  <c r="H302" i="5"/>
  <c r="H303" i="5"/>
  <c r="H304" i="5"/>
  <c r="H305" i="5"/>
  <c r="H306" i="5"/>
  <c r="H307" i="5"/>
  <c r="H308" i="5"/>
  <c r="H309" i="5"/>
  <c r="H310" i="5"/>
  <c r="H311" i="5"/>
  <c r="H312" i="5"/>
  <c r="H313" i="5"/>
  <c r="H314" i="5"/>
  <c r="H315" i="5"/>
  <c r="H316" i="5"/>
  <c r="H317" i="5"/>
  <c r="H318" i="5"/>
  <c r="H319" i="5"/>
  <c r="H320" i="5"/>
  <c r="H321" i="5"/>
  <c r="H322" i="5"/>
  <c r="H323" i="5"/>
  <c r="H324" i="5"/>
  <c r="H325" i="5"/>
  <c r="H326" i="5"/>
  <c r="H327" i="5"/>
  <c r="H328" i="5"/>
  <c r="H329" i="5"/>
  <c r="H330" i="5"/>
  <c r="H331" i="5"/>
  <c r="H332" i="5"/>
  <c r="H333" i="5"/>
  <c r="H334" i="5"/>
  <c r="H335" i="5"/>
  <c r="H336" i="5"/>
  <c r="H337" i="5"/>
  <c r="H338" i="5"/>
  <c r="H339" i="5"/>
  <c r="H340" i="5"/>
  <c r="H341" i="5"/>
  <c r="H342" i="5"/>
  <c r="H343" i="5"/>
  <c r="H344" i="5"/>
  <c r="H345" i="5"/>
  <c r="H346" i="5"/>
  <c r="H347" i="5"/>
  <c r="H348" i="5"/>
  <c r="H349" i="5"/>
  <c r="H350" i="5"/>
  <c r="H351" i="5"/>
  <c r="H352" i="5"/>
  <c r="H353" i="5"/>
  <c r="H354" i="5"/>
  <c r="H355" i="5"/>
  <c r="H356" i="5"/>
  <c r="H357" i="5"/>
  <c r="H358" i="5"/>
  <c r="H359" i="5"/>
  <c r="H360" i="5"/>
  <c r="H361" i="5"/>
  <c r="H362" i="5"/>
  <c r="H363" i="5"/>
  <c r="H364" i="5"/>
  <c r="H365" i="5"/>
  <c r="H366" i="5"/>
  <c r="H367" i="5"/>
  <c r="H368" i="5"/>
  <c r="H369" i="5"/>
  <c r="H370" i="5"/>
  <c r="H371" i="5"/>
  <c r="H372" i="5"/>
  <c r="H373" i="5"/>
  <c r="H374" i="5"/>
  <c r="H375" i="5"/>
  <c r="H376" i="5"/>
  <c r="H377" i="5"/>
  <c r="H378" i="5"/>
  <c r="H379" i="5"/>
  <c r="H380" i="5"/>
  <c r="H381" i="5"/>
  <c r="H382" i="5"/>
  <c r="H383" i="5"/>
  <c r="H384" i="5"/>
  <c r="H385" i="5"/>
  <c r="H386" i="5"/>
  <c r="H387" i="5"/>
  <c r="H388" i="5"/>
  <c r="H389" i="5"/>
  <c r="H390" i="5"/>
  <c r="H391" i="5"/>
  <c r="H392" i="5"/>
  <c r="H393" i="5"/>
  <c r="H394" i="5"/>
  <c r="H395" i="5"/>
  <c r="H396" i="5"/>
  <c r="H397" i="5"/>
  <c r="H398" i="5"/>
  <c r="H399" i="5"/>
  <c r="H400" i="5"/>
  <c r="H401" i="5"/>
  <c r="H402" i="5"/>
  <c r="H403" i="5"/>
  <c r="H404" i="5"/>
  <c r="H405" i="5"/>
  <c r="H406" i="5"/>
  <c r="H407" i="5"/>
  <c r="H408" i="5"/>
  <c r="H409" i="5"/>
  <c r="H410" i="5"/>
  <c r="H411" i="5"/>
  <c r="H412" i="5"/>
  <c r="H413" i="5"/>
  <c r="H414" i="5"/>
  <c r="H415" i="5"/>
  <c r="H416" i="5"/>
  <c r="H417" i="5"/>
  <c r="H418" i="5"/>
  <c r="H419" i="5"/>
  <c r="H420" i="5"/>
  <c r="H421" i="5"/>
  <c r="H422" i="5"/>
  <c r="H423" i="5"/>
  <c r="H424" i="5"/>
  <c r="H425" i="5"/>
  <c r="H426" i="5"/>
  <c r="H427" i="5"/>
  <c r="H428" i="5"/>
  <c r="H429" i="5"/>
  <c r="H430" i="5"/>
  <c r="H431" i="5"/>
  <c r="H432" i="5"/>
  <c r="H433" i="5"/>
  <c r="H434" i="5"/>
  <c r="H435" i="5"/>
  <c r="H436" i="5"/>
  <c r="H437" i="5"/>
  <c r="H438" i="5"/>
  <c r="H439" i="5"/>
  <c r="H440" i="5"/>
  <c r="H441" i="5"/>
  <c r="H442" i="5"/>
  <c r="H443" i="5"/>
  <c r="H444" i="5"/>
  <c r="H445" i="5"/>
  <c r="H446" i="5"/>
  <c r="H447" i="5"/>
  <c r="H448" i="5"/>
  <c r="H449" i="5"/>
  <c r="H450" i="5"/>
  <c r="H451" i="5"/>
  <c r="H452" i="5"/>
  <c r="H453" i="5"/>
  <c r="H454" i="5"/>
  <c r="H455" i="5"/>
  <c r="H456" i="5"/>
  <c r="H457" i="5"/>
  <c r="H458" i="5"/>
  <c r="H459" i="5"/>
  <c r="H460" i="5"/>
  <c r="H461" i="5"/>
  <c r="H462" i="5"/>
  <c r="H463" i="5"/>
  <c r="H464" i="5"/>
  <c r="H465" i="5"/>
  <c r="H466" i="5"/>
  <c r="H467" i="5"/>
  <c r="H468" i="5"/>
  <c r="H469" i="5"/>
  <c r="H470" i="5"/>
  <c r="H471" i="5"/>
  <c r="H472" i="5"/>
  <c r="H473" i="5"/>
  <c r="H474" i="5"/>
  <c r="H475" i="5"/>
  <c r="H476" i="5"/>
  <c r="H477" i="5"/>
  <c r="H478" i="5"/>
  <c r="H479" i="5"/>
  <c r="H480" i="5"/>
  <c r="H481" i="5"/>
  <c r="H482" i="5"/>
  <c r="H483" i="5"/>
  <c r="H484" i="5"/>
  <c r="H485" i="5"/>
  <c r="H486" i="5"/>
  <c r="H487" i="5"/>
  <c r="H488" i="5"/>
  <c r="H489" i="5"/>
  <c r="H490" i="5"/>
  <c r="H491" i="5"/>
  <c r="H492" i="5"/>
  <c r="H493" i="5"/>
  <c r="H494" i="5"/>
  <c r="H495" i="5"/>
  <c r="H496" i="5"/>
  <c r="H497" i="5"/>
  <c r="H498" i="5"/>
  <c r="H499" i="5"/>
  <c r="H500" i="5"/>
  <c r="H501" i="5"/>
  <c r="G2" i="5"/>
  <c r="G3" i="5"/>
  <c r="G4" i="5"/>
  <c r="G5" i="5"/>
  <c r="G6" i="5"/>
  <c r="G7" i="5"/>
  <c r="G8" i="5"/>
  <c r="G9" i="5"/>
  <c r="G10" i="5"/>
  <c r="G11" i="5"/>
  <c r="G12" i="5"/>
  <c r="G13" i="5"/>
  <c r="G14" i="5"/>
  <c r="G15" i="5"/>
  <c r="G16" i="5"/>
  <c r="G17" i="5"/>
  <c r="G18" i="5"/>
  <c r="G19" i="5"/>
  <c r="G20" i="5"/>
  <c r="G21" i="5"/>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G64" i="5"/>
  <c r="G65" i="5"/>
  <c r="G66" i="5"/>
  <c r="G67" i="5"/>
  <c r="G68" i="5"/>
  <c r="G69" i="5"/>
  <c r="G70" i="5"/>
  <c r="G71" i="5"/>
  <c r="G72" i="5"/>
  <c r="G73" i="5"/>
  <c r="G74" i="5"/>
  <c r="G75" i="5"/>
  <c r="G76" i="5"/>
  <c r="G77" i="5"/>
  <c r="G78" i="5"/>
  <c r="G79" i="5"/>
  <c r="G80" i="5"/>
  <c r="G81" i="5"/>
  <c r="G82" i="5"/>
  <c r="G83" i="5"/>
  <c r="G84" i="5"/>
  <c r="G85" i="5"/>
  <c r="G86" i="5"/>
  <c r="G87" i="5"/>
  <c r="G88" i="5"/>
  <c r="G89" i="5"/>
  <c r="G90" i="5"/>
  <c r="G91" i="5"/>
  <c r="G92" i="5"/>
  <c r="G93" i="5"/>
  <c r="G94" i="5"/>
  <c r="G95" i="5"/>
  <c r="G96" i="5"/>
  <c r="G97" i="5"/>
  <c r="G98" i="5"/>
  <c r="G99" i="5"/>
  <c r="G100" i="5"/>
  <c r="G101" i="5"/>
  <c r="G102" i="5"/>
  <c r="G103" i="5"/>
  <c r="G104" i="5"/>
  <c r="G105" i="5"/>
  <c r="G106" i="5"/>
  <c r="G107" i="5"/>
  <c r="G108" i="5"/>
  <c r="G109" i="5"/>
  <c r="G110" i="5"/>
  <c r="G111" i="5"/>
  <c r="G112" i="5"/>
  <c r="G113" i="5"/>
  <c r="G114" i="5"/>
  <c r="G115" i="5"/>
  <c r="G116" i="5"/>
  <c r="G117" i="5"/>
  <c r="G118" i="5"/>
  <c r="G119" i="5"/>
  <c r="G120" i="5"/>
  <c r="G121" i="5"/>
  <c r="G122" i="5"/>
  <c r="G123" i="5"/>
  <c r="G124" i="5"/>
  <c r="G125" i="5"/>
  <c r="G126" i="5"/>
  <c r="G127" i="5"/>
  <c r="G128" i="5"/>
  <c r="G129" i="5"/>
  <c r="G130" i="5"/>
  <c r="G131" i="5"/>
  <c r="G132" i="5"/>
  <c r="G133" i="5"/>
  <c r="G134" i="5"/>
  <c r="G135" i="5"/>
  <c r="G136" i="5"/>
  <c r="G137" i="5"/>
  <c r="G138" i="5"/>
  <c r="G139" i="5"/>
  <c r="G140" i="5"/>
  <c r="G141" i="5"/>
  <c r="G142" i="5"/>
  <c r="G143" i="5"/>
  <c r="G144" i="5"/>
  <c r="G145" i="5"/>
  <c r="G146" i="5"/>
  <c r="G147" i="5"/>
  <c r="G148" i="5"/>
  <c r="G149" i="5"/>
  <c r="G150" i="5"/>
  <c r="G151" i="5"/>
  <c r="G152" i="5"/>
  <c r="G153" i="5"/>
  <c r="G154" i="5"/>
  <c r="G155" i="5"/>
  <c r="G156" i="5"/>
  <c r="G157" i="5"/>
  <c r="G158" i="5"/>
  <c r="G159" i="5"/>
  <c r="G160" i="5"/>
  <c r="G161" i="5"/>
  <c r="G162" i="5"/>
  <c r="G163" i="5"/>
  <c r="G164" i="5"/>
  <c r="G165" i="5"/>
  <c r="G166" i="5"/>
  <c r="G167" i="5"/>
  <c r="G168" i="5"/>
  <c r="G169" i="5"/>
  <c r="G170" i="5"/>
  <c r="G171" i="5"/>
  <c r="G172" i="5"/>
  <c r="G173" i="5"/>
  <c r="G174" i="5"/>
  <c r="G175" i="5"/>
  <c r="G176" i="5"/>
  <c r="G177" i="5"/>
  <c r="G178" i="5"/>
  <c r="G179" i="5"/>
  <c r="G180" i="5"/>
  <c r="G181" i="5"/>
  <c r="G182" i="5"/>
  <c r="G183" i="5"/>
  <c r="G184" i="5"/>
  <c r="G185" i="5"/>
  <c r="G186" i="5"/>
  <c r="G187" i="5"/>
  <c r="G188" i="5"/>
  <c r="G189" i="5"/>
  <c r="G190" i="5"/>
  <c r="G191" i="5"/>
  <c r="G192" i="5"/>
  <c r="G193" i="5"/>
  <c r="G194" i="5"/>
  <c r="G195" i="5"/>
  <c r="G196" i="5"/>
  <c r="G197" i="5"/>
  <c r="G198" i="5"/>
  <c r="G199" i="5"/>
  <c r="G200" i="5"/>
  <c r="G201" i="5"/>
  <c r="G202" i="5"/>
  <c r="G203" i="5"/>
  <c r="G204" i="5"/>
  <c r="G205" i="5"/>
  <c r="G206" i="5"/>
  <c r="G207" i="5"/>
  <c r="G208" i="5"/>
  <c r="G209" i="5"/>
  <c r="G210" i="5"/>
  <c r="G211" i="5"/>
  <c r="G212" i="5"/>
  <c r="G213" i="5"/>
  <c r="G214" i="5"/>
  <c r="G215" i="5"/>
  <c r="G216" i="5"/>
  <c r="G217" i="5"/>
  <c r="G218" i="5"/>
  <c r="G219" i="5"/>
  <c r="G220" i="5"/>
  <c r="G221" i="5"/>
  <c r="G222" i="5"/>
  <c r="G223" i="5"/>
  <c r="G224" i="5"/>
  <c r="G225" i="5"/>
  <c r="G226" i="5"/>
  <c r="G227" i="5"/>
  <c r="G228" i="5"/>
  <c r="G229" i="5"/>
  <c r="G230" i="5"/>
  <c r="G231" i="5"/>
  <c r="G232" i="5"/>
  <c r="G233" i="5"/>
  <c r="G234" i="5"/>
  <c r="G235" i="5"/>
  <c r="G236" i="5"/>
  <c r="G237" i="5"/>
  <c r="G238" i="5"/>
  <c r="G239" i="5"/>
  <c r="G240" i="5"/>
  <c r="G241" i="5"/>
  <c r="G242" i="5"/>
  <c r="G243" i="5"/>
  <c r="G244" i="5"/>
  <c r="G245" i="5"/>
  <c r="G246" i="5"/>
  <c r="G247" i="5"/>
  <c r="G248" i="5"/>
  <c r="G249" i="5"/>
  <c r="G250" i="5"/>
  <c r="G251" i="5"/>
  <c r="G252" i="5"/>
  <c r="G253" i="5"/>
  <c r="G254" i="5"/>
  <c r="G255" i="5"/>
  <c r="G256" i="5"/>
  <c r="G257" i="5"/>
  <c r="G258" i="5"/>
  <c r="G259" i="5"/>
  <c r="G260" i="5"/>
  <c r="G261" i="5"/>
  <c r="G262" i="5"/>
  <c r="G263" i="5"/>
  <c r="G264" i="5"/>
  <c r="G265" i="5"/>
  <c r="G266" i="5"/>
  <c r="G267" i="5"/>
  <c r="G268" i="5"/>
  <c r="G269" i="5"/>
  <c r="G270" i="5"/>
  <c r="G271" i="5"/>
  <c r="G272" i="5"/>
  <c r="G273" i="5"/>
  <c r="G274" i="5"/>
  <c r="G275" i="5"/>
  <c r="G276" i="5"/>
  <c r="G277" i="5"/>
  <c r="G278" i="5"/>
  <c r="G279" i="5"/>
  <c r="G280" i="5"/>
  <c r="G281" i="5"/>
  <c r="G282" i="5"/>
  <c r="G283" i="5"/>
  <c r="G284" i="5"/>
  <c r="G285" i="5"/>
  <c r="G286" i="5"/>
  <c r="G287" i="5"/>
  <c r="G288" i="5"/>
  <c r="G289" i="5"/>
  <c r="G290" i="5"/>
  <c r="G291" i="5"/>
  <c r="G292" i="5"/>
  <c r="G293" i="5"/>
  <c r="G294" i="5"/>
  <c r="G295" i="5"/>
  <c r="G296" i="5"/>
  <c r="G297" i="5"/>
  <c r="G298" i="5"/>
  <c r="G299" i="5"/>
  <c r="G300" i="5"/>
  <c r="G301" i="5"/>
  <c r="G302" i="5"/>
  <c r="G303" i="5"/>
  <c r="G304" i="5"/>
  <c r="G305" i="5"/>
  <c r="G306" i="5"/>
  <c r="G307" i="5"/>
  <c r="G308" i="5"/>
  <c r="G309" i="5"/>
  <c r="G310" i="5"/>
  <c r="G311" i="5"/>
  <c r="G312" i="5"/>
  <c r="G313" i="5"/>
  <c r="G314" i="5"/>
  <c r="G315" i="5"/>
  <c r="G316" i="5"/>
  <c r="G317" i="5"/>
  <c r="G318" i="5"/>
  <c r="G319" i="5"/>
  <c r="G320" i="5"/>
  <c r="G321" i="5"/>
  <c r="G322" i="5"/>
  <c r="G323" i="5"/>
  <c r="G324" i="5"/>
  <c r="G325" i="5"/>
  <c r="G326" i="5"/>
  <c r="G327" i="5"/>
  <c r="G328" i="5"/>
  <c r="G329" i="5"/>
  <c r="G330" i="5"/>
  <c r="G331" i="5"/>
  <c r="G332" i="5"/>
  <c r="G333" i="5"/>
  <c r="G334" i="5"/>
  <c r="G335" i="5"/>
  <c r="G336" i="5"/>
  <c r="G337" i="5"/>
  <c r="G338" i="5"/>
  <c r="G339" i="5"/>
  <c r="G340" i="5"/>
  <c r="G341" i="5"/>
  <c r="G342" i="5"/>
  <c r="G343" i="5"/>
  <c r="G344" i="5"/>
  <c r="G345" i="5"/>
  <c r="G346" i="5"/>
  <c r="G347" i="5"/>
  <c r="G348" i="5"/>
  <c r="G349" i="5"/>
  <c r="G350" i="5"/>
  <c r="G351" i="5"/>
  <c r="G352" i="5"/>
  <c r="G353" i="5"/>
  <c r="G354" i="5"/>
  <c r="G355" i="5"/>
  <c r="G356" i="5"/>
  <c r="G357" i="5"/>
  <c r="G358" i="5"/>
  <c r="G359" i="5"/>
  <c r="G360" i="5"/>
  <c r="G361" i="5"/>
  <c r="G362" i="5"/>
  <c r="G363" i="5"/>
  <c r="G364" i="5"/>
  <c r="G365" i="5"/>
  <c r="G366" i="5"/>
  <c r="G367" i="5"/>
  <c r="G368" i="5"/>
  <c r="G369" i="5"/>
  <c r="G370" i="5"/>
  <c r="G371" i="5"/>
  <c r="G372" i="5"/>
  <c r="G373" i="5"/>
  <c r="G374" i="5"/>
  <c r="G375" i="5"/>
  <c r="G376" i="5"/>
  <c r="G377" i="5"/>
  <c r="G378" i="5"/>
  <c r="G379" i="5"/>
  <c r="G380" i="5"/>
  <c r="G381" i="5"/>
  <c r="G382" i="5"/>
  <c r="G383" i="5"/>
  <c r="G384" i="5"/>
  <c r="G385" i="5"/>
  <c r="G386" i="5"/>
  <c r="G387" i="5"/>
  <c r="G388" i="5"/>
  <c r="G389" i="5"/>
  <c r="G390" i="5"/>
  <c r="G391" i="5"/>
  <c r="G392" i="5"/>
  <c r="G393" i="5"/>
  <c r="G394" i="5"/>
  <c r="G395" i="5"/>
  <c r="G396" i="5"/>
  <c r="G397" i="5"/>
  <c r="G398" i="5"/>
  <c r="G399" i="5"/>
  <c r="G400" i="5"/>
  <c r="G401" i="5"/>
  <c r="G402" i="5"/>
  <c r="G403" i="5"/>
  <c r="G404" i="5"/>
  <c r="G405" i="5"/>
  <c r="G406" i="5"/>
  <c r="G407" i="5"/>
  <c r="G408" i="5"/>
  <c r="G409" i="5"/>
  <c r="G410" i="5"/>
  <c r="G411" i="5"/>
  <c r="G412" i="5"/>
  <c r="G413" i="5"/>
  <c r="G414" i="5"/>
  <c r="G415" i="5"/>
  <c r="G416" i="5"/>
  <c r="G417" i="5"/>
  <c r="G418" i="5"/>
  <c r="G419" i="5"/>
  <c r="G420" i="5"/>
  <c r="G421" i="5"/>
  <c r="G422" i="5"/>
  <c r="G423" i="5"/>
  <c r="G424" i="5"/>
  <c r="G425" i="5"/>
  <c r="G426" i="5"/>
  <c r="G427" i="5"/>
  <c r="G428" i="5"/>
  <c r="G429" i="5"/>
  <c r="G430" i="5"/>
  <c r="G431" i="5"/>
  <c r="G432" i="5"/>
  <c r="G433" i="5"/>
  <c r="G434" i="5"/>
  <c r="G435" i="5"/>
  <c r="G436" i="5"/>
  <c r="G437" i="5"/>
  <c r="G438" i="5"/>
  <c r="G439" i="5"/>
  <c r="G440" i="5"/>
  <c r="G441" i="5"/>
  <c r="G442" i="5"/>
  <c r="G443" i="5"/>
  <c r="G444" i="5"/>
  <c r="G445" i="5"/>
  <c r="G446" i="5"/>
  <c r="G447" i="5"/>
  <c r="G448" i="5"/>
  <c r="G449" i="5"/>
  <c r="G450" i="5"/>
  <c r="G451" i="5"/>
  <c r="G452" i="5"/>
  <c r="G453" i="5"/>
  <c r="G454" i="5"/>
  <c r="G455" i="5"/>
  <c r="G456" i="5"/>
  <c r="G457" i="5"/>
  <c r="G458" i="5"/>
  <c r="G459" i="5"/>
  <c r="G460" i="5"/>
  <c r="G461" i="5"/>
  <c r="G462" i="5"/>
  <c r="G463" i="5"/>
  <c r="G464" i="5"/>
  <c r="G465" i="5"/>
  <c r="G466" i="5"/>
  <c r="G467" i="5"/>
  <c r="G468" i="5"/>
  <c r="G469" i="5"/>
  <c r="G470" i="5"/>
  <c r="G471" i="5"/>
  <c r="G472" i="5"/>
  <c r="G473" i="5"/>
  <c r="G474" i="5"/>
  <c r="G475" i="5"/>
  <c r="G476" i="5"/>
  <c r="G477" i="5"/>
  <c r="G478" i="5"/>
  <c r="G479" i="5"/>
  <c r="G480" i="5"/>
  <c r="G481" i="5"/>
  <c r="G482" i="5"/>
  <c r="G483" i="5"/>
  <c r="G484" i="5"/>
  <c r="G485" i="5"/>
  <c r="G486" i="5"/>
  <c r="G487" i="5"/>
  <c r="G488" i="5"/>
  <c r="G489" i="5"/>
  <c r="G490" i="5"/>
  <c r="G491" i="5"/>
  <c r="G492" i="5"/>
  <c r="G493" i="5"/>
  <c r="G494" i="5"/>
  <c r="G495" i="5"/>
  <c r="G496" i="5"/>
  <c r="G497" i="5"/>
  <c r="G498" i="5"/>
  <c r="G499" i="5"/>
  <c r="G500" i="5"/>
  <c r="G501" i="5"/>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<sst xmlns="http://schemas.openxmlformats.org/spreadsheetml/2006/main" count="11131" uniqueCount="671">
  <si>
    <t>EmployeeID</t>
  </si>
  <si>
    <t>FirstName</t>
  </si>
  <si>
    <t>LastName</t>
  </si>
  <si>
    <t>Gender</t>
  </si>
  <si>
    <t>DOB</t>
  </si>
  <si>
    <t>Age</t>
  </si>
  <si>
    <t>HireDate</t>
  </si>
  <si>
    <t>Department</t>
  </si>
  <si>
    <t>JobTitle</t>
  </si>
  <si>
    <t>SalaryINR</t>
  </si>
  <si>
    <t>ManagerID</t>
  </si>
  <si>
    <t>Location</t>
  </si>
  <si>
    <t>Email</t>
  </si>
  <si>
    <t>Phone</t>
  </si>
  <si>
    <t>PerformanceScore</t>
  </si>
  <si>
    <t>Education</t>
  </si>
  <si>
    <t>MaritalStatus</t>
  </si>
  <si>
    <t>WorkExperienceYears</t>
  </si>
  <si>
    <t>LastPromotionDate</t>
  </si>
  <si>
    <t>EmploymentType</t>
  </si>
  <si>
    <t>Active</t>
  </si>
  <si>
    <t>Rahul</t>
  </si>
  <si>
    <t>Patel</t>
  </si>
  <si>
    <t>Male</t>
  </si>
  <si>
    <t>Legal</t>
  </si>
  <si>
    <t>Legal Counsel</t>
  </si>
  <si>
    <t>Bengaluru</t>
  </si>
  <si>
    <t>rahul.patel1@example.com</t>
  </si>
  <si>
    <t>Bachelor's</t>
  </si>
  <si>
    <t>Single</t>
  </si>
  <si>
    <t>Full-time</t>
  </si>
  <si>
    <t>Yes</t>
  </si>
  <si>
    <t>Amit</t>
  </si>
  <si>
    <t>Chatterjee</t>
  </si>
  <si>
    <t>IT</t>
  </si>
  <si>
    <t>IT Support</t>
  </si>
  <si>
    <t>Chennai</t>
  </si>
  <si>
    <t>amit.chatterjee2@example.com</t>
  </si>
  <si>
    <t>Diploma</t>
  </si>
  <si>
    <t>Widowed</t>
  </si>
  <si>
    <t>Aditya</t>
  </si>
  <si>
    <t>Jain</t>
  </si>
  <si>
    <t>Female</t>
  </si>
  <si>
    <t>Customer Support</t>
  </si>
  <si>
    <t>Support Lead</t>
  </si>
  <si>
    <t>Jaipur</t>
  </si>
  <si>
    <t>aditya.jain3@example.com</t>
  </si>
  <si>
    <t>Master's</t>
  </si>
  <si>
    <t>Married</t>
  </si>
  <si>
    <t>Ananya</t>
  </si>
  <si>
    <t>Reddy</t>
  </si>
  <si>
    <t>Marketing</t>
  </si>
  <si>
    <t>Marketing Executive</t>
  </si>
  <si>
    <t>Lucknow</t>
  </si>
  <si>
    <t>ananya.reddy4@example.com</t>
  </si>
  <si>
    <t>Kavya</t>
  </si>
  <si>
    <t>Roy</t>
  </si>
  <si>
    <t>HR</t>
  </si>
  <si>
    <t>HR Executive</t>
  </si>
  <si>
    <t>Kolkata</t>
  </si>
  <si>
    <t>kavya.roy5@example.com</t>
  </si>
  <si>
    <t>Vihaan</t>
  </si>
  <si>
    <t>Malhotra</t>
  </si>
  <si>
    <t>Engineering</t>
  </si>
  <si>
    <t>DevOps Engineer</t>
  </si>
  <si>
    <t>Hyderabad</t>
  </si>
  <si>
    <t>vihaan.malhotra6@example.com</t>
  </si>
  <si>
    <t>Part-time</t>
  </si>
  <si>
    <t>Pooja</t>
  </si>
  <si>
    <t>Senior Software Engineer</t>
  </si>
  <si>
    <t>pooja.roy7@example.com</t>
  </si>
  <si>
    <t>Divorced</t>
  </si>
  <si>
    <t>Aarav</t>
  </si>
  <si>
    <t>HR Manager</t>
  </si>
  <si>
    <t>Delhi</t>
  </si>
  <si>
    <t>aarav.roy8@example.com</t>
  </si>
  <si>
    <t>Vivaan</t>
  </si>
  <si>
    <t>Nair</t>
  </si>
  <si>
    <t>QA Engineer</t>
  </si>
  <si>
    <t>vivaan.nair9@example.com</t>
  </si>
  <si>
    <t>Reyansh</t>
  </si>
  <si>
    <t>Network Engineer</t>
  </si>
  <si>
    <t>reyansh.chatterjee10@example.com</t>
  </si>
  <si>
    <t>Kunal</t>
  </si>
  <si>
    <t>Kumar</t>
  </si>
  <si>
    <t>R&amp;D</t>
  </si>
  <si>
    <t>Research Scientist</t>
  </si>
  <si>
    <t>kunal.kumar11@example.com</t>
  </si>
  <si>
    <t>MBA</t>
  </si>
  <si>
    <t>Gupta</t>
  </si>
  <si>
    <t>pooja.gupta12@example.com</t>
  </si>
  <si>
    <t>Sai</t>
  </si>
  <si>
    <t>sai.reddy13@example.com</t>
  </si>
  <si>
    <t>Ankit</t>
  </si>
  <si>
    <t>Bose</t>
  </si>
  <si>
    <t>ankit.bose14@example.com</t>
  </si>
  <si>
    <t>Ishaan</t>
  </si>
  <si>
    <t>Ghosh</t>
  </si>
  <si>
    <t>R&amp;D Engineer</t>
  </si>
  <si>
    <t>ishaan.ghosh15@example.com</t>
  </si>
  <si>
    <t>Ritika</t>
  </si>
  <si>
    <t>Sales</t>
  </si>
  <si>
    <t>Business Development Rep</t>
  </si>
  <si>
    <t>ritika.malhotra16@example.com</t>
  </si>
  <si>
    <t>Arjun</t>
  </si>
  <si>
    <t>Sharma</t>
  </si>
  <si>
    <t>arjun.sharma17@example.com</t>
  </si>
  <si>
    <t>Isha</t>
  </si>
  <si>
    <t>Paralegal</t>
  </si>
  <si>
    <t>Pune</t>
  </si>
  <si>
    <t>isha.kumar18@example.com</t>
  </si>
  <si>
    <t>Neha</t>
  </si>
  <si>
    <t>HR Analyst</t>
  </si>
  <si>
    <t>neha.bose19@example.com</t>
  </si>
  <si>
    <t>Mumbai</t>
  </si>
  <si>
    <t>ananya.gupta20@example.com</t>
  </si>
  <si>
    <t>No</t>
  </si>
  <si>
    <t>IT Manager</t>
  </si>
  <si>
    <t>ishaan.bose21@example.com</t>
  </si>
  <si>
    <t>neha.sharma22@example.com</t>
  </si>
  <si>
    <t>Operations</t>
  </si>
  <si>
    <t>Operations Executive</t>
  </si>
  <si>
    <t>aarav.bose23@example.com</t>
  </si>
  <si>
    <t>Mehta</t>
  </si>
  <si>
    <t>ankit.mehta24@example.com</t>
  </si>
  <si>
    <t>Siddharth</t>
  </si>
  <si>
    <t>Recruiter</t>
  </si>
  <si>
    <t>siddharth.reddy25@example.com</t>
  </si>
  <si>
    <t>Meera</t>
  </si>
  <si>
    <t>Das</t>
  </si>
  <si>
    <t>meera.das26@example.com</t>
  </si>
  <si>
    <t>Sunita</t>
  </si>
  <si>
    <t>Customer Success Manager</t>
  </si>
  <si>
    <t>sunita.roy27@example.com</t>
  </si>
  <si>
    <t>Kabir</t>
  </si>
  <si>
    <t>Singh</t>
  </si>
  <si>
    <t>Finance</t>
  </si>
  <si>
    <t>Payroll Specialist</t>
  </si>
  <si>
    <t>kabir.singh28@example.com</t>
  </si>
  <si>
    <t>kavya.singh29@example.com</t>
  </si>
  <si>
    <t>Arushi</t>
  </si>
  <si>
    <t>arushi.malhotra30@example.com</t>
  </si>
  <si>
    <t>Iyer</t>
  </si>
  <si>
    <t>Support Agent</t>
  </si>
  <si>
    <t>Ahmedabad</t>
  </si>
  <si>
    <t>pooja.iyer31@example.com</t>
  </si>
  <si>
    <t>ishaan.bose32@example.com</t>
  </si>
  <si>
    <t>arjun.sharma33@example.com</t>
  </si>
  <si>
    <t>Financial Analyst</t>
  </si>
  <si>
    <t>siddharth.mehta34@example.com</t>
  </si>
  <si>
    <t>Contract</t>
  </si>
  <si>
    <t>Mishra</t>
  </si>
  <si>
    <t>SEO Specialist</t>
  </si>
  <si>
    <t>aarav.mishra35@example.com</t>
  </si>
  <si>
    <t>High School</t>
  </si>
  <si>
    <t>Account Executive</t>
  </si>
  <si>
    <t>vihaan.sharma36@example.com</t>
  </si>
  <si>
    <t>isha.roy37@example.com</t>
  </si>
  <si>
    <t>Karan</t>
  </si>
  <si>
    <t>karan.mishra38@example.com</t>
  </si>
  <si>
    <t>arjun.mishra39@example.com</t>
  </si>
  <si>
    <t>isha.malhotra40@example.com</t>
  </si>
  <si>
    <t>kavya.mishra41@example.com</t>
  </si>
  <si>
    <t>ankit.mehta42@example.com</t>
  </si>
  <si>
    <t>neha.malhotra43@example.com</t>
  </si>
  <si>
    <t>sai.patel44@example.com</t>
  </si>
  <si>
    <t>kunal.gupta45@example.com</t>
  </si>
  <si>
    <t>Marketing Manager</t>
  </si>
  <si>
    <t>ankit.roy46@example.com</t>
  </si>
  <si>
    <t>kunal.patel47@example.com</t>
  </si>
  <si>
    <t>arushi.jain48@example.com</t>
  </si>
  <si>
    <t>PhD</t>
  </si>
  <si>
    <t>Aadhya</t>
  </si>
  <si>
    <t>Verma</t>
  </si>
  <si>
    <t>Sales Manager</t>
  </si>
  <si>
    <t>aadhya.verma49@example.com</t>
  </si>
  <si>
    <t>Priya</t>
  </si>
  <si>
    <t>Logistics Coordinator</t>
  </si>
  <si>
    <t>priya.singh50@example.com</t>
  </si>
  <si>
    <t>kunal.gupta51@example.com</t>
  </si>
  <si>
    <t>Non-binary</t>
  </si>
  <si>
    <t>System Administrator</t>
  </si>
  <si>
    <t>ankit.sharma52@example.com</t>
  </si>
  <si>
    <t>ananya.jain53@example.com</t>
  </si>
  <si>
    <t>Rohan</t>
  </si>
  <si>
    <t>rohan.jain54@example.com</t>
  </si>
  <si>
    <t>Software Engineer</t>
  </si>
  <si>
    <t>aditya.nair55@example.com</t>
  </si>
  <si>
    <t>aadhya.jain56@example.com</t>
  </si>
  <si>
    <t>Finance Manager</t>
  </si>
  <si>
    <t>siddharth.das57@example.com</t>
  </si>
  <si>
    <t>vihaan.malhotra58@example.com</t>
  </si>
  <si>
    <t>ritika.nair59@example.com</t>
  </si>
  <si>
    <t>Tech Lead</t>
  </si>
  <si>
    <t>sunita.mehta60@example.com</t>
  </si>
  <si>
    <t>aarav.patel61@example.com</t>
  </si>
  <si>
    <t>ananya.bose62@example.com</t>
  </si>
  <si>
    <t>Content Strategist</t>
  </si>
  <si>
    <t>aarav.singh63@example.com</t>
  </si>
  <si>
    <t>rahul.gupta64@example.com</t>
  </si>
  <si>
    <t>kunal.malhotra65@example.com</t>
  </si>
  <si>
    <t>vivaan.chatterjee66@example.com</t>
  </si>
  <si>
    <t>priya.sharma67@example.com</t>
  </si>
  <si>
    <t>aadhya.kumar68@example.com</t>
  </si>
  <si>
    <t>sai.jain69@example.com</t>
  </si>
  <si>
    <t>rahul.bose70@example.com</t>
  </si>
  <si>
    <t>kabir.das71@example.com</t>
  </si>
  <si>
    <t>kunal.roy72@example.com</t>
  </si>
  <si>
    <t>kavya.nair73@example.com</t>
  </si>
  <si>
    <t>Kapoor</t>
  </si>
  <si>
    <t>kunal.kapoor74@example.com</t>
  </si>
  <si>
    <t>arushi.kumar75@example.com</t>
  </si>
  <si>
    <t>aadhya.patel76@example.com</t>
  </si>
  <si>
    <t>priya.das77@example.com</t>
  </si>
  <si>
    <t>neha.ghosh78@example.com</t>
  </si>
  <si>
    <t>karan.bose79@example.com</t>
  </si>
  <si>
    <t>ritika.jain80@example.com</t>
  </si>
  <si>
    <t>ankit.roy81@example.com</t>
  </si>
  <si>
    <t>arjun.reddy82@example.com</t>
  </si>
  <si>
    <t>ritika.nair83@example.com</t>
  </si>
  <si>
    <t>kavya.jain84@example.com</t>
  </si>
  <si>
    <t>vivaan.mishra85@example.com</t>
  </si>
  <si>
    <t>karan.das86@example.com</t>
  </si>
  <si>
    <t>kavya.patel87@example.com</t>
  </si>
  <si>
    <t>aadhya.iyer88@example.com</t>
  </si>
  <si>
    <t>ananya.sharma89@example.com</t>
  </si>
  <si>
    <t>Sales Executive</t>
  </si>
  <si>
    <t>rahul.chatterjee90@example.com</t>
  </si>
  <si>
    <t>Saanvi</t>
  </si>
  <si>
    <t>saanvi.verma91@example.com</t>
  </si>
  <si>
    <t>aditya.roy92@example.com</t>
  </si>
  <si>
    <t>aarav.reddy93@example.com</t>
  </si>
  <si>
    <t>Nisha</t>
  </si>
  <si>
    <t>nisha.kumar94@example.com</t>
  </si>
  <si>
    <t>aditya.ghosh95@example.com</t>
  </si>
  <si>
    <t>aditya.ghosh96@example.com</t>
  </si>
  <si>
    <t>nisha.singh97@example.com</t>
  </si>
  <si>
    <t>aadhya.reddy98@example.com</t>
  </si>
  <si>
    <t>meera.roy99@example.com</t>
  </si>
  <si>
    <t>aarav.gupta0@example.com</t>
  </si>
  <si>
    <t>Manish</t>
  </si>
  <si>
    <t>Operations Manager</t>
  </si>
  <si>
    <t>manish.ghosh1@example.com</t>
  </si>
  <si>
    <t>saanvi.kumar2@example.com</t>
  </si>
  <si>
    <t>vihaan.verma3@example.com</t>
  </si>
  <si>
    <t>vihaan.das4@example.com</t>
  </si>
  <si>
    <t>siddharth.chatterjee5@example.com</t>
  </si>
  <si>
    <t>meera.reddy6@example.com</t>
  </si>
  <si>
    <t>reyansh.jain7@example.com</t>
  </si>
  <si>
    <t>sai.kumar8@example.com</t>
  </si>
  <si>
    <t>Accountant</t>
  </si>
  <si>
    <t>kunal.singh9@example.com</t>
  </si>
  <si>
    <t>sai.mishra10@example.com</t>
  </si>
  <si>
    <t>aarav.patel11@example.com</t>
  </si>
  <si>
    <t>manish.jain12@example.com</t>
  </si>
  <si>
    <t>reyansh.mehta13@example.com</t>
  </si>
  <si>
    <t>aarav.bose14@example.com</t>
  </si>
  <si>
    <t>kavya.patel15@example.com</t>
  </si>
  <si>
    <t>sai.roy16@example.com</t>
  </si>
  <si>
    <t>isha.kapoor17@example.com</t>
  </si>
  <si>
    <t>siddharth.das18@example.com</t>
  </si>
  <si>
    <t>manish.gupta19@example.com</t>
  </si>
  <si>
    <t>rohan.nair20@example.com</t>
  </si>
  <si>
    <t>isha.reddy21@example.com</t>
  </si>
  <si>
    <t>nisha.bose22@example.com</t>
  </si>
  <si>
    <t>meera.kapoor23@example.com</t>
  </si>
  <si>
    <t>vivaan.jain24@example.com</t>
  </si>
  <si>
    <t>kabir.roy25@example.com</t>
  </si>
  <si>
    <t>aditya.kumar26@example.com</t>
  </si>
  <si>
    <t>siddharth.nair27@example.com</t>
  </si>
  <si>
    <t>ankit.sharma28@example.com</t>
  </si>
  <si>
    <t>pooja.chatterjee29@example.com</t>
  </si>
  <si>
    <t>aarav.patel30@example.com</t>
  </si>
  <si>
    <t>vihaan.chatterjee31@example.com</t>
  </si>
  <si>
    <t>manish.mehta32@example.com</t>
  </si>
  <si>
    <t>kavya.singh33@example.com</t>
  </si>
  <si>
    <t>meera.kumar34@example.com</t>
  </si>
  <si>
    <t>ishaan.patel35@example.com</t>
  </si>
  <si>
    <t>aadhya.jain36@example.com</t>
  </si>
  <si>
    <t>vihaan.chatterjee37@example.com</t>
  </si>
  <si>
    <t>neha.mehta38@example.com</t>
  </si>
  <si>
    <t>kavya.kapoor39@example.com</t>
  </si>
  <si>
    <t>neha.patel40@example.com</t>
  </si>
  <si>
    <t>isha.bose41@example.com</t>
  </si>
  <si>
    <t>aditya.patel42@example.com</t>
  </si>
  <si>
    <t>vihaan.iyer43@example.com</t>
  </si>
  <si>
    <t>sai.iyer44@example.com</t>
  </si>
  <si>
    <t>arjun.patel45@example.com</t>
  </si>
  <si>
    <t>saanvi.kumar46@example.com</t>
  </si>
  <si>
    <t>saanvi.gupta47@example.com</t>
  </si>
  <si>
    <t>saanvi.singh48@example.com</t>
  </si>
  <si>
    <t>kavya.chatterjee49@example.com</t>
  </si>
  <si>
    <t>ankit.ghosh50@example.com</t>
  </si>
  <si>
    <t>saanvi.verma51@example.com</t>
  </si>
  <si>
    <t>saanvi.kumar52@example.com</t>
  </si>
  <si>
    <t>ishaan.gupta53@example.com</t>
  </si>
  <si>
    <t>rohan.reddy54@example.com</t>
  </si>
  <si>
    <t>kavya.patel55@example.com</t>
  </si>
  <si>
    <t>ritika.mehta56@example.com</t>
  </si>
  <si>
    <t>kavya.gupta57@example.com</t>
  </si>
  <si>
    <t>arushi.nair58@example.com</t>
  </si>
  <si>
    <t>Banerjee</t>
  </si>
  <si>
    <t>nisha.banerjee59@example.com</t>
  </si>
  <si>
    <t>ishaan.patel60@example.com</t>
  </si>
  <si>
    <t>aarav.kumar61@example.com</t>
  </si>
  <si>
    <t>ishaan.sharma62@example.com</t>
  </si>
  <si>
    <t>isha.jain63@example.com</t>
  </si>
  <si>
    <t>ananya.banerjee64@example.com</t>
  </si>
  <si>
    <t>neha.iyer65@example.com</t>
  </si>
  <si>
    <t>siddharth.ghosh66@example.com</t>
  </si>
  <si>
    <t>isha.mehta67@example.com</t>
  </si>
  <si>
    <t>sunita.chatterjee68@example.com</t>
  </si>
  <si>
    <t>neha.mishra69@example.com</t>
  </si>
  <si>
    <t>amit.singh70@example.com</t>
  </si>
  <si>
    <t>aarav.bose71@example.com</t>
  </si>
  <si>
    <t>ritika.nair72@example.com</t>
  </si>
  <si>
    <t>ananya.kumar73@example.com</t>
  </si>
  <si>
    <t>aadhya.patel74@example.com</t>
  </si>
  <si>
    <t>isha.kumar75@example.com</t>
  </si>
  <si>
    <t>pooja.patel76@example.com</t>
  </si>
  <si>
    <t>sai.reddy77@example.com</t>
  </si>
  <si>
    <t>pooja.verma78@example.com</t>
  </si>
  <si>
    <t>reyansh.singh79@example.com</t>
  </si>
  <si>
    <t>karan.iyer80@example.com</t>
  </si>
  <si>
    <t>rahul.ghosh81@example.com</t>
  </si>
  <si>
    <t>rohan.malhotra82@example.com</t>
  </si>
  <si>
    <t>aditya.banerjee83@example.com</t>
  </si>
  <si>
    <t>ananya.das85@example.com</t>
  </si>
  <si>
    <t>ritika.patel86@example.com</t>
  </si>
  <si>
    <t>vivaan.chatterjee87@example.com</t>
  </si>
  <si>
    <t>ananya.mehta88@example.com</t>
  </si>
  <si>
    <t>vivaan.das89@example.com</t>
  </si>
  <si>
    <t>sunita.singh90@example.com</t>
  </si>
  <si>
    <t>sai.jain91@example.com</t>
  </si>
  <si>
    <t>kabir.mishra92@example.com</t>
  </si>
  <si>
    <t>nisha.verma93@example.com</t>
  </si>
  <si>
    <t>kunal.mishra94@example.com</t>
  </si>
  <si>
    <t>aadhya.gupta95@example.com</t>
  </si>
  <si>
    <t>nisha.reddy96@example.com</t>
  </si>
  <si>
    <t>kavya.iyer97@example.com</t>
  </si>
  <si>
    <t>manish.das98@example.com</t>
  </si>
  <si>
    <t>priya.sharma99@example.com</t>
  </si>
  <si>
    <t>karan.gupta0@example.com</t>
  </si>
  <si>
    <t>arjun.gupta1@example.com</t>
  </si>
  <si>
    <t>rohan.chatterjee2@example.com</t>
  </si>
  <si>
    <t>aarav.verma3@example.com</t>
  </si>
  <si>
    <t>priya.verma4@example.com</t>
  </si>
  <si>
    <t>saanvi.gupta5@example.com</t>
  </si>
  <si>
    <t>aarav.kapoor6@example.com</t>
  </si>
  <si>
    <t>priya.bose7@example.com</t>
  </si>
  <si>
    <t>nisha.gupta8@example.com</t>
  </si>
  <si>
    <t>priya.kumar9@example.com</t>
  </si>
  <si>
    <t>kavya.kapoor10@example.com</t>
  </si>
  <si>
    <t>vihaan.singh11@example.com</t>
  </si>
  <si>
    <t>pooja.ghosh12@example.com</t>
  </si>
  <si>
    <t>rahul.das13@example.com</t>
  </si>
  <si>
    <t>kunal.singh14@example.com</t>
  </si>
  <si>
    <t>meera.banerjee15@example.com</t>
  </si>
  <si>
    <t>vivaan.nair16@example.com</t>
  </si>
  <si>
    <t>vihaan.gupta17@example.com</t>
  </si>
  <si>
    <t>kavya.sharma18@example.com</t>
  </si>
  <si>
    <t>kabir.banerjee19@example.com</t>
  </si>
  <si>
    <t>aarav.verma20@example.com</t>
  </si>
  <si>
    <t>arjun.das21@example.com</t>
  </si>
  <si>
    <t>isha.sharma22@example.com</t>
  </si>
  <si>
    <t>pooja.chatterjee23@example.com</t>
  </si>
  <si>
    <t>reyansh.kumar24@example.com</t>
  </si>
  <si>
    <t>arushi.jain26@example.com</t>
  </si>
  <si>
    <t>aarav.patel27@example.com</t>
  </si>
  <si>
    <t>isha.verma28@example.com</t>
  </si>
  <si>
    <t>rohan.ghosh29@example.com</t>
  </si>
  <si>
    <t>sai.sharma30@example.com</t>
  </si>
  <si>
    <t>isha.singh31@example.com</t>
  </si>
  <si>
    <t>priya.singh32@example.com</t>
  </si>
  <si>
    <t>rohan.chatterjee33@example.com</t>
  </si>
  <si>
    <t>karan.sharma34@example.com</t>
  </si>
  <si>
    <t>karan.iyer35@example.com</t>
  </si>
  <si>
    <t>saanvi.roy36@example.com</t>
  </si>
  <si>
    <t>vihaan.singh37@example.com</t>
  </si>
  <si>
    <t>neha.mishra38@example.com</t>
  </si>
  <si>
    <t>pooja.mehta39@example.com</t>
  </si>
  <si>
    <t>arjun.singh40@example.com</t>
  </si>
  <si>
    <t>rahul.chatterjee41@example.com</t>
  </si>
  <si>
    <t>isha.singh42@example.com</t>
  </si>
  <si>
    <t>ananya.singh43@example.com</t>
  </si>
  <si>
    <t>meera.ghosh44@example.com</t>
  </si>
  <si>
    <t>pooja.verma45@example.com</t>
  </si>
  <si>
    <t>karan.iyer46@example.com</t>
  </si>
  <si>
    <t>aarav.gupta47@example.com</t>
  </si>
  <si>
    <t>meera.kumar48@example.com</t>
  </si>
  <si>
    <t>arjun.nair49@example.com</t>
  </si>
  <si>
    <t>meera.nair50@example.com</t>
  </si>
  <si>
    <t>kabir.ghosh51@example.com</t>
  </si>
  <si>
    <t>karan.nair52@example.com</t>
  </si>
  <si>
    <t>vivaan.verma53@example.com</t>
  </si>
  <si>
    <t>ritika.reddy54@example.com</t>
  </si>
  <si>
    <t>neha.gupta55@example.com</t>
  </si>
  <si>
    <t>sunita.ghosh56@example.com</t>
  </si>
  <si>
    <t>kavya.kapoor57@example.com</t>
  </si>
  <si>
    <t>sunita.iyer58@example.com</t>
  </si>
  <si>
    <t>aadhya.verma59@example.com</t>
  </si>
  <si>
    <t>vihaan.patel60@example.com</t>
  </si>
  <si>
    <t>priya.kumar61@example.com</t>
  </si>
  <si>
    <t>ishaan.jain62@example.com</t>
  </si>
  <si>
    <t>aarav.das63@example.com</t>
  </si>
  <si>
    <t>ankit.roy64@example.com</t>
  </si>
  <si>
    <t>rohan.roy65@example.com</t>
  </si>
  <si>
    <t>nisha.mishra66@example.com</t>
  </si>
  <si>
    <t>priya.malhotra67@example.com</t>
  </si>
  <si>
    <t>arjun.nair68@example.com</t>
  </si>
  <si>
    <t>priya.gupta69@example.com</t>
  </si>
  <si>
    <t>siddharth.roy70@example.com</t>
  </si>
  <si>
    <t>kabir.nair71@example.com</t>
  </si>
  <si>
    <t>rohan.roy72@example.com</t>
  </si>
  <si>
    <t>kunal.banerjee73@example.com</t>
  </si>
  <si>
    <t>siddharth.das74@example.com</t>
  </si>
  <si>
    <t>amit.reddy75@example.com</t>
  </si>
  <si>
    <t>isha.bose76@example.com</t>
  </si>
  <si>
    <t>siddharth.das77@example.com</t>
  </si>
  <si>
    <t>saanvi.singh78@example.com</t>
  </si>
  <si>
    <t>aarav.bose79@example.com</t>
  </si>
  <si>
    <t>neha.mehta80@example.com</t>
  </si>
  <si>
    <t>ananya.verma81@example.com</t>
  </si>
  <si>
    <t>siddharth.chatterjee82@example.com</t>
  </si>
  <si>
    <t>aarav.kapoor83@example.com</t>
  </si>
  <si>
    <t>saanvi.mishra84@example.com</t>
  </si>
  <si>
    <t>vivaan.patel85@example.com</t>
  </si>
  <si>
    <t>arushi.banerjee86@example.com</t>
  </si>
  <si>
    <t>manish.iyer87@example.com</t>
  </si>
  <si>
    <t>ishaan.iyer88@example.com</t>
  </si>
  <si>
    <t>saanvi.roy89@example.com</t>
  </si>
  <si>
    <t>arushi.malhotra90@example.com</t>
  </si>
  <si>
    <t>meera.mehta91@example.com</t>
  </si>
  <si>
    <t>amit.reddy92@example.com</t>
  </si>
  <si>
    <t>karan.iyer93@example.com</t>
  </si>
  <si>
    <t>aditya.das94@example.com</t>
  </si>
  <si>
    <t>aadhya.mishra96@example.com</t>
  </si>
  <si>
    <t>karan.malhotra97@example.com</t>
  </si>
  <si>
    <t>arushi.kapoor98@example.com</t>
  </si>
  <si>
    <t>arushi.ghosh99@example.com</t>
  </si>
  <si>
    <t>isha.bose0@example.com</t>
  </si>
  <si>
    <t>vivaan.jain1@example.com</t>
  </si>
  <si>
    <t>rohan.banerjee2@example.com</t>
  </si>
  <si>
    <t>kabir.kumar3@example.com</t>
  </si>
  <si>
    <t>vihaan.gupta4@example.com</t>
  </si>
  <si>
    <t>aadhya.mehta5@example.com</t>
  </si>
  <si>
    <t>ritika.das6@example.com</t>
  </si>
  <si>
    <t>vivaan.jain7@example.com</t>
  </si>
  <si>
    <t>neha.verma8@example.com</t>
  </si>
  <si>
    <t>saanvi.mehta9@example.com</t>
  </si>
  <si>
    <t>ananya.banerjee10@example.com</t>
  </si>
  <si>
    <t>kavya.das11@example.com</t>
  </si>
  <si>
    <t>kavya.verma12@example.com</t>
  </si>
  <si>
    <t>ishaan.sharma13@example.com</t>
  </si>
  <si>
    <t>pooja.mehta14@example.com</t>
  </si>
  <si>
    <t>rohan.banerjee15@example.com</t>
  </si>
  <si>
    <t>ritika.ghosh16@example.com</t>
  </si>
  <si>
    <t>kabir.chatterjee17@example.com</t>
  </si>
  <si>
    <t>ananya.patel18@example.com</t>
  </si>
  <si>
    <t>manish.bose19@example.com</t>
  </si>
  <si>
    <t>vihaan.banerjee20@example.com</t>
  </si>
  <si>
    <t>reyansh.chatterjee21@example.com</t>
  </si>
  <si>
    <t>rohan.nair22@example.com</t>
  </si>
  <si>
    <t>meera.mehta23@example.com</t>
  </si>
  <si>
    <t>nisha.ghosh24@example.com</t>
  </si>
  <si>
    <t>pooja.das25@example.com</t>
  </si>
  <si>
    <t>meera.reddy26@example.com</t>
  </si>
  <si>
    <t>sai.chatterjee27@example.com</t>
  </si>
  <si>
    <t>manish.kapoor28@example.com</t>
  </si>
  <si>
    <t>pooja.verma29@example.com</t>
  </si>
  <si>
    <t>kavya.kapoor30@example.com</t>
  </si>
  <si>
    <t>priya.malhotra31@example.com</t>
  </si>
  <si>
    <t>aarav.mehta32@example.com</t>
  </si>
  <si>
    <t>sai.gupta33@example.com</t>
  </si>
  <si>
    <t>reyansh.mishra34@example.com</t>
  </si>
  <si>
    <t>aarav.das35@example.com</t>
  </si>
  <si>
    <t>kavya.kapoor36@example.com</t>
  </si>
  <si>
    <t>priya.chatterjee37@example.com</t>
  </si>
  <si>
    <t>reyansh.patel38@example.com</t>
  </si>
  <si>
    <t>vihaan.singh39@example.com</t>
  </si>
  <si>
    <t>nisha.gupta40@example.com</t>
  </si>
  <si>
    <t>sai.gupta41@example.com</t>
  </si>
  <si>
    <t>vihaan.verma42@example.com</t>
  </si>
  <si>
    <t>isha.roy43@example.com</t>
  </si>
  <si>
    <t>pooja.mehta44@example.com</t>
  </si>
  <si>
    <t>ananya.patel45@example.com</t>
  </si>
  <si>
    <t>priya.das46@example.com</t>
  </si>
  <si>
    <t>vivaan.banerjee47@example.com</t>
  </si>
  <si>
    <t>meera.sharma48@example.com</t>
  </si>
  <si>
    <t>aadhya.jain49@example.com</t>
  </si>
  <si>
    <t>ritika.sharma50@example.com</t>
  </si>
  <si>
    <t>kabir.gupta51@example.com</t>
  </si>
  <si>
    <t>rahul.verma52@example.com</t>
  </si>
  <si>
    <t>sai.patel53@example.com</t>
  </si>
  <si>
    <t>amit.bose54@example.com</t>
  </si>
  <si>
    <t>kavya.gupta55@example.com</t>
  </si>
  <si>
    <t>saanvi.bose56@example.com</t>
  </si>
  <si>
    <t>kabir.kapoor57@example.com</t>
  </si>
  <si>
    <t>aadhya.verma58@example.com</t>
  </si>
  <si>
    <t>saanvi.banerjee59@example.com</t>
  </si>
  <si>
    <t>sai.malhotra60@example.com</t>
  </si>
  <si>
    <t>priya.iyer61@example.com</t>
  </si>
  <si>
    <t>priya.mishra62@example.com</t>
  </si>
  <si>
    <t>ananya.singh63@example.com</t>
  </si>
  <si>
    <t>vivaan.roy64@example.com</t>
  </si>
  <si>
    <t>kabir.roy65@example.com</t>
  </si>
  <si>
    <t>arushi.verma66@example.com</t>
  </si>
  <si>
    <t>sai.mishra67@example.com</t>
  </si>
  <si>
    <t>amit.chatterjee68@example.com</t>
  </si>
  <si>
    <t>aarav.ghosh69@example.com</t>
  </si>
  <si>
    <t>vivaan.reddy70@example.com</t>
  </si>
  <si>
    <t>kunal.gupta71@example.com</t>
  </si>
  <si>
    <t>karan.mehta72@example.com</t>
  </si>
  <si>
    <t>rahul.iyer73@example.com</t>
  </si>
  <si>
    <t>aadhya.roy74@example.com</t>
  </si>
  <si>
    <t>pooja.mehta75@example.com</t>
  </si>
  <si>
    <t>kavya.malhotra76@example.com</t>
  </si>
  <si>
    <t>ishaan.ghosh77@example.com</t>
  </si>
  <si>
    <t>amit.jain78@example.com</t>
  </si>
  <si>
    <t>ankit.das79@example.com</t>
  </si>
  <si>
    <t>sai.ghosh80@example.com</t>
  </si>
  <si>
    <t>nisha.malhotra81@example.com</t>
  </si>
  <si>
    <t>meera.ghosh82@example.com</t>
  </si>
  <si>
    <t>karan.chatterjee83@example.com</t>
  </si>
  <si>
    <t>siddharth.mehta84@example.com</t>
  </si>
  <si>
    <t>ishaan.chatterjee85@example.com</t>
  </si>
  <si>
    <t>arushi.patel86@example.com</t>
  </si>
  <si>
    <t>aarav.das87@example.com</t>
  </si>
  <si>
    <t>ananya.patel88@example.com</t>
  </si>
  <si>
    <t>rohan.patel89@example.com</t>
  </si>
  <si>
    <t>aadhya.roy90@example.com</t>
  </si>
  <si>
    <t>saanvi.nair91@example.com</t>
  </si>
  <si>
    <t>isha.kapoor92@example.com</t>
  </si>
  <si>
    <t>sai.patel93@example.com</t>
  </si>
  <si>
    <t>kunal.mehta94@example.com</t>
  </si>
  <si>
    <t>siddharth.reddy95@example.com</t>
  </si>
  <si>
    <t>arushi.ghosh96@example.com</t>
  </si>
  <si>
    <t>saanvi.patel97@example.com</t>
  </si>
  <si>
    <t>kabir.mehta98@example.com</t>
  </si>
  <si>
    <t>vivaan.kapoor99@example.com</t>
  </si>
  <si>
    <t>rohan.iyer0@example.com</t>
  </si>
  <si>
    <t>ankit.mishra1@example.com</t>
  </si>
  <si>
    <t>aarav.gupta2@example.com</t>
  </si>
  <si>
    <t>priya.ghosh3@example.com</t>
  </si>
  <si>
    <t>saanvi.banerjee4@example.com</t>
  </si>
  <si>
    <t>ishaan.kumar5@example.com</t>
  </si>
  <si>
    <t>arjun.jain6@example.com</t>
  </si>
  <si>
    <t>manish.nair7@example.com</t>
  </si>
  <si>
    <t>ananya.malhotra8@example.com</t>
  </si>
  <si>
    <t>ankit.jain9@example.com</t>
  </si>
  <si>
    <t>kavya.das10@example.com</t>
  </si>
  <si>
    <t>nisha.malhotra11@example.com</t>
  </si>
  <si>
    <t>aadhya.kumar12@example.com</t>
  </si>
  <si>
    <t>neha.gupta13@example.com</t>
  </si>
  <si>
    <t>kabir.sharma14@example.com</t>
  </si>
  <si>
    <t>amit.chatterjee15@example.com</t>
  </si>
  <si>
    <t>ananya.banerjee16@example.com</t>
  </si>
  <si>
    <t>nisha.iyer17@example.com</t>
  </si>
  <si>
    <t>kavya.mehta18@example.com</t>
  </si>
  <si>
    <t>aarav.mehta19@example.com</t>
  </si>
  <si>
    <t>sai.sharma20@example.com</t>
  </si>
  <si>
    <t>ritika.das21@example.com</t>
  </si>
  <si>
    <t>sai.verma22@example.com</t>
  </si>
  <si>
    <t>aditya.bose23@example.com</t>
  </si>
  <si>
    <t>aarav.malhotra24@example.com</t>
  </si>
  <si>
    <t>aditya.singh25@example.com</t>
  </si>
  <si>
    <t>reyansh.singh26@example.com</t>
  </si>
  <si>
    <t>nisha.das27@example.com</t>
  </si>
  <si>
    <t>kavya.sharma28@example.com</t>
  </si>
  <si>
    <t>ananya.ghosh29@example.com</t>
  </si>
  <si>
    <t>nisha.verma30@example.com</t>
  </si>
  <si>
    <t>amit.nair31@example.com</t>
  </si>
  <si>
    <t>amit.gupta32@example.com</t>
  </si>
  <si>
    <t>nisha.malhotra33@example.com</t>
  </si>
  <si>
    <t>vihaan.nair34@example.com</t>
  </si>
  <si>
    <t>neha.das35@example.com</t>
  </si>
  <si>
    <t>aarav.verma36@example.com</t>
  </si>
  <si>
    <t>ananya.patel37@example.com</t>
  </si>
  <si>
    <t>ritika.malhotra38@example.com</t>
  </si>
  <si>
    <t>amit.iyer39@example.com</t>
  </si>
  <si>
    <t>karan.das40@example.com</t>
  </si>
  <si>
    <t>arushi.gupta41@example.com</t>
  </si>
  <si>
    <t>ananya.kapoor42@example.com</t>
  </si>
  <si>
    <t>amit.mishra43@example.com</t>
  </si>
  <si>
    <t>saanvi.mehta44@example.com</t>
  </si>
  <si>
    <t>manish.singh45@example.com</t>
  </si>
  <si>
    <t>rahul.banerjee46@example.com</t>
  </si>
  <si>
    <t>manish.kapoor47@example.com</t>
  </si>
  <si>
    <t>amit.mishra48@example.com</t>
  </si>
  <si>
    <t>amit.reddy49@example.com</t>
  </si>
  <si>
    <t>karan.bose50@example.com</t>
  </si>
  <si>
    <t>siddharth.kumar51@example.com</t>
  </si>
  <si>
    <t>kabir.mehta52@example.com</t>
  </si>
  <si>
    <t>aadhya.singh53@example.com</t>
  </si>
  <si>
    <t>rohan.chatterjee54@example.com</t>
  </si>
  <si>
    <t>arjun.sharma55@example.com</t>
  </si>
  <si>
    <t>sai.reddy56@example.com</t>
  </si>
  <si>
    <t>kunal.bose57@example.com</t>
  </si>
  <si>
    <t>arushi.roy58@example.com</t>
  </si>
  <si>
    <t>meera.nair59@example.com</t>
  </si>
  <si>
    <t>nisha.malhotra60@example.com</t>
  </si>
  <si>
    <t>reyansh.nair61@example.com</t>
  </si>
  <si>
    <t>aarav.patel62@example.com</t>
  </si>
  <si>
    <t>siddharth.chatterjee63@example.com</t>
  </si>
  <si>
    <t>amit.nair64@example.com</t>
  </si>
  <si>
    <t>ankit.jain65@example.com</t>
  </si>
  <si>
    <t>kunal.mehta66@example.com</t>
  </si>
  <si>
    <t>meera.ghosh67@example.com</t>
  </si>
  <si>
    <t>pooja.mehta68@example.com</t>
  </si>
  <si>
    <t>rohan.patel69@example.com</t>
  </si>
  <si>
    <t>karan.kumar70@example.com</t>
  </si>
  <si>
    <t>kavya.patel71@example.com</t>
  </si>
  <si>
    <t>aditya.patel72@example.com</t>
  </si>
  <si>
    <t>siddharth.mishra73@example.com</t>
  </si>
  <si>
    <t>aarav.malhotra74@example.com</t>
  </si>
  <si>
    <t>arushi.gupta75@example.com</t>
  </si>
  <si>
    <t>siddharth.singh76@example.com</t>
  </si>
  <si>
    <t>aditya.roy77@example.com</t>
  </si>
  <si>
    <t>arjun.jain78@example.com</t>
  </si>
  <si>
    <t>manish.gupta79@example.com</t>
  </si>
  <si>
    <t>sunita.chatterjee80@example.com</t>
  </si>
  <si>
    <t>priya.banerjee81@example.com</t>
  </si>
  <si>
    <t>manish.singh82@example.com</t>
  </si>
  <si>
    <t>sai.verma83@example.com</t>
  </si>
  <si>
    <t>rahul.mishra84@example.com</t>
  </si>
  <si>
    <t>nisha.ghosh85@example.com</t>
  </si>
  <si>
    <t>kavya.kapoor86@example.com</t>
  </si>
  <si>
    <t>meera.banerjee87@example.com</t>
  </si>
  <si>
    <t>ananya.gupta88@example.com</t>
  </si>
  <si>
    <t>pooja.jain89@example.com</t>
  </si>
  <si>
    <t>neha.bose90@example.com</t>
  </si>
  <si>
    <t>aditya.gupta91@example.com</t>
  </si>
  <si>
    <t>vivaan.reddy92@example.com</t>
  </si>
  <si>
    <t>sai.reddy93@example.com</t>
  </si>
  <si>
    <t>ishaan.banerjee94@example.com</t>
  </si>
  <si>
    <t>aadhya.jain95@example.com</t>
  </si>
  <si>
    <t>kabir.nair96@example.com</t>
  </si>
  <si>
    <t>siddharth.kapoor97@example.com</t>
  </si>
  <si>
    <t>arushi.singh98@example.com</t>
  </si>
  <si>
    <t>nisha.ghosh99@example.com</t>
  </si>
  <si>
    <t>siddharth.sharma0@example.com</t>
  </si>
  <si>
    <t>Grand Total</t>
  </si>
  <si>
    <t>Count of EmployeeID</t>
  </si>
  <si>
    <t>Average of Age</t>
  </si>
  <si>
    <t>Full Name</t>
  </si>
  <si>
    <t>Month</t>
  </si>
  <si>
    <t>Year</t>
  </si>
  <si>
    <t>Average of SalaryINR</t>
  </si>
  <si>
    <t>Employment type</t>
  </si>
  <si>
    <t>Count of Department</t>
  </si>
  <si>
    <t>state</t>
  </si>
  <si>
    <t>country</t>
  </si>
  <si>
    <t>india</t>
  </si>
  <si>
    <t>Gujarat</t>
  </si>
  <si>
    <t>KarnatakA</t>
  </si>
  <si>
    <t>Tamil Nadu</t>
  </si>
  <si>
    <t>Telangana</t>
  </si>
  <si>
    <t>Rajasthan</t>
  </si>
  <si>
    <t>West Bengal</t>
  </si>
  <si>
    <t>Uttar Pradesh</t>
  </si>
  <si>
    <t>Maharashtra</t>
  </si>
  <si>
    <t>Date Formatting (DOB And Hire Date)</t>
  </si>
  <si>
    <t>Full Name Colunm Added</t>
  </si>
  <si>
    <t>Month and Year Colunm Added</t>
  </si>
  <si>
    <t>Departmentcount locationwise</t>
  </si>
  <si>
    <t>Average Age Employees</t>
  </si>
  <si>
    <t>Employee Type Distribution</t>
  </si>
  <si>
    <t>Average Salary  By Department</t>
  </si>
  <si>
    <t>employee demograpics,job and salary anlaysis</t>
  </si>
  <si>
    <t>Total Employee Count</t>
  </si>
  <si>
    <t>Average Salary  of Employee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</si>
</sst>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3" x14ac:knownFonts="1">
    <font>
      <sz val="11"/>
      <color theme="1"/>
      <name val="Garamond"/>
      <family val="2"/>
      <scheme val="minor"/>
    </font>
    <font>
      <sz val="8"/>
      <name val="Garamond"/>
      <family val="2"/>
      <scheme val="minor"/>
    </font>
    <font>
      <sz val="11"/>
      <color theme="1"/>
      <name val="Garamond"/>
      <family val="2"/>
      <scheme val="minor"/>
    </font>
  </fonts>
  <fills count="4">
    <fill>
      <patternFill patternType="none"/>
    </fill>
    <fill>
      <patternFill patternType="gray125"/>
    </fill>
    <fill>
      <patternFill patternType="solid">
        <fgColor rgb="FFFFFF00"/>
        <bgColor indexed="64"/>
      </patternFill>
    </fill>
    <fill>
      <patternFill patternType="solid">
        <fgColor theme="1"/>
        <bgColor indexed="64"/>
      </patternFill>
    </fill>
  </fills>
  <borders count="1">
    <border>
      <left/>
      <right/>
      <top/>
      <bottom/>
      <diagonal/>
    </border>
  </borders>
  <cellStyleXfs count="2">
    <xf numFmtId="0" fontId="0" fillId="0" borderId="0"/>
    <xf numFmtId="43" fontId="2" fillId="0" borderId="0" applyFont="0" applyFill="0" applyBorder="0" applyAlignment="0" applyProtection="0"/>
  </cellStyleXfs>
  <cellXfs count="11">
    <xf numFmtId="0" fontId="0" fillId="0" borderId="0" xfId="0"/>
    <xf numFmtId="2" fontId="0" fillId="0" borderId="0" xfId="0" applyNumberFormat="1"/>
    <xf numFmtId="1" fontId="0" fillId="0" borderId="0" xfId="0" applyNumberFormat="1"/>
    <xf numFmtId="14" fontId="0" fillId="0" borderId="0" xfId="0" applyNumberFormat="1"/>
    <xf numFmtId="0" fontId="0" fillId="2" borderId="0" xfId="0" applyFill="1"/>
    <xf numFmtId="0" fontId="0" fillId="0" borderId="0" xfId="0" pivotButton="1"/>
    <xf numFmtId="0" fontId="0" fillId="0" borderId="0" xfId="0" applyAlignment="1">
      <alignment horizontal="left"/>
    </xf>
    <xf numFmtId="0" fontId="0" fillId="0" borderId="0" xfId="0" applyNumberFormat="1"/>
    <xf numFmtId="0" fontId="0" fillId="3" borderId="0" xfId="0" applyFill="1"/>
    <xf numFmtId="43" fontId="0" fillId="0" borderId="0" xfId="1" applyFont="1"/>
    <xf numFmtId="0" fontId="0" fillId="0" borderId="0" xfId="0" applyAlignment="1">
      <alignment vertical="center"/>
    </xf>
  </cellXfs>
  <cellStyles count="2">
    <cellStyle name="Comma" xfId="1" builtinId="3"/>
    <cellStyle name="Normal" xfId="0" builtinId="0"/>
  </cellStyles>
  <dxfs count="11">
    <dxf>
      <numFmt numFmtId="2" formatCode="0.00"/>
    </dxf>
    <dxf>
      <numFmt numFmtId="2" formatCode="0.00"/>
    </dxf>
    <dxf>
      <numFmt numFmtId="2" formatCode="0.00"/>
    </dxf>
    <dxf>
      <numFmt numFmtId="2" formatCode="0.00"/>
    </dxf>
    <dxf>
      <numFmt numFmtId="2" formatCode="0.00"/>
    </dxf>
    <dxf>
      <numFmt numFmtId="1" formatCode="0"/>
    </dxf>
    <dxf>
      <numFmt numFmtId="19" formatCode="dd/mm/yyyy"/>
    </dxf>
    <dxf>
      <numFmt numFmtId="19" formatCode="dd/mm/yyyy"/>
    </dxf>
    <dxf>
      <numFmt numFmtId="19" formatCode="dd/mm/yyyy"/>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theme" Target="theme/theme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5.xml"/><Relationship Id="rId25" Type="http://schemas.microsoft.com/office/2017/06/relationships/rdRichValueTypes" Target="richData/rdRichValueTypes.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Structure" Target="richData/rdrichvaluestructure.xml"/><Relationship Id="rId5" Type="http://schemas.openxmlformats.org/officeDocument/2006/relationships/worksheet" Target="worksheets/sheet5.xml"/><Relationship Id="rId15" Type="http://schemas.microsoft.com/office/2007/relationships/slicerCache" Target="slicerCaches/slicerCache3.xml"/><Relationship Id="rId23" Type="http://schemas.microsoft.com/office/2017/06/relationships/rdRichValue" Target="richData/rdrichvalue.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microsoft.com/office/2022/10/relationships/richValueRel" Target="richData/richValueRel.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Anaytics_Bharti.xlsx]Departmentwise Employee Count!PivotTable1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a:latin typeface="+mn-lt"/>
              </a:rPr>
              <a:t>Departmentwise</a:t>
            </a:r>
            <a:r>
              <a:rPr lang="en-IN" sz="1200" baseline="0">
                <a:latin typeface="+mn-lt"/>
              </a:rPr>
              <a:t> Employee Count</a:t>
            </a:r>
            <a:endParaRPr lang="en-IN" sz="1200">
              <a:latin typeface="+mn-l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'Departmentwise Employee Count'!$B$7</c:f>
              <c:strCache>
                <c:ptCount val="1"/>
                <c:pt idx="0">
                  <c:v>Count of EmployeeID</c:v>
                </c:pt>
              </c:strCache>
            </c:strRef>
          </c:tx>
          <c:spPr>
            <a:solidFill>
              <a:schemeClr val="accent1"/>
            </a:solidFill>
            <a:ln>
              <a:noFill/>
            </a:ln>
            <a:effectLst/>
          </c:spPr>
          <c:invertIfNegative val="0"/>
          <c:cat>
            <c:strRef>
              <c:f>'Departmentwise Employee Count'!$A$8:$A$9</c:f>
              <c:strCache>
                <c:ptCount val="1"/>
                <c:pt idx="0">
                  <c:v>Finance</c:v>
                </c:pt>
              </c:strCache>
            </c:strRef>
          </c:cat>
          <c:val>
            <c:numRef>
              <c:f>'Departmentwise Employee Count'!$B$8:$B$9</c:f>
              <c:numCache>
                <c:formatCode>General</c:formatCode>
                <c:ptCount val="1"/>
                <c:pt idx="0">
                  <c:v>47</c:v>
                </c:pt>
              </c:numCache>
            </c:numRef>
          </c:val>
          <c:extLst>
            <c:ext xmlns:c16="http://schemas.microsoft.com/office/drawing/2014/chart" uri="{C3380CC4-5D6E-409C-BE32-E72D297353CC}">
              <c16:uniqueId val="{00000000-79E9-4AE8-B550-D2932EC9767D}"/>
            </c:ext>
          </c:extLst>
        </c:ser>
        <c:ser>
          <c:idx val="1"/>
          <c:order val="1"/>
          <c:tx>
            <c:strRef>
              <c:f>'Departmentwise Employee Count'!$C$7</c:f>
              <c:strCache>
                <c:ptCount val="1"/>
                <c:pt idx="0">
                  <c:v>Average of Age</c:v>
                </c:pt>
              </c:strCache>
            </c:strRef>
          </c:tx>
          <c:spPr>
            <a:solidFill>
              <a:schemeClr val="accent2"/>
            </a:solidFill>
            <a:ln>
              <a:noFill/>
            </a:ln>
            <a:effectLst/>
          </c:spPr>
          <c:invertIfNegative val="0"/>
          <c:cat>
            <c:strRef>
              <c:f>'Departmentwise Employee Count'!$A$8:$A$9</c:f>
              <c:strCache>
                <c:ptCount val="1"/>
                <c:pt idx="0">
                  <c:v>Finance</c:v>
                </c:pt>
              </c:strCache>
            </c:strRef>
          </c:cat>
          <c:val>
            <c:numRef>
              <c:f>'Departmentwise Employee Count'!$C$8:$C$9</c:f>
              <c:numCache>
                <c:formatCode>0.00</c:formatCode>
                <c:ptCount val="1"/>
                <c:pt idx="0">
                  <c:v>39.382978723404257</c:v>
                </c:pt>
              </c:numCache>
            </c:numRef>
          </c:val>
          <c:extLst>
            <c:ext xmlns:c16="http://schemas.microsoft.com/office/drawing/2014/chart" uri="{C3380CC4-5D6E-409C-BE32-E72D297353CC}">
              <c16:uniqueId val="{00000001-79E9-4AE8-B550-D2932EC9767D}"/>
            </c:ext>
          </c:extLst>
        </c:ser>
        <c:dLbls>
          <c:showLegendKey val="0"/>
          <c:showVal val="0"/>
          <c:showCatName val="0"/>
          <c:showSerName val="0"/>
          <c:showPercent val="0"/>
          <c:showBubbleSize val="0"/>
        </c:dLbls>
        <c:gapWidth val="219"/>
        <c:overlap val="-27"/>
        <c:axId val="1994970143"/>
        <c:axId val="1616725903"/>
      </c:barChart>
      <c:catAx>
        <c:axId val="19949701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6725903"/>
        <c:crosses val="autoZero"/>
        <c:auto val="1"/>
        <c:lblAlgn val="ctr"/>
        <c:lblOffset val="100"/>
        <c:noMultiLvlLbl val="0"/>
      </c:catAx>
      <c:valAx>
        <c:axId val="161672590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4970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5000"/>
        <a:lumOff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Anaytics_Bharti.xlsx]Employment type distribution!PivotTable6</c:name>
    <c:fmtId val="6"/>
  </c:pivotSource>
  <c:chart>
    <c:title>
      <c:tx>
        <c:rich>
          <a:bodyPr/>
          <a:lstStyle/>
          <a:p>
            <a:pPr>
              <a:defRPr/>
            </a:pPr>
            <a:r>
              <a:rPr lang="en-IN" sz="1200" b="0"/>
              <a:t>Employment Type Distribution</a:t>
            </a:r>
          </a:p>
        </c:rich>
      </c:tx>
      <c:layout>
        <c:manualLayout>
          <c:xMode val="edge"/>
          <c:yMode val="edge"/>
          <c:x val="2.7200072213195571E-2"/>
          <c:y val="2.4066811687449573E-2"/>
        </c:manualLayout>
      </c:layout>
      <c:overlay val="0"/>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
        <c:spPr>
          <a:solidFill>
            <a:schemeClr val="accent3">
              <a:lumMod val="40000"/>
              <a:lumOff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4"/>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6"/>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7"/>
        <c:spPr>
          <a:solidFill>
            <a:schemeClr val="accent3">
              <a:lumMod val="40000"/>
              <a:lumOff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8"/>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1"/>
        <c:spPr>
          <a:solidFill>
            <a:srgbClr val="92D05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0136510713938527E-2"/>
          <c:y val="0.29008548056006617"/>
          <c:w val="0.82649946534460972"/>
          <c:h val="0.64356444744017893"/>
        </c:manualLayout>
      </c:layout>
      <c:pie3DChart>
        <c:varyColors val="1"/>
        <c:ser>
          <c:idx val="0"/>
          <c:order val="0"/>
          <c:tx>
            <c:strRef>
              <c:f>'Employment type distribution'!$B$3</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781A-4310-9260-225B315BF5DA}"/>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781A-4310-9260-225B315BF5DA}"/>
              </c:ext>
            </c:extLst>
          </c:dPt>
          <c:dPt>
            <c:idx val="2"/>
            <c:bubble3D val="0"/>
            <c:spPr>
              <a:solidFill>
                <a:srgbClr val="92D05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781A-4310-9260-225B315BF5DA}"/>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'Employment type distribution'!$A$4:$A$7</c:f>
              <c:strCache>
                <c:ptCount val="3"/>
                <c:pt idx="0">
                  <c:v>Contract</c:v>
                </c:pt>
                <c:pt idx="1">
                  <c:v>Full-time</c:v>
                </c:pt>
                <c:pt idx="2">
                  <c:v>Part-time</c:v>
                </c:pt>
              </c:strCache>
            </c:strRef>
          </c:cat>
          <c:val>
            <c:numRef>
              <c:f>'Employment type distribution'!$B$4:$B$7</c:f>
              <c:numCache>
                <c:formatCode>General</c:formatCode>
                <c:ptCount val="3"/>
                <c:pt idx="0">
                  <c:v>9</c:v>
                </c:pt>
                <c:pt idx="1">
                  <c:v>35</c:v>
                </c:pt>
                <c:pt idx="2">
                  <c:v>3</c:v>
                </c:pt>
              </c:numCache>
            </c:numRef>
          </c:val>
          <c:extLst>
            <c:ext xmlns:c16="http://schemas.microsoft.com/office/drawing/2014/chart" uri="{C3380CC4-5D6E-409C-BE32-E72D297353CC}">
              <c16:uniqueId val="{00000006-781A-4310-9260-225B315BF5DA}"/>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Anaytics_Bharti.xlsx]Average Salary  By Education!PivotTable3</c:name>
    <c:fmtId val="6"/>
  </c:pivotSource>
  <c:chart>
    <c:title>
      <c:tx>
        <c:rich>
          <a:bodyPr rot="0" spcFirstLastPara="1" vertOverflow="ellipsis" vert="horz" wrap="square" anchor="ctr" anchorCtr="1"/>
          <a:lstStyle/>
          <a:p>
            <a:pPr lvl="1" algn="ctr" rtl="0">
              <a:defRPr sz="1600" b="1" i="0" u="none" strike="noStrike" kern="1200" cap="all" baseline="0">
                <a:solidFill>
                  <a:sysClr val="windowText" lastClr="000000">
                    <a:lumMod val="65000"/>
                    <a:lumOff val="35000"/>
                  </a:sysClr>
                </a:solidFill>
                <a:latin typeface="+mn-lt"/>
                <a:ea typeface="+mn-ea"/>
                <a:cs typeface="+mn-cs"/>
              </a:defRPr>
            </a:pPr>
            <a:r>
              <a:rPr lang="en-IN" sz="1200" b="0">
                <a:latin typeface="Arial Narrow" panose="020B0606020202030204" pitchFamily="34" charset="0"/>
              </a:rPr>
              <a:t>Average Salary  By Education</a:t>
            </a:r>
          </a:p>
        </c:rich>
      </c:tx>
      <c:layout>
        <c:manualLayout>
          <c:xMode val="edge"/>
          <c:yMode val="edge"/>
          <c:x val="0.15940932442686367"/>
          <c:y val="4.4699872286079183E-2"/>
        </c:manualLayout>
      </c:layout>
      <c:overlay val="0"/>
      <c:spPr>
        <a:noFill/>
        <a:ln>
          <a:noFill/>
        </a:ln>
        <a:effectLst/>
      </c:spPr>
      <c:txPr>
        <a:bodyPr rot="0" spcFirstLastPara="1" vertOverflow="ellipsis" vert="horz" wrap="square" anchor="ctr" anchorCtr="1"/>
        <a:lstStyle/>
        <a:p>
          <a:pPr lvl="1" algn="ctr" rtl="0">
            <a:defRPr sz="1600" b="1" i="0" u="none" strike="noStrike" kern="1200" cap="all"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pivotFmt>
      <c:pivotFmt>
        <c:idx val="2"/>
        <c:spPr>
          <a:solidFill>
            <a:schemeClr val="accent1"/>
          </a:solidFill>
          <a:ln>
            <a:noFill/>
          </a:ln>
          <a:effectLst>
            <a:outerShdw blurRad="63500" sx="102000" sy="102000" algn="ctr" rotWithShape="0">
              <a:prstClr val="black">
                <a:alpha val="20000"/>
              </a:prstClr>
            </a:outerShdw>
          </a:effectLst>
        </c:spPr>
      </c:pivotFmt>
      <c:pivotFmt>
        <c:idx val="3"/>
        <c:spPr>
          <a:solidFill>
            <a:schemeClr val="accent1"/>
          </a:solidFill>
          <a:ln>
            <a:noFill/>
          </a:ln>
          <a:effectLst>
            <a:outerShdw blurRad="63500" sx="102000" sy="102000" algn="ctr" rotWithShape="0">
              <a:prstClr val="black">
                <a:alpha val="20000"/>
              </a:prstClr>
            </a:outerShdw>
          </a:effectLst>
        </c:spPr>
      </c:pivotFmt>
      <c:pivotFmt>
        <c:idx val="4"/>
        <c:spPr>
          <a:solidFill>
            <a:schemeClr val="accent1"/>
          </a:solidFill>
          <a:ln>
            <a:noFill/>
          </a:ln>
          <a:effectLst>
            <a:outerShdw blurRad="63500" sx="102000" sy="102000" algn="ctr" rotWithShape="0">
              <a:prstClr val="black">
                <a:alpha val="20000"/>
              </a:prstClr>
            </a:outerShdw>
          </a:effectLst>
        </c:spPr>
      </c:pivotFmt>
      <c:pivotFmt>
        <c:idx val="5"/>
        <c:spPr>
          <a:solidFill>
            <a:schemeClr val="accent1"/>
          </a:solidFill>
          <a:ln>
            <a:noFill/>
          </a:ln>
          <a:effectLst>
            <a:outerShdw blurRad="63500" sx="102000" sy="102000" algn="ctr" rotWithShape="0">
              <a:prstClr val="black">
                <a:alpha val="20000"/>
              </a:prstClr>
            </a:outerShdw>
          </a:effectLst>
        </c:spPr>
      </c:pivotFmt>
      <c:pivotFmt>
        <c:idx val="6"/>
        <c:spPr>
          <a:solidFill>
            <a:schemeClr val="accent1"/>
          </a:solidFill>
          <a:ln>
            <a:noFill/>
          </a:ln>
          <a:effectLst>
            <a:outerShdw blurRad="63500" sx="102000" sy="102000" algn="ctr" rotWithShape="0">
              <a:prstClr val="black">
                <a:alpha val="20000"/>
              </a:prstClr>
            </a:outerShdw>
          </a:effectLst>
        </c:spPr>
      </c:pivotFmt>
      <c:pivotFmt>
        <c:idx val="7"/>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'Average Salary  By Education'!$B$3</c:f>
              <c:strCache>
                <c:ptCount val="1"/>
                <c:pt idx="0">
                  <c:v>Total</c:v>
                </c:pt>
              </c:strCache>
            </c:strRef>
          </c:tx>
          <c:spPr>
            <a:solidFill>
              <a:schemeClr val="accent1"/>
            </a:solidFill>
            <a:ln>
              <a:noFill/>
            </a:ln>
            <a:effectLst>
              <a:outerShdw blurRad="63500" sx="102000" sy="102000" algn="ctr"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'Average Salary  By Education'!$A$4:$A$10</c:f>
              <c:strCache>
                <c:ptCount val="6"/>
                <c:pt idx="0">
                  <c:v>Bachelor's</c:v>
                </c:pt>
                <c:pt idx="1">
                  <c:v>Diploma</c:v>
                </c:pt>
                <c:pt idx="2">
                  <c:v>High School</c:v>
                </c:pt>
                <c:pt idx="3">
                  <c:v>Master's</c:v>
                </c:pt>
                <c:pt idx="4">
                  <c:v>MBA</c:v>
                </c:pt>
                <c:pt idx="5">
                  <c:v>PhD</c:v>
                </c:pt>
              </c:strCache>
            </c:strRef>
          </c:cat>
          <c:val>
            <c:numRef>
              <c:f>'Average Salary  By Education'!$B$4:$B$10</c:f>
              <c:numCache>
                <c:formatCode>0.00</c:formatCode>
                <c:ptCount val="6"/>
                <c:pt idx="0">
                  <c:v>592311</c:v>
                </c:pt>
                <c:pt idx="1">
                  <c:v>794784</c:v>
                </c:pt>
                <c:pt idx="2">
                  <c:v>545764.33333333337</c:v>
                </c:pt>
                <c:pt idx="3">
                  <c:v>768754.83333333337</c:v>
                </c:pt>
                <c:pt idx="4">
                  <c:v>595560</c:v>
                </c:pt>
                <c:pt idx="5">
                  <c:v>599614</c:v>
                </c:pt>
              </c:numCache>
            </c:numRef>
          </c:val>
          <c:extLst>
            <c:ext xmlns:c16="http://schemas.microsoft.com/office/drawing/2014/chart" uri="{C3380CC4-5D6E-409C-BE32-E72D297353CC}">
              <c16:uniqueId val="{00000000-4CAA-474B-9900-FD506C71B956}"/>
            </c:ext>
          </c:extLst>
        </c:ser>
        <c:dLbls>
          <c:showLegendKey val="0"/>
          <c:showVal val="0"/>
          <c:showCatName val="0"/>
          <c:showSerName val="0"/>
          <c:showPercent val="0"/>
          <c:showBubbleSize val="0"/>
        </c:dLbls>
        <c:gapWidth val="100"/>
        <c:axId val="1852998639"/>
        <c:axId val="1743090255"/>
      </c:barChart>
      <c:valAx>
        <c:axId val="174309025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2998639"/>
        <c:crosses val="autoZero"/>
        <c:crossBetween val="between"/>
      </c:valAx>
      <c:catAx>
        <c:axId val="185299863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3090255"/>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5000"/>
        <a:lumOff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Anaytics_Bharti.xlsx]Gender Ratio!PivotTable2</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200" b="0"/>
              <a:t>Gender Ratio</a:t>
            </a:r>
          </a:p>
        </c:rich>
      </c:tx>
      <c:layout>
        <c:manualLayout>
          <c:xMode val="edge"/>
          <c:yMode val="edge"/>
          <c:x val="0.11840692381806703"/>
          <c:y val="1.908396946564885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9.0986031407091078E-2"/>
          <c:y val="0.27233720784901888"/>
          <c:w val="0.51109479959072912"/>
          <c:h val="0.57437320334958131"/>
        </c:manualLayout>
      </c:layout>
      <c:doughnutChart>
        <c:varyColors val="1"/>
        <c:ser>
          <c:idx val="0"/>
          <c:order val="0"/>
          <c:tx>
            <c:strRef>
              <c:f>'Gender Ratio'!$C$8</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0AF-4743-80D6-2CE7241B027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0AF-4743-80D6-2CE7241B0273}"/>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0AF-4743-80D6-2CE7241B027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'Gender Ratio'!$B$9:$B$12</c:f>
              <c:strCache>
                <c:ptCount val="3"/>
                <c:pt idx="0">
                  <c:v>Female</c:v>
                </c:pt>
                <c:pt idx="1">
                  <c:v>Male</c:v>
                </c:pt>
                <c:pt idx="2">
                  <c:v>Non-binary</c:v>
                </c:pt>
              </c:strCache>
            </c:strRef>
          </c:cat>
          <c:val>
            <c:numRef>
              <c:f>'Gender Ratio'!$C$9:$C$12</c:f>
              <c:numCache>
                <c:formatCode>General</c:formatCode>
                <c:ptCount val="3"/>
                <c:pt idx="0">
                  <c:v>22</c:v>
                </c:pt>
                <c:pt idx="1">
                  <c:v>23</c:v>
                </c:pt>
                <c:pt idx="2">
                  <c:v>2</c:v>
                </c:pt>
              </c:numCache>
            </c:numRef>
          </c:val>
          <c:extLst>
            <c:ext xmlns:c16="http://schemas.microsoft.com/office/drawing/2014/chart" uri="{C3380CC4-5D6E-409C-BE32-E72D297353CC}">
              <c16:uniqueId val="{00000006-40AF-4743-80D6-2CE7241B0273}"/>
            </c:ext>
          </c:extLst>
        </c:ser>
        <c:dLbls>
          <c:showLegendKey val="0"/>
          <c:showVal val="0"/>
          <c:showCatName val="1"/>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5000"/>
        <a:lumOff val="75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Anaytics_Bharti.xlsx]Average Salary  By Department!PivotTable4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0">
                <a:latin typeface="+mn-lt"/>
              </a:rPr>
              <a:t>Average Salary  By Department</a:t>
            </a:r>
          </a:p>
        </c:rich>
      </c:tx>
      <c:layout>
        <c:manualLayout>
          <c:xMode val="edge"/>
          <c:yMode val="edge"/>
          <c:x val="0.21489693001857915"/>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'Average Salary  By Department'!$B$3</c:f>
              <c:strCache>
                <c:ptCount val="1"/>
                <c:pt idx="0">
                  <c:v>Total</c:v>
                </c:pt>
              </c:strCache>
            </c:strRef>
          </c:tx>
          <c:spPr>
            <a:ln w="28575" cap="rnd">
              <a:solidFill>
                <a:schemeClr val="accent1"/>
              </a:solidFill>
              <a:round/>
            </a:ln>
            <a:effectLst/>
          </c:spPr>
          <c:marker>
            <c:symbol val="none"/>
          </c:marker>
          <c:cat>
            <c:strRef>
              <c:f>'Average Salary  By Department'!$A$4:$A$5</c:f>
              <c:strCache>
                <c:ptCount val="1"/>
                <c:pt idx="0">
                  <c:v>Finance</c:v>
                </c:pt>
              </c:strCache>
            </c:strRef>
          </c:cat>
          <c:val>
            <c:numRef>
              <c:f>'Average Salary  By Department'!$B$4:$B$5</c:f>
              <c:numCache>
                <c:formatCode>0.00</c:formatCode>
                <c:ptCount val="1"/>
                <c:pt idx="0">
                  <c:v>636261.57446808508</c:v>
                </c:pt>
              </c:numCache>
            </c:numRef>
          </c:val>
          <c:smooth val="0"/>
          <c:extLst>
            <c:ext xmlns:c16="http://schemas.microsoft.com/office/drawing/2014/chart" uri="{C3380CC4-5D6E-409C-BE32-E72D297353CC}">
              <c16:uniqueId val="{00000000-2DAD-466C-BF6B-E8257CC4C28A}"/>
            </c:ext>
          </c:extLst>
        </c:ser>
        <c:dLbls>
          <c:showLegendKey val="0"/>
          <c:showVal val="0"/>
          <c:showCatName val="0"/>
          <c:showSerName val="0"/>
          <c:showPercent val="0"/>
          <c:showBubbleSize val="0"/>
        </c:dLbls>
        <c:smooth val="0"/>
        <c:axId val="1995108415"/>
        <c:axId val="1743112815"/>
      </c:lineChart>
      <c:catAx>
        <c:axId val="1995108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3112815"/>
        <c:crosses val="autoZero"/>
        <c:auto val="1"/>
        <c:lblAlgn val="ctr"/>
        <c:lblOffset val="100"/>
        <c:noMultiLvlLbl val="0"/>
      </c:catAx>
      <c:valAx>
        <c:axId val="174311281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5108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5000"/>
        <a:lumOff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Anaytics_Bharti.xlsx]Departmentwise Employee Count!PivotTable1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'Departmentwise Employee Count'!$B$7</c:f>
              <c:strCache>
                <c:ptCount val="1"/>
                <c:pt idx="0">
                  <c:v>Count of EmployeeID</c:v>
                </c:pt>
              </c:strCache>
            </c:strRef>
          </c:tx>
          <c:spPr>
            <a:solidFill>
              <a:schemeClr val="accent1"/>
            </a:solidFill>
            <a:ln>
              <a:noFill/>
            </a:ln>
            <a:effectLst/>
          </c:spPr>
          <c:invertIfNegative val="0"/>
          <c:cat>
            <c:strRef>
              <c:f>'Departmentwise Employee Count'!$A$8:$A$9</c:f>
              <c:strCache>
                <c:ptCount val="1"/>
                <c:pt idx="0">
                  <c:v>Finance</c:v>
                </c:pt>
              </c:strCache>
            </c:strRef>
          </c:cat>
          <c:val>
            <c:numRef>
              <c:f>'Departmentwise Employee Count'!$B$8:$B$9</c:f>
              <c:numCache>
                <c:formatCode>General</c:formatCode>
                <c:ptCount val="1"/>
                <c:pt idx="0">
                  <c:v>47</c:v>
                </c:pt>
              </c:numCache>
            </c:numRef>
          </c:val>
          <c:extLst>
            <c:ext xmlns:c16="http://schemas.microsoft.com/office/drawing/2014/chart" uri="{C3380CC4-5D6E-409C-BE32-E72D297353CC}">
              <c16:uniqueId val="{00000000-C668-4BEA-B3D8-F4297BA4DAEB}"/>
            </c:ext>
          </c:extLst>
        </c:ser>
        <c:ser>
          <c:idx val="1"/>
          <c:order val="1"/>
          <c:tx>
            <c:strRef>
              <c:f>'Departmentwise Employee Count'!$C$7</c:f>
              <c:strCache>
                <c:ptCount val="1"/>
                <c:pt idx="0">
                  <c:v>Average of Age</c:v>
                </c:pt>
              </c:strCache>
            </c:strRef>
          </c:tx>
          <c:spPr>
            <a:solidFill>
              <a:schemeClr val="accent2"/>
            </a:solidFill>
            <a:ln>
              <a:noFill/>
            </a:ln>
            <a:effectLst/>
          </c:spPr>
          <c:invertIfNegative val="0"/>
          <c:cat>
            <c:strRef>
              <c:f>'Departmentwise Employee Count'!$A$8:$A$9</c:f>
              <c:strCache>
                <c:ptCount val="1"/>
                <c:pt idx="0">
                  <c:v>Finance</c:v>
                </c:pt>
              </c:strCache>
            </c:strRef>
          </c:cat>
          <c:val>
            <c:numRef>
              <c:f>'Departmentwise Employee Count'!$C$8:$C$9</c:f>
              <c:numCache>
                <c:formatCode>0.00</c:formatCode>
                <c:ptCount val="1"/>
                <c:pt idx="0">
                  <c:v>39.382978723404257</c:v>
                </c:pt>
              </c:numCache>
            </c:numRef>
          </c:val>
          <c:extLst>
            <c:ext xmlns:c16="http://schemas.microsoft.com/office/drawing/2014/chart" uri="{C3380CC4-5D6E-409C-BE32-E72D297353CC}">
              <c16:uniqueId val="{00000001-C668-4BEA-B3D8-F4297BA4DAEB}"/>
            </c:ext>
          </c:extLst>
        </c:ser>
        <c:dLbls>
          <c:showLegendKey val="0"/>
          <c:showVal val="0"/>
          <c:showCatName val="0"/>
          <c:showSerName val="0"/>
          <c:showPercent val="0"/>
          <c:showBubbleSize val="0"/>
        </c:dLbls>
        <c:gapWidth val="219"/>
        <c:overlap val="-27"/>
        <c:axId val="1994970143"/>
        <c:axId val="1616725903"/>
      </c:barChart>
      <c:catAx>
        <c:axId val="1994970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6725903"/>
        <c:crosses val="autoZero"/>
        <c:auto val="1"/>
        <c:lblAlgn val="ctr"/>
        <c:lblOffset val="100"/>
        <c:noMultiLvlLbl val="0"/>
      </c:catAx>
      <c:valAx>
        <c:axId val="1616725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4970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Anaytics_Bharti.xlsx]Employment type distribution!PivotTable6</c:name>
    <c:fmtId val="0"/>
  </c:pivotSource>
  <c:chart>
    <c:title>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
        <c:spPr>
          <a:solidFill>
            <a:schemeClr val="accent3">
              <a:lumMod val="40000"/>
              <a:lumOff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'Employment type distribution'!$B$3</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2368-48FF-A5E0-A1C4BEAF918A}"/>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2368-48FF-A5E0-A1C4BEAF918A}"/>
              </c:ext>
            </c:extLst>
          </c:dPt>
          <c:dPt>
            <c:idx val="2"/>
            <c:bubble3D val="0"/>
            <c:spPr>
              <a:solidFill>
                <a:schemeClr val="accent3">
                  <a:lumMod val="40000"/>
                  <a:lumOff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4-2368-48FF-A5E0-A1C4BEAF918A}"/>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'Employment type distribution'!$A$4:$A$7</c:f>
              <c:strCache>
                <c:ptCount val="3"/>
                <c:pt idx="0">
                  <c:v>Contract</c:v>
                </c:pt>
                <c:pt idx="1">
                  <c:v>Full-time</c:v>
                </c:pt>
                <c:pt idx="2">
                  <c:v>Part-time</c:v>
                </c:pt>
              </c:strCache>
            </c:strRef>
          </c:cat>
          <c:val>
            <c:numRef>
              <c:f>'Employment type distribution'!$B$4:$B$7</c:f>
              <c:numCache>
                <c:formatCode>General</c:formatCode>
                <c:ptCount val="3"/>
                <c:pt idx="0">
                  <c:v>9</c:v>
                </c:pt>
                <c:pt idx="1">
                  <c:v>35</c:v>
                </c:pt>
                <c:pt idx="2">
                  <c:v>3</c:v>
                </c:pt>
              </c:numCache>
            </c:numRef>
          </c:val>
          <c:extLst>
            <c:ext xmlns:c16="http://schemas.microsoft.com/office/drawing/2014/chart" uri="{C3380CC4-5D6E-409C-BE32-E72D297353CC}">
              <c16:uniqueId val="{00000000-2368-48FF-A5E0-A1C4BEAF918A}"/>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Anaytics_Bharti.xlsx]Average Salary  By Education!PivotTable3</c:name>
    <c:fmtId val="0"/>
  </c:pivotSource>
  <c:chart>
    <c:title>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pivotFmt>
      <c:pivotFmt>
        <c:idx val="2"/>
        <c:spPr>
          <a:solidFill>
            <a:schemeClr val="accent1"/>
          </a:solidFill>
          <a:ln>
            <a:noFill/>
          </a:ln>
          <a:effectLst>
            <a:outerShdw blurRad="63500" sx="102000" sy="102000" algn="ctr" rotWithShape="0">
              <a:prstClr val="black">
                <a:alpha val="20000"/>
              </a:prstClr>
            </a:outerShdw>
          </a:effectLst>
        </c:spPr>
      </c:pivotFmt>
      <c:pivotFmt>
        <c:idx val="3"/>
        <c:spPr>
          <a:solidFill>
            <a:schemeClr val="accent1"/>
          </a:solidFill>
          <a:ln>
            <a:noFill/>
          </a:ln>
          <a:effectLst>
            <a:outerShdw blurRad="63500" sx="102000" sy="102000" algn="ctr" rotWithShape="0">
              <a:prstClr val="black">
                <a:alpha val="20000"/>
              </a:prstClr>
            </a:outerShdw>
          </a:effectLst>
        </c:spPr>
      </c:pivotFmt>
      <c:pivotFmt>
        <c:idx val="4"/>
        <c:spPr>
          <a:solidFill>
            <a:schemeClr val="accent1"/>
          </a:solidFill>
          <a:ln>
            <a:noFill/>
          </a:ln>
          <a:effectLst>
            <a:outerShdw blurRad="63500" sx="102000" sy="102000" algn="ctr" rotWithShape="0">
              <a:prstClr val="black">
                <a:alpha val="20000"/>
              </a:prstClr>
            </a:outerShdw>
          </a:effectLst>
        </c:spPr>
      </c:pivotFmt>
      <c:pivotFmt>
        <c:idx val="5"/>
        <c:spPr>
          <a:solidFill>
            <a:schemeClr val="accent1"/>
          </a:solidFill>
          <a:ln>
            <a:noFill/>
          </a:ln>
          <a:effectLst>
            <a:outerShdw blurRad="63500" sx="102000" sy="102000" algn="ctr" rotWithShape="0">
              <a:prstClr val="black">
                <a:alpha val="20000"/>
              </a:prstClr>
            </a:outerShdw>
          </a:effectLst>
        </c:spPr>
      </c:pivotFmt>
      <c:pivotFmt>
        <c:idx val="6"/>
        <c:spPr>
          <a:solidFill>
            <a:schemeClr val="accent1"/>
          </a:solidFill>
          <a:ln>
            <a:noFill/>
          </a:ln>
          <a:effectLst>
            <a:outerShdw blurRad="63500" sx="102000" sy="102000" algn="ctr" rotWithShape="0">
              <a:prstClr val="black">
                <a:alpha val="20000"/>
              </a:prstClr>
            </a:outerShdw>
          </a:effectLst>
        </c:spPr>
      </c:pivotFmt>
    </c:pivotFmts>
    <c:plotArea>
      <c:layout/>
      <c:barChart>
        <c:barDir val="bar"/>
        <c:grouping val="clustered"/>
        <c:varyColors val="0"/>
        <c:ser>
          <c:idx val="0"/>
          <c:order val="0"/>
          <c:tx>
            <c:strRef>
              <c:f>'Average Salary  By Education'!$B$3</c:f>
              <c:strCache>
                <c:ptCount val="1"/>
                <c:pt idx="0">
                  <c:v>Total</c:v>
                </c:pt>
              </c:strCache>
            </c:strRef>
          </c:tx>
          <c:spPr>
            <a:solidFill>
              <a:schemeClr val="accent1"/>
            </a:solidFill>
            <a:ln>
              <a:noFill/>
            </a:ln>
            <a:effectLst>
              <a:outerShdw blurRad="63500" sx="102000" sy="102000" algn="ctr" rotWithShape="0">
                <a:prstClr val="black">
                  <a:alpha val="20000"/>
                </a:prstClr>
              </a:outerShdw>
            </a:effectLst>
          </c:spPr>
          <c:invertIfNegative val="0"/>
          <c:dPt>
            <c:idx val="5"/>
            <c:invertIfNegative val="0"/>
            <c:bubble3D val="0"/>
            <c:spPr>
              <a:solidFill>
                <a:schemeClr val="accent1"/>
              </a:solidFill>
              <a:ln>
                <a:noFill/>
              </a:ln>
              <a:effectLst>
                <a:outerShdw blurRad="63500" sx="102000" sy="102000" algn="ctr" rotWithShape="0">
                  <a:prstClr val="black">
                    <a:alpha val="20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'Average Salary  By Education'!$A$4:$A$10</c:f>
              <c:strCache>
                <c:ptCount val="6"/>
                <c:pt idx="0">
                  <c:v>Bachelor's</c:v>
                </c:pt>
                <c:pt idx="1">
                  <c:v>Diploma</c:v>
                </c:pt>
                <c:pt idx="2">
                  <c:v>High School</c:v>
                </c:pt>
                <c:pt idx="3">
                  <c:v>Master's</c:v>
                </c:pt>
                <c:pt idx="4">
                  <c:v>MBA</c:v>
                </c:pt>
                <c:pt idx="5">
                  <c:v>PhD</c:v>
                </c:pt>
              </c:strCache>
            </c:strRef>
          </c:cat>
          <c:val>
            <c:numRef>
              <c:f>'Average Salary  By Education'!$B$4:$B$10</c:f>
              <c:numCache>
                <c:formatCode>0.00</c:formatCode>
                <c:ptCount val="6"/>
                <c:pt idx="0">
                  <c:v>592311</c:v>
                </c:pt>
                <c:pt idx="1">
                  <c:v>794784</c:v>
                </c:pt>
                <c:pt idx="2">
                  <c:v>545764.33333333337</c:v>
                </c:pt>
                <c:pt idx="3">
                  <c:v>768754.83333333337</c:v>
                </c:pt>
                <c:pt idx="4">
                  <c:v>595560</c:v>
                </c:pt>
                <c:pt idx="5">
                  <c:v>599614</c:v>
                </c:pt>
              </c:numCache>
            </c:numRef>
          </c:val>
          <c:extLst>
            <c:ext xmlns:c16="http://schemas.microsoft.com/office/drawing/2014/chart" uri="{C3380CC4-5D6E-409C-BE32-E72D297353CC}">
              <c16:uniqueId val="{00000000-022D-4BDE-B7EF-0CA0038836F8}"/>
            </c:ext>
          </c:extLst>
        </c:ser>
        <c:dLbls>
          <c:showLegendKey val="0"/>
          <c:showVal val="0"/>
          <c:showCatName val="0"/>
          <c:showSerName val="0"/>
          <c:showPercent val="0"/>
          <c:showBubbleSize val="0"/>
        </c:dLbls>
        <c:gapWidth val="100"/>
        <c:axId val="1852998639"/>
        <c:axId val="1743090255"/>
      </c:barChart>
      <c:valAx>
        <c:axId val="174309025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2998639"/>
        <c:crosses val="autoZero"/>
        <c:crossBetween val="between"/>
      </c:valAx>
      <c:catAx>
        <c:axId val="185299863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3090255"/>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Anaytics_Bharti.xlsx]Average Salary  By Department!PivotTable4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'Average Salary  By Department'!$B$3</c:f>
              <c:strCache>
                <c:ptCount val="1"/>
                <c:pt idx="0">
                  <c:v>Total</c:v>
                </c:pt>
              </c:strCache>
            </c:strRef>
          </c:tx>
          <c:spPr>
            <a:ln w="28575" cap="rnd">
              <a:solidFill>
                <a:schemeClr val="accent1"/>
              </a:solidFill>
              <a:round/>
            </a:ln>
            <a:effectLst/>
          </c:spPr>
          <c:marker>
            <c:symbol val="none"/>
          </c:marker>
          <c:cat>
            <c:strRef>
              <c:f>'Average Salary  By Department'!$A$4:$A$5</c:f>
              <c:strCache>
                <c:ptCount val="1"/>
                <c:pt idx="0">
                  <c:v>Finance</c:v>
                </c:pt>
              </c:strCache>
            </c:strRef>
          </c:cat>
          <c:val>
            <c:numRef>
              <c:f>'Average Salary  By Department'!$B$4:$B$5</c:f>
              <c:numCache>
                <c:formatCode>0.00</c:formatCode>
                <c:ptCount val="1"/>
                <c:pt idx="0">
                  <c:v>636261.57446808508</c:v>
                </c:pt>
              </c:numCache>
            </c:numRef>
          </c:val>
          <c:smooth val="0"/>
          <c:extLst>
            <c:ext xmlns:c16="http://schemas.microsoft.com/office/drawing/2014/chart" uri="{C3380CC4-5D6E-409C-BE32-E72D297353CC}">
              <c16:uniqueId val="{00000000-418A-4F43-9B76-68CD407FBC27}"/>
            </c:ext>
          </c:extLst>
        </c:ser>
        <c:dLbls>
          <c:showLegendKey val="0"/>
          <c:showVal val="0"/>
          <c:showCatName val="0"/>
          <c:showSerName val="0"/>
          <c:showPercent val="0"/>
          <c:showBubbleSize val="0"/>
        </c:dLbls>
        <c:smooth val="0"/>
        <c:axId val="1995108415"/>
        <c:axId val="1743112815"/>
      </c:lineChart>
      <c:catAx>
        <c:axId val="1995108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3112815"/>
        <c:crosses val="autoZero"/>
        <c:auto val="1"/>
        <c:lblAlgn val="ctr"/>
        <c:lblOffset val="100"/>
        <c:noMultiLvlLbl val="0"/>
      </c:catAx>
      <c:valAx>
        <c:axId val="174311281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5108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Anaytics_Bharti.xlsx]Gender Ratio!PivotTable2</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'Gender Ratio'!$C$8</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F2F5-4287-AF03-EC5FA1837249}"/>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F2F5-4287-AF03-EC5FA1837249}"/>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F2F5-4287-AF03-EC5FA183724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'Gender Ratio'!$B$9:$B$12</c:f>
              <c:strCache>
                <c:ptCount val="3"/>
                <c:pt idx="0">
                  <c:v>Female</c:v>
                </c:pt>
                <c:pt idx="1">
                  <c:v>Male</c:v>
                </c:pt>
                <c:pt idx="2">
                  <c:v>Non-binary</c:v>
                </c:pt>
              </c:strCache>
            </c:strRef>
          </c:cat>
          <c:val>
            <c:numRef>
              <c:f>'Gender Ratio'!$C$9:$C$12</c:f>
              <c:numCache>
                <c:formatCode>General</c:formatCode>
                <c:ptCount val="3"/>
                <c:pt idx="0">
                  <c:v>22</c:v>
                </c:pt>
                <c:pt idx="1">
                  <c:v>23</c:v>
                </c:pt>
                <c:pt idx="2">
                  <c:v>2</c:v>
                </c:pt>
              </c:numCache>
            </c:numRef>
          </c:val>
          <c:extLst>
            <c:ext xmlns:c16="http://schemas.microsoft.com/office/drawing/2014/chart" uri="{C3380CC4-5D6E-409C-BE32-E72D297353CC}">
              <c16:uniqueId val="{00000000-9DD0-4D83-8A26-00746E540F75}"/>
            </c:ext>
          </c:extLst>
        </c:ser>
        <c:dLbls>
          <c:dLblPos val="ctr"/>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olorStr">
        <cx:f>_xlchart.v5.3</cx:f>
        <cx:nf>_xlchart.v5.2</cx:nf>
      </cx:strDim>
      <cx:strDim type="cat">
        <cx:f>_xlchart.v5.1</cx:f>
        <cx:nf>_xlchart.v5.0</cx:nf>
      </cx:strDim>
    </cx:data>
    <cx:data id="1">
      <cx:strDim type="colorStr">
        <cx:f>_xlchart.v5.5</cx:f>
        <cx:nf>_xlchart.v5.4</cx:nf>
      </cx:strDim>
      <cx:strDim type="cat">
        <cx:f>_xlchart.v5.1</cx:f>
        <cx:nf>_xlchart.v5.0</cx:nf>
      </cx:strDim>
    </cx:data>
  </cx:chartData>
  <cx:chart>
    <cx:title pos="t" align="ctr" overlay="0">
      <cx:tx>
        <cx:txData>
          <cx:v>Map</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Map</a:t>
          </a:r>
        </a:p>
      </cx:txPr>
    </cx:title>
    <cx:plotArea>
      <cx:plotAreaRegion>
        <cx:series layoutId="regionMap" uniqueId="{00000000-E0BC-45E9-8A22-D4626AC117A4}" formatIdx="0">
          <cx:tx>
            <cx:txData>
              <cx:f>_xlchart.v5.2</cx:f>
              <cx:v>Location</cx:v>
            </cx:txData>
          </cx:tx>
          <cx:dataId val="0"/>
          <cx:layoutPr>
            <cx:geography cultureLanguage="en-US" cultureRegion="IN" attribution="Powered by Bing">
              <cx:geoCache provider="{E9337A44-BEBE-4D9F-B70C-5C5E7DAFC167}">
                <cx:binary>3H1bc9w20vZfSfn6pUKcga3NW/VxhkPLp/gYx7lhKbZMgmcCBE+//uuJ7ZSElawsdt+LXd+kotE0
m914uhuNB62/f1z/9rG5vjI/rG3T2b99XH96VE7T8Lcff7Qfy+v2yl60+qPpbf95uvjYtz/2nz/r
j9c/fjJXi+6KH3GM6I8fyyszXa+P/vfvIK247p/1H68m3Xev3LXZXl9b10z2O5/d+dEPH3vXTeev
FyDpp0e6+6SvHv1w9anV3VHbyeiPE/rp0dvr5qorrjr46Lqb9LS93Ybrnx7d+rVHP/zoP+If1Pmh
AY0n9wm+i8SFjGPOFJKPfmj6rvj6c6Eu4lhJqhhVf/yDj78888VVC9/7S6r8ocjVp0/m2lp4mT/+
e+urtzSHT7JHviUuv1hC2/7wxUSH/qz25Ys/3vPH2y743797P4A3935yw0u+mR76yFftHidlrroy
V9M3c/3rLsL4givMkaA4/uMfuu0pdMGUiDlC7Iun+LdHf/HUX9Dnbj/9+UXPS9mT/wIvvZsmCAMv
zdWna1t+M9i/wVf8QmHCwBlfXBXf9pWMLxjnhGFJvviKfHv0F1/9Za3u9pj3dc9v717+F/jt7VWr
mx9eXH1y3yz3rzsNoYsYcfCY9GKgvKCxiHHMxLeHfQ1+f0mJu3108wU8B72FoOYlgv+88Pf0ynRX
01X9/76Z7N/gH3ohUEwxvScA8gvEhUKM3A2qbxp9N2ve7awbX/V89RTe7z/eV++v7fRDcg0lRfPv
8xYmF5IxSiQmd6UrKS6UQFBWEPblY/rt0V+w9Rd1uttft77seex98l/gseN1U+pvBvvXkYXlBacA
m5jzu3wlxAVUFVRIhu4sLR7U5m4vff2a55/js/8C/7y+qq7sVF51/0Yf8QsmKZQN6Gv5h2+XfwA3
KNFjrr76iH179Bc8/SWN7vbTja96vnr931ACPr+CndyVLSfz3czwT+6n1AVlOJaEqTsRBbkqlorg
r7sq5XnrL+p0t79ufdnz2PPH/0no+lr23Nzk3kq2/+QmF3ZQ55qbo68FgvLqPHVBOCEypl8zllfu
PajN3e74+rVbisPO9f9yQ3v/ZvfPHsARirP0j+bBjf3u9z/94/Wg0+F99VYP4tZbfotAl5+gwYBg
j/NnS+Is4lYf4ZZt//z9awiiPz1S4oIiJAhjhHKo8Lh69MMCJctPj7i8gBICKRkDzCSOCXr0Q9eb
qfzpEREXsRDQ0OAQEgnAEOoL27vzR/xCcPCxkgILirhS+M8mzsu+2Yq++9MOX///h861L3vdTfan
RyBn+PJbZzUjjKiggrEzgoePV6+hPwS/hP7H5mve11rxxyU6KvaznSFW/vn+/4Tc8/NuyFVYz9w2
q0gnVjZlsu/b9r7EfP3SCfnSCPknxINXboqvRFRvy9qJtDSjMa8XvsfF22Ld+8/fVx+6DXeaBbLU
Tfmq3Wvp6pynCjO7vxpQq+KkJBVDSUzjFieUjFN++v7D7vMBuP/mwyz4vlqKjqerJZIkMiaFSfqN
y9++Lx+Af+fLxLflCzXGQ6U2njo00OcILbR9s8RVzJ9tcurWLBI7N0m7jcPr7z/wnheSsNJvvtAg
42EW5wfOjRLrk750uTtQ60qdfv8BZ0F3rNrzTvfmA6Tel3hyhKVLbcXyhG8kx4ehtrh8xuqyws+R
q119GO3YbSKJG4rGU9yVs4G88r3Vjc6mu0uBs6lvLO9BtLZmdmOpK4p5PEgsM0HQ56Em41InY7HM
beI2ET3rlwLVqcN9L7skKiRuoXD8ngr32fi8cm9o0BRbOzdsARNIzA7E9J8FW/QD73efcC8q9IDU
RW4TS7fNil/jfuuTfHbVz2Gqn596U3VZaW6JYWlNtL6OoYH9rIt07Q5h4r3Y0EcLG8aSsbSZxPwL
WkaarPkuwiKP9CKDaZZqGPDI0qmP9j2N12g2Rz70vQhU34sGeC2Q3JoKokFPXXXYOF9pMo4ApWOY
fbxwgKst6no7RFnXb4K/tBqKyl/aaYoeiJ33LB7hod/K2MXLymS296hNt4JGJll1bc0DBjovwjuw
Jzzwq76mjcNbnvWR3NvTYtAwp82yIX0cdUlV4GM8iBPa53IZIpFNk8PT4473XZzuHWrWdNDTsoZB
TXg4Hvt5zMnaymzA9f62Nlv5cye4evt9X99nKw/IS71KtEDZkeFo1WljjSDPCrr14/uayXp9wFT3
efz88xuALmUx1FIMMjMN3S6jdo9/VgUyTfL9l7hPPLktvs/1FoNxeObEiNckrlb6ge/9kIaJ9xDt
ZtELCT2FbG7AA1NTtCl1kRgCtffw7DTptmarZEbtXIMPNrlGiY03vQc+wMNzrSI2qhWsr1A7dpcD
Yt2Smkrsy8sgA50L15vuFXgjFkUrz5Qt9S9CWvty1cW4PaD/eaXfgWfu4blV88IqV4isbeyYvxZt
O7pfyLir+MkUlUq8glqX8Muwd/FQLTYD/SNokWcDoZN+PO1kVUlZt0schmfu4XnV28gnbERW22Kg
l7bFs0wqR81DuflslrvM5UF6K6oibhdYT2O+DeZYFUSIl220z/xJMeVtna4F3rpfm1aS31xXLN0D
lruv5uEeypu1yEW/LxB3G9kMT8rI5gIq+1pBWSenpaJT0k3VPh90yYf2VK97IY6cLqR/M8cTd4EG
9qLBlvNIyDrKs1ZE7kj0IjIpGvLAYkRnWN5lXnx7sbN5WvWIR5WReDd9uqN8nlKW73vzeFBEbD8X
tu0/DxFd2sd0lx17sRKCu+dYSFn9KmvM2AOq3BP2uBc4ZFexoV80zQaRW3Lgu7oe1nUZw4I298JG
YwhH21qJzETDkhUTok1SEFl8CgIa84KGQ4bLqipoVgyr/MAglb6wcdSGxWzmxYyRFF0VRUJlrIGd
zMEh2e6J02azD6yye1B2PjO7GfOsHjeGVyOzaVtyfCmpMfHv64AAcSUu4z7ptBvaBO98KD4O7W5x
mFuYFz/I0jWwiAzPuMxblwwjtm2yORoFpgvmxY+d7vXouBGpGxlK+TYXx5330THM7V6Q4LmKu2pc
98y6Ysr2TlQJN0P1QAy6BxLMwz6cepbRCqkhq7BuD3hC1THfehy4qDzow66nl0j3e4Zh35jEJXrf
FfShqvU+1T00Iz50dG2KPSvENj13WxdDLTCWqApcNx6cy8pNAzHbnkV5qy7xvNbHnEiaBbmVemgm
w8yGqQbpU47pYSHCJrZFOkx36qFZdniXswC3RhMuDzVxc8JrQcPiKPWgXMWRiZfc7tmIdHOyqisO
M6P76fuWOcPmjnxBPbx2OSv3HUVLtkTsGrad9XyiUz102bQIHvgGHmTJLOauqvMlIwDc12rqqxTR
vg7bjlMPslMHpdCy8yXr4dzmUirmjtXWBYYb6kEWTW2Ty71yWWEb+lQ3rXg+rE2g6h5iIVHndY3I
lI19laODYdgeRLnW5fH7zr0HtNQDLcsLW0c7tHmGTq9P6qmYnrk8bwJB5UEW+qPRjFw1nYwrFvuG
LLFsfmZG8jJs3RAPtTXS81jMeIWS0O2HemAfNrV1Dyz8e2xDPNCyKqqplPmcjk2JEmIdTkalXKDq
HmjJUFGcV3IGy0cfDIb6rlNrHuZW4mG2HnYTRZZ/VZ3iESds5qGq+2hlMneyRHOqFmga47N0G26Y
sztu7LXreB7yxoL0tVLlwcnaJZzjKtDsHlpLymQPFCKQTvH1qGlzKnQR2NkiHlproLFKXYBwtbs2
a4QysPPia1htcD5EuWmYdSIib7Z6TtmUL8mKZpygIZ/CUhTxsNqWA+56Eru0m/cuWUp97aodhVkd
ezi1u5mGvlxc2tYlTThlH6LZ4kDhHk7jnBmyldGUijHujnbVV9btNlC4B9PRqrWCStilFVdlwivd
JM5gESjdw6kgVVToSIHqyqHnFo5HXuaiaMKOqLCH09VR3FGQnO0ISNTJ3knOjtEUSRu2ZrAHVTyu
qnVDMWcbbTuTRGRg2bDg6WNQcsIeVpHOsenXFjJrbpsnqrLoaOtqS8Ok49twciYfSLExl02K/IYq
/MpS8ipMtI9Uu1XttkVTpsvoBYTHDxsWgb1C7OFUad0K1Ikpq5ZSHl3J3vZ13oc5FHk47WobGSWd
yyI96UNTiWcCj3HYYj8z2G/GLzgWXga7yijtmvWT3tB7zNqnQQZHHkqlXooI8vWWgVg7JTu2JU82
S4qw0Is8nM4Fc2VNzZQB7yr+lU4QBxKrdxRWaSAPqG5scNzkvcva3uzHfhW/l3rIA83ugTSXehSz
Ni5jm9kObTuA6vVDJ69nIXdsDs7kgZs+VR2neojaKYPTfvVc2gI9b6J8eB/mVg+ieMKTgcsWsBzL
vExIu/wqpA50qYfRnfaqysvaZYbNJEFy/dCM8mWY3h5G6ULXRROQHVX2LXXbc0bt8yDRsYfQfsnz
YiLFlMZ5FB2iKn+m9ziwPxB7CEVoGMQe4Sjlsfq53cQHabYmLLTEHkSjEup004NNmrJ71Rf9KW/L
sEgee+ikw7KRFRr4ab/Pj82Cn1IWlkFjD5jDxibeD7C3423xTPZr1pk87Jg19mCpm2ktnQOlh/bd
PrtDJX4JWyEeJBtVmWGvwYm0rH83q3oldx4Wp2IPj26c63Vb+JRttkJv923CWeWIPYYp7iGSdPna
VVpNmY2ASoC7+rHK1a9hsj1E1o22DEjrUco0VLdRzK+oImGJDaiCt4MgLOxxbGJIyaXma8IsjY5K
iTkIOPRMhrsZYqWdxUTZHKUjf2P6o4QudohNqPIQWRblSMdymzIngcyxEDskaORvw4R7mFzgvGvb
utymqBweLw2c7Y+kmoJWClx6u20S41xcRw0Ilw17SdzwUdPNBFrFw6WibItHqWxqWvKSgezVzaGy
PWiiRQtCVgRtYyDjP3OyqJ6MdOWBVvHQWVo6N1DPwkJhO0/2uHrX8DKowKLKw+aqHF1qBchfyTZV
h5jmvD9iqIB0UGihygPosLQ0h7OaKSvocBUt83s4fHgXtBR9stZMSGw4Abs4V7Dj6GqdwG0IEVRH
QEPIW4vlLKAfvYLi6/rS9fGTdR4DESo9hFatiKkoic1kTZ43QDhMpRA4zOLSQ6grDHAu3Txl8dC8
olFzqEwZVKRQ6eOTRd1WkNZmGDN8WFpkDohWn8Pc6QF0gxMFK9vJApuBfyjs+kQL9iZMtIfP1Ux5
LXFksg01S9L0Yjx1bRVGw6A+sapnS6dm4AplcIS0H7u9fyGIfYhjcH77fyzEqfQA6gZs6xItJuuB
a9Mk1pnoaTTH2+swy3jwXCICUZE68Oi8fbJQwa1W/h4k2mdTTZB4yoH3Nqt58Xodhsu4bcPWoU+k
mnNZ86qhJtvnsUznpcDHqOk+huntgVPvNLdmrW2myuFQ0+1FKx8qO884ucOZPmVqiaAfPA/CZGU7
M5cYwavnIx/WZKmw2w5h+nsgZXW3dnXPTNZo8ltT0vfRUL8NE+1BdAXGY8NFbgD/s308W4MSNNOw
ozoqPJQWuGTaEAyKU/S+naMuodHwS5jmfg5dx6E2cWkzhjVd0p24jSadbMr6GPYAD6e0LArpZANL
co1e6Ra/1WPYXpwKD6ONZiNsmEF0vqlXU6x/zgkPOoaiPkGqkVvejvNmMpK3OIsknl6hYtFBTF/q
86OwmGM2a1iJebxvyWbGjNBAdhrlHkzbNY+m1ZYm6+YhTuJZnMalCOsOw62H28l/MtQ5qsDkEB6f
zht+2rA1DEPcg6daisZVY2EykRddIvbtqTI67NyM+kwnBaskXnFtMtTPLwkan5l4CtTbQ6fRcDrB
l2jMLJfvNTKvmnoM2sRR7oEzX2lbF0NlMg6WSRSQ0JNxa2VYPPTZSBOpxqjq1QjnNuV4MLh+5SL1
Lgj1PhUpjmGf1bF4zApN2ipZoFGRujjiYYbxqUhVpYCVVm2AG7W1B+k4f93oeA/zqE9FmivGc+Da
jdmuDD4gS19AJg07Pac+DclFnezZ2sNy6RWNa4i1W23LRKq5DurhwAn/bYwCFzhWxdqB7YtyEYcO
mmdZntMx7ByB+nSjrXZOmjYfMhnZejzMy9B+dkosgZtGRm/rj1oc00VFQ2bKzR7bglcJWIidglam
TzgSYl1lPMdD5hqODzEHEjuB3W8SJt1D7NQAA8+SbsgsFcWUoB3XV/W2dkWgfC+brtpws6xgm76s
+kRP7bu1QWE5j/npFPdLGwkHdu/k8HizsT0tTV8+DrKMzzeayUy2oVmGrMrZ/j7u8+IxXOwe6jDD
+IQjAnGS4Q3cqrp8tCfhJKEJy3s+Bj7AS6twGFf33TCD5YldLo2R78qxCevNU59yJOoWA8fYDJmg
0xtd2FdLPb0Js7uXVot8W0jTFGMmOvVb1y8oKSl9iFt7huQddbtPNBqhZS4j1w4ZMZX8TcChwmNX
t3PgkvEy6xRH67YT1meAVJVwoL4k0RaJNMwwHlTNFsEZfQPS2by5hKHhSd09xGL6owS9yzAeTke9
Ar1O4j6beV3kCZwWVxBshF7rQ9Gqon7cDtvyxrW2uSSWRDybynJkb+GKmxhfQv/PmjdKtPxxDeeS
/eOq7ihPRKOhGV+so4yXZKfVaN4tI47cId7Grr7qyzIaDxwKS3xEDHrtqRjc6o4Ngi7ZgcMp9Xrp
xkhWGRZrSS/zvlq2A4qhm/BrBMze7YRIZcWRiBVkLo2e9lMxqtLCbTu8u1OL8bof7dyS7rdVUJq/
nCiPqt8tYuOYyR2rOTMrvO9xmHaWVvHM5KETGNUHvonCPS5QX6hnXHZwLywed/wGS7UkM+bmctDW
7FncK7mdlraZ6XE2tGDpLBYKLeymnOmhaIa2h3pWqe0gjSYiaXtt0NOlyyt12RA00WwHay8HRur5
ct+j9oXp5pgeaTzPe1LlJt/fNKjqRVgVQr2A2a7U8dqRPuOs7KHrEyW4ICos3vhML0LzDQrJZshK
3l7ntH6TCx2mt8/zmuEkZm0w6M1cnlnVPMkZCmsOEi9KshmYKQg6SBlWak3ySNWJalAfaBOvsjFx
QXgNh3ZZgasqWevxM69MWNFHvDhZwfXWuRNxn7nNDS/gNph+3JOpDQtlxKtpSq5j12Fus8LU9BmF
+hWY/276EBTKiBcoTVvM8zzMfVbLwv1i5LhDM7+TU6DZvUg5dnqCayKqzxQ0lROGq2flXoTdNKM+
ySsGCDMqhz7b+iFvj328VNk6xjpwl+PTvFCn0R4RWJG8aNmaYtu5PRERq8djkPF9qtfUjkselVOf
wUHV52WgT1hkw250UCxvl8KDW8w8bqLPylgBj2yyYm0ORFX4c5juHlxnNu5kdnjImlHtMhH9SOCM
XWIcxsWg2EPsMnQNitcCCgQYXZk4sVSp1jqwQPD5XoNY8movIIXDGY05AKOMH4ZoibMw43iYXWK4
Ks1018Ot2qZ5wsnMpoSPhofx+6nP9rJVVwCRqYcw3DnxpOxI/BvsabewVjD2QCvWdtxbC/UqtLLW
y5zmLhPxJAIXvVffYNI4pc/ZqdJtcbDLWCRuatuwgONTvpBBq1thn5xFW0euS2CbX++ta8OYn9Qn
fTFMuqqs6iFjXMzRZa06dIjzZWEPnB3ec6+O+sQvuNua57yRXbY3iJi3Q63n/pCLDg/HxfbRW7hw
9iKKVFMdoYqr1aFQsBk9lRFjfZj3fX4YXArmsaug/ly2sZSHqK1gAEVbdkMTto32CWI8JjvsWc6R
KZ9Q/rTVBdw728ZtisO6Uz5FbI+dgeu1uMsIQbpO1qVaaFLVdA4ssJAHb2731nQYHrA5DLTl3b0H
9v7HoNDhs8Saqd0m5fYuG0xnD2tBPu8TC1XcQ3Yx7sjaWrQZ1LanBtdPMLZhLYA/rlDeoKK3URQX
C0wQySY620MdUThqWPbXYUbxyuWpbEyBlrnLcmdk6kpcJC3TganS54ktAgYXd+DRTJs1+r2tFvLR
RJBugnT3iWK2ol1PO9RmUGu9EPP+tBmLB2a5nNfbHVtFnydWrHDOyE3fZXbF5RPUGJnAEOYlLIn5
VLGl5lrONWkzUsu+SCopxyelcF0ZBlOfMEbV2hPexW0mWFcdRiUf1xRtYXnAp4yZoSuKXOkuU7Rc
nlnT0oOYqvnV9316ruzvMrxXNaul3uYFQX5vdjpCyR/bQqVNjPo+5bCr68JqLJ9DJjeeS06KPosd
mYakZFN1hlas+rBcfB7pe5Mv1UbajrPSsDYZfuOm+HWB8sBl70EWJllMMjagO3TX2FEbaOXvDnVB
7oXZZ7cV72AxRjWwAlMkTP563qLhTVeysNtMMFXrtvRGd8jF2DbnGCxfDS1h2aSZDDI68blkA3QX
4rztGjgMh65EP8pXES10oGG8qtltU7e5TTfAEIARTge4fDh+2BvVz4Hyvb0uDKTJ82EyTbYb8Tv0
jp63onz/fVDdHc3IebrZzcVI5xhOq+GGIFxa7fMqGa2brxcyho3eIMrDrIbtW1fmZ7MPMoeGo5WX
LWcuaLkTmL92S/keV27dDSifFyW0nRAeEhipEpahiE8pU3wXG7PQf0PLhLZjp4GPcKi6rpqDmi8w
9eK2+nJe8gEq2yZDJd+Osojjlz3c53sd5FmfVbZxDR2uZYyOBSrW/kkVo/gFxgNzD2j/R6flH+Mx
8YllMAgWr5w7WDrcsfbnEaHOPdb1PJoTbMQcPsEsPW6PI2vW/lm0wa7g2SCqsf2AEaEnx/F+KWi0
sUTtuYPpCltU1z+3HVvxoR3HTR/2osz33/t80+7UDZBzD45V60fSUvp0HqrpyabL+URyt4AImIFR
JnGr6f62RHC/5VV9nlPxttNysEfYsNEdPjXLoYyB+fmiGspoP8JvW/2c4LyfgwpJ4hPigNc44vOF
5LTIUfViVrV6hjUuwhIs8SlxfVSzHrqjdYbX+Jrj8ZVCxcuw5eLFGNhrbm3ElzojO/BsG0wvcW8f
GqRxDoR3LRUvyjgXtcVu1zobB5jVcWns3ixHtQHr4bjADqG45Io3ZVB3Deb13YYVGhXjdGZ1Fg0R
T2m9NKd9aIp3YXbyYk655Q72iKTO5p6Wxyjf308VfshOZ2PfZSevNEBxoV1tXJ3xxuk3wKqmP8uy
WK/WCkUPdDbve4QXdOJciQIPY53aldT8WE6jGXUyG2i2X+oFbrQ9sKm+x+U+aw7oCYWbeVOk8BdC
6vrk2IqAHRY1qW53iQ/A6A7rKhGfRFeU0DvJTQNG63AERDf+HgJRYAITXsctgoEj0Ajo6gzBcdxE
ltNE0AMB+h5P+CQ6QYDLucMd3GNdjGK6VI1lp14qOPfnxdzEQewCIs5Pv7FFZCCbay0iGNMBgwTh
rnvxqxpF2NVWIjxg202NWm+myoRg0wk41zLJSxS2WSE+kW7W0IokDpWZppKehnlrj1LpoH0cER6Q
Yz6gphFNfkSzfhLnJKE9D7S5B+ONxI3tJxC97zTN1XhqNQ7aHxKfQ7fB1DVtVZ0fa42fChY9HXlY
F4/4HDqgFZ4H4er8OFTL+KSydsoiRt4EhU2fQpczUc4biWCxo8Kmw2BosqmGnsKkeyiNVW1yFkc6
E9oOT4H1+n4strDhsMTn0BVcFNGMnc6aDTcnp6bucTw2YVRU4tPoom2F85TW6ExX1XgcSvksEsam
YXbx4LlW8egs6dVxaqleTxgv7wZT12FNRZh5fTu2lL2axoZ26tjN44u66bPK9GFJ3KfSbeW6Fm0B
hVQzOZ10rosPe8MeiLzn178jzfpMuhnY+Tvc8AMQ2blPgDV2GDhMFA6zuZdgdxjSY+dp0HBrqd0O
XTH0Y5KbToUR0mAg9W2jq3aDOxc1U3DRqt9xIpvcPO3XWofdgyQ+m87xLu/ESNSxXXY4s30FLIAH
LPNHq/YOu/tcOsp3BMOpijJDW0Tmp7FuGVwwKmBw6FuYlNRnmqmdJGKcW5Zy6K4th3Gq2QzjOAe+
nUan4jHdB1Tgq1YwPGe5JFoEdeDhTy7dNusajQjmbkzn7ZKZiktNYunS0ta2OwatC5+G12k9cYlK
cVxNySFAbZXrDiX86ScStvfweXhmqt0+54NLXV8OaSvpchwUDeo0E5+GByUbIwNpXYrOc78WNsJN
bSqC+NUwWv+27QcxU5tPIHx2MLu5sXRM+gaHcfwI87IxLR3chnedS3GFhgOpUZVAR+L3MK96aO9r
CX8Oj+RTOuOyTWQUwQWulcZhec0n4RXANY1pRKa0B2ZN0temeNEIMv0SpLvPwaPLMBDExymNFJx6
0HovUr2xMMP4M7+0WVAPB7FTCjMq8cuuXevfebyLsDLIJ+DtrFzGyc027TreHGByNUyEoXnY1BNC
vZq5URPZiWQ21WI1J5ZPMF88qsPO2IlPwiMLJntTTzYlS1sC42p6C9er1wdi7D2pzR/25ZYRRmaJ
zaabQHtSx7U5iDqwVqEeTlnteERGsPrewriWZdo+x6YMu0tI/Elf0T60Y94QlxZwe+aolrI8QDwO
O7wnPvdrh2sQuZ6hsBID/t225E1b4rDr1fDnj26Hr7KFlnI/UJfq2MTJOuA8zXOg0X0fpfdsE332
V4PqEdc9kSeeN2x+WbpWt6eN48acqBkgC37/MfcsHJ8Jls8kp6iCl4A/fBIdZ8yKQ7e6MCYY8ed9
DWUupomD9KLo9FECDeyg+u1TmOoeXOsKwgHwGU06rMN20O1YHW2bhyU+nwmmBhpPLWMmnWs3n9pS
4gQGGO9hmc9ngm0tbDd2s5h0KvfmhGz9bkcVC3SpB9e9bOneQ68nHWQpDm2zVgegpIbR/uFU//aq
78QmJiHzIY3ayByqfegSMmxhk5vgBvRt6TmljUEVH1I9jeVhZ21zkDAmP6wW8zlgDm3QcjaFPFVV
t7/d42H9pYq7h+bW3wMlnwWWk2VBDsjKKTMI7qOcC44Bo4d6hPdJ9/a68BduoF29KXWiEbTO5+hj
33Rvg4Dks79qhFEOfz9DnGDOV94k8w7sxKlc7a9h4j2coqYn/R4bdWJD2wEBt1p5+YyjppP/n7Mv
a5ITSbP9K2P9PPQ4OL5dm54HICIjcldKSi0vmKTMYgcHd3B3fv09Ud33TldOV9WYrGRWJmUGAfj2
LWf5ubX6Vu5LG7kiitfqqEyctSq57slPRmJvwV8Q4pptSHDpIcXxd8FDjD8HSKRvkV8wg2jKWszq
uF+kjzoXp3laS/dzAUHyZpm2pK/tHqa0gArXaVz0I+E/pyZI38K+CAOoiA5DWnDAH9oxuk3H5t1P
TZX/AfmCjFC90DEtEr4O8VWqe/CuazesH3/u+m+azaOO57ZfJ3FMp9hDQj016fWFqvdneoKXxfgv
Mt23eK4m6nQqXcmPg47MyZbbNtwbQarqAJ6qKM/VsLv6zu7l/yK5/jVV/Vdf+iaFFSEpx62de6St
3o0+j/umT/Sh67Dq+mNd+q7P5mmAXU020hlnu2/DMorz1GteD0ck1m03ZP3ebeFclyEqv1HqALsb
CSCtXUbbsDuXIcjR823HY6nvNlO6mJ99lIq5y5a9r6ImI1Q1tMoWKzQCoYlj6DKm5qn6ppd6WOMs
7UQznOneQe65CEjoRVWEeXNL3gXa+veQkHNbk7EOFj+Q+Q6NN2MWqzXiaaYCpOG7U6w7Dun7ATVL
O2TgFfQrbtCIafyokwGJTCta+cugB/zzss7pVnDAfWm24g11+ba5pLnaw+rhutQRasZvE4q2Ys38
EpPYZUzyqv4yNmmnfgzVCqMfEDn3aRkyqH214fMFpHfS+xB8NkI0yuTONSbuCgHiZHnY0bJJDlFS
epOXEjNN5Rt3gQ1Fsu2M3MRy4+rYsHUfwAubp3CCS8CYC643fteStZEFaaijeS34jChMDrKQAwRw
Mz9XfB6B32ynuiqsQr4vclRIfDXhzuZxEZlMuABvZGuuylQgbMRewof1GqM11U22SER2mYqjfijW
YUy+znbghQu7Fz/WZg/0qJeJdff7Avu753pOhLintqT0di9ruVZFv4Ojkh6VW2MoIuxcrP0dGBoS
46WbRuPmKrKraj0SqBojGhvItHenwKl332c5NFOVTxuKwWcBBpL6EHvhTcj7MYWTWCWjiwxkv/aj
i8Bi2QHagoKOWLf1EDCW03ROGAppyZl3o6yzjnfqyLt6zCfu3bCgmhIis10iy83ckNV0B7dgj7rn
U7W2H7xPqlFiOkzJemwpMz6fqjpNoBJbh75AXlPLL9LScbpRfkfiVzOy+iVz2qKYnynJRIIIylpK
aa7gHty+izu58CMEVjp/MyYuRlWbWGir7Wgz260Cd4sEwy2QnBwia6Rfvyd9BM7MsolUvxdsiGVR
l4a135H7yB6LZkinrTAtm8x9t5KKfwA8ax6ObRCgCamJTOx6Z1HS3ca16/aXZuynFYyZJZrS+xmL
tj6Mug7JWQ9xO3+qo0GSBNtbV3GWiSFV+p5Y28Xf07YsZcjKSg3VlXPbxq7J0qTT59bxwHJo3hOw
0StHYwVpZ8b7H6V1VVdl3dzJ74zyWX8Cu3yvc3SXcHaB5zGFO6D6jMSHpyj9MbXLtp+HRIfwodtJ
HOe6xkr60aaY5qeqS/Z7q0h1JMks2we5rIIfiGx0/TR3td8fHQgeSYRONHQDZHFRIuZn4+w4/tKh
c1PftHym4Wqa2r68mhMVLzfrrESStylNky+SwzLzJXZdeQ8KeXSNNtL+A9SWIWsdq4oKAkFR4Ztd
umt4SGz7CeJB9HOvmlQVugfT8Z0IdT/ex1XZxGc3NWs4RHPd+pMKC+FXgvuOfCK87MqnelaVznWw
ETQRW6IMSDQDh5Hfthu23BmyW3Kmmuv+I4w7yulhZUrUR1J3kyisbzfsnY7JpT4CPx0vd7Pa+I8e
mgBjXqJk6B5qTxZsJfXk3YGzyS5VQdCt2m66FgLHx7JaNeg1kdiqD7U0Kj0PWmue2TJa+Pe6Vq3O
q9F0ts3kGJcERkcp9WfTD8YW1iUkKqwZkzgb+93pL9Qq3EHBSBVDztDjLpqoMkvW+siMh/EiyZNB
0G7v7mcHYtqB6cV9TUhwHPZqFawic1hB8DuES9VriSUs8ravkyHng2PTpzDDnxECR8MAybOMdvve
nJ0FS/ZDgD/dUmb1bIXHfr9rN01Za3FMuwwV7838cOtG2TMsOBYcCB3UatRTj6tcBlLbdTnAxBGd
zsPokoFl4H6O7KqHzW132LaK9iGrYiv3G+dNhaqFh42VOpEyIEYEk62uzwYua1G2L00TveesW5Ki
TvkaFYZssSpE2Pf2eSE7bU+b3Z26WocpKovZJWW4pTDLeSSxaZv3qBwlocuavrfqCNX4yl6rDhnM
fUBJTB7TrsF5Z8uSzcB5p7W/HSrSdvm0L7HNU72ICLyFxZSNA3tuN/GTJd0AMsaYWvvYeCKS04SW
cXs/QemumbMtpDDQga54NrtFxWe4lhr7wMwcjd+Sxsv+lvfUYI6N9dDXL7SXO2bCAMk2c5gq2WxH
PJlvD2zoUvORd1tdXpuqaekZJFre361LAoOvA7ajnhfwZaLl6w6pZGiam7plJzM1VQVsMxhYmCMS
OkrXdWuDPul2oMAMJ8AQk4PRcD3MNhvG5D2+Uz5vcW391x6i8eCkq6Se0nyG/GKVR9ifytyX2r9v
E27pSSoNrgsbR4BVh22RUR70amEpt0zOg0CyiThHQ0HWj7hdxh68C1VzisYkReeoKbto/TAM+zRe
A7pb74iKxt3/wKlhxg4aqYTE7y6dGkpyWs9iv9uJSgeDnXgP5Vm2GHoIzXK4m906bMjzA9wvzHIm
tlb25C1X7HJy+xqaABVeozGZVVjlBHp11b5W+dy4EN5R5XuVwTVN8qNIB+xvWUdduzwQG8v5274Y
nbZZbzfPzgG2sv4+xeyvP7fGw4IGD0mn8qFDOcw9yQ4v8XpP2sUXI12ZPeH8j3SFl5sM28HtQrgK
wZOddgzmUm3HzXXR8FHEwQ6PG97Zdj23gIU+tFtTN3na1pP57LVI2JchEUEOGRTCyKjxpmhfvYzQ
TCWPUK1P1bcJyivd17mfuwT5FQQRaT60SStOg7AmIH6rieRTNkdrwFHYexwfiPYgGcsjtonCQKRh
CsDoieg7VOVDmhMc6u15X+fug1gxvw8dcT3PG7+j5jqIMf3EEuAichpk2ebIRVMBR8RJrFdJLxjf
MurJMN/req5BOY4h33nUqu2nOzpoF/UZBwPrWzvN1h9Z3KTbQzySBfq76LOqD6kcXX3cejjlPM5J
TT9LA5eXwqQlSgGyiSy/D6MuxZEsrUse0H+i41PfCbPfxO04T9gwU6wNwOIBVJNXHURUl7ty6JX2
uUzT6jEA+RLlnjfD9mR2N4MQDd5r4nLIGJZdLlTc6IfOoMaU1UPVzwcawKvtj6CoxQdZ0nEsFlIm
GImm7uO7dNUXJ1duLsGPBLSyrnIlN5YUwzqTeM263YdPreyhmpTtA1iLHzTIbfS5Mny6XcYVEVde
V22Uxy1U4UKO3X3LhOPUfkpWyB6cKu40znvhCcJ0CgKvtlmgaWTPDW6BvFun0Yo8YXwuulCv41Xn
sdS/MLK47ZiIro/hTLJA8ixOGyoL2gMenBka70eFw8jZbGFla+5XQKfUmA98EP1tZ8rwIMPFAHVf
dnpjpOzIQcLBxuMYRchRLHuKbd/1W1SdOz4y+2Hty3h7Gpc1ztEjmZOvoS/dlpeuTk8I1+Ca2YFF
M6HSni2+rU+11RDWSMGrxmFL8323SmcTzJB4YReSnCrEA5/cIOhNBSmlIeOqnU1exwmvoNmqk2ya
0pZfS1eFlxTsn/YuwdIZrvbW7OpujpLlkThIvCIFova24jLZETvF6fK4RRqwXetFzkEjv0M/B2Rt
mJdSqJGDhnwXFpl8nFxUHbqk5V02DN7ebF2vHioHBf2iwzTOmV9dntRlc0rTVN2uvArXVez7r6Ha
2veK9kveEP6uZ8vwkbVqVFlFtAHsZO27bs48aZQzWYVoNxwDrOrCiW9J9cxjr69tG6QqMJ15Puzr
7o/j0rLrAPhi+tFFUryvegfUQpHYUUSnchCb67MSM1eCJh9q8tLYMtiPjHEesq0ZvASUM95cKJqL
HsC5D36HbIpc4qDhrDvPJkEe09CpLSq+xdH1FqdgY4NW6sj1UselujeRN/a4gedPnnfeJzxXId3s
zZpqVn1F5DrMB2aTKDnpRjfpbeu3Hmav1bj1mYv1Ip/p2mvyMNOV6gNkGsIISQLD6/MUbar/EtXw
Em5zFhrWFMS0tc1W1iAUVXYVTb70iFFcVtKI0j4LLKzNDy8ZnW83P237d5hSOYRDtZUMs7vH2mI6
a0EYag9Q0SmTq0X2TfvOx8j9D9OY0uFoBfadAhlNJc7zBX53mMWQ0AeQalp2A/wsjYtYeabOMWhT
/pcGYOzhYTVWapIHVW31tZkNJTyDoIhEe3Rvkz68Q2osEmTBgGzuN8b0BvtCPQoX3+kBS/J9h2TV
felYp87phBYZNYMTX2JDu+jrgAYr0mQ/MTguoghd55gdCJayct2wu5tl9cU2VIv8xMHpt8/SYW//
bMyskrZgYo5wXpUji7b33O2tr7IoSQTNrC2XIVcl7ZN7s0sffklB9+9flgZstoNsYVv4FPraKwgO
sGl5hMcz6/xh3KDueqWaKJkeOVYZdkRCl1lie6q9QLGwHkFrPrWU1O5Eu7ojQ5HuC0KArOecV5CB
n5B/IOJr5zxs+hKLwMbFunetXZbKXamu6pbn3kTTdpzayKqzMWplGLFduaWYk95vXzvFwEXidafM
V+u6eTvqigxRrro1vmnmquT5jEa4vQ1tm1YYEtGADGhQZc8Xvc0ISmcOOZnndYdKLgjSc3k7Vcl8
5Uovn2aaBIvogO27fgh932cLvEEzkMKqlcJfTLbTMTjJQl7BTnU979QgQavVKjJj3RTpzK7WmXci
dqL+ZYO1iTzsHSF1wd3lXM0qA4+JU4kw+7aBNBdmHY0Hel228Ge90VWYPimJl1BQa9O4z0gDyMOz
6fc2QpQaSHTld8zrK8QBsbi2OALab87R5gopQKy+TJA4F3XOVEWaJ72xuoYkdDzwZs0wyRjNJXbV
gGwuAnFuF3Xc3MvWkT1fsOA/djEbDn3Z8BFLrVyvJ4IKxh3qFZQ9ytHz7tpti/qOSsxnhB424bBU
4YCAT/CISZ7GpCq/Qs+ibYpqwKbYtEt3Zy1BZLZDYMSdeyHrXO8BhiOgdZBTIxba382Wmv5uKVdz
s2o9td9gEG1fo7kzpvBrhGFMvXju1vTS3OkkznafumeOWMIW1T4jVgeuyfqsd2I4gqyseNZqVyE2
QKtyg9md9KjXYic0qO/Y9t6BZQIHRnmp9ID4vTx3CMayhAGBfkYpXZlbOss5eqQCID6AgsRYbeeN
V5XtMShrIAaM7rJtDp5Q2YpDK3nzrprhDX+IwV6Zf/Fb0m15VKNy9RVaDXDDXZg06WGsk5BgajbJ
+6VBPnIVxtZkSYsNVGfbusDFrkrW+odkg0meqVvrLQ+DiZHtiLTffNZuso++NE1cfpeX0OQkPVjm
HwPXr7brbYpwV80xgtkh7daTgieIzBVfhteJYclmEpYdOWxBSHroVSp/Lf51dMdLCPIAfcsyRSoD
U/WjT4QTn3UVKfCPG1WiMhipAcpIRkOioEBQMrhrxqfpR997GmOfS+t2fIZSm2rzZKkdPbU2DS9I
nav9ZumT8nWo+10x+H+HLbkdapfOH6OScPYawzKDvSC1rFEZaSt2q6alw95B6pAnVTy7x0WVQoPX
gd5SWvGKPDYR56hmI/QgN8xBUPSotoUnhbc7oYeNb2bL+mH176GJHKef9KK2d1GUmk+yFPFHYD/s
fjWVIAGdogmJse8Hvx14KiHou7eb/oR33t2McQdYG29hwA2Nk3Q6T7VSc870OLhMR2X3GUxdn80M
5C2tU8dvFq+jR8Gdv+Nqr+VxKiG9cOhZ8FczbCWuYt2TcwpPZux5IzXPtapYeNDVBPbwtkHvJ2Pz
Wtr3boXE61cIiCA5M8Gl9WeUhqnI+BbwHhLXttgWFI3phIhDgH8sif1Ye44gkaKUUFWIMloWQR5W
7FGxAAbPDkxWqJs42KvDp0Qse3OVaKKfIb/edk+JnEAC93BgeGpwIxlttlivObbtYF22oDZGH3RX
izSnGrfzcZpKNx3buWzrPEmFdt8vWNfzNPbDcOOF2Ht8RxeZpy5OXf9AK+EQsIWGHqXU0XQChFK4
dyhFjwdsE+N4XBhrTZHUWx8DLgdj2MPkCDYR6GNcYyxQjig1mzTSbQfQ8haCfTJR3W75yNa4v46i
bdivID+2v0QMtklZD2vIm2qfPJZPKfE6OkcOnUrXfJ6tu6ZTjICzbsaboGv2BPTyDIYA9B1R54BQ
A01F+TnaASc/SjBkwkfUmfyGg8iQ+MXKpUoEPHC6HeUB0696PI/oUDRf6302Q46RAuFddjUic+yY
/Tbk9Vxq6JdDvEjdQSJNilw5rtezn9JZXgl4gMMatdy4bLKIQfbw6BS9LMKo3aoK7oozMiZsPl3R
7ka5swUpQ2XJ5G2PZYx+1+uKs7M868WSqtigqE2AxBySNH6eUkRoxebUUuci3Ti4PpaH7rnhkKkp
CPTmm889ChppNoxrXX8kfsfuUUURj6+5iAeWDyrpk2JCNWzLp3FDaSsDCcpXRQtyIXlI9bzIdzAE
abYsQAVaH9ZQsikLyZ4iglE6tj+iBa4KGQPVQ72Dl80mruqgnfjB8VDuk0GAym+ZiXuRp73okse+
cgSiyRpJQd2YYXgKIPB3x6Q1ZAgZA9l+QwGzHvcKibpFyQGT2iMohEd7OcNYW5nyrp5Is5/jlPjx
TmnUaTOuqYNeuq6XV8JoU98nezkCl1SSbjytcouSR/AmBceaWuju0P8Zgz7Cv9EtRyDd9JCjq8LW
76MbTASDxN3Kc9SjnPKZ9MNlhDgSnyJelG5BRkUCNtyvqB92OfgV1qwZtFji5IbwhCG5ZDYaTw1w
Ftt3lwRlipLz0l457NeuWJjW3aGnVM5FAkca22XzMoT6iGywVzdlCvk1gC/7iz0Y3NKmoq0b5a9L
S4TMwROpFCugxECwoJpyQD8brdCpuuabpztiFqvTE4oEE7r1M2K7DHXYuMtAGN3bYsY06I+pX+P5
VTSs6yPkDnFqKfxuIWLyi+6GHnyuDh0yi8N0QJyY5lG/qCue6CT4cxdLKp+hGT3YW4fU3ms8eJO2
KWIQT6cHJpref4rwNCrK6tjSaT1e1KyRkG5y39L79ZJB35TR1HkEX8DLQmAqlFX1EIbYIFlZVsqx
wNMONSuRo9fCkK0SM6jxRxOQXQPbF8RAXhe7RTOCAcGQME0W3MYNbjXTcm3UtMoHhs2jQqgo2/2l
q9GN+Nq2buqOaZWOkcPb1XSEFzNfmncpwn2s5USJlB01QqP5tdYpczKzsYJasxPpKj/EqM81sH9B
/d9+V0u6ds86WqfocarQ8Hm3XRJVKBYE2Se52GboGoM2p5f+XA/oe2GSpJoeF4HEhx/go7jON2AA
VszlO3pIEzLdZhGNKAjjVt44jU7SLaJryW8RFqXm/di33XItKuqmc7TCmP0rJaQkOb/EbMd1GqI1
60XiotuJQJ3qXbSatcEeBxn6XCEyHg9hHeRy3xgLosvAiNg+7D0gjbkkBk2ehvYjJGaWKrI/JDe6
/ECdweY/wt+g3fbraId9N0JW6Br2Z6crGhBPweI6j4W36ylMo6KnBVV2d9V3fCfPqCoydt106ATm
mgwAABzAJyaLLDA3d9S2LhW16DgvSbLmlA9tlGHN3XFtQopeI4M8xpHEgFbPxyaK0e/hI1o8Ieth
sSazMHvNiqUWLD1Zv6r9pFMfkRGSbolbFWp6FbzSplXF7S2LF2OemYGq+quo0nW4RWDbiGPP6lW9
dw6tmaKvZFuBnQhA2mMzjj2/Kat+7N47iRdzExLZmWuywlLnbsO9JnA0Dzt7bFcxVNe+XVT3EYle
U245WREtz0U7yQFl6xQabQ3JVyxmHeXQ/uBBF+gDCqmOHeCAFwlj8QUKhsTEuVIQwBwOA1pBZj0j
AFvwYq1o9fKIc3pE4RlgHLTSELup8J7itYNcpVjd7R/RPSn9ccNKPqp9F7dIonl0k0SlQmDHCdTr
kksbTyZXpOVcX3WtmNnt3k9gXsdJmOwX16wKohXdCumQo620D3UWO84EepwJQFdkNnLLOQob5uuw
QbL+cYLsgkmOF6nXGDUNz2DuLpddbW2uBue6IgzLxVHOGn7PljIdzymYvO40j3qlRbUFPd4mBjo1
KJES9FunsIj12KCIH2eRiePoiB6lbYpeVgppp56NRoREh4Z+8wIu8jflXrX+CZIMqUXtvS6X/YWO
jFbfdTeR/kwoqI5ngqrvfAfVgMV+6CFJjdhmZKm/jdPIhF/CzFp9G0IVGRT4fCLzXSEcyVBfXtFb
aYwB2G+26d1KBuNyG2Acel5wC22x7knS5cDGc/TM0/QCr93kUQHZfN9vcAb+SFxXmbvF7vF4LWB7
t19GW5TgOigb4AxvRNp+R5kvokXLZKQNxFqRz+RmxGwfDoisOxyQ2Egvab5btHtQ0bLRPERRvGCx
yHkBXUKzyxtUGuUqRBILUw9GbH0EuYFGNC/r5Xx8ESvkE8AlZ9V5nlSIM4L9rn9PlyWxWHsVG2ab
aWnAqkaJCUZRoiYNKWjCIsBraDWX90ktrDtiG4UW4taPzfZqW6/97bSLgX1a/MpTJC9zu16HIHb/
SYpBbw8XDUd6MsNaZgPEbuYM0Wh1KZZrv+HMRQPzUYagxLWpwTS4R6NkAOEdsfGO0tbcoWrFYFyZ
MvsNxNVZZiAWJe7gue5QtVvm+gkwiRgR0QZT5qcWyEaci/DYgHaj2mSpnoUmCkjzkaCftV2N5TJP
NmvA90uzSQJHQHP0vpf1FYWkCsVbFGyI/YZqxd5EGbcIX9uMYZe1qCH2E9geGUTqkXcePeihMAca
fcrrL2BYh3XJVgcTm/lq2Cxr2tzN0A9HHEq4Z3Gx0BpQjuLfzWIhzxsxeYVOFbU5ASLIZJG0c5lD
KJl+pPh0dLO5utJnVV9qvxXSb68ve2ZaPkyJWQ6oFuwrQNZRGZ3/vVw98cGk/QlC3d4XhLfTmu2h
Zg9oWI1rwUuQv38OwfRWWYiHdBym0fQHoj636Qe+/Ry4/q2gEOvphnYNrkubJ4miRcN+kkLzVk5o
glqjKhshjjgmCYpIaiN3Bru1+RMO7+8IVqFl8Ft0JEphiQUiDZ2JCOtvrqfG3gwumqCBaBaNglOy
tbAFEGpOHr1B6RYJVhuRfIo8xumPIVQXVNG/Qhu9AZZVaNH4JlrEcYKbaV80ILXcATw454jX0H5E
L06e//ibfg9M9QYLuswGUw2Y4iMEAWbx3oapXAtdIc4tHE4mqJNC/qFHVOrD+Cdv+HdAlm/ViVrg
w3CaJOzIJTw5LGRnDjNqzX/yQL939TfoMw1HPyNqxYAcGb53S/zspC7/BC7+e9d+Aw9FmD4PuirZ
McD2I6uXcG7Wnv7kxd8gzGwc23FaOTuiBn1AI7XJyhiVxz8e5t+78zfw0NJvjWWq4ceKRAZn+lZm
cY3T/+eufvnWf+JBJ52mQAfhvST7AG1eq+AyuU/v//jivzNDCf3txfkSD077FtOlFip5MagpuZzw
kMBXSCaDzvQKNPYJJCemf8qej76VKapl5QQ0W9gRdqjsUzov5r6NUV794wf6dXP9F6v7rUiRaANF
WahKj4NUNSrQagwOzRX89xpiy59TRN74lzGNR37V6PZDuzcfYsw0dipNs9bIVar6AHfGF79RWDdn
ViAk+/vd/ccP/3+q1+nx7/dh/us/8fcfk0ayX9X2zV//68M04M9/Xj7z/3/nt5/4r6vX6f7b8Gre
/tJvPoPr/uN7i2/222/+ckBcbsO79XUJT69m7e2v18cdXn7zf/vDf3v99Sofgn7921++vQzNWCDp
WZof9i//+NH55W9/EYrQ5GLL/R///B3/+IXLQ/ztL1eouy/f/vWnXr8Zi4ukf00Fh5YPBwgtIb8e
D+718hMu/xorwHJJEicpSX7lHo1wPq3/9pck/auIQeJTXCSSxYzjJsy0/voj8tc4FlRC8jNJ4ljh
pPx/d/ebMfrvMfu3cR0ep2a05m9/+e3yFinBN0hFwPRUcSLitwx2lcAmzPReHCy7dLP3PYRPdcL9
n6yL3x5Ll6+RPE1EwpXgCZ7rzaFhOGISV40c9ddu+7qRSB5RgYaq4ma77apCnHj1T6Pwj+f85+f6
VSXyv5fK378RmUkKwh9BlfStOItCqI1uVskPIobtdIbMrIc9PJqNWCaCjgXa3c17uYoWeGD5tDqC
UgVOmf3rGGh8RWbVXqNHSa/jeUsOUPBur1Xo3R3Sif029p3+E6Lrm6X99/vFkKeMMUUEeavd0Iqo
C84DdwlV0+HFbaHLDUAiqCyhg1y0USkzV6HsnDVyelkmsr+sXrrnUEGcl6GF/0u1rt3HEfVCIGv2
6Zc/fp3J/5wnksNtkIgYZzvmJObjP2/YiF2IblXghxWx+B2c/DqfN2yihTCuvgmtF8jXYz3d9Jb6
A4lIdbJV4g+4Z3m6AEU+JaEaHoKvbyBBfSZ19M5XaENl5baiT8rhFfqFwuvnaivRp++nZPq+VnF3
NUDC6+mPn+VXnubbqQHnO7j2UZpK/P+3zyKbHSH+StlBr319G9gic3eBoxYe1JxrBwfhLh8oYYdo
Mu5l5G4q0WgYocY9DpadPFfRu9V7+4WnG40yKC3dDl3EPvu4OxrD7sQCdOgomu3/cncmy40j6ZZ+
lbvqVXsZZgesdwA4iSKpeYgNTCEpHPM8P31/zErrrox7u9LutjdpmZGhCJEi3P/hO+cEMhfqAhY0
HnoM5jetSt9ru4nhoOw3z+7Ncw9/UJZX4gJb33pxikPW5s5ZL8rmluJ+rX101+y1DZZB27go2XlJ
KRm/uvQh9GmnttbiL9dpSVjR2a8fgUHWUw/rpfyY0+jYFtq0+KlBanxYwZW9/fv38o8H97f3Umqm
bZlSZxVBH/LX9xJ2gsF9t9gbPTKLS8WYlYXupN26BjNvU/8l0mm+4MYGfA2MwK07tPn0y2ny9idT
5f6E3pw0UQO0Gawzz0MpGsjFsoQiE5FZ31XgUPtx7NR8VHWxfHnDpD8OdQQVnM/iTSe64rZe2doF
eZ1o/qK0+dbNhnTbD472Nx+cP3qQ//Ri5fVKcGFceBR+e7GuVmN0zkNAcst4VoVBT8tbax1qjvU7
wWh8i++WQRmWr/fsy9WRiHum3Mzf6r3OGO6ZAdTy3U5K+/z3P4f/4nx1r4eswU/Ager6rVrLFVB8
bk/2BjkBfFZb/cLg42D12czab/xvGan8cVS5lmcYHlpql0Xrb0Vtxf0wucuV67ma2GhwmtenOP0b
2dD1W/7tzf7L3/LbU5q7acJSjqVWZibJNxlx1e0ylCzeLfz9tv/+7btqQn//uzyPO5oblWgT47e3
j49kWtdGY28YHRlHUxTr1+o0zq3VmtqDMXccu4R/eJXPvLW8IySlDf/9N/BfHK+eJQnVhVKxLf71
r5+sSkx23cS2jcGGHF/0qQGojFb5N7ew8deKmNG1q1M42LbLEW6wgvqtS8S6UHeXPHU2o90+1J2h
UAQsuFCP9zN1nZdc5tIMEAd8QW0GQ5yLy6rnkc994oapyWDeG4YO8M+q7hkPTzup+t6354cOiAa5
SMx4N1HADEN8YBRrLD7azBbriuY7VcnftA6/fz5s17Utkl8lFtTXuuq3Kn+11qwZnFZuGq6dIGL/
7zvLqMLVqcTf/HT+09vmIcPi4tMdChjd/j2gNF4j+EbivTYyd9RNtGRiL7V1PKq2zLdmFw173mrv
b/5SSsHfn2pHs6kEKJc4WaVNefbXT8Vk9LZR6FO0GfPpyU6yamMqt9150Ty9wZjQOelz98D+/wBU
8y69Mt3KaTE+UgU+3mvxkdrHJ2RGsjF27rq6vs7zSOZKyMrJUYT4YM3vkdG9V6O+S7Sp8qH9Oh+5
ruE3ec/+aZoPdjZaZEp2UKcMKoEO2EonSwxiZLM4SrRF27Z6ZJ/cKppD1Wq3tSHyrZyn2PciJANm
XdwPTez5ZaNqHqCHRWYBh/4hs9xHprrDZSVeu16/Sm3tLuVa2GFp2+qtq8RwEU1qbKe0U2G0prpf
IFrx206mpFDim8t/5+n7sgodgiTBldebu/HLyL12Z8WWB1bdm9b7nBjMZLXiqa7Hu9bdDbzOJFX6
Z0SI4MZmBeiD1Bc/JCT86vdwe1u7ybJNmXj1fs7tghlKW5ytJs3u9NmJBlgObBpA8rhz28H4huBy
T0Uhu22iKz2MkmyKAk8f0R5NjizCiFvqB9Yl0ybpcK1k1RXUufNo10kV9g0Tahx1BotVEcDakTGh
dR/FYxPIZNnMprbxqnlfsQgFsjUBip4gwvxltkKQfu8X+US32TQ8NePwnVJdviQGCy5zZYcAjPpa
xM1NV8zdthv68RQZMEZNmpr3Ywar4i91VfBn5TT4WDYCGzT3hbe+zGpwT2Mm2arULWjdoGB3M3d2
Ap3F7qWFBd3p+P/c9Xj3QCTzYxtal8loFKtf7th7O7VGHbZMbn3f5a7+VjZ1/jol5q5MEe9sk3R2
71h31fciy5mazkqL2UEbzYLWZmQRr9b+3oyWAfUYaq2G1fITvFO9q7FcPIu6UXsEQeIho9A6k+0X
B6lmaCHKHMnf7NTnaBXDJptmbTMQffshIr09VICBZ4NxXBjz09uvadHfx0P+E/HP8jO9vsJJg6Zo
o/FOU2ThVE+IZHTEE8uliZZTJGS3S7V0OlR6Vn3iKBA/gU3pPlhjQgHugjQ0mX4jZL6Gfd/04eqt
uc/K2gaBmOJz1lRrqNWLHrDjKH+xcJu3YrSWm6Jui0tpu99EGL2XTJo9HxYI7UrLCO1VoqLbW4rl
HDPynJpuRjbXxevBnVLorVa9tnX3WqMAS/2eJdfPvNL7F0WS7b7wmoLQkaXa1FFpBHQ+3W1btGzM
vNbZpy08SitctbEJnQl0zSlfrLYUp4TvKsRnj9+clQ+csPO+AYE+sMZFEuSUigSk6Tbqxm/TVkeW
tw4TfY9ZR6mZc5AmMb9BqPhxnEHixnkU2wy30kvUse6GcXIfCUn92bl29ZC3k3Nh/1n7PINraAGk
HPLCvltrzbwf4oKficGKPYy7abixWAzzUPXxNvamKYD+Zu9S1bcyHdGemU7iqyUGI43W+Lk344pf
q9ejpiFasyvw4QWH7S1M+MIF0cDg6HH60eFDczuyfz0na5QDOFTTidl7sRFQFmGcpzvbSt6buOi2
5OiVIbHXDedqG2YjkpyZXIBzlbF5WcRsfCIgYCLvYndA7JMWJohC7gxBXBVBPtnibM3CejGjBjrV
VGm7ieMy1GV2Eb02PJAzdtSLMRhM2LQsfYqyrOQV19k94gM9yJfE+NLWOQf1S6n03Wm1dmlnSPRz
a5niYeRcWoMBLGqzdd/M5qMezYFdWoY/DBHUJoR+ueJFxJruJxTdMdbtMLeyn2gqgVjL0dpNtQMq
K7THKqvDLp7HU2mPESKLiuxMG375rV8LPawbAqN+KNqz0Y/Bj7dLio7Br9f22Ou9CozCRIiSqfOw
Ij3rjUkPwMRWtuEs+X3RtEMAaVaSg9OV1tbxLKDCKbqh7Kh2VZpmx8oU453QExa+Wlnexlh5gKB1
1YPlNPdxhjl6lXviI7HaCp2GhhMkyU4vUelamx606TaJ2isAhQt5B8t6Lkd8oL3ZXQmCquMPpJZY
XLna4EuHm7M1lobnovb2IwvloO5T2sF8ccNOVcWBEWXC0W9D17eZdiJ9b9j2DYd3mrT3rf4LVMos
fUcs3ZPbS3SgelzfGVO+PDgqc4+s/ZejXGV61Cxz2QCxRK/l6i1vYOA1Gptcf4BIanZsIrkLWfDt
rLZPfpBvuQa1BS8+Nu6VztO0QxJ7WAabius2XpCMZ3E4s9y+Y7LTbzRe7S2Qrn3sx86+jRChbOJo
1J4MLU7uCSK7OrxO7q2FDpSlTapOEB38W+eN50amX9CT6VNsF1qQXGFNPqIbbOp+uoUdb8mfgXqV
7fV0QZMFQZJfef5VOsuBJcDGFO1NPVxsLdkUnVNeyD1rfPbGbh/otRNtxODKk9k41UO/JvYXeQXF
mzRKO4DTe1lgXMIq1rj+mn7c2Vfm1O9RQ+00yyt9YTnFTZ81DmeYhbuKZEcK8dYFUrTNIwoWC3cX
fL3Hrazt+NCYst5qLGH9nCF4uFoFH/yob0UdzqVjHVKF/rF0tVfX6uWdy9f7wyzEfYlA5bQmzZfT
GfoGhx7kpCD85SN6hjNyjb3srF9QBzcKR6Y74G0nnJcxC9UUpwdyGbUnBUMToH5EqCytU6fqzagi
lBBttG0jJtEMCBCCjkL3LhO66Uvfd+qZFtO5SvwSfcvK3Yl92Y3t2TK96EW2Un8oil47Gf1U35hK
zad5nrsv8nQgX8gmj58muKg7oVn2N5Ib79NN4vImS5J0Y8R8nR5hGtM6Zav7CUXfNrJTE830bC4f
htfJ22LsFgHsU5Wb1pPlQ13K8hA36fidT7Mz+Kkp6qNi2k/Mam3WvtQTgMqImiSFxnbDyua+Hhn/
VH7hoGDEu8riqhya6Mmq9YEfPniW302IWRcEhuTLR+SRsxlDiJF0Rv5S2d781kIQIifp8r716ziO
ok06mLGDKD71zmAvaFgyMYUmzRA4WiTsd9VwBaFjz98dY5A7zxZiQXkIsTpNhXfy8qbmm9fgA6hn
UhjRWjQomBuxXmYoGkomlF2Xeom7UzqmD4Wz/rRk+joU1rCN0enetIpgzWFY31js80CvBfh6nLX7
wVyrDXqu0keChrG1IZG7e+3aXEdE7LILJDh17g63htnqaPuHeCvZod+QCEp4KXGvLMzjaRsVrPlR
JG25XWEuzALkB/ghPQokky/lvB6H6Auk7sGdjCfE4R96Ex/cRf2ws+4tNixrXyhR3DfQhftOK0Hp
tELe5iMitDCvkmv+l44WolpX71xodRtKLPz2RS5Q5sjcoE5ybUg5u+0fRZdlIQJIs/Ot2hjOWZko
y78q9j5wK3BRjU7GcNdEtrrPvfkxmgtzT4ZH+Q6Nu1Z+O2nmntHS9D2msKxrIZvdMleoPeta7hGT
KTSCXHtfcDojw1c98pXlRGgUTGI6BdBb0LfVvavSaT9qunovq173W31wN8jDcUtQ3o1ZZvW9kzFw
wW4AnGbskvpAUMb0gjaaS8d1R7PxE2XXgVOt9KwaewP4GCf5xdeUmxzRYB02i3C4WJ02tlAadeIm
m1wYp1R1F4nAON5YjFo3reEVt6NFiJCfOBhR5Gksd6mn9Ry5VmUi+TLg8jvPfRSzpGGQDA2fIb+r
dxp27ciIotqhHfJ4uAdvJ5SAWozWe/QjwegVJTxpsm5ns9c+eIaNzWJO0T4b3PVOjNqwmSWh4P48
tNXBLF1x0mIT939thqvPwUovpGaVGxgfpPXYtuyGyE3CBM+uY6HcZ+jEG6Poqp/oG5MdHGn8aI2i
elxtINehZpWSwM3R1HnOvecZ2o/Yzr2HITOMkyG1yOePVJ/Xo/BHoar4cZiKxuYXM/3Yprbhs6n2
ntkW9U8yw0A9HPrkk4MlP8fjND8T85WkYSKzaqujuPgB/9DwGuJsHysc5vM+UWd9VaBxLa73VVqb
hxqq5pzo19wHYajXpB6iS40XAA8Qs5cJPvZYULC9FvhWrPgDePmOmqeuN81ImqVbzN6+GSWqZ6YM
yYXJ4PiSWUwGZ7EUN5U3doSdVigztC6WjFPWdtmX1GtHJ++d70lvjKteB2sUcobre9DApYx9MRnG
wYYUoeijm9xnLUNZv0wwK29St9zH5ZS+dl3RvjeppekbU2NxQG4F6tSQ4jx9HnQsQA130TcW/kso
B4qCxsZVhXbbxGN8Fo5WbnTg5v0YtaMvTB2R0hK3d1yT6RYUFTcMLmIVxIu7vAi9LJ9FInBZyl0s
DOs1ojks+3Mm53sZwdX4xNIM+5qXIIB26vIX/2k5wWTllJbZ4uJP6ImGXcesXPtBxCoJsXigComM
DGkvMOCz3usMTDWN+o7/3XzmdTRvxnU0LvpYIKMUFDznqBXjBxhe+o64qGw3kW73V0TYmpIHM457
ou9Mit1/sowVBKrfquWBF8oIvW5nQVNVmDsu9WU3S6fYZ6bQzJciirpfo5HmtNZMDssbwyocsPNh
saejt8At+2ukyyXMl6ydro7cQlz+CUXqC+LfzWzbb0MxF7h+uOZDvprePhFJs/jFWPWuT4WfVjzt
hMhu6DOnS99MDUfBil2GH2WJF2+LEqCmJ6KFS3t16w1Sz8W4/ROnTGwWVW6Vrr5NZMNhbkgWy9Bx
PyejDdYjUH5NjaRPE+78a629FZDRsKabVVTFTxu90LarEVsGCzcsQNY0mreFLNZXo7S6X5AGzklb
bfHFS2/eh2jC2B/nrv6Gq5Bj4F9BTXj+5dxVjkuUBljHVYWn3TINU5znY4Fr/2jmSdigQLgko6ed
wT7TH/9kOeXUuD9TpDlM1zm4XxvdRXrvmtMx7WMXv6dJlI1/RdTfUZFVYV5b0RsrJZ6rMU9o9JLq
sRwj9zZqbZVthWv+zA0GUFcg1OotlifMM3dXKjTLEHuuKyMwv1yFekgWmT8RQddvTa1WR8S9+gVZ
mWDw0Q6t9Iex7LZLufaHpWiMTS2Stt8URtW+mqkz7lOurxeEplHPCR8TX46Crrtp15SQXsqlzTRV
/Z5HVR0bd9DvwL6Fg4i5x0xkBnYUQT/3URnM8xJ1SOPwWrPmcT2luk5jQDf807Ab98B0VR2Ncf7u
9PG77cSzRgvg5yn2EiY0a+hWpGJYE0doZZekgtZK3SB9926RmiXfkCJAk+iGFmw+PG6GgsIav1ED
05rG0q+Ua9IFK0qRb1j+CPxSmr86w566z+tfQS6YM/XewxxbMd66xogkcx0TWnuHdeaC2G6x/FqH
88MXw/GrJaIFX1/stsUuJ1sRYoi6xDjHBe2ZI3k3gtmees5gm5cVhUkPSeV7mTkcx75ZD+1kQbw1
y7vGn+L4aMKskMYEi/5+mbFeUO4ctsv6wx2Yw6mdV1jvsnWni9ZI8w2CiVfONewzX+wP7LiqDdMl
84XbKbBE3FyzgRf7LPR5CqhlUn/KMze8YrxxWTRHhElIgfum/lrymXFbMSBZqel1xYwRhtlMfRRE
5SKDCnKCt1C3Dx0lrfJrLqvJ72eu5D4z5p3TrmJXaV0eFq2DMY0ajPrcGaLcalaLbZI0lOZz0umP
NYzwJ6OM1Aun1J21QKTzgdi3B4IJ4jvASr/wRJfTAw7mKYqGoE/5HC7Ogh2O62IAxE+8h8k2LJau
7sQnNvaO1ei9TcKUL/HqODfZ0tZB5q46o9liDm3u3pshdcyTOw7O1Ra/eRt1Jz0WdlEEFAf1xpjH
KSCEu/Itz5tO8+RmRJJqYtl4Zsy2rqS/upcgfltrnMZjK73kU7VYStdYSgemzRotS1T5XOCF8aTU
sD4IoeQL+3oMjyQSAATAQ2NuCK6pcEhIdTO0yt59cUWSM4PNDUgthPTGkkTI4fv6oK+ArTX6gwDH
wzQAxBzLwIKj9T1rLpLdRC2545pONWhJbQpIO4nikCBVRbm1IM9MPIhRrARSHN4Qd69+tCb9gS20
uwZL19TFtkvk8IClgrbPKe8rTlO3mWi7jETBLE/iPsmX9NwgNLpxm6LfxVWbhyRJOrezVTb7KdPR
5jQoFiC06IE6HC/aKK2x3ajugLTNZ32O/LI1fiSV8+Hlnu3beA+hr3HGZuPEJHiGZesE/ZKfnCGy
EZbH2kNdIY9sStO9KZYpPyVd9lTGHlrFfIx/NZjuPcrWsp6GrIoOCSXIRjTjY2RghYyEZXqYiknb
DzmuTDM3KeRFuelUOjxEYlWPzloUOzgTZ2sUTJkZ6JqnqbQGsjLrfjt0VemzDHkf3FY7aipH5BkV
oLSt3A0WHyO0z796upWvZcX/ohZzcKVKg9lGuIh03c+SujhoRpVvmpYQDBkDjOcQrxWfcFNtVnON
nwDCtyv7WBPEGvMRDJUQdn1aXbEeFQLSi4uMyEbsaiFGFJykJfOnnRVpw7ZCDd/4dW+4G8O+NEgq
fAy/6zFo7Q6LJlRpMYLitKjhwPMjBjkYN4iNl5bnMRHDe+HZX4Mr1G4Qs35Yyp7f7ebO/aC1AcLR
W2Pt96Kmv6t6ZR0Bdy/Mfit2B1fbrfS+Erb2M67XiaOJdtiYiplx/rgcGYA9I+pirKDJgMVDYJCB
66txqA9mmxxVieykb+f8C2esJAAK/rGu6lbX6SquUYBYuumGwkWDQHmuA4G6w6YFWu3kII2FcJ3K
A9Hz+5JNFqWHPNqCmPkWJavv5Iv0K9NGKU0qN0NK2gkbYfiP0vWcYzFmVmhWDk37MG8VZ26oSZWN
IQ5JP6uitB6dRuFzrWIjxrZKGM7WWtJ+ny9LbTFrqeIbWySZszML3X5vR12oj4hf4PFsa4e+19Of
0KjhEjaNTNuI29tkPLd1QC+9WV13wbTMqxlltMlyHwkrekTOgvx38CpvJ13jgClWqNzGuGlsI2GB
OU7Tsh/lmnxEEqMyOl8+Um2iV+mTSNaUlaNuxt6HSiIOYt02JTnzsYiOTkJ/Eig85qZ3z0uze09J
2zywzk7zYBnYj7CgTW+xw12DNZtnuGeY9QU3HFwAuA8djRUC56nnND4a+Id0GjOS9ixOW84NIkpJ
IV79Cfk6HEjiyHdij4ePpUIv+oc8orW8ofBRt6Htoa8L0IGRIbT2xNY0i97vU5vrPtf4UdMMjnSL
EXFS97iXvTEobjepMeFjNPfyRjo2M3whfUh9m9MqPzsaSjc4hIuZGoeuqD9iDfcG9lwXm/tdVeXF
FOrYpb14tHQkqL6lSnVvU5Cc+MTF71GTNnTEjT91SruVi/7V4g4RKrwp9/nYJGyXlsYvUm83Ft6P
UY0PdjO/WVE39z4PLk/8ajYH4gJ85ap+Z5VtdfawNA6clg96kTBshEm/Qjb68MDdXXJDZkzJUsxA
NrQBdKq9sICO83UsvtcRZrq1zC64WroR9YYBgIzomciVgzJx2ErVXjc9eviGPKuhJlAgMRlS53Zz
TgEYtDw7daaINvjA4YDgxgwpuiqK3ugXCm0DldaEEiXxYSTb/UeipwghUePMR1hCTQWjnaUUvglr
4YYgW1EMiiMvRoqOUjBV3n7R9CHUaHUw7c2K6qzlpf3YTJ5OocX8NNEEyxE7fe+U0HekSzIwXjj3
k8puQ+z71rdF0rUVAassJhuI0pOL0xZv06Sb92rVI7XtenP5UWtJth+ojk+W1zu4A646wy/WepRE
qx1U6eJppzkXWuNLydsADybSXdGp6GIyGvqkN6ULWdPonIyqZFDB+8c7KWKpbyJbz59p4ZKwa9td
hs57KnTtaHmCfUE3Zs9F3+zboZ62djG99F2B3KFSzyyQd7Xuyn3OLmkzrPiHkY/dxqHd2sy4U4F6
lpUi50ry3Fcyhxip6UwI2GR85Wjtr3JNznUjMx/ZLJ4AbVhOOUGbuG4hp7SyYHUTJvAEDcSGiWMd
pA1aRKNGL7kUxJFX0DC4RdnJT2Mw7BqosZ72qEraN3x2ma06VnOwU6P5KvEMgoMy+IBMSRslPqLH
8TG3dWMOGr3P9lmEhckf8iIZu8UzmXOYFAwM67wA64SV70uiwykddR832bmXA5XFWCc3bE5YORhF
vp9bD7vDVhtI4rBItXhY54QMF6lPV22wa+wxnMGOAbKZdQLWDm8pp+LnSqx1UALXPDp1RIpxP9fJ
0V4tjjBbjneYVHn+aOB/zLkhjnlioHlym8o6tMZolWiWpuw8UcfcjOgMcRjB4YltWoxswv+nAqrX
DAD2nrc8EMbwknUrrj7u6m4SZ2x3k6unlHV4Hcqaa3CK7R1iVnQbKPWMEx1c5cctW8UxbJr1vqy/
sB4T38gbRYCgSdxm14p3Wo3kAV6vOpveOAQVKsu7dF2dPY+SeecxDnqxYkNuXI/cAlzwSvo9u/eN
tTMCO0PmbKVIXNnlZbdwThZl2UjtHDXTkRN3DkZque3AKb1zzIy9f9VeN2NNpL9ic1TfRGyBwjrz
YjT2pvMwrF5ywibQ/tQ9KSOfqR6XR5bOZjhYNrLNSWCvGA9TyAzJDLUYR6M6E/1bm8T2IwaWrGNq
nY+SQsMyYbrxYINq+RV7qKsdYxemHLIMqEbsChotY5qSLXiNZ3bxmBR1thtwYnxtIs66SjNZ6E8l
ZJu/IGnHoFFcPRFyEoP9Wkm8+WUVf+LDZbyjL0sui9E1IetEERiAin6Fe2Tg4k8YGFg08k7lFcGQ
5nKMhcuVo6qRn85UNe6HmMQ7hhDfapTmyfbMOz5QTOuZJuHH3ad3sdCLIRzS9to5WHExn72V1fUO
UXE37LAy5jSL227c87FuKB9NRqZT4cb4xCTqWTba1TxTS0YtrDycdgLBOwsysHq35ahHe1sW7aeh
Jt9k5h5Js7+gdVoOpYYfEdZUYxv0Uwo+E/dJdK8YFj3y6UpeM/xx3zBPykNHYhKDx4Da4kizXhwS
HYJGDvSX0TKyds517Q3qsn/OVoPBlFs0jMNX3T3ErdEEYGPq21OrG9bIoTfo8JbHxmvq27Ioiy23
Rb5xZNvdoJKp6UfRjbN+0f/okodgNsvmKFK6L0Pl+Y29KP2AbwsQOXcIHk45PpqdNa5nBi39YY0z
8ZEp5byYHYU2VkDg9iLumMPKeDcnabIFW9/kxjx8CWQxZN1dFX/SmMiPwKzkNlqn+Y5PZE5JbbXv
uCumn6Z3teSM1foopTFO/kK/gyiK9TEEQ8jU2Idv5J8ZU5KnhejjIWC54c6BNvbdoz4X3dnKqsY+
a2453vSLXsIuiQmPfXqtfZPEbNCxcLlbzBjDOOEU+t7T43xTOz2Mio42T3qpfMKb3zjHNYpWQ5cM
bXJj4nnm0atVxxKTELnnuC1ASAQI1dpVJ1GJZ1mKbxO08wkXouYBk9BoK6o5uVa1SO6tJHnR0PVd
lkHJJ3POxgexjEi+03vcYvKtYaXDW1Y53Z2tm/ObiOJ+kwKiHM0K649BRsMbx8qbk+XmaRHX+mAq
srOZWcaxzDttl6u4uENGmQWRPWZf4xh12wanyaAtxoRWReN0ALDa0xsm2IrURh8H4B82Ti5dsxtb
d30vVNMufr+sxmdhXk0sulrDDpQ6+ZgmWHiWeNHtG7RhYedIBOj1gAUKln87emmXowktW1E7zH2c
fteacrippwhBp6Prb7aHnpiB5hgVfpMU+j3D1uQ4rr25ZWab8qfKeVvVWnZQKBruatl0m8Lz9FDE
pXvESRQotvw1Ma9xZu6MHDncjjLaa69maRi7pLEWRF1a7huHqTESonc3jr+glL5dpq2BYoudRPp2
liBqTeeku7qpvnGzrXzPEbsSN2O/wEGyzhYrjIvxVrXqdpLVyzxw7MwrEUI5iyGhLxp7Y7xEsNwc
dCscE6kf8rF+XDp9DzEUSG2M90ta5oE9JRAIbIWQl84sstyBcU/R4fBqiP2qNTe5ae2HdLm1Gqbf
i+6wEeKP3HfunG6tnqwsNu4ktrPdT39IpBpbIVV6cmWSPRrsv57sko6xWhNG4UWl7/7nWmnUjazu
NzLr1YeIY+tEC6xtVzyIdmWXdM9/8Ix/ajL+ojP4PzqP/7+1IDQ817zk/7cS5OaDmf5//I+Pov5f
/3H86OIiaf9VS/Ln1/+pCXH+IV3NhPc0dcuC7wOn/6cmRJr/IHrYBkvXoP8A3sFe/9SEmPY/MAu1
KRNNiW7Ju0YC/qkJMY1/GAgrUMJDKWrY4uj/LU3IH7jw/+VhhaEzu4U8tK+Y6r/IskoD5h7Cc90x
KeMIFPiJY5oM5xYPyXiurcypNh4VB8tLMcUrZZSVbZgaNMdlHqNDpVSzXdDjn5FaxqG2zDKkhJj3
uVkB1fSRKjDPVHq1HWyMo6KOuecUsYJEkrsciqtjWd7Fy+tM+uZO9uCkXaPF+6pom4s+GNmraiMa
OqqBHVgkZQcoxdFTnnco18nE0OaqnC/j9qZIYBYNtoYfLqzTUSaGTDAtRvoZdjT0oZta6N+LrNiO
CzZ1VT05JOgoM32sWLMQeubq7i0zPUogvFD6b0QM+FNjr2Y89aWAZliaZDk2+Hofr5aBII+z2EYQ
kLsltr4sirrAcTmNfFFi7lplRjYFOEdaTDqc6JPh0XgNozSOrNzBE7pyfRfZmG4QcZp7Qh9svDfi
hRGUx26xUx3Gnl4ed9VGGwoIAN0pbNy6rMGPjXxgjTZFRzuV9U9Co0a/72oRurRQQQpcGHqd1n5X
aZm9SnupX1XiDXuNle+bjDPqDg2nlZukwLsZlILNfd0n7edgDtHVo9kxdrGkHIf96OzDxK6ygn1M
xJMQhZxPbKojvm7IwRD1dd3n84rDbJKL9uho6n+Td2a7kSvXtv2hy41gkAwGXzOZnZTqstS/EJJK
xb7v+fV30N72KRvwAQzccwDjvuyXXZKqUpmMFWvOOWb1YVRx6mykzd0AUki3i0UmVh8n3wWwdBVu
e4vNf4tMdCwWS+7YrJr+ktG+zTUcq6pawb108MoLcn/+qx75LfiysarnNLaxE9HOWoVPrTUSS8wH
ySZ6UWRmGMHyvAEeosO7nMX7ycvr6N6ROe0fVRNE/LpZV/KyNeW8rXscNUEYTJu2SbKdzbeU9w1/
xY8+AZCyc/Bn+QWIgGbjGh1oPAMmEs7sDGo/P+UU0Zm9zwEl/porINSrzOpkO3C6HlxP3irRLmA4
v7iqDT48wW504wQG/5lMuVvy2En8yJs93GE1KZIg7tYlUtk8lFIiBS2QdeJ9v1TgtuQSX2I7C385
dRUB5GWlPMt4rrZOiVrISQwoYlONSwsIQGd9f0y0IX4GjjF/LNFiPsGMQkosDdP6JbxR85FmwkRU
Z0kKCQXX+AqEAvkBqRnw7Q1eB235WWpXrMARfkp/GsBseE4+BHtpuNq+j+Klin17aEK4Imt7CAYP
8EK7TDfOD6oAUwbdysih9GP2krvErDWGvqkX39AYAJh0sSk2HfUAAP9CHCgbQwTOFWyVsGUZu9Kk
p+lLCi4Q83pNsYslOwqRddimnOrMUZ/6i1nb97wonr3lRjI9A1MKP2xLx6dcNempmsHtNLLHD5Kp
zrtDwZY/sqrN+bcu3JS3+Tjwe5qCrIMhu4yl/zvjaGwW6GqREf7wZNXTFlB5341EGYdABoLRc+Po
k73Z+BkGybBX3OxvlyocQYfgMujAzt0n3np/C8HBkwExZ/v9r5CkzrWwEOSLKM8ZvyR/zMvwnW+S
HxlVxD18BJsblfeeYoDYZXStnxdwC/hrCEPEsOHO3Ww579oO0aALRH+8Qwmo/w4P/K5yefbEUQWZ
Dgk/nreDdJxTri0QW1ZcZb52199a58rgDJ9rogwg1jsGVlHtWJEGfzKacALW0BewfVc7Xh1sC5Xt
PSmrh0kBqvFSLtnDXBTjNpyA/4ACKfZwIuZiMzl99agc9Pa8yrBx2Hb8VcrIvuqdZd6JoRcHy56y
05BYbMfAQm2x1qRHGXPlhcUy7py6Hn0+6g2oV57pxZy6PvAN40qFk/2WhS3k8DiyG/xi3B3TOYtv
DZ57N7lQ5p3XGo0fOcHgi7JpLw7P+fs6HAJkgJKLwNCn9UGBpb1XvZ0+mlxJvk0X5WUzx+mw6zFw
XC/5lByFJ2JqIJzxUNihcVV5kXO0Rwn5EhD8hNdnzJObkBUPllZrXD5B6LVHOBTxJQdYdhqn7sFb
uAP6PC3ZM3i037xxbqMiNSnCk+PM6oGeo3aDfWGs0eNFfqU7rEB3dtDRfjSV0S/ckOGlT6zgUVZr
V4ghRu8zHNtka7SNDQpfNh9jnquXHgCjP4kFxk8850BpO4Y/r4CdUijCE5t4GN2HfLJwCjWL8jNr
Gc9DY9i3qo5cubETM7gKQ0xUiwjHE4nQeB9Gi3XqjBVM5phdt2dBll0ct813Me045kps/jtgyx2W
D9RhNlUdxQIgZuAdbxNrms4RLpstzb94l4W2z/B+hjcwpwmCnei3C6fYAXMMXSYAsUjHxwEUZtO0
i6sa7+7tQiCx4hFYy29rKIvbSPP4BblTsmmCbrmpe91+BYsugdMXcj+g1F8teum/c80juTTb4UcT
cgwBVaR93nJDfRXWYQqE3bMb5DYZ3oVsuyB+ZU28rx1UobBRFgKWjd8Mzkx/jfJsXg+5GH3PQCWp
rCQ+ACbiSQcNK4bCHKZnsKITTLFI4XIQa2ZU17yaXf0UjEWzBWUiof0j4KZT2V5Gp1mQ0gP3Ecs0
7XEDCMUlnzmviStfa0PdRsIsTu1gwCtcgDdt3ES5Z49z9fN/ZEC/ib8aklW/uv+AtDbx4rVg8V9P
6JcPLN1d9FH8Ppf/+VV/zuV6naNdz7Yti/3PWs/+17FceX/Ya2hKOcSula3Xmsi/jeVrHlt6HprP
31Pcf4tqW38IxntvrR8R2iR49e+M5XoNff9DTA3xkYlPscvi4uBq9U8p6lJUk1EYXbsXpJezg0Gl
TXDD+p73CcAzhb01hPfeTkOLaTZJOHVqJReyzkZK4VHj4UrLZajxPaTWHkK2dVa1l8bbfMasvIWB
V6HgEDfF59kTbjx7+bTH6IR3NK1duHozcThqA4ZqoTmQ1Qlebju46dGPGz8mnHqKvLZqdn2f59VB
zUn6tsTTNPosLSa6YzBqUvBT4j7diiIIzxMlIp8wStDIXG88TIOn75cU40BtaGOXV0u69ZBhd1Xd
p5eBiNnXIIXxMcNbzJ9EFqjPHNvHK5eWsNnOEsjuJkejjvah3YY/B4G1M9Ms5De1kAMVFKObEkod
8ulHK/g4067ayLNw6/4NSY6i9WWe3ixNYcxmLER1G+MJEn5emMmwUQUP1S2eOcxOWWdAU1VJyAk5
cAsMNkOzbodCvI13eWPS7TCbvfdWwZ8MP0SBkWgTl7NB/w2JNQAxdtPccoVzqLeBXL/pxgipEsuz
cdW2VtbxTYd+8Q02mta1Hua2OLRFWZokT3iikH7sX/q+S5ilcBLzD0gzu1rNgjletSL5hF2bnhcu
OPfUC9o/I9OcnmArI/cCbQRYNE51cVWlCw98C3Qfx/tYPedtkR0GHqZwx53exY7AiEaQb+md56gP
u+e6rmC/1yyNvU292OXFVGFS7/gbTM/D2GX3BfnFh5TKjWYPgdw7RsyyB9IL4WsSTq4DWs+JXe3H
Rc+GWbv98gKQamiu2FebwDjjyTD3xPNneTTsIflw2oElE6UgoXVtulXRbJxGFPzOTMilOZn/x7Ye
8LoFGprahpqLethWZdsF7KhcNHNv1u0zoge7qB5T81sCUe+cxB4h7tgDQrwbuiCnxMyjpmvbpgrW
ptnEhXVgGGvqQzAmK6y8hnjPKGEMB/D9/bnNbfnQY6Z/ShNMW14a8VONosXj4cEmvQ+SzspWV3+5
gS9sHeNaWfdmtHTX0yCi5pC1hcP1zdTFG1ft9NqFGWLgwsWuUnXC9c2Cs2sP/LC7ioMZR5yYLPRf
LK87ryjVmxcmpt7kuLHrbdkbYeVXQ++NWAVkxgAqm5OGCJfsyyai8qkU3OfGxbBmMhZdeLFZCiPH
Ron3Ksa4fqGMTn+qQducc0NXbJDfNJtDkAN2qV/6IdbZFsypvZk70/5wnViJu9AOS7VDW2MVS4lG
f1dz8579lEPzqhlsbIML4LNkbzVV/+qUUfsZJSGZvYwmi4zF38QCS6ZLbx3RzgB7hYpmqk0gBpTr
AJNRdM2VbkSkwzkyknYiRUdjg7feeAgKiV2cWu26JazGG1qybNMHSNl09C6Y670u0HzM6Xqa9SYV
XoqtnDcsNRlG/JGC3AqO0ouyn3Pdm/vEC61zwSd82bg4Rb8apcpblyTBYRJieQb0TaJIBpb91fQ5
hUizq+zraQHQeBv25fBuLOR+Evx8JKdK74w8FD7xjoJQmHu8K4tmKfccJvNb2s/ZbR1qHDSNYJUJ
0iyUB6aqwmPxPHwljT2Ro21Xp/mcA4+eyGz3iQkmG1zaoM5hppYfPGyc/BHvffChE0PfypA3xF65
NajLsEpf49kil6g7sAcw/nLjpRYTpm48gb96FjUAfBKgN/g56gw7kxueBTaSn51VexbP9liKgyaM
pJ9tblCoY5g2jX1PSsBdNWk+ZqPtCIK/6zX9pnFnDHjAbh41QXeE4rHHeLlex+y27bDDABO/Jjvz
HnZmfsSgCG5GVv1HNvUV9uLB3soWKd2ZHFR1HmcUmNs1EgwNWgicoZdJ+AYLtlNvstDGUB7uvZRS
Bxow5+HE1t45uVm9vHZkcisiZaPemRVOy2MTdHb8Q+CkcfizQfzMNncRuLd0tvc47k/pJPFxpPZS
8TjC3/QT6cS9Q2Ww3le48L3koslNfOqfs3DS8X0eddiqOhkiNluQI99xrE5HwJCTte3HKv6peoUi
FHO5AOdZe9wwSOq6j6HRD78mtk65j/+rfncaG4Bz17YAeoMk7PHN5WVHrwrrePQpFxj7ABxy4wyz
pkxhCe572rrEDltXOPgaWCfCr2Gql5bVHwc33ZFioShJ5h6wbC+gW8BzJ1CPkvKMfiCZmPcRBkI9
EP3TzlWQdv0b2K4RFz4tSREGiJxw4vo5NLjdu8XZGRoLlyyyYIYrwVL1Sxmy1A5CoORRgqW2jJ3g
OrYaegum1v45RYk4hZGnt8jJSORDNfv2HHNlxfUR1O63M8Wf+HyMgxlnpFzZ/JH8ahE6Nw73uJcu
hcq6K1nHsMRyWtIimFRH62QrJ4VuSNa2OlEhHpGpMWj72FoGd0o/zGar3oZu1mOmb3QzbaZI/yzL
Gv1A4md+jiptLJtKdLGDeyzT0+3C2+cn3F1KAbCd0K8TZXmHmglNwO6SGXKlSI5pmBg7iV+D90o2
XGNd1T4rQLflshQnJ/rmxC7itnxJkf/35OIyHw06/cp1LH/pOOjeMoIU/rTM7adRA+xOF2XH/ghW
HxneCdQtxGGoFt5YmLuUXi/M/Ri4FM0FpWE82VFMrpDKlLjcwq6oC1/WMVJarSHL7XLeMKGfV0k0
7zDFWlgOm3A6VbFh3dbmsNCHNFlhuSvhf7xKtnrJyVus9lvXpLhz3NK8d3SVnfK8JTPJE2Fw94SG
9N2CE2MGcd14N+OCs1V0cp63nQkuKq9a6wq7qZFCdoi6TxQhAp5UKc3vZF+6BNhlx+27N/TC0yJk
H3YolJnHGBp75tBQZayQZ4dAOJal5MZkR0psNbVc3KcT7sm8wYoiSz1uSiXbZ4aoBXY/hKKvtp6b
1x6U7xVJUI1WjcIbU3CWTrdh45GXIdwtjK1rOuiFdNkkd71rRtGGUpTOrxQ0ft9MMeAR66TV0mlM
nfA4E4TIx2Y9/Ra3zjhWBT9PZvly42R8TLdEVTU8XNxqI/f2Z0uxgd86Oi5P2nBdWvjqPjkWZkSO
IYHkznpVNvg4Yr7lOS7dOb4jAh/eTElLwNGSLfOL8uoHWeXqErQN99hAKmJOZNCIU+W95H0CKJt/
s5X1Yj+0iY/hNvCHLsKpZTCYPjjEUokD8fJQNWdiRuAx7tBhwFTMIwO2NoH9Iq13OkLnfQmdpPyW
TY7BIO1mHhfhuE5HCYa66hD0XfbBoBBc5mGaw7OuKrQmapjmZV2Sh/mOzQX7t5mw/bThAT13LMuj
7jmlhJwQHWf0XY8J+broh2HHR6D5zlngX0bKyVrfrLzsIVom40nWwnvGU+0c5OB53z3huCeawMZr
7TjG2ywCo8a8liwPY5n0bzx/GRfsupP2NtctDpzCnmf0dKFPogjnF9zVGRIDZ8yLwq3Y+StUP+ch
QD/boQTei+PVs7J2iwOhwpCIixqvgUFkkSIxEB1HwhM5gPOB5oJyiKwT0TNFoEOkFM2oiNNtY0dR
PR8CiwDE1dKp9Nrp7bk+9fYao4oTkmM++RPv11AM+VfbaGJL2dizzGy5Sz3bJDhoXIzGqYEYBfbR
2PLuZdcFLhjTs2UkFZHjZcT/vzGLktgqSykXCVBmuvSJhzvJKSoSyI1b7FsVCWihSv1aT6OpL07J
XHKgIwTZYJNOpuPis+4/nILdxEwaeT9ScIgNJqOpU9olVlIk2BN+RMkbczF0fo5UR/VVb+FeWheT
DKwW1aAboZ1HwXmDcT+YgwdAtHV2T+vWQlQhpSxUnjNbGcGBvHif7XJNahT6BqG6rZUPAzcVXFvN
DHs+quv6JlpKxqOKRkbagc0qt2+7hCayK4f9S3SHebpXd4rNznhM2rhbl8jFA60BtXHWbOeqxzkT
cjl49exY+3ZaovjkYKZIXuOwavKj0wTzvK9SAP3v+TKLDy9OUrWpcB0G76kKi2DjwjRxGZI6Kwj5
vY+yidmqtYyZzVTHW8DGbKxWR554t9TQdtumI866BdYvITU4s3fm+K7HY6pNQubwx5udxNpzLIVM
Dx22ThSMQE0/oqLL8xPZlETso6ayNLS9HtG1tCnR2JKNLrsdPnWEdSMaqHAMR3WgUN5DSGnKqd9X
CbUwW9AxbnBV1P1cy03cScz+nAx5ugPGn7VvU8q4XdXTnN/gkpPulpJLh3QJaQFdXRWimL1jAAIQ
Jd7J3eiZQ0q1J3vqYGH0YmSvN7LJxxkUt0P+FAFrTT5NPsPlA6Gr2S9UFdNJVAdYwkWrhvuk9rw3
Oo4cCB8zrVyoYyiDfomldDmaoXYHTDT2klF/5rj2ZjFcdoGywRm86Ma4jvP0zQNNxkRuVuF9lFac
iXZQvRvWxFI1EwslgOElGWrR+02ctrx5vBHpZLGGhLYyItk+btP6WnasUnlHGcGvJWbWO5kuri+f
FQMWpi6L5q85JJh7akczZGAVQ3uF+Nb/6E247xRwWZz/zoyV2qoNLDl2dunp38H9TfvndTjxiWVq
CcgQBtTBKKoPwuGzdXWfMb1r0jwlPkLMR1yFs2PcNriIWnCLz224OnwqvWC7yuLQvKM5N5M3nijg
zPDVNDDYxUBhJ3EjInYlTYLmtmvEdJgQNH7WPPrj3UR761NrolJsUjDeH7mhihPxAwOXvgtmucpa
Egj5YqpNFjoY4Jfcse6cLLQudVzaK84xPyVyFsunZfJyqFE117wvu0deee9IrJtlKqZBs6RtsD1V
opg+QvyYz/Mcdy9zHRKoNhNTXg0EW049oEhzC64ie8Or7BJiaCgWIZ5v0uE0Dg4RuKJOjOzW6/ua
55Klc29v8A97ZnfqXYNFnvFSpyW7pUIjbfkUrXqYIQMSsECPcTovcSIGf+x1wBO7pi3n//vFJVZ0
KD8e1KF/vbt8bAhCNh+/by7/68v+urz05B+WJRXOdm152v5te+mZf5iO8CR2Av6/a/5mKgA06ThK
0cXKl2hlSfwGf9teyj9wGQhbO5Dy+BgI/e9sL2210or+y1SA30FZysbcYCtFJyHMyX80F5BYIq5t
m/2RBiKsUWknyV2uJaIQhXDVv2pF6meYIvwxbYquXHbfk5Q0KOpXmgnFJYB2jjw0/uyw6W/SLu9B
PqjeB4Vu4O+uix9pJdprdwiR3NGi/GVAlKD+4kFVRuqPEvsN0pzehGF161ZrrRpxAgyjzmvpVfVe
9fOltMU3wtW9ORepz8ex3cIH4MGXGjQNWrec63LjlEb9HpU12ghtG8dunsmfOWtilzvTe9xmR2Oh
4DFbk+IdNYYM4eF9yGfVj6VjEJ6YiSRYSXGucHpcd2CErioDkS/ibJg2FYWkI3f4+TnwwkeszB9j
1LymosMTOzCx3RjoGTTFTQHxRRZdtDhj8pN2f8lnnqkEO84VVYInmToEQYK59MPaY46vzbjzNm4/
s95MHLP/xYrydp0kdiZ+rAeW3mLLnmUX1W16oA8n3xZGXdy4PNmIarUBi9rQOCqiVlcRuC+/Yd/E
XslzTyCTqyuRheqzU/N7w5OfSWGpt9XIolcSyqfAw6o+e7CJN4EaxMkDNsLhNyaI/Y59s6RNj126
/E7MbjxgB3TvGkGoaPVjbNiEEM0RpcaQ5to7imKBrHisPep8khfdLj8r2jq2OG1r6BN9+mqV8yv3
nYh1AkNK6xFfwlmFkyrtdxVNlz7JDkJ0Q/YrLnR6dEvv3euy1FcDf3zpMhpYRnx9O2SfqxLZfsuf
Qneumug6JtcYK/WIIzW50nTOUjU6xY9t0LR+6soUt0oa3iR1mF1GMpZbiC44s1PP2o0x3seusp9c
qAA7FwvnDQ7SF96v3vdEEQUeGppkFlkCS+uiHHBB+xgYwWM0T+Thp5xFbPucUBzuD2LwWAdb8OEM
5FC8mseka0ncVohjHRcNlVjtPucG9SzWG7yj9GWYvUeskfcFYQYaejTshgjuCyOCBfRpEN4BukQY
3CSWrJtDvnT2qQjimJoyUm73tprYsoBa8KMmzZBYZbYrCT2f8tis9or34F3YtcNVENoxReLMJhmA
iib2KKTvqpteJAEZgKyxrp2iTC5tYmtaqWDDGU77bIbt9CP3KNAg+C2OIGTQsW31ZIqEfo14yJ+p
PIm3/Kro0nVm/Htp0tFE2hvBW1NWwy5IZX1m1RxeLVRec4seXJtpm82+3wcYX6gb8clxcGxiw71V
uT09sI6mVXzCuTSNvbXtWsUlQVt3oiEwyqCzbJQ3xg8jteYQsnR/J5KFzjZDLV9crY5xR95DYQA8
apHQ2lMt5gMLFpZ2BrG2OZrKfSe8aitaQjb0yUV+2q0OFVXp+Cgjp2CohiYKNEgo3xuN/mVuPfVE
VMY91noOXjLhBlsD9YJNg0gOsU2YI3Fr/EbsYJ+8uKrPYclmmcXJIgk/m8atlzdcuL0seVGFfGHV
3O1LalLCNiyOVTvdV90gvwcSpZd4JFpkxG27bKxBuRuidMuVjqieQ7r5jJ0eogMr1jsXzzPEWzUe
O1Jc5FAroC1ulu5J84NQyapbo9E0+OTS51LfhcJjtoUhgymaJYZRs/EOJJ/ctSUjn1LUlSFyr7m/
JffjElTnwOySuwgoMfbvng7VeDjkdle/FKKHr4bj67ar5544PBJMH2OWyVlGbodkSZ4Gj78GDdDL
JYiWh8nBcyppUvfLeYxPVdI/cA4Zp74M6r0jnPCzKXOG2cx4DKdaEJLjBlUScLgrUwwxWPxjepR0
z6YhRpGK0ksdgjd0YH1t8hiPVWO6dL5iOd5Ykw78ecGhwnuXam/DMXq/Mwg2BLHOD6JJm/NkgM0z
8tolLoaHCaM5T+F47b+D9+QpGpCIfz6QYP2CSjezDcTjYHt0VWK6tnaYwNjmY8DbDT0L7TwgYlYW
wTP98pyK698Btc/ahfGIbb7z5Ise+DRnjlSshui+TVeO0Baxy6ZIxArHTyNke82eemxwEehfTpvc
cK3j6WseNbLTDkzr3WBpbzMhCRo+OvZ4kSPqwaBTIE1GcnEns7pxwTc/VzCedzUh5h29d8/IfQfm
c0zpnAkELAzvjSjDsq+96mc58YYCK/041Cl989M8+kUmbhdi2EDJ5i2nXfLUdo089YbhbZv1N63T
OdhbQ0h/Yc6jp/OKn4VcPnu3fB8wq/CiLhbeIhZcO7dFUXMgllxNQXgfR3Vzo7EuALSRD7HJRXUO
BvqGi0EypLdcbRYMUnbi0kIC9+6RoR46WxtiBek6FtRT+SEMnkJcw/xABhh4nc+5kEeuRT9zTCCk
l03SSZbz8393kv36nbH+H0RVNxWA0/9u1r3+bj6yfxx1//olf4r0LhZZU+PwFlpjAjHxwf5pnrX/
0DSPMWmaDjj1v0zAf6r0pvzDRYJH2sfL5tIDj1PgzzkXzR/1wuT7Sb4XGr/6d+Zc+RcV/rc510ad
Vw7zthSMuhYz7z/OufRRG2OamunOCrqdCtarEkvRLN6ydO7PRULCMBC9vFY4n44oLd2Jx10K6yP3
qhuCE92LPdoi4n4VJa+qapDDoM6WJ1q2Ufc9ncLzpBS12IekYe6oj6HaY1BqjM+NU5df9uL01y1t
I81VLxQTYs9yZkAThzm0tZdIpbvO4ArL9FslJBBZOmFrX6vlK4eqVJ4oCoHWShrC95kV1RuWhlNx
PRqp+yTIYwHGNKPp7CwiuF5aiG4cH0K91MsoXwJX6keKb8e7krM/QoVpeRAUIrwaILSv+aKoXf2E
vXclzXS5hYnJ05goXozqTfZ8uJIYNMWOxGaD44vaox+iGHtnn6ZenMHyWVg9pKEJbGGkvQwiXxpN
wV3kUnoCIGfpIeTktgI4VY/ZeKeG3G3PgPE6BtHAxuNQlSkSXJSYtGgigzVAzwg0/6rHqTxLDvB2
J+K5OZdzIhygm61lb5XlEEy1x2T+QYArtwCIUDe+71i9ddsi7tasEPagkZmA9UdqlEuFYbFH9Zjb
lB9Amal+FXGb3KXrfZ3fjP0owEgd5wDHYFDO3r0cB7IosZc0065tRfkEuBxPB4zKKTiosEmvqmYi
YYnXcnomnOM+pLVQX2LSmOh6RQSXnfLES6OB7hCVTVS2651WvtR93L/o0LGH/ZjZEPm0yNkW2K5b
Xyc8237YUU6IP9F1Tb1ph6l7XSZRyRow2frEYCbtO50YcjwdlnVJcrs8OnTgPqCEc84NZqK+TBFR
Fg/bi/MZf+V4mxCkx5VNXinEQvxtFxF7n2BxmnCLagK+p+WoOsEoSma/dmIZ+D1GK/6cqd5JM6EE
50pYMGKp4ZrQU+0KzYstoXOcJ2MJKGeOA4YCZZO264ee6rQiZO8gLNVetXqZ0CErKHob8KOxs2Fy
738pE7HY51sUATHTCumCCNo4bKSu+31gkmTeC7aWD/lAllZWczruWbnyGRwjD4jaTEkkEV3ZNec6
U+lPbC+hOOmcDp8icPrGV1lSwmYnM6Ypjbe6/IfnxWAE3V5TH0X6CWlu09oNhyhTKLolRmJsMy6w
FcTtayFrj7ejIhvujrgPW5E8FwiUiK/zggpoL2fq4Kigi+hlqycZ1FsYsy4aOEgO8wHjQvncjHi9
B0wHJrFRkk/sxJMrG/bUjzBKdl3WzsMhCcx2OeGmJ9mfJs6N6ImNbjpdiJEfYEX2hh19XH0yAC5n
OZgYt1O2T/2VIYN0fubqUK8r7nmA2WfNE52DQ09gmhquIUHMyBnVP1nyRxd25OozzciC+XRIAjEb
56xY7uI0M+ctk5/XI8hWCuurDicYbp7XWfqkPCrvScKi/t4YhpE8dzOrYgirHVfZfrLnkWM/kszJ
BiYPNrBBG2k4dtQL7hk5649yqq6LdsV7CUy6NH5DaiOcVrHV37oOkNZ483+cyptFX/U1osdU3bdy
6KjsrdK/EsX/Xwdg/qW/7j/3cCf19t8e7h9NQVFL+k/n+1++6u8mPIeJVVNN4klWT5pF0d/Pd+Fx
VhOYEQIM9zpG/O1813/YsBc4cjXfynUt/tef57tp/uG46FjQ8cm1SFP9W3usf0bFK7jjLvsrCxK4
YthY//9vERnVOkblEnzEvMwDieoGCrp/4ejZ02RCvXD3MJTpr9pG7PvtVfozUPV7oYl217nh97lC
KY0BkPyPgMLHv2V1B/72k8PIsRiws56Zwmu+AwI8G6yqeFlHB1nmJMViYzRzmUk2bmwsl6mtMFrz
MF7ArbXVL4yKZFLTuZ+QolO2aizJymtWR7LEUUM5oY+pj5NVtLPGVF9PLZrCEO0tJ4Ae3EBoXdTg
XhlhRylU64EPwNdabTKyyJtJNXcjThWfgegrEdDciDpgsrHYh6OHbNy6uMz5mgXAxKMMiim6aAKn
MDXJxZpMNWymCZnKJJ9AM7CZ3ro4uXGqTAnhSp08hp7m5wXz1B4wheQPs1PueDSdEytpb9KKl2Ly
FnPZBhOhI8aMmC8eMXVvQckNX9wH7afObSmhaHszvIsZjs7cGx24fnOwkSrGa8ZKwt3Kzkk2VpaE
z/FoehdMBxjklqhCdSwPJkjEB54qth8gUL/Sw2yF7M9tYz8vKddeazD03Ug94q9gkt5EhJ3apW2Y
dN7PrhpbEEOj4nHVeOIJAZrJKJS8x/ygsqJLi4+Y0Ls9A/nLJIDgTU4fzEELHV1LXJfXI/y1s7QZ
Hi3DUbdTnNt3tB8DMJTp7NzXjGdbZbPpitsJq0U1FfdTOOI1oaYNi9VSk1VVoAu9DQuz4lDa/XQe
Et3tEV2K7Rp53iesNq6Laaie6gKH3rauWiP0Xcspn+VEOabs8GVuyHVUxgGso1feh9LiKhbR00vd
8dx3KNhFnW/ttvIY6Ii5HpUQcbUtIzxVeSbBq26CtTSAZL/JHgdm5nzHnxtr/DiF+e0YriN2WFgK
Ggo67z5SI4gbMRihs+2hIG4dCOQn6klZX2m2SVQHkUkidcNzHuS7C9OtDCvnmU2Ru+yWZFYBiz1U
QqKWmn6ApoVPVbrVfAry1sWyWTpsqPqoe68LyRuJseoVflL0HXRu9cUrE1/atFiDI07BQTRnYCXZ
CUSvBF1R0uI+DmmsXrdxSpjDPTElfsoiIxOMLsIq1nLXfgeO2l6pJVHTNrAH6hTiIWEZEFnmvAPx
LfekqucfslysS2HqtPZHU3YLoNC155gq1ekLsLkKN0k4Vg9DYHrvrS6jFwSDTO9s3ZSAT7MU/rgX
quehA5Hs9r057XpMlR/4jNqncTVVbSQspI86JirCkpmFuGk2ytkyujCk1mZtfhv4c35EXZU/g7kL
HnA5ua80RUtQz1aGHCdHC9ptwOlNmmUgm8LlOP9RqtretXOvuIBD+KfRJ1Fp67dkRax9jGs/4XXP
QPSrif1FGOHF2UWCehgzGtb9NeQOFtss/+gMHYZDlEbNBeRNzZYvFNn1kjKJrQg0niIp2LVxg/vQ
uJurGfqImer0OZkNhg8hIFXRD+yWXwJzjfCp48qPS712qkJ9dmeehHLVv/4ve2e23DhydttX+V8A
HYk5ccuZ1CxRUkk3CA0lzPOQCTz9WWD72G6fOL/D976xoyNKKhYJ5rC/vddO+Pd4w4JeZSSb3htF
Ht9bve8O6zZwqSaYS1M9JJBRX/hIIWHWXgFqRNbeNnS89imCUcsB0yGpYrvFQ24C3Z1rjFmr2tPN
L7tjTWcxw/mnuB6+s5jziUJoxHXV+SZqAnYNNI+GKQUuDV3TysqwXiPHCdWjRmpeqQEMcIg84jS8
wiVINpYsC2NI5/omM+bxVvWeeslFS/XyDPKxQ/Yko3QQFjkTxNDRXUeD6wJqMo0SqsUk0hsiKMM9
raP1s5w06j5Ntb4knFY6vxRgo+8mmpk9FvFCE0gow8LUZdEqRFMBvhPwNO0UHc3QsODA2XZ2CzJA
xPcVsgsEVS+wT9Uide673O6D00TxNFLogCp9g/qWgB5hpvihwlaHa5L5LY3sVhnuuhJcDOwcH+iZ
3aSwv+o5okzGLg1nzYPTgtNA2cclUhlFxrQB3CawQ3yj3uR2/BFzuZrhBBuu247WXNnL+RSQqcRc
JMMbnqT23Qe8fGNkrf8ypG1xGtHkr4ggshAzAc8PXjyxg2blML0WyAcD3OZE3VKcI8ttkbFSz/i0
SJJj9W3wADr+Nwd970kvtbwJV2duWyTTCZkMfvsz4b17IEPC9CGh6mCLtK5uZaFM0LFwtHBpFa9l
FS0saVkl69Rn28ErFWXckeerwiqh5vgYP4GTw9bmlX9Aw77FwBlyOxAuZi3Ts4ibufmtE+JD3lJG
TcM79FkfUnnt+uIQRhNXUdCy4YeIJlgsg9dn0zVqcG6upDfGrwLzFx+0zGmolVpLuOcm/zYdxtMv
e7a9M8tvfa/heOwjoae3iv352rMiDRM4t/I3bpqYRrlIoPtGwpsB/6Q+/dYWw3iQmBMhINRA0b5z
b+/vHd8Yb0MdWvfC76BVT8pYyzCZn12+SF8E7EPoXcAmd7rK9xZ0m3otK0BeqxYs9PcMgYeEY9P5
Ls3YgC+WDw2Rz2mGJxzxw3HApZFfNyA83lyyhz9zFhbxGqMWszcTDiFvXBrPWEJ6Cr6cI7dAINZV
FMpfk1l7H+wuyQMT1ZgRSwilWFM40FKfWvU1uc8VozD/TjBDa7h6z46Gh1ACADXs1mHkPbgbjf2I
LwExVd0Z6UdD0extNVavAFSxrrX435AaqnWCeB3vOBg0uNF7A1cFMWEPtIUdK+5T+M7WReikuzrW
4MoL3gmzCCeCFLXBCKyw5Fdj9fZVGXvSXcFmIu4QViTOGlwj15iV3hoKqp8zbTufMmPiRjsNj9k2
sDpw7CbJUfSLwe9/pGekpCEGfxy2TuLKR+7MUYjR18Z4JUFudptYDynfTnsgyasUNGvADAU5WBSL
DEgDnODqahgd51VhG6KQhewpB6HcYdMHEXNoc4GWDTaH7ZIN3vxpM8B/rNN59CtpSwhhxuBoHEF4
sciHF+M2TibobGA6TYpMdDGdkiYxPsOkpeA9oX4hgxmGQaF2s/7dbhbTVj4kxntk4JtZ292Ufmhl
swoEVoHQZkLvfSplDSo7GmvOJo45q2eVKcFmbHTUK0whfC0mtSE0rCxNp+hmsoX9KHBlSqYKnspX
yZw3yGYQT469Z/nf1OEA4XMAswVZvmmbOljbvekxnnHiV6WtBXU9c2JDujJXGSjm1SimFsWJgMvi
+MHuibTyNZlR/SbcNQbmEsszikAazEyje1nsnIRbMA4VXJJzzV9WR9bdkEoIdp4bbwqcdIwcpk2R
6PIQBa5OIWpJ5yGtDWOrilLuKIXOt34QOmy5Y3g/hS7QG+SHeSfb4osAmfnKk2j/UGeebtsxWXIF
lR/ck5Vor9NYK0J6ae4/Mt1IyJn3QfxkTGZxYw2K948vxYt2FMtVbtMts8euN72GjuzOHXWWlF3M
rp6QZKLOXJlTPfyAvxm+nHhEFKkkrASCBCEG8oLbzY8tQd2vZyAUZ6dm+r6qOsuBoWQT7LSIT64j
i6cQ2KEq4405TOonMTAl13NToMCxqKzqMiSQCzsHOl54EX9C5DjrMDiMaDZ4RaeTw4PIoTcvRu4B
7LQii+kEcR3gLmxjZZPfFpzmiw05GCbS2G7abWR6yVONNe2xmmZoij5UTsDm5CoFQditsqRaV0GK
ZdptBiXwwXnQxPMQgICeqJjlIfaCcxXi8aRvaeIkyEaZN3QijTljHLPJAXzANgQpXjeckAwEjWfl
O9WzibVsR31d5m0HZsLkDHQ8bvsO+9IaD0L+Og0y6KDJD/HvDNWSpLUfcioqjeKCA0BjwfBpVS9i
sPOz6oT8toB5H9Q06fpIM1L5q+RmXDEhadOPFPKeIK5bu3f4ammCt40yD1bgU01ku5HjYYBJiPBE
idi+GRVujRXgCayhDlbrB4yq6YhhiccQeiC4WW8wuOagbol7MAuNeUUAvB93U+uIs1+29koZ+W/C
2xrTBgM2GD6mH3qrsSCsfXC9yDx5aNy3VT9yhIx7FUiABFKcwha6Jsuymx371G3vOyAyeJkzB1O4
43LNG3XNeJRQ3hEZCQq8UaXfIJJEC2ApMa+4JbsPkNOvTEkKQBE5L0jR3+o4e4Y0UGx6Ll9bAi7w
T5x8n1Qg3CxStStleXcdX4C7hNJNsLB9DTyfsgkMmcGmrcaOsbDfZ0tIgYsFdqdNPIBh0KMSVN20
yb4ky/+gnL64L6YW87vJqZEI+tSG/DWTk19XpZlsDbT0lT9pDhc69e4gf3Q7gE4HuktAN3C+jLpM
3ZdeK15EWWADdjBFwL7tXkvA0es+sbzHEX7INqjxseMLvfNjg7Cd5Q4eqH4dHLEaOiHnEysaWaEC
sQkgd1yZZobtuk3kvBVtvuRqq+A0j0CC11UYABpn8f4tO3/fSNH9UJaQ3Ucjg/d+LIM3olDy5McW
TvPGi74lG+ja5w0a2rzijzgDUL0awyUdIWObGffzxUmtbYyobMldfS7aXhysJpQ1No7JPNtFDK4t
xNVBEr8++PhynyH8ZO/hIGYF0WsyftB4y+7dzrgGcQBI0EDLUIp536aw/FlJLb3pL4psMtT5t2Ei
0050seADvai36UXJNS+qbr4IvFkqgwd6dVF9zUUAHlw1cse56MLMmquQa+aiF2fLngldHRXZvijK
UtkK6MAiNNeXZadf5Of+okRTQIYqrS8K9XhRq92Lcg2djDoDq4KUsq4v6ra9CN39InnXF/XbsYJs
2shOBsfgoo/TttRFayj6HKKVnXu/5SKmJ4us3qlO3QJbIIwoLrr7sEjw7UWNdxZhHlmgOvSLWO9c
dPvoouGTklMbJsQRzWN1B6YtKfzJ3RPm5nKe5kxKV95oieuhrQFX9uPiXJK0le+oqO9xPcyy31/k
rP/qo/+mUtoMiO/+k/K3lFb/pVD65uM7nj7+5779+P7dxX/x+/35o3+KpNL6A4O0w/STOSOjrr+K
pKZNApJWUbTTpcvybxqp5f1xGZdK8s04K/zFcfg3jdQy/xAAhJhcAkRxF//gfzIDJf7Mr/qrWElh
mMdtBKXUd4TtLtWG/yRWJqYR6Dmbux0hwdjZCPrH95jq4zt0ffESu735KknFwSuFpXKdcC8wT7IE
HSdVkj7RXEWkgjsyp1U1ORQHZViYyj4gzFBFlnfNgjHELxEkLHxERiVfCB2icNSWtdGGLRCE8seG
08Cz70Ij6ONhvKtL8cIpTVOYUKpz4tbFOcIY8D24vo3hrEgPFnMjhJo5pk6xGO6LTOcdW4mrqzUl
NQXdh7Excy2eIFW7U8fwh0DclRSmgqQ2yOkhoGyLst3EyysGmc1jqb1ifhwDmEPHBUf9VEMuGDf0
R41PGMYL1l1HodcEHKARtBwrHo/g9UZummNYfxuGJFk3NSXKoF2wyV8PugyCE84aOoAnFr72YZqy
+ttpnSrZRwHgOLojouAbhL7+nE1VQR5rg6bY9j4DtShVhgc0OOCib3iZVdy50i+X2gJ3/OkXjjSb
I3G1nKvcmSBBsbLbUD5YDkuFSskqIO4CwzDiWuyrXHqfdMQ749H2IJCtmrDFEZnHngAto2sH3Q26
M7FIKr6YsHF5YO5ypiEieRtyJ/oeGqP90qLzbwufxoBtJwGgEviKnLVb1IrqSqvflxzTyXK6bbHn
XaFjqHcxZeVdAwGUEOh8AGcHgwTb2LWdIxG8zzwcj2laGIy1RClOmJQySD+5te5nRLBVHU5cDGke
T9b1ACQI12K84aTvcaQg3b3HKYPCXafRtVNmX1RM4CwtcfURb6+QUpMofZJdT9AAxXcxabYrbtre
OjVmMwZ2slhJKpjkXTLYP1FeyFcHe/XiMu8y+z2uuTKj2tELPWjM3BVgpWg0DqkGoAewg/YWwiDx
pqf65Mrri8cFOIGM3MbXrjvRI0idz1vb5slNxDEefOI0x/um9yUbgIU4Cr87/8WIGAeVYbnA5bwk
0tHadyySWYOglWWdp7nmPEu1XX3CRWgAip5R2ia4KtcqHJNNWpaPMlUkbSvTaYg949JlXnrOHWd8
ax0wvaLmoLMGIeTGxB07ZH64V9I+CPjYHy4CUvw6IKFi2tMxJFsurVgwNaNldRQwvTiPD7jKmdOL
pDyalsQ0B5cr/tWpRMNKNqO+2lWIH/oao6wRbOJMNQrkh2XHOwBkgCzxF5h3WOtNH82t9d7s2W8N
zfCbOPU+LAbn1QH8Z9zigorbXYIrfdjpZbQCrKizpjVpb9vdqUlD7EshzWcrS5RULK0o1ig1RZ9Q
gW+wEKl0bTapAFga8KceY0ngiaNfaKrXnqeLKA2GOL0LI4M+jURxgFgT0CBYCcWcTZgE/FmkuXtk
kBU1T1lXTdBkgWamv9U41ddjXsGCsZmDYgakZ/cFsirURKdKM3q4emLEdhi2NeDBBkhQ5PpEnUwx
c1TqgFvn63IwAd0Q5PxpA/CChWeraBumddYdeTK5QdUJap0ZtM4DF77ytqRW9dszNNYmwHRBchoc
t/2EqtmSqI9RKTm2YYtgOJKwSGjrufQc87khKkpNTGY6O2hQHNhFvdTUyNpnpMpdfT1TbEuUxi3A
JGTxHAOsZWwL6jMdmgryO5EtM6mBwGSxveT3dEaYPy1b9TbCmLoZkdZfKz8lVqBcNaF2WdmJWwPz
Ew4jess6FBkw0gJ18PAH34xBE9zDssJPI9OYoYXh6Qeg29PaiUvrEW4VRU+KMQ6jmTKqjiGiTMeg
ASa92UzJVd+rheTWNmeztOzXAiV1hwMaba0MPO5KirtUwRZZbLUhxKeOxpyJi6VTXHdGBPgCxMxe
TENwXVe9gUm6s5EoCNwyBinrO+x/wwcSm35ngOS8dHTmHb1hxF/QjuEju2Ui9w3J0nNlpvqz4dz6
zRBInVVbqB3hqKeAZYkQHvUy3TYeq6cUvSRdQSOuibxwOdyjUkYHswDtViD07seyTJO16/SjvaaK
AWeKzMe5XVGW8Bb5JAQ3AzLrVeZN8idg1EKrEXlaWkYX43BP661fMOSpsDMp9OPBJoqcyw1CX3Uo
aNPZti0jOLcj1bpQ+sx0N9Fmy+IacXwl8XY9hKkNk7+MzPqavBOIfDL11XNDlAYPpC6WqdZYU5Hu
DOMV/kS8d6TQHBcmEG2H2Iqdh3GYbGzTWXBXtqDyVsxdv9ia22vSaN1bOiLkrxScqRMcpOiqgMXP
a4E+9ejaun0sEov/7qHM3fFa+vdCBeIFEAWXyUFV86Pl4z8g6EWAMPT8HeXBv4lJ5M+gIdKtCouk
v+XTK99IVM8b7fbGPm17d18BXd1Q3PHNJGm+j1Fqbjm5UJeCzRXxkDkctvoEzDqe8lVpDtQuBdXI
982Hb2GKxHsQ9eIgKYZgejAHY66fSkI/J8up2nfLLHnAImcghhpWTSE3ioulQqDt+k+vGR1GPPX4
oPMAIBGEvuxXpaIouiN2i4ggUqf8pOKq/wrtBT3a6Qq3VNeFE7IQl8R0B2nefwoc0CGsL7l/qiVT
2BXjA/53iiF1rfltLGaCdOvInTYp165FcG2Vhb374KRWtXZVx8rMh2tCVeuwqOMDJkTNTxd4eSMU
45qM936aVf/jVgFei2zkv4UdDz+u6mlyVVDayCr5S81B/UBkaJwZgUxNvHHzMX3Oy6bcx03RXSUx
HYLCC71T0Pr8IvwsOWpVnlPo7HVsNtyiiRL42cgrHAlLvy4E++DQpgU5v3qy548moAZie2k4TCYj
/Oo7TVqg68YSYLJ0GvJhernJmobbUsqZYney+PGSOuu6RGL1u/KuobjkkYMp5ZpJZMFgTySEDegA
zD/4ndTaBmn1HmRDwffNLtWOu15iYgcbyWG6Tb102HkRFRUYIBjJuldOGIYf9jB0W4jxA3VgDm0K
WLdNWDQmqobPS9rimJ+pFJWieu1l1HxBhWvoTa+AaALaBnYSYB58jKtJLzOOkpb2gdfWtrQZVzIZ
kzUcgu5YNnNkby3oHPes+tOmbX2a/zjsVKBhRBg9k6Jd1h1q3Z3OApUNpsKkShsDd7aZwENS4qCn
5l0S3qI0wgjmu5YeOIqABz189H3lbv047SqAVll2ZydW69DLVJgZDm1HCLR2eJB9a2K06biaP0dz
H5xhKWakIPhlsHRicSgrXVKb62vnlwjcMX7K9BDcNw7TRaITtmRKbrB9LMMzZkPszPfEgN1TnFch
HTRFLw829bA9SZAYtTTiPTuIJBj3bt/jd3bN1n+Ax2f4jIaV9eSx65AIjwYae/rkyZ4sea+miHNb
zEDhIWfUP+5EMEOaQaESEyf7Ec98O0be0+gFyR3dVh6HPIzJd67dkGyMNJE8YqnsRHYVMf5lEL91
R5q8WPGoXs87el8mmf5G1aEppIjdZ+xulbnrhOE9ikF579XMrGQdxHayXngt4E+Jz51iKgffMkBq
94Vojc9KFumTmGLaTayuL67KcfJ/Askg/XqGMR2uZuI532D0+pdZ6emQw1y58tHJoDH6sUjXwh/T
cudxgZ8A7rAKHZqm8A7ku41nL5rycZt3dbcXvdtfFXEbrEmwC4bALhZ0cxrIsJcWkG+RFYqyr3yc
XmfSfFtqWuqJP+s3Po7RRO/Ax9fXfUVLx4YSeighZZRcacKHR7MYfmnRI99FVbKZk2nghVjNe1jR
TsTWVJ90jOMraWtWHidyHhLMcFt3siDOJRPVOYLFC2EyfrEy8txOi/rIU4hjrwt+KprJO89uj5q6
zm0j+3znGLHe42iv9iGOjt8hU987fC2sf1NgpKtWczs0evirxGtAzccObkA9erdRUFX3muaRY5PW
3c6cjPJgdiq7aiJ/+FJZXz/4xhRKnIscjZAwqzO6SrTzUL4OKg+id44zHbJw/JhgcV91Ay90momm
Kxx2K3+swqvaHZN9TVvoSkdDd81khZ3agNeuEvXF7aE/mhUZoxU7cbYdS9V/Zw2OvG2qcnmkiFK+
pw3CJLlMrz8pHpA1ObqWBh2r57CYpSdCruPHLJvvuTY4W+VOuGyn3MZqImVHb2pbJrKkrLkCRbsx
jrnVwosRN0FCtU3sX+qQjJHmPpS1JNTeQ18IwNiN1oBcm6y/FtBajxPF63QggGG6c2cXzraRetd2
FZ557B88J7oa4abAFnSY+WWYfN18Zu7DaLQzVbDi42QWAmhjwUel8U1s9DSYpdOQvzBgZCoZecGa
2ycm4aBsnkEO6I+kzvS9N1sAIIQHRmKaPf/gWco5ViE4l72ARMLyhhr25lniLqu79i5DdNuHXX8Y
TLvlBDhg/Re5PUAmgTlRZq77C4Tg+FnP3U0R581Vl6fFpjEFqAEwuNEnIzwBZlFreJtEeaZhkjcc
9OarkYnb4m0dnoqYv5sKUxdXkDXsmjwC3+G0BpzNubBuK89XZ4pXxg0GYGDCQ270byie7qk3rXFb
LmwWCJ5ULNO5ussXcou7MFzCiPoWIXuxU45kd1tYL/ZCfZEllLZVSQXduBkvYBhOI/c5T2OzLS7g
mGowi21DEmUENjyU2Gssv2cLpz+WKpkLfMaw63fGDGaxiRc6jZ9jcTn7YG40Gfmy5GbSUxDbL1Sb
1jKUvc4W1k06J+W7jlrkicG28K74QA2i+yKtxUuYjBXH76y4R+O03q3Y8O7odDTpvjAqBmFL2GdV
8zkcB243O8/PuUj4s05eMhAHLraH2mLgUndleYCZJbd1hNa+lQvbZ4xrKD8oQEc9dKB/0oUCxBTR
8g6LQPIRuQYclAswyBk1Ba/2BSREi5PxZC50oV7BGWJ/qZ/i3O8/rIVCZHTwiMCQvbcXQtEFVpQv
3CKh0Fm41wEzwq/vnpuFcASV2bZuIj2ZHVrsAkGyOgvQSX+BI9kXUJJcZm8v6QWgVLNr2szw8uXI
GF0rVe8SitV4I/oA9BKwazBM6UJkqhc2k5yd8FXoAmBTfIE3kd4DewBu/oSCA9xJpg1DOtif+cmA
wVecVdjPT/h9YUIVOu67q+rCipoXbFSioPFNqBL73vbfgqIpgm3D9W1vI86RbJ8T+FO26c43XDrb
9+DCp1IKZTuLOrXmamacob/Ka1Ju3ZojJOmyBXPFVw7iFUs+9KuGKNGduSCx8nSQrygzDCXZjzhJ
g80qMzJhLjnaLyhg9DklC2BLL6gtc4Fu0TUFf4u61QR8J0HCllEtw7pVRnSNtqkWwQCR3YLl5dXK
NaEFgPhKL7Qv9Sf5K2cav5IYZpildeWgVvWFFGZ3zGWuoIy7BYYMzde9g5RDTYoogGl3F+IYYjf0
sdGnmKPN3J7uqwVPRtP5clTuKjAkpHbzc4YcSNoHxfKuvBDOkqJlcY8LHswV+3TmnRpE/Y/IWEJF
QxzhpmSCxgmHLWrymagBFCn0SQX14n4261c6JOQvapsIOTC1M+4rCXKHURmT07VieL2TE1nSXUIT
2pGTeL4b55okSDgNHde7shFkZ9O+ZsAcy+jdaaC+lDCnbhmYSDBaF1xcj/Vk4ybS/fIuODnoItmV
5+RZySpvyV9pBy92b3pgFlJSg/eFS3UzECQSVRdcXUk1zwEKOyPvuOXuQWQ36klkt155babLQKy7
YPAK+iQoS/kTj2cVwGFXdDfC0EsvPL2hMIkfk76kYTUP9RuJFNh7jEG7l2Fiyrz28I3wr/YXx4iV
9TOemYAOpNWIQ+BjyGPzLH3J2NPppcc5YQH/eRcIIDGX9MMi4YFuccEE0j0CAqgYMdmegoUkmF6g
gjyenqQs9kIbdBbyYIIXal+Ulkc8mVnxDqR1iYtT5N+4FK0bppzYXfPsEjno/Na7Sy6ow8BNXxsl
xmwhJmK8UxcuYmb4mA9w/xEGA1VWnvoLTrFvZUOWZIyCMxgjbvMaVAPtZ2b6GU6K4MlgWY11zToB
dIMRa80DmrmFeZSaEr99JIPRvlIX4mOSav+rJU/wnHsWTKMsoT5ylVlIesSlfbrAQLpEK+4CsCQz
yvPwMl4Yk6DG/CtttWilhEjkbaoTXG8+6ycL9oVTWVyYlRk0Y7FxLyxL2nUWrmU8NKQUk7G+pZic
aHjA9PzNC9NwM/vN8MY3CUZmK8BlRiBkhutaLChNZfh2sDFsMJshBrh4py/0zTAkM75mW2Jd0RdK
Z2qPzmkOqhku8NAD61Bskw5Z2kDtHQ8LoWEt3UljLabrqTQIvXCLNKKlO7hhBJ9X+VJpn8wPjAyz
eo87khJiQBTdphF857fjAiBVmqKCddun87YRKfYnhbUfA4EIeio2L/xSHHYUriiiptOFb2o07DLr
/MI9TVqBmNT53kIvBGl22809p/t8gaYmMS48YEgLS1WS/vcoeFkYq0JFiEVTxQuOlnT8TYcXMtzl
hUkTsyEfW+mbKI8ptkDHqAgHi3jJCrtxXkNyzkklb+lJqaOV1zfGQ8RVQ75YCYTsyKM3BFof1FKp
zNHYca13kh+HJMg7PHQI4GkC5AkV1yEzWrrNJlY+0CeMtAdK/+JxF4P1f6kZhV6By4te0iLmJI0l
Jr3Pm/xXbdjhFrqinx1TNpFtOFh4B5oeRvagw/KDgY7xXSX1dE7pAyDzXeEWA7JT99NVzlZITbnM
gcnib5YHQlZo2dkYfHGYaz9FKovnGRIpeXz8zszWjfgEcB5KXF8t/yII5fbK9hamVZw7v02jUTtU
C3unERSukHQcwNHucN+JyVr8HZUNatpX88HmwX3sG1U/hjMD3DgFbb6Jrch6ahuYmoj7sj9neOb1
VdwM9W5GX4l2s/JHWvRgrSDL1LAAd6GDKZbkKxsqX6PRXhBAsUpvERsyWHAzOLVr0D6Bd+i0azOe
iSl/w05umcd+ip/iho5tlMTpQ4TJ1jacalMLCK50lObqi4EM3rKgsX5xJtMue1sae08ZVxOs0BkD
76T1onNrmfLMWRRrpQhiosWCUZTBsa1pXj1fVD+BxcmZyQs6wFp2ovhtdanM1iTycgA+GrGfVFez
ni1NcrhgoedE2XrFf+ezv2EP9tO/m88Kk7OxA1n5/89i2fzO4+Qvk9m//9A/Eqr4NUzXkyTVlv//
e4KFESwVLfCbzb9nW/7vdFYSXmX4Gngm3gMBI+Uf01nCLTjYgwCECngX27X+k+lswC/6y2yWWQm4
GcchCg3ZCeHgX2azJbNPXl6zT1q0JyasTX9mA1O/4rEf72ytzjh6jMfS7jlxxXlcX01QhlZuDe98
46oUD2jWjh9tUyVHbO7DFiKmi28EX7jpQItPaEB90J7Qj/x6bM+pqu+h8eW/WQ4/1dB5GzUHxrZh
Rdx4lYNkRUf2ubEiulobs3u1K6f4qKSHqmBNlH6GWXaPT+wxq9A5ctApKzIg6oW2cLFlYgbUElzr
Jsj6ClNo8IuTOXUQCiMx6jf8DMNQe6BIrFzcJDcdhGr29eaJYzy0E7RTzp198AhaO9sM7FFPTuEY
WzD1CLSENlaYmdxDQu0hJ/9AvVq4pw+dFeY/QViX16MdxZ/SI/8Ao6z/HEo8celgFWTtYJ2sHI99
0hnxI+HnB3G8wqlpvrMwTIQ13AEYjAyulanR5ax5qLBlN71+t4s0IVgTYH+EFj2Kt4phPtm8mgCc
jDgso1K5N24/piiTXLZfpJF3rHwmgqYt53okNkCo4s8E0n8tG/9uSfBMaVuu/b+y5c+/848y+ij/
Jdb295/8m2vD/MO2LD5zx+P3WcL+R7TN/8OyYahJpj2CBeOfbBtm8AdONFLluNoswu2S1eRvtg3T
/UOyYgQBXg9pC0BO/9HC8P+sDATLbEwbHE5YFuiG/pdwW5LJpLNTRZGq6B85wiaHAl8lhmkCmIFR
qN+pJJTA6S3AplagBeKQQFHy7IM3k/YIEJLFdgQlxLHaVO4DQ5geYkhYHntyAKwlYDz9MPJubIa1
R+LQsFIgrqA4hNUOh2DKUJGjxmeHl6q7SYVDQ0yrE+8Xgfv4pa/L7qapWig5nFqSkDuYkFe+nhES
lSJOpMmv5Yc0xYSWRQoL7+Cga4HP/sJx3m4n6uIksd9fWBtGenNqOst5O5J5hcDqILhIeiAY1JAa
a532qMBMPJeF7zDWbTwFKzPXQbsyHGmU6xJs5l2mHYeuSYdDPapKANQnlEkJQdp3n8tWjG8Bfo8J
x3bSH+sgDc+MvJggEYOiDxM4eHw70coGLNzQXDN6VOE7ME/jS1tieNlmbYIVlIHvamQuakI+P5Dj
U18V9UYQ9nBBMOTrurueltF4o0rOYpj83ZdQKPu6t7nRx5kvfhkVpa4rfHjjcWpGRYKIvp7WjnDv
TTlveOTp5YXnNpxFXvsQAw2qZHuoBqu65mQM5oiPufz0BiSZjjYwrmyJsHiRMgA2baO5ZiI174AR
EyTLfDTnsFpqLKVBM2jExHNveZKyuslsj04cys3YKdBKndhSRos4S4TkcdCJQW49Gs2VbubyuqBW
nqj2MKuPKG7SkyIYfcMDNaThiiyOsfe4/m2j3EeJboPNqDuSMYJOsWBuvYNvFMkLPjcwHxoUjWlU
+aNh+AWcUTBRfiAjhGDKn4xe2XdxkAk6i/Cikgqiyteh990yumZXUAb53szzfIqdKLyv7BIJMuVB
bSvlf/ZZqQmN6+6Y0W9z4H53bvApUFNdQXUZ4ntyS/gXg7Z+Bk4d7qJBOh8JduarRLQOzFLcMR6k
AtvH0SlE/VbghF+mh1gMmvGloyEWCv/Qlw62bjd5KrQ6IGPf1xb4vtg9efUu8meiHkgVq0HDWOfg
Oxy43NWwhywrwxzRRcmZ74F/g/DlPQaZ65UH0ev0lBNt+9UBzEDNTqtsw0HbJpBV4Mtf1douEETa
JZOGAHFAyHBvBW8fVZ89fH2LkuJjEdgcWovKc15KjOi3Lg1DB7Nd6OJTwYQi9FXyI8a83rVIZD0W
17D7BExOcmHAy4wv2MR42CcsFJEnQE3wnEz3sZPED5C6vA34RwGjm3rC+5qboLWZ+ih51LSe12s1
QciyA298q5OUmobEUacJA8ctkkFCGtZmjhKTX92g1ZqPnHP8AyYXTP9YicezXJwNQ+EzxGF28hnk
SXGeeqtqD1honE+e7+Qn9kbbRsGmsYqMqxV/mGHuULWKnx8mduz7d6nTUHolCgtraFrYzS6r0mav
uEhR7EQHxb4esvIOFrN9HqncwMvsWk9EA+zr1mDus+JN8SjQQrbdWF5DvKIFlr0fxBDdzSo1H0A8
e/tUJf01pc7FV8ojzKca2tYL7s3+Os86exuac3OQtoelN80l9o4CSnDeTiVxCtz2V15Y02DaqOiK
sr30mmghFhdQvBjOWsM0z0yvuKT5Xg6TLjX9W6ohiwfZRuLRQcTAd8L5MT7hZfGfsTIJkOf4vL7U
XHFzKTDz+6LGdtK6DdKOPKVLjoWLawVPItAjDHyjyvbY4mnrzOj3Odlc2A8qKG8F83WDTJ5rbGob
b0Mc9OZBS7PArE1NvMsXd8u9J9ljyqNoUM3lU0dCZdVTU0lgN7gbadu9ISsivzI7SG5UFIKlIj95
atp+vIq8wjr4vSs+s7nJbv4Pe2eyIzmSZdlf6R9gghRSOACNWuhEnW2efEOYm5tzJoXz8PV9aBnV
8PTM9qzqRa96kQEkIsxoSlJFnrx377l9L0figAkCi3LpnDhu8gxFiITQq0D8oVJZsxYVp2KacNOV
shu2Tp5/NxrytTNDq/emVdgvWgQf0O1eIGson68+JgLE+lEloo2WpP0P9HefCZlBW7sh9jXCFbju
Sy3GLlEdYw0hlewkVDUjvhGaRbsusLU7vHnOHqdBcQAOeNTDWi4g0lEH1qBNr5MqsO0EeH3uQJeY
JuZsTW1rS2zmInvElzDucvgvuzJSrxnn5UOmWtrXdfw90fohQ2cgHBNlVQf5MLSYwOjdPO5aHKj3
Rm8ll7HX1M5NVXuthTg5rvzWjWqPr5U89IYhKWbpDprXaFzdUpyp67GqlBBBoKPVXsTg0itpxBKE
jD0Zo8CqIT4FL55cNO4Rw0uYN1buV2ZyxAJECnggp2razBG61Y3htsh94nJQ+77O3vMpg9Oc2d2b
STibB+96ii/J1PZ+ERkVMkuTzNyqzWp/rgYy5GrLpU5g3MTwMiTDUeR1uKH3ba7mTjM/8zbs4y1b
vEy3lmqjZfwagn4ZyLAEPdWwD8SiKZnTCZQxRBejoC7Kprtx7HaAUREhFyrQwDgY2iFToCyCxXsp
S1g7E/QclqopeTQbvTLXgdcOuJuCYXwOguiHx+v+Nktc8EN7oWXb7dKmSvDgBtV9bDPGKluZm+t6
JEyyMBc8RRKKu6SPyX8MYZNBth+PiVl7CwASgqI+tNPa9OrhQgqj/N6INPjGdJVMa7xVW9cz7VWe
a86uNlX9VDo93iDILxnOZiwVKFhVEoTPNBsVUL9B/jTRq70yF1E74YBCWbkZLmbk3mG9Hwp4HLTh
anrNCqQtckiruGUPGHwyNvurK3FWEi1rPceENBxxu43HSrjhhvge/aByiblcOZKguqIUa5DtS+Y0
90p67fwhKqnv3ZBsQ5Nsg12TI+zd5Ib000j6c5s+TXY6I6GIN44kDU2Z9UY0cuPoWLRc5JcEW8D6
7Ib607SAtsiSVxF48FaAy16xEMNMHPIN0OqNLaY7zaxwo5ZMCVM1cXLLg/Jdsp7RdqekkE0Okxfi
yU61MWmWM+2vBLD3nY1z7BwSpr7LFf28YiCqgFGy2CkS+DYIONYyNsU17LuTENNPw2iYWPRsU6jJ
qPZ/dFmzBb2EFVBQal29tLR2RThUJ6aukQ8RFOviwK4CT6Z/bIO6fZos+MNjPMLmMcarvjBsEH0R
AIliknyBkUYxCMxtGmhMHyzl7UyWMtia5vjGD/VnNPzzd7KZIRQAq9tZUVgwqU3NF+433SbL7piw
KhU7OxWl1laGOjmbsRUdHaLg7xQBOKugw20EDzq9EcgLrzS0gzudfJpzDlv+3EdaKlZkCcpbvqEI
8pSK6jPnkPyuCIX8pNUHk6gNCnoGwrjKjkZ7V2fy04sC72J3Hu3oIUJ6URMQK3Ub4w7m8/hNM/L2
wrKZHao5HTZN5XzgOfX2DmysTWgl3bW1DPfNopewLRCkFmAEEw61k5moi5oqMjlqDGxgs8KmQc2h
JlYPcifCeSx2GUenPToiGzyfM93Tum3mTQqliqYnOYCaVxzNEZgN45fiZsyjV8a1wS1n6/Rt0N1q
bzrEI06p6ePkSbcTIUc7J7aNLaq8cDNFRnmtnYSdTiE9UNRN24Lk7E3n2TEyolS+6BxluM1uflN1
LHjUj+VrVMSSmVuWMtoreIHrxiIxBt72ag67jgl5HEZ3oQAJnXc2uHU1jx/BlKVrG2H8KnAFV2Z+
jnaNfXx0nPBUOszI2x4U49L6FjkonY6CqK7Dw0yic+61Cg1G9j72ZX/LjgprA/FludFlBxkQYrWu
Tyj1iK5YuWr4iOOhI11G5UewXxOvdY+sWxrG0RlhwIsmxdmSkzoyQDX1dGYLqsoSUlh+DL3u/Qhd
ZR4S/D8uJSzytCGrPyainE4ZnvAGHRW8RjGAqA9yhMXYjcodqUHcPjhnN1jSYf1GaX0LNKggEbxU
33VemGuXGj3c63bAFZg4EAvh0sZo7vYt01k4gjqZQGE8PQQB1C6ISdl7angzH0UB2Czm6IPDmDj0
REBsYIlb+Iva6knT5uE+7WdAqeRfG2/gArRvuQOPqIILtcfFyKQ99jIsnvOYc+hpXeO2JkQMAQhM
AxehJxEaXrpz1QQuxBtKm1EnOcBr1fC8JEktr+STDbxZ8N9LrQCTHXQXGuHofdhSSonTprPLNelK
P4lrXPWtd0bUz+9X7Xrsi3njkUdBeaof8Z3r29zJP6th3INweHQ7l19j9DERo7gQ06yY9o3rhDss
7NWhN8v2QC8erYFeogfpIdl7GO2eNSk8iGZl8KFRM2X48otu3dfS83k81tbLe+dizpk6262Vvzlu
0FEbERpa6pS0nalp7IKQt7ZGJmJ9j2CKVhrpkuizi4Ilnsh2z0ecTfLSUBKhMo2luwvqxP3Q4Yda
DL4lJoYscL7h9rZBZ6KoelaUSFtITN61HebstRqRyExRECPvMMd3u4hy9o60MAgmmEguI/v1LiSi
55jKebzTGmxQKzmQcUqjVcCAdebDTKfi3iN86Z3EydjHUqheFfsbS3xjHpzJyrd2OkCKBLpPDkgL
z6FrDX0DTKu8QwgFEICBN6mWc9g/aoU9OKumt5qLLQm8Qh+A/pXIKvcta8zKdxrxMwYMciRAgtgB
SOvmLY05fT0QGIOOOyVmQG+6aKM02V1GZxbHGhzqTpum/LWTKZUrtpdbpCA2jsesvAY09K6QtBCP
z808bcqoGHLa+6K5TZ1W3VBcJ2oFQGBC9ShYaio20Xu0hLVHGqrMDsrOXZ/svPohUdSwCIbTfJ/T
Bd54nGLOIjTCdZUVzZOta+UKfb2DXCANybBwYz+oA2ha3twTXVrYEK6bYT5ip14kx/PwiqG1f/So
Qu86MbCbzIn5nIsxPno9U06EUuxFwTBfkQUp6PxKD881qaKXosHJEhmLuWKRwWMcQOA/V2CO12Vi
y/ee0Yhaeampv+e2kVY0D+bxxWKITK8l8fBZOq2lV1tEWt1JmxtjazJAH7CaaPOOvqe6sI+rNwiA
6rl3KjyHyuJg4LbNanJFeUOWn4s4IXWOJBKPK6Pr5WbQRH6V1USJldDerpiPxv2r4bT2RupJdBNY
o/DrxpgdiDSp/TbDvKBoQOLIGD47aVC1T3lMBPkKI3u1daogIePADnm07rsa6IBEiebPNK12+sQZ
nM9hrAXAtZ64YTtwWV1TUIpgpZfeg5HzlAyMqJtay/InM9OrY5k2HSqhubW/aziCSBVKKJcQHxBI
5mhV3tKzUgHgQlDJfGrKWxTwD3GQZJfYkvyxYkRTN1qIR/7fWvaWRvNHyRmR3axt/uMrUTT8LBcH
3D/8n+3XnOau+6yn+8+my9r/+J/85F//5X/1X/7lqfs3rV0T2CfTkf/zqOfxPY+z/3F9/9H9Ou/5
68f+6unqfzNp5jJc9aS7cPch6P+FK7P/JrDn4akj/fOvONG/hj2G+TfL0z1cejQqHOEy0fnPnq6L
E08KfsqyMPTAy//v9XR/m/U4Hkh/j3/A/9eFLmg4/+rDq5HVdvZo11sCVW6NADt8Cr0+tyBX1WQ3
aW16tMhd2XcNTcJf7tTt38lkvxLLmE39dnFX1x1besSyuiYeQXsxCf5iAmTeoScDARdsHRpq5EUd
rbWMPpYD0KrFXUtaYCIgVvWRTyUaoyU19A88NLArFGLAbdRapJN7uNmuvXRpQM2jPKFdwhtCNc55
n9SNuG68ixk37qarp77cBwhMpn2gqw3mGecOwZVML4qornUFu92MgD86oeAXOjPi6JmwnRurNGA1
d3ZzYUyVxgx8WzoB7bzLYLm0K8maf3WsWXs09AoNiMLmcAcPR5yF22iPDmSQNR1O72YwET4tbLpL
mC5hleg0n5IYPBJ2fRQ1CBVpgdudj0JEnjz2al/G8XiYLcsy12Ot0TAQaJvTveUgGXFkZTcsDHE3
HJD2leaJha9SvkV3xw9jmEe1RmYicK3J/ebCD0GzhwPyHngu0JSGGhCdocZda8xpP/VJc+akp5GL
VkX5HVLH/hPIiP5GhmED9E1qxbSm2cyPAvEcXvEbcMonvSl/KMzmBbueRMYuFtBGe3IL6+QVhdoD
Kms4w7OHJJX2ze5076J31kjKNDxSSB3oYVdpmnT42RKiKfdzPo7XjlhGHlaannp3xNnHodrnLAmJ
Jqnc8lwwvTxE2QiauY8GcM1l4qOPxINXk/vWYH7azh2PuzFS/R0IA0C5giPb2nPy0U817yafquFM
rm24SznQUnwRFyUcDrxygE7vaI3LmgsGw+ObA8Ol7YzzxEFFrZHbOGv8LoHaKS3j8df5vPM63Cuh
42LE04S36y1B+GvbNS+QC9wXJ031i0oU73QoT65RIQFc3nPalTQMoRlezKn2Hnu7jFdR3rUbpgrN
1kS6ikDcU5CVqmhEAeg2j46YwTBIWacPbtiwJ/SSsQeWC09rgMjjG8D51cTDt8TtTGOncLEAocDX
V23Spo/5tjBySXfWPAOsMgcB9DWP4/nqFo75vSBY/B7GKT0lJ2kzn1kIPFszcD6xTNYPztB4T23b
CHC/Uad9Q2QynuMutx7N1NaNzViOlXO1IuR6WwhxTGCCXgY4pzSt8qEtJ8l60GPE22NaYbpqGb98
V9MIyLtPhDgntVEb31y3odR35LRmdu5WfK/t5Hsz1tktcerppgq77LEhIwOjQHVoODOR4DX8nJec
K05fIFkLE1cl+LYf8dgk+ymU8YVYh+gw10ySjUAxKgkrs7/aHjNrXcaE2XSj0T7Zg/A+ksAMDhr1
+kaTnLSKZkDcHja53Kd6lVQbDhjNZTZqEkGQe76YQVZts24wrno5y/eAzsYOP1H8k4QVA6X7UNwX
Wu8+EIFhvOdwPW6NDmdYEAXcwtFtnkhQK/2sh8jXjmH+GiWyekYoaz45+LMPUUNLThGeE2xkuphY
uy4dfNU0WbG09CEV4s036g90q0V4isyag1ROm9d6EiWNs63kJ1/rGb9jMkU/g8BEGm0BNp23RkSD
ZC8GbUb8FCfTtrQRk04RJ0lPzliNkg6Y8DrUweauOPAQBIFFgwR5+lDvvGnjxJEFSSo6Li/WyQpg
NZ44+GP6S0uiXR01IIkCUAwUGCeAd27VlB9nczLIvrJSAsJcTbj47lzjm4STfws8pj9UhBq8NCZ4
583SnwQ1Xwyxtg2Cnq9ND2njHaXV4hhrveGE62MA11W0zgH0ThxsqiSd7/BiLg5IE41gEIK2K5JR
Xds6asQxyl1v22vT2zRoBcOCkBtT9Jn2UHSm+qzo+R6auYy2gyNAH+kdY/rV1E9ttbGnvHjl5Qf4
ks/AIZguENjh44NCXddRKEKBGgCTcCSrFjFfWyHjsgZlvI2qh47SRqmxyyO9AAHYVe0bJ76GiU2q
rBeU6PprFWM11ql5P+KuFciUZ29DT6zeEZjS3Ayj7f1o4IBf9Wr0Et+U+Erxv80B4rQ5KP0pHIG5
8Z/FJ7Jb8V+FyjEf4WDasIktvvSrktSE/ZTU/AF5OqckfEczOZ+0ryDLhSlW6FXapEqxZlqsFygy
4swv04mhDILzLl8zrqYxzFyUqVpO/py2olwlCGPBPrL1BPQeiL6kSz4ChkwXRGRaA4vkkaGDXACS
VppxFlygkjHCZRrNFahJ+g6YLzJ0xS0Mzry4JQyro1PG10EtqEpjgVbSjI8iDqAY8Ok42FdCsup1
WAnmf1NNbCCxhycCAwaggGQtrkhET4q1CyueE+kCzdRQ0iAmQVitrSxcycsXHcP23NZiG+qe+wNX
Ke9tN2FnRWHlNT/r6Sv4cqF1MghDXffF8PQWnGdu9dYGG1Z7p6Wlb7b2eBstDFBaVOGzgaGU1AiO
/EGtQ6VRkSB9cCGIRgtLtInC6Ia2K19bsbBGs4U6SqAM9qgvFKmAxcYBJMIcD4IbPgHCHI6ic3Se
rGJLWCAbclc1vqWXYE4dET32I7ZL1MA18nAmYlfxRUaNM/NqfeFSB0djHoYNmdZgSw8vmLbzwlft
GXUSo92v4JBz8PDw+y80VgrYD6vXOP8Aak0XYmu+sFutRHE9ftDe9UHuHNtygPKKyRo+tsJuTQjI
Eh1c4JyKSrSydmOYMJOYLXCGtFV5QtcG3NyzBkYXvFTUQRRCP/OFOTt94WfdhURriwQoLdI7ALUD
w2NgtVHOHFmkYHXipqs/YemAGLHcuP2gyQF4JP+CkPQ1PBJnIZPQ7ABSUmH7ZW74BS/JcMs2K1xs
wXAoYlvxq8OZai394poT43hqpnam0/EFPndCyX6oFh56KyGjD+hHt84XLn0pVYgw+cKo665rxdtk
oaujA3DurDoYng2wu5ye+zg9hq6pgDQKqq9tvZDaqzBvxq0xLAD3fPKwszEIuaa4fff1Qnr/ymhj
HJvAtYYDPzYptM3xCw+fujZ0pmCMLQzEOQIKZAiQqdcLrBPdj0zrTy9dUPP9F3beXAj0MCcXGH0z
EppZfEHqdcyf507zooZmZVmeo4Vn336h7cNkwdzzXCzWVazwcAhsi0Us7gfZnOsvRH7xhcuvSSyG
O5v3/by1QgxPNyHo92KThAtqX31h95MvBH9KQSx3ciHz91+Q/g6eq75NeiH6o4d83N0BGKLoKDPv
2PVO5lL26CMVsI2Jz5gsWPYBZ3uqNaICGC6KFyxr9gtf6qQ/GhYxQfkSLzCz6OCGWkIHJhX0xQna
eFRB/wEGQPOffIeNS5A7JasC+s1ITHsHAR6PG3oDRJk6OmUUyK6CzAPByaEnk8dGhM4zIRchAr3/
gtAiea4xw8VnZJ5kKMh2CA9ZSRhVVFfap24kARGZS+aCzq5yIDiLpbhcQhnMwcLZS1Bh+8LTVhcg
c0lGBiRRDjCaOYI0mTjNFsNuTwbtOS8TBMbyKwmCj44OhYYjsebWeFU9QIuNE4Heg/UJRXWjvEo+
trqoEAf/+TxmLLq+XwHSnDJJXbMdAHcSFaK16AJ/OY4ROd92WWwh+sXuRKpx+L2Ii4fKUK+mlz8I
WbCxOhFpfk38rUGSfPfn6//Or14ub+u6a1Hd6RZzvn+8fBo0Iqf30W7rAOkKOpvizM3PTn++yteJ
9vdPuWgrTUPnOvKLTPPLp5yauRfDbKEND4lxJiBAgcDQTM3dW9EMkA+7bi5WwiuiHwXbk9iIAUzc
yuiz4dUYJ4nRrejOtsrb+xQWwmW5ZYj1dHHVBjW9CsFBIU7JHoVwkDjtrckUKvj/9Pj/kvrWpHb+
Yz/m5bNp/8fqE6Vd9g8Nmb//3N8bMp7+N2ZJLq+Yg47t14aMi1xOMBWlGQMhiX/yCv6n+nbR3+kO
TRIgKmI5o//vhgxsJGmh8HUd3XFdNHr/LfXtAj769fUkZ9H0hO2ZUsCpZzv8x2+BYzHphZ3j+nXU
pTv8Ct4Kx3GMgwfTZFtMhz9/HQxUir9fzzIMQS+JO4KE8DexbyLGgB6T5/gG8at+KNLkc6Gj3PVG
obbj1A+bPCDGhd3ZW4iJU+96qySS3fMMrm490LZ8SvvA7Tf/5u/6vTe05E0KxIyWvjS7pEMD7NfF
iEEn1cBE03oQ2be24O8wBrIZGUzvRWsdPXK4gQyZ9Y6wWjCq00Wi9jv++Y9YVpzfnoWF6U3oOoc2
WmS//Q2pixp3xMvmq3is/CBtgqNrxOXjn6/yL564xUeFpWSCVaHf94+f1OEmw6BNXN8s5V6mw4tr
OfF+iDNmUEMz/Jsb+y8+kzR1Po1FF5FEz9/er1rUhj4mrud7hWPvsHdmq6Qj6/jPn2nZKn67c8Ql
0VhkRecdFr+9VcSBGNUgA8eXuOMIE5mYc2XdfZ/HH3++0L+4eajhbWMJbpKubf92IcCq3NHl9Q1w
qK9ARkIwRRmRYgc1k/T6f3ExIFb0ai2pS/23i40dgEunsRy/xDa5zthDVySupDB2bCb1ib3/8+WW
bNV/uovYPUzTYkWgSfrbs4oN15prJwS1qFED1jiMz4MT6PcZJwWm21G6UShPd1E7iD2EAXBaeh58
tzOzWA3FWN0nqVv7ZpH3G7o0gUETr1Jr23SzjZRAS1qhcrVxo8Ij0jwp4rWZ524LVmfmfFAuVCXV
zsamw6YECiSx7+o8r//Npm/8i++5h6dBeAIg3T+/jwO89UES2OqHRSQOCeyRw9RLEod7+aRNxQ6N
CviKOvzpmJHaWiIVj+iV3H9zq//V++qxcltg73RpWr/d6TrhnIU0yfOzrLMOoxVfC932VqAR7PWf
H+o/X4muPvuHcE1Xcq9/u1Kkls5O4rm+E8T5euyQRiF9/oZwVmz/fCXkdv/87Via+swYTDrEzt//
/S+1TpUbpuaIxvEtrxekB2rxMh4cb1HGjPc2kKSNwNsRopXbJl07pZvW1at1QL+UIrpEUeo1il6g
Qz26ajppPyCRku+yr9z9gBgP8lHVTQ9e01rntu3LUwr2wYdHhnpLGV0y7jI6qGtMvmiVcqc7MPF1
9yqy7J1XF5OvVU0FiqQSW1PWzMEq0oKMlSR1IfCHFpJXmBvBpaM1dlNIY0zWZHaTZNiPYtM7bnwT
QOV7h1qRkxblDVs9g2kyeRK3VF85h7RqndfYnK0bTv3xfm6sZq0FuNWkV9tHFyHGxSBiysODv82g
ex8iGdf0xQ3OrhjDH8HnqVfRFerdDXU4zBEZEHRiKzAB5SKMBLuxK1Bt7GO9TR40uFc3xGfRtxxp
gSEpGaEsjYNZvSqyLi91HwXPYIJiv88r9wNpJc6SQDffUi15KTJMtUxeSvuUtDWs15qBQh5hYoz3
pqXl+6I3TLWwR8Q98hsAnSas75Numc3NzKkQSHRl+01Vpz4fB0R6z7GMBiV2lhlADd2WGIUHq9R0
9joka5xNurxDJR90zrrjXORndLE+KZm4J4NZnKOoUKsy64xr1QbMJqQpukNVWs2L0RT9kvRERzRH
OGKvaHh4z5RtE4MQhApP2P+sQ0cyzHqoiIMiQ8ICwG7n27LSOcXEqEGCdTWz9S9JbWh1kswqu03a
L/GnoVfjwuV5i6bn9vVaQ2uVuTwkBcbPK70HjGspKd8i4lhODqOlNyLo9H7lAnC+wSWoS4DkHCVA
kevkmbF4jKyc1lSTC5cP3vPQyDZ7Nk3aqL2uJx+VZDqLt1/yxnvMQB4yi0KInINBbSNKnGPe1OuM
3KCfAHQm5iDQksON3hLn7LtCJfMqSbvpLEg4Oc52a5dwWDHrYAumlwYrwxczBQ6CW5F/JykOLiFM
Sm3jLYqMms4WM/u02/fIxC4ozMJ4lVih55elNtdr+Crk7RXBNe1GwGpmCXZ1LCBXoaSo0RuQnWHH
a9B+kQfkMp7PYqiBtRvVMfLAGIVtkT/AIQKIE0+7UTnRo9C9cYsCpsVWOdr7QSvDnVeBSnKlnvN8
RzJ+7JH3I5uZPjGM6uydU4bGc2+6zsmcqs/SkNU27qAY1yQefPMC7GoUqGZ10AyCvgDIC6ZMPb5X
Y5akNdON21RZyt1H1nFxiZdf00GODlFRu3xWiP1mE+fv8D9xWZKsgWC5Dn6k5iwD/JEDdoSESV3G
I34IHBMmWaxl22FiIKiN7MKUovVHL/P2DorbtPcGLWc637lb3GLGjlYaInSGMmNPgTjOhnUKxJBs
RwcFRN0liH7UkSmBe2pK8JJrVJBMbpsQnEsSPIVTD9SgJg9IQ9lxquvWe49d23wiJ67dZmFoArgG
3ERVXgd7KKzlPsrbeDtK0gqlq4XHGInSxlYUxwjBo1Oo+lfXrZujW+rE10mg+kPXdfs6mItLm8kl
asEaZhJdYwvZe51grNWyZG11SYm+isIbfeQVfUm0JVJhfkC53lzUnMbfx5gVV9fIdmWbj/2qAozS
9OWAPgohvwrJY+vS2XuyK2vejvWkbQrSVC6hl7wSu40QqSFJDxI9OHH7Nsjye11HfZeDWzkMHTi3
IE024Uz6Sta5GvRFe/hkwAH6MVVpPvNd04zX0avMi5U1lyGIaA/DyFyPg45vzZqMc9aaFmZmN8p2
dQYOSGblsCstb6G/EDueGDaj1rru7wMYVvEOJEmzylpc4Umh/RxtZhuDIx8pkma/q+jzQBR7HmxD
9w3DltsBkOnFKto7FddnktMZ4hmaWs+s4D6e83ejLIEX8MlNiEpMocDDWdiBaMhu8I5b21EMEEK6
wbxWQxfcF6Aqt9iQphPWhYtV9iTzuhp4HtMed8PQgSnyQP44E8M3e5pvbVmRZYUyhozHcbBfCyei
5ZeF0w75R2rS0Q2JILcKDXFqORXqibpsvBNFbO4ZIAd+HQ+03lhsrnGOmMmoNO8B17Z8Q+jb1xsw
szV3g5iZkeW8SmgUZ13pbJwK7hWDnjrtCQHnjqwYUzi3mSywjYQsXi99VDffiRZEDVLR1+oOYcLo
aWcX+ADbZv45iZiJWIxIa3C6d0iR5YFfh9TWHZtdAjV2bUivQjoNLBc1t87ic+VLWPlzwjxVmF76
hoetOgo4S8hn5pkG3sC0MQujXRzjYYLUx9d4qE9MosYbKOnPPRqxTehpaFkGRUyCqG5t+Ly7Zg4S
YtdRA9GLtAfe3LShZeZY1QMJqw9O3FT7UiXgztpZ36PMSY7j1Fj7vOpI+WCWxirfFcwa6fn4fSWE
H5YZFgmEaNuATuwKzHl2ntpc3AIBjzeFHhVvpWs128qSeBGmBN0AqwUgyfInGxJN3mLI9rOt908I
t5aA31EOnzWwN2tVAlzfMNmmNT57OjWjnHbAeEvmkWV+gL36sxSiPI5DYDyYhlftan26jes+PU6z
pEfomeAHDEPrn/s0DX9KEu63Ec/mhnxv/cBcP9hphVffzzLDapcHP2D0dlej0MABxQhUbTAp9IST
Lt2PvT4C38Ws1AUVOY65flfNlrtuzEjsaGeNuzlYbKKhFRbHRPImuKPQd4bZAVITybwrxzg9WUxA
slWbg7dcjykmi45u5Acuj+wUFMA4dkXLHfHsJPODgmRrKyrRgUf2KbW616keywsD4OsIO+YHavKO
aY9JJJqRLboHce1MRtpe0DTvZmNLP9fB9uRy8tNSey6CKYWjMStAXUVQHMsgT7aRQksbdnb+hBCk
vXoOUwedTXBP7sWxYGbzZKkI603kik3l9fWPqhhmdm6KgpWISc4pu3DYQIsB8lDa4dWBxn5HSFKx
bnQFSDkXWrrCb1JuaGT0t2NUv6hl4FVq3TkSAD3zaYBmxrqN+lwx5R1hII6kQ/bl7KOg7NdL6FUz
K+ciZiPnmnF8R2Eva6hzSwR4QHO2MF2xysfiGdxRvFMOkWUp4hU73jM0bg8IF5lYMZwEWueEW9dA
4Oyao7VvYzn7mVasOs/ZNaV0dpONgHCllOYevXJMNoI8nz1BDpAwQFOhg6VFKcF/hcqnlE+3bshI
1o6SwI96L/ZNrr+qc/nRVjJ4dXKbgAxMFvow2USgzftWVU9gZrBo9NOx1bpnNxH9bQSAjFv75rUa
e3SkfbiEiAozvTBLecBAAfYgN25gTH2G6Sdkkd6vYsb5DPkfGZXAtazgcUrnHEvjAlysW5Nq2pxh
yZ5r3qCzpXupHwym+1GOJNmHImfiHK7hUPS+aVf5y2z+oBWX7VxRGWtjSPJ1VsHG6OSk8QCb+JHY
4oZVrHiqZ/fZrhL+V72nKvg2lvIcGdmbJcDXEUSLpSyrk12RR0+R8PYyB5XkJm/g5g7AgshNb4qr
aaf87aIvV7bqyU3qJ/yWC9RDaF2yIU1iWGHmORTFUO0GO7vHVS4X9hpBNPrBHqaNBu4LqrKxagkb
Yh4dBXsbmtcNPlBJGJnTfOLc9GiayQOC/fwIW22ZqQ2znw/B9xRV+RqbsfXYgjtkNQ70BRwi7Y9o
NtQuJ8sqDHK5IxowO05pRppSMERLKWVXW8tk7BhlRNQ3YwGBDaLvCvHNRVj1uG6KkVpFBUTS5IPl
a4QF+5CUsbJLjRqGD5wI4k/gswTwJ61iM5c8b86t5QJxeXDt8MYyB2iEov7Wo3ZpWur8Ar4h02TR
rWTAmq9CCnrTw81vXswkeGmn4prbgbUqRp47tiR9lThZfYiiWbHpF096iyKq7k2gm4l6TYy+3BgO
+tW4/O5o1oud6e16xsa7nlTDQ6vRAwuzw2TQ588jzdAV9MxsXw+hsbdQi24VegQk503yHvcdRi4o
SywpZXJ0CsI+JqfSNlWOBSR06m+gWHvfsm0+KeIzNBP9jQT8yxTKLLezmXU/HbQQN3E5Ut3ZZrab
SI7bQatvUf3rl4Izyy7h/HMcYOcNi1Rbivq2bjlgSOVWrxGSXnxJQefTYnmourDcBapayz68upSH
N02ldduRtWNreYF9KT2BoCwZOTcj56iuM6hp3AtjutNtDsfuojRJAdd02Cp2AhTNNkQCsXYGe3wU
yJBXToEfeajJFkH5Un6MfKijUzvZxh55pMLo1B7yWuez3+pXVUX6ISzT4phXe7KDE6RRpbjoU5UR
J9IllxRN7HNjlPazO8pPMmQYf4iC1L3M1F8g/7Z7sEAaULa+/o4nKLwFb2RfkDczdcVR7GOn6v0R
/BhKZ3B4smvyrUUbhxFWhBm4imHoDFTzeFeMxnkim5HAp7A1dzoWDkxl9PhwUzU50aWR6g5NDjMR
wMzbVP0v9s5kN3IlzdLv0nsmOBinRW/c6bNccrnm2BBSKGScJyONw9PX5xcFVOet6kz0vnNxgURm
XIXcSbN/OOc7lIqSidfvWCZkLLbkBCcdpVBPi7wLM9dhVp1RK2XmsPfaykU/4nnHpuvnjwG9NA0T
PHRe362piAW7ieE2Y+aOUQe185KapHYtIm+Ovp/oqFLe418QXF3yjS9sbfe2dq3txCwlX2XjgFxM
pWfCSbtDxpq4CsdpG/Ki00uV3alGMQyFp6OudJ3yHI4DBW4FrNbNrTHSS5wcmkV3u2GyvV1Z9Ohb
yPLcDDjLdotr631MbMkxDkI48UPdRk5KNU8D9gRtwoFTmFlrb+q/SVljIZXLX5W/FOd2SlhZpss3
7Xh3DVlZJSDFjGGdkrW3teBxnAxTvdi2+8aPVRC0w0PiDTBwE8phJWZUl0i2XuwJFyVfVJfc26bB
bKjqsJKWg8ksqDQspo6pRwZexeNT183WTeoYbXNmi7dB4qTgEWzedMY1Hec3w0c1aKK/8Xyu58yr
HplVVC+NMYZrPILNJ5FhzhVGrXmx29bZJPNNXOQtaXfJ7fCLrVt4ZR7nrYESsT0XTb0eCcta96EP
8bkZ/LtcQYFGDZZvPMINDniiGIm2sbdpjbrcGUZS4bsIgBz7VnqckxlFq9vV8JOsesT0ufxCjGPu
JYLQ96SGolVkWceEw/vyp5rYHgJx1ywI5EaVTvNQOCSV5ag27jxNp4W9Ljvw+D0Cc2isVVfJFkyh
k9xJXRH5WNfQWTX7yxXhgs1yKnDK+MSsOfpxxif3rbOxtY/Gks87PfoA7x1v8d+tajJxJY7+5G4g
yKU/NQ+Zv3aaOWvuYGPPODtDtPmFaXTxJiB9RUQi77DtedBCjHmk01v65dm0sQs3uuB2nHMRsTV5
yryBMzPsANXGqMKzwJqiYJrkxqw8tc5V477EeXXKe9x8pdUdiSYlegtqH4+hVSznqoMZmPkBuEDh
LwqeeQU2ufeL+pUf1L2URVW/57ezk+SKewDM+TarGv/OTUJrC+0BOxxqoOqjqRvniM/R3izCr+dI
kGy7t9xYv4ztvDzlsW6f0xyNrImHZzMaSEDMCp7vDE+0gA3bFHurCfGY9H464J+KF8QZs8WZWCJv
RtdS4HUnGl6vpT8am9SvW7ESiZGti36It60vmaXPbR5HOQaSYUUYKgJCr1XFFq9U8+kRUg82ffTz
Z5/z534oA6TolWsAq6WZ3A181MEd93eSb1O7u8bkMplWfvWCsNwRVIDfj/klzlpTQiQYLkISLMAk
R98iNb3Voo17Bu4YljBmKR1z8LJH2BruSEBc3uAdQc1/M66vB0+sQ4NcXWPKb+ZL/MhnF7/ZKm/V
Kwy1LImS3EGjVJJU6NFK7UMd2OuuA8U7YvBiV9YPV1rKmPe/zHYkKXmbqW34WyFnIvWM6sYlad5A
J3szgH4vysaDPIHhrpcRKh9Y4LEfd0xqrVUYxOZFoZfYgOsyAQ8YhEUQJr0n46SA+p23RydIr15f
DZta62MszMlY87TgOWYqvGGqM5x9ldlfU+2j2CszWKPU4DPATEgYNx5j058gkQ47H1IiUWQdKWUe
PMzdMNvNG+OP5hF4Tn+VY9C/I7TPHvjk6YsZ3W0t3fkP1HIjLioZQGaosbJp+0+f4F0NF2sCSYvm
b2WGRfzFDJYKn3k5YfCOxOUoOPPMlVa+72+x5QPPw6jfkJdRh33/gwaJsFzTihcyY8eJtWPpVmTF
KacJX7hLB4xNkN9gMM4DbTAayG459OHcQOEhlAWCH7TEpfbLc+/m2Uvu6RgNZtDeKUnoUgzQlSkS
iYUzXIapIK+5SGr+7cOoru7YiF3ZWOYDYxGff7XCzQOPE3Sr708M0alliYqdWrt4wNi5KRMUfGx6
cA93aLoaoR/ioojQMiuwBxnw4CpeI3n+GZbupeqn8AUrGvEWSs446GSlysi3lveymt4WhRKYmFN7
m5D6YdzU/0HTy3U9p+lR1syEWOgcZJEar2o0UlxpzC4Zu+frNFlSNDxTVJaJ2PY1XVcr3WxPnjvN
LJ4eBi+khR+oYHHapx3Kpq3ZcyuuaqD2+LZQzFbr7pYLjLgfyEVgJPBR2aoY9zVS9XprGiVzHCYa
yZPjO+6Joq8+ICGrN32aNE+eBjGBNciz8CGWAFdJ/aUcxfxt9xcFKs7iAHO8Z1M27b7LJU1kR7dS
R04suqMBlgcehTmDrw7A2bWSsaY5+t47v9eyxZhOpFk7IH50Fk0gLx1LcYlNiVcA3oLzPdstRS80
0xCpTmUBxwna5gUsDodlDqYgW+VO7PwI8nUohYKAOAF2CFxvzEve3Cn33yHJ+XdspOpzgUTgyuLT
P3g2wmDTlQDnPfevDERDIL3rCxV+6DmoKWSMsjqY3HAmzzYocKb9DO2gnvJuZbpGBG5YwvojKuG8
4LwFz2tmzU/uE7y36kNVPkATBerQEWiyrNpQ5N+t4ZrIz+Zpb7IZeUrhVsgoTwzFvVN7v0Di+A9u
kxVfhb/ETEzJH4CILN7x2Gu640GWn5kbLscG5aReVWPIGKIgMht9W9lhzWtq9ymssSKv61JYn4pM
y/0IoaFcqSDxLjkMvXEdtEpekCoz202MrY0F8NVUYf9TV8QZskSK30pZ1h8G7/7GUHzyGR8nkRpU
kvu5Spc30lmTd+zINxsedtYPuzO8T6bA4lehZrXWDVrb2CHKQChK+MXR/qbiESHGSAiulDrboCac
fkCNjAS7TqDPTSHQ2QdEmhK95LwabpkcnMmcz904hh+ZZecA1hWqsDlIjx5jZsxdRo9loO7iz4Uh
Cy9AXbQfQdXHx4Vam6J6AV6QUwACsShVspXafebyqv7oaqgvHqygHcsGw7mp/+WGMo/kmdz4lTLu
qVfs4XGfccxH2pJgbBH13qPjgDTCsd9unLopL6zL0CVPknmXC36NzA27bJ5mNeIPzOeCIFEk1cVa
wBI8Y6ktDmKcgwOZv/0xFYRcoP1mMVhbvdOuMwtSM5iXFDV+OJpm1OdlfebACJoIQIt3sfF41Tva
ZNBQ2m7pouvSBZdWYfSlzsbv9NvCR/zIwHq8kD7QPrnar/+47VCcK4zlx2WIvZ9QuME5hlZzJ4Vv
GGvb0s6PO/T1HzJARhihuh4+KqQn71nXKR+Uht95iP5alIqgFkk2nCvH2/OokhHEgvRZuS2e/aB2
CdUQ4JavRteLV+mX5Xclu1crZCpaKSoSwneIZPULSd6v47b5ZRnG+bNU4BgRCJbVQD2F6s9n9L7s
Vc9Yzw21Kre0AXzIQ6MpMAyvWcxjlhCPEyX4SNk3THF6P089Gd0uW1fOCEkuK3i4/pRk3F/IZt1+
Oy4tj05Z6bJY2wRq7DBXs4gGHm2edQu/eMUjYd+bg8/Azu/hP7ieLz+HronzSHbqXZCvmkWo0ZMD
KcP1NeGLCrYAhcWLYkE4b8yy9b8pjYRewaOYf2cSK+m6KBo/2zd+ebM/2WqetzzNmdohBbxNBjs1
eWs/rLxfQx2iLW8o+U8ydkZc5rebLfTGnVxuDCCjssKj9OevrgPawOZ4nFa01rwn1Ej8BiwTLNtb
4wS+pUIME3sc/0MSUfDdyTFmZNmjmfZmpCKWdYfHCkVeF4jO2znCE0ghmWDbBP92LDwc/odnCyEw
UUazsKpNI29oosHy634jkpTRmbKy3zHxnQefPGN7Xcges4pvmummLOL2dzf7AIMmAUZMs7qZCaAx
YKyPvfe+IHInAV7SvJVdXOb7rsid76xATD13oqLBXWZrN+uy2jm5BvuZ9fPWK1gC8UhWh5GAdeyf
LNMuHl41Qk3FwG2iYvV7yQAlMp00urfMT8po1FQTYFp+HG2FJ9cQ4TFDbXUZFwdrNb+2Os6d6s7z
PBgRu1p6/BkbD0ZdPKba2tHb1ElE19z8tIF2cGAVWXpJAvehYO+7s2Urn5OyJFLCBsuxz9DP6i17
+4TUcfHpEk99NUAb/TY8RjtWZd7NtlV/D66TvTh+Uph70qpChr+ifSdXpbozZG3dF01tXCVGjn8j
xLjJH/5ZOBSaAhUUF7cNfPLvGtQkN32U5W1w6+lZntIxX3yvTh6KviFLhd2s+aAtI3sxteYq/deC
CfE/ySWQoLAFxUKG8OZv+p7FNkC8Aa7dzZ7sH0Kv6fCuKbYIJmt7Z8QVE9OTsRg3M/09Llwp3TCQ
zKtzazXwzZIw4K6DoGTYiVtxXVQsmMj4c7YjZTz7ZtsisQRT1couUeEyQHWXfeeJ+jiKbDnDL4Kb
C1tldJkNOii1ivUASZpzhQqYux5XUj3k9q6ccjKCUQdBo+csG7pBUKG4z0RzsxkbZ+vSpt7vjOSh
teHrft8aHPhZDcsAwPBNKjUFzr/56Oz/LiMEMoiQ3wFbyHTQ/5uIreRR4uMTVOtoKOkbzIsQ01yj
gZ3BGiFZGme0GYSJcSvNN8iZGuZtWODj5GFqETBB2pWhvy4TjfdmKL1NFjr6YNYqwVliwLkb6HeL
nALYybJ9leER+dff/k1I+vdHD+Uxok/AXegZgpty7v8Qy6TcJY0Ou3Bndk1GixPqpViDT0lOi9Ff
kcp7keZyXoPaSI4WyOs/bLyGQ2fe1HoM3FwLnoqtRpOxB7qNf/23+++yvRvfkWxQ24Y/5/5dJEjk
teFZhPLcPPycoZMjwzszrrp/82OsG8Hxb+8fXySKR14Bjnbrb99jw8JYqLgJd6w/Qddr28cROnZD
NE2F92XTwHNG5hAPCcmO4kF715QidIoYjOcnNDvhQzEHObIZXpbGrcqH3hlMPO3xYmxEaj43fa5e
//VHY/39s+G8Ni3XvVmlCb7g4PjnL+6G6mYgwbN3S+/LVosN8dkn9mOVxTm0KtqQ1zB/qM20/igW
pmfsf8x1oovkOIvZw2mazt9Eo013f/29/j8P9d+Z5rmIOdb/76b5l77/7P6nBNvbFc6f/E/fvPgH
0ag8iag6AYbat0cV9UX/v/+X7//DDB3yGHlQWaIFFl/4f8q0HfMf4kZHRdUNSPVmj/8vmbbzDxYY
PNhwksVfAOX/Fxbq3/Nr4R+7qH4Qt5rcFchp//mZI0gkpLR39a7J+vBpHLr5oQJawUo7TLsvIq14
G0wCrv7dIQXl929vqAWZGTk7QnN+caTqf/vJ4JFB4LtoMTzBOCvtHLf5LO0REViqLcHio7HyZJ12
4/BeYDxG9UABDx/cJ+VmzWjZ9HZm0dCYqs4pPuI2Rq0yM3fkcp1lvw46SnxTsVJZ5yWevP1IGB1h
doNlUB2MPdiIpg7mL2dsV04/E1FAa+p/lKKcPufaDl9LE6T8hl2afpzV7DdRjkqJDLeCPQfSL+Yq
2rKHdwLn0y0HsY6CsjwJtrbgEbfzuHhrtVRf2MXXSe+wga2tOlJso5kxWneqGzNidHP/DXNwu3Ni
I7vrmJCA1eD0rKmpvfjF0EXKBFYa9QHOB8OQeP4DWSffgXTexhiODz2Lpwh/7yVIBn+rJzQs3I7s
IqzqNU0Z1Y0NA0ZrxMQUGIzqQvs6ly3YDLKwsUHVtHBIhB+QSTJC5ZrFOsDCehz4g13rbquGSaVx
s2pSQmRYv+1P/OJILUKB7RhOUFKg0HC6Hcm927FrmJHfLnJ2aDvP69RauUvB/4kZtR2r8YHjt73D
+dUflphhRFyogbnKUEY1RSURpCZWE8lUoh9Tf5MjJ2YRCM+wd+VwsNl3bEXquAcBi4GmyW43FlXL
EYDuraZJ7PUCd4CFP7GfOWBStlWyxDCbe7vQLeKowxC6W8bO2GiiCUm2pcdkD2qI78bScj8IYFG+
4Rn3YEjIa6Wuv85LofKoEoWIWCql9Fy3RnIFd9fJ1i5bMBlB6BNhhMMNs+7oCPVJgkxer5vF4Xtn
gkRLMIjgTO6Y9YWxr/wG6gSLFh6hy9YwGQfYNvkdI8a6iMbOTO8zGxFzj6lPmsI4Mq5vjgQq128l
AjQ+66wDR2oSnrtsOheF+JpmDmwaqz3Pg5Ti1ZeS7RYhFLGLQZnUrCqy0WzdC5UvNz+eU9wVKEN3
k9UUJRCBJHgqXaNjqMKwJWq9arE3rmFht1x8LzibnZPA2Gln/Wgb9AVCJrM8Mr1h2AIz1f9QfTDT
Cdk44VrfqRP0OUZ8ncfAPJh9CqCFOWaJya22D5TAODETM5B7jK3iuUaIxq6WSpXeLxgy+qBZjA5a
m6Z4cMpav5ImiwmQm3J8yr3Jdk7SEN24CVzGmkcyR6w/dcug2XNK6zVHPjns+tISP+iX4nArHBth
gkPenmlj93CNawD2cOuFLcZeFbCkwyfRMfdqkYitHHbgzwMyIiSlrXHqGhPwAP8hwUym/nUAIzjy
9yvVtlgM4DnztyfzL1UmdyBHd41piC3jXWdVarvY6yR0HjyRpVErhru0RxgSgP67C3vULot1o1/A
FkNtb/T7rGnvK7KILsyrvvFYe6iou3Id94Xcm5nfnCvfhyom+Y38uYSFS4r0JYmNfjfBdzgNy2Rv
SHqtvxav09u5NLx7c85kGuF7He9ilU8/ZRlLVA6jnZ5ClCYJD3Bgx+ulgiKy6mbX+vIhsB6J+CpO
7GQeJvgSMCQQtBHwabFE/NPWBIFC5alnsQ4qxBpqMt77UgKxURB+PMt9yZOZLrXSw2PoQA9ZJSkA
ZFCHmiHI8qdxWs4PVQuB57CJo9Ce/bN2iMAW+QIrkCiUzVhKUHd9Ul4MhtRsmp3BWZv1GF/RW+XO
s0ZK2jOMyqF/SWzHvVEO9wxWVb5hMVevJkIRHgLkyeu5r1mgwOEgSsaNSf01tPwKEMVGRuUGeye4
JZe6Ps4HaBjsrG0bsW+dnFy+R5Qu4BJQlzEUHvN7HSO2Bry6HwqUHYx/jn2R+OcGrepx8Nwfbick
9nXY7IqulRiHeVLUIXPyad3E5GlvumWhbEyVtKrImNvuO0WixVYg78w736sUPRRhrkTgdgaFXsB6
/Twl+prOMn/rU7ydBTu1P2ZiDTu201O7Dnlhdi7+U71vGtrdjdY6oPPIS3YpyKf0ZHV7MGQEvmtP
XNTUxl9zgfL3iXgjjtl+qRKiaXvQHAytEWdGDdUBmCcIrBs4Iqgp08VZZ4P51UBY2LqlQsbD0Ork
p2E0ddW7gai8RLKh7AkgB5IPOn+YObu0HPBXiSYIIBq3af885jYikNjKxL2v/HHazF5nrwo9tpc5
qB5jB45FguE9Uk1pXIpexPeTcdPdIcpLA8GKu0sjiyFmZLeSyBh5KJFXbEbGKEQ8cTO5nV458E/4
FZJzqM3v1p9+z5zvMM19SgXTng/pEiZrg9XC3oAiw9oB1bKNhA7K1QQroHN3gcbjGDNZhdoq+ZKT
SZwyV75KB/kRLR0PQDxyPEuWtyOgHr0ujSW5llMDcyJLt8YYb1LAXszUB/sumdIqIgnPQsfqp9+T
JL2Q/qI/F4puNTUsG1X+lEMla+2VVHG3a5jdRHxD44Za0FkrRheRnpaXuIASbpd1symRUKwKdGXn
OtBEP6rmZXQT45kxRrfvQ3e4lRr+KvO6fld7gbXjBApO0kWMFuQIBswBc49bCW8PnQavTxZewPfy
+pa2eJj43kEZKsL0Oj0hrcm9dEO2jtyRKU9Cq9NhhcfE5p4oF9RHGty+VITZ7nZgxX7x0oZ1qoXu
alNX8fgR+mZx9RE3nhi45T/ky0Co5Mo5IAwb37KmoFGxpxoYqGuijBHTUKFnMeMfM1mQPLgEMmLI
sJuIazbeQR5x2cekVnIhI52bM5faPILzm3ao/pzPEK3JHQOJ6QEMUD6ujKYKUz5v2zvKsMSGr3VW
HqU9pE8ytNyTGWjrGadF/KdQMUL8pgrKHSzoNOdgsuJD1pvuUfJRm3ARs3AjHSM98qooohnRUcNT
R/6N8s+2XjHfEPeI2/5miJ/QMNmF/GbthmGg8EK/5kuoygvcAOPZ9r1snyYKIe6ULbvKnPW7cEk8
HcgCMlYL5cP9XFVqa6sBWWSPajncuImzPOfZPP9h8l7ymsK1vnZ+qK8habdYw1IPWk4ZDxBpbH9L
j6heg7k27+Okqo4JA8/dbJPQw+UH4XfFcyDfU9EK9llmcXInY3rWYyn2ukr1I5F+PdWkF1/ImQvO
hRVYp74K/HejGHP2Xm397oj4oJDNr8jmuu8CQjFhGRlEURmu9njOBGKXNIGXzYlnrTx7SRHHOaiN
/a6DEEnwxGqM02ntt3QWq0Hd8pYKjPqsk9y4vI9DP9kxVmlXNtmga7uce7awxnLAhJKznaqsF8fT
Ol/VXQ8ZJB49crNQilsXrgjut0H6euYAA5RRKiBYBZEBUPKrcOs5FbMnxn6gNkW29ovwk9gRi0gu
Yn3TAP+OrTNv27ZN8k3RUmyYeffpWi4Fm61hmisWpWN3aFqtPnhpl6sRKqpNd6p2eccPYaRt3wQF
+cYta0nisCMvyB3s+1GZevqsHXtqH2EEtcWT4Y3Sj3rG8ijNmI3CgLYk+2uU91PM1kIjl/OHHn+o
F2hj5zZ1di3FKJ+nxkp/FjC1O1iTEoHXKORugL342DDl/GCYLZ6HCYvpau7s8H1YZLig3cH2Lksj
+UbNnR0NrHmfrbCJVmPrnvJ1NLinTArUP7gwlqMca+iI5N2217mzOCsWCCUUbMriVHP7Vu7aiTy4
FUKa4c3j6/7MY1+8uDgnu+cAvkJ/T8a3cBBjAiTYWApWjSzJk7xtC5lWuBLbf1giXlulgzWnh8bi
IYwGqOAZdbvqUP3OuDCKnLdXzAg7opr78ESCfIjvwmmbe9mhv4Jt6Njn1mh8VBKNb8/saxuJ62Nw
mIuMyY7JffPahPbwadMSrVvRtNfOJXvX0JEkySNCSxOc+lkCG+c5JIDGMz8ZYY+/ZBVmBy9109cM
fcO7xWovQJIziw8vnaej7sd5q8OgfrAXx3vEvsfCyZJTvBdZsSG1MD9QUSd3UCvGfUuS337gI/zU
vtQg3wzvgrK320Ky3ll97T+kLAGOvWdjTdRDdq2EIc4hc6a/cNIm29kGcOoUtGjp/WKOT3WHlUi4
fnyWSfBrkMm3ocvpcWgYoK2mtis5rcnuXClPhz9D0KCmJMN7K2xPRnq0k9cuCIe3MePNQZfbv2V4
PyL8M865GvL6mBaiJL5c/EiRIMy8hQW1lLMXcBl4wXDb/MFQDQVWjva+YpvzvCAhPi7SNDfW0o9k
0ZNYpIw8uVexm13qpXM2c9eqalNaTX83xeK23ZXNwUMA96gZAEROk7JvhkTWXHBnFl/tbIvHhCCF
7XxLWVJB3T1od8wPcIDfBnNK8Y8E9kx5UDqoD2sS1zqGytt86BfASgVK/WkwiXR1qIH6jISyBFkg
tI/8VKCHeU8xMvyKgRbvXEmdxrWqr9BE5l8ptdh91ctls6i4Pw/gzp56qjwcBYUptgt78CPexOYc
Kx55rTjv/aYefqUpCXfx0qefMwpxNtQhLbVVaf8MrzbD+DXzdqXcKhHygwA5D3dKMLqaRGB6LAeg
/9Ik2blydPxaBK46ulBDXjES0KAmXkkniGkjaHA0EsZrXXxsksfYx0RuaCBi09zYJAyX1Y8YJ9wk
qVnZzwH15L1ZcuexOIyd70Bim1oPHYo+U6qQuSIr7r3BgwZntNAGUt8+H94GApBlVBuieeunpg3p
uybrKXfn5tnvbPWZIUKbVn4+wCHHIlO9g/CKP8feJBM4lJwveI867wIcRKIOrnLvDq0g68fSQ7m8
xSkSf8p+pL9yh9T50l7lvdZ2ucBC9etP4IQNhFrTf6tZEq/xQdV3kkotRe4xZ/yFyC7Oq6DYpgRv
XkOD09vyOnfPJ6keOkvpMz6v/hMvoD5ZGjivsoN4o+q02M+DQ+Jdouo7RRzQqpZp8975ZrqVeWlc
3SJ34eyY8cry1wjIdY0psq6+0Rl4031oyMTdExU73iyB2JwGpLqv6PRqNof5lP5oUwTbsDPnzcw+
Dw/hMpKoWJOx8JbTQ0b4ZQjR8lOi8fjlJTWBiGmo7USJcksV0N3Npk4+7DC1nv2s4gFKrYW/g6Hq
61wH4PMNKatXUbY/Kk+JDm79ufrEYTP/4KzDfeYaHEOgYKKkbNnHaoPEmCn9yiWDLatmievPn2T0
zRGKEqi9PUKPMcnILdfhK8z6+raRezLjEZvJkBonmfXwcWUNIzgs3Mjw6rt8QDiXDMG1T5V4gC1X
3plSgJ9yBEab1RTnB7evqtNIfMQhnWYeB4Oh33Epu6GOAGPdrqmS3BAgZKGP8P0WL0188XKabpHT
qZyTiKEHya23QGrUy/ILoRCL+byqS/480dVeYrpnTQfFXtLpr9nsX+YlsRCezkCuYwNwem+Rgj0g
PsNxEAoMmU734JKVfZsJfZhouEHrNaPlRLlRZQ9UduxXTc6rcwJsi2mXchO5Csm/YdFD47kibEkw
f1v6iNDu4tUs/MJbhWPnPVIaFCQuJ3lMCDS733701b4X+KszmMiRc0PoBvHMe1nEIcsunKHbHvsF
EqGh7k6iY5aIE86O31pJDrnqGvWR3VLKM3ZiauUlBge40O6jkw7tueWnsWNu40tCXt7Z/Cv4nDgp
/4T9FfPELRbdTmd1anqzOaUiDa6eRRpNNXpM8uyK9xSgev/AcE2RO+8oSprglr/eQpEbV4toso0U
8+8QXHHU2yS2g0k0vw3g6gcNJf/J42Raef4Ah6lt8LF5S5BvZTbIbeeay8MNb7FLbLSJYD/L4Izp
pnlcDMSfq+GmaE4Mp9p79bh8TrrwMVI02Qs2M07BqVYt80avWzUMrxDmkVjxQE9gv3rJTOCkaWpq
LoR5juIy62u9YhmPjiEng7izjZeg16CE5hHdyFwCZDQbzGrZVEyPfmyDpJwD49AXXnM0ahO2pFG1
v8yUAoStL25iguc4jNWedp1NVNk+aLPutx2kDO6yiYuU/+oeehGUd1hDxq1TcJ1GVZI183oOECYK
J+EdRyEIqTyY492Qt53FxWPrewvF+KvnLdZrMOKxxSCTJSsmV7C1tJelG78gr28lxrR5zhXF+DZ1
1URkCND7amsUzPJOhNfbjGSbmn1pyfADkWoujbcqE5guiVhl9kwRDXUNxcWVPJIuhZTvpU+Jv6DQ
KFBbgtx3PXThWZsOP5lfLjvEH96v3F68azCFtbX1YUm1m4yswmKLJ5dzK2sTLBdF4dnDGmmVc0Uc
RIk8QmoHpxuEzdsgnOxLG8iz1mEwmhAGVBd7x4VR/3Mqluq9dWLMslnVPkxg0CQZIq16xIRC0IoN
VfzSjAziHC1IDcj7D9dKodcGKsdEFoa/jNpJttA0QU6xVj+qwC5fM3Xj+1XkWW0HL7FhSlkFg5T+
wKewbLBBTfdeqnxUi+D2nzDvE0Ebz8sz40v3GLS2f3Fmor2jbAwQ4AwL++seVvA3UwPPXcvKDvOV
2bE6MKbJEJHhj92eGTKhuZ2sp3d8slwQjFDnc18KfzMkj2mD0jaSlRc+52RC3MkO5WXudXlkF/50
jm1ugj2JVA3JLwC3vgBpqXqdzAS8r6Ya9NiKqbP7SJaAQ9LEOBdhlPozecK9w6Q20nWA+NsBBrvl
GrEvhQj7R2e2lzcG5+OjQdoFgEur2KUAbXe9apwXhwiuB3hlYpMGBgaKOrXnSBVu9gB1eqYvH0ma
7ps8+Ugnrzj1hqUvnWHnON8XK8EbHExsXSyr4J9JQArWnFJlrXvf0O8I8TzG/xTX28Sdsp2ZpNPD
FHZQ7XyRI3DM+SAe66xbDJiN9i0nOQGimArLepLxjWCIcLd8ylL49cQX00CH3uJynaIwAF9KIzWV
jnvf1Za6QlQ1rza2/YfZcKtsBd++/Vjwq917S9bSy7eBdzaVYTLGqVRW7dO+tV5wjduntA2B0ZaI
cRIUe8w/ofnB+ctmI/6dYu39RMPIrAzxNr2nNtsRkdmSVGAxHdq4pdPFG0+b1usK5So1faWmB2U6
8W84XrcDjpeIcKnizWdre3CsfjmbduUfoeKbO9mW6sTZzgWkQvNbiaFLorDm5gM1abx4Rto8Qqb2
jxOi5zsx9vqwOMnwowYBv5/HtkU/eVNSt/00/fGyuIy6YojoIfBM9yiR95VY/CPcnRJcRF08CViZ
R8OuyAHK5+G7ylpsK4s3o5QvzGqfCX+iRpNl+2k1pko2cvDrKy0S02+SBcEcOcEjsMPiN8Y//2mx
O/6BxHerpG7fZX/LzYJYyboj9ZVx7HMTIxmf4RPIz/43N1AZ4IMaw2djsRwgEmVnpxv0DZeh9NUV
DJ/L9oCzpcIlIOAnm31/KR2/ODUWf8iKIQSDkfUvHjZcd2XO5fBrYax2u5C1jbVeqW2MKthByDsW
V2h4iO2SMLMbIjD+g73zWJJcyZLsr7TMHiUwAGYAFrNoB+Dcg3jQzA0kWIJzjq+f41XVNdUl0jI9
+97le5IsIuGwa1dVj1br45whsdFPgmyiJ+oRcas85LqIr50haxrXZ+mNY8NVw6raoG1FTNn1FN4X
46KO/LLonk+39jkLEJz853scjlmA82j+4Mrs3A02QJllLr4b3O5FNsBDJCPqGam7XBSm2adkMrGS
kw/x0th9WpIOHgl2KU5GVpeHviOCs8FiQ+7W0NWzOfF1ucrmw7PUvW/lfK43rdZN25HrKwrNwIZD
o7vn0DO2/7bjitw6LgE6Ecy5vVoM9NwEckm9ozNwyo3zXB9hl5AbWdyo+0VOsj2jrn5VLW7CTd13
8j6ODPsyqcp6nFlnEKtxCEBkIox6rrvIN7iQ7SMBiz1vVer+ktK5RRYrehgH409dhqO26fSb+1BU
nZZ4rN0JxGT4cQpPMiKcBs0u38yIIysuXEaWmA1nJowJNyJqCy2Pon5FT+3J3YuK7rC+2pNMdXzd
1s2AYLBDCNaUFqdphBkv6fviN+nx7oJ2OAS5Wpw/IFW7E+0BdNtx3P/SIScSfxtyR/MyfYS3GEoG
WTtFtzLXgRuMIeLp1GH32xlFAzERNYd1by0/aolRmFBhrx1CDVCrxY4kgQacYVOiutoAz9jUpK+6
+EmWaD4wxafnxJ6t72pa5s+EsfW5mYcBIgQlmLz/wxszz02JFa7mPP9uMvRL3IFceliRMpqsBXc8
YNC8jMfBoQ63AMvCQZP18WXSdP0zN6VTBFMd4mvFtgeft3TVIaxs/cQXpa086sQd4xrT0CIBmRMA
AzTddrjgfZzF4EzSMF/eGicz0G1id2sYNWc+tmx4h0qvQq8KgSX4pErWy5DAwGFENbKj7eK/i2YS
QBSOLPaXq6e01ysdxQ/OJN5a0r91SF+du8i7ukhiYhy9CSAepheiZ1GSYdgoNZjN2Z1n/pgssyII
kDQRe7Rzi5d8bNFRjDI7zSOxI0rQNe3Akr2gBg7bJf9j4kNHFVNivKDZmjmIVAMOeVFK+Q10tLyr
UVAfObyYXXKOy00oOdoPvV6IzLeNdX5n32wEbZZqz9HtdgXkad0OEZFGz0IfDKZEz/w5yfWLAybo
O7Oo6CLX45KHydrYs0hMhluJi8BzWQ6f1kIXR2q35jtwpHATMDz7eKArQjVwdR1HCT5Z4Ia0dHq0
NDajEI+4XXcYw8v2uIRlfqAhVQv6THT+tDTjj6hlehkYJ+4IG/L+WheqcGwdq+FYGzTr8KM1JbSy
EUOnv+t4IO866POXrJ2MoOp1WoeaeQTlacr+PR7q9bEdx/JcZVTqdDEEAMsIi0MO+ukrrzF4R7XT
nosBW2EIT6H16mRK/CGf1q+OANceqKl9aNdq2jOvsyYmTS63/+MN+u/Up/NRNrCU/dfeoMtH/NF+
dHHffvwzwPHvv+4fjRrsawh8AI53gGk5MMX+7gwy/qKoneJFLx3115b0fziDDOMvumHpynEQg1wb
C80/nEG0JCO1UpOs8AyhuOH8+49KkYe/eeNoI/lbxcjf//vfyqG4veH77n//L6H/1YLzn0x0kMws
W+CFdJSOS+hfTHQGF/S5NzSEO3Zh416xGPV5PgnerzFrwqwH79oXuGDZCI3sJh0GCHyRkS5Orga4
OXDsFDoSs171XtCt7t6Ng377GWVnfJmNopYIrfHA61YvNq1NTHeTQ/RFM9TSvH6UbZK8aZZMoicd
a0D1yDKV7W2SIql75K/BkLSlCg2O1anlRRnXNLH15EWyjRq7MNm4hVGAQ0JDmyhVoz7Jq2QZPbDn
E39EWlncFwG6ebD13UOTNdrVIBYC5yFbx8LnSLGIqyWiyXCu1NNZJ8hJqVkOPhIn0XTs0Yocv5XV
GN6FxWInXFN4A115M79DlcVVzQuf11hjU2SEhqhY5iYx8+c6Uxt0tkZTIJ47XQybPEOF86uR6j7E
FqwIlqPBqsYhEev+woC2QqhMEwZ6k20rUHjjhaCfedZ0c4m2a+eM+V5zEKyP7VwDLaCODElX2Rar
46Vzc24eIGAejR4cuQc0Ydho8JX9PmXPOHGqgDRhQSZaJ36cKdX41QntS7Y967uOcQuolVtI9uDM
f5tqUKyIrDx543dTJDyi9iGEdgdyJa8n1Ca2fqBZ2BFdswWe9KWMQvoNFTw6d4NnwewOBLY1ADTw
+oF7KV2uF6u3Ww23vagVrvXV0vatdNM3Sv8IKQ/k8sdL2NJZRjchR4DvTIZ8KOdZTOg3YVeeHb1n
2TW6OYcqYoDYy94l19JBJncPupVRkwAbDveFo0xKhzBzlHtjdvreF2ZF8D6iHrH3e4SKZQNxJAm3
0DzGnBxS1S0BY44hgtiulbGxonp+7uJYo397Nq3PWoXNC4eG7qmobb+rLhTzkacO6RGG4YL40fb9
jKe2AkPV6qBrUFqjzc3pCRhLc0gJaQ5X6Jup6LN2BXAQtH4mhHiOOgAMxOrZOHAXPZpTj8Eqqdvs
3Lf0B7eJ/WCzZ33pugGjTR822iEaRHx0psnW8TcV9ZtDyPqqDXH3e0U3Orky24+V0RO95I82nm5t
XKwr86Q3nkm046sSOv0b3qDXy1NSmus36KT1AsawnTxYPbG4b9HZUAOqzJgCo1zrcb/qEeHw1G37
PQ49LpWYyotfLPiaewRbHTCeWyNwh4AyWGzCLHxulrjG6Y15vCEU55h9QIJVnq2+jCUzDhBFFjta
JE6DyTuBVF9hXVo4fJYPnX3BrJMWye/erYw5oO+Mp12gQ3oCJczxqyaGke/o4au25iEtHCMt5zMb
3bzWwIG1MYvf0JrfCLiiDHWpgxaDcvJrySM+NzUIwHuwfejSVlGdSj0fn4k3sr/JFzCmSe7O5Igs
86F1b+1wFtHp/TBWt0iQgK2cktUs9hijrBcarzrA7FP0W2ZG7AZr3+fhIztjewKiFo8hQh4dnIMR
xZ9zrQFuSPHmjBu0U6KCWIGfE6WbhxlyEHM1kWRtEyvcUVZoq/y7lnF7NFuYoR4m+PV1oG/xi+X1
SG9Lbs7RDn2eFFOR2TCh82kMrDGa7uKmYgzGi8qAClVoeqqnJOQWJJfZ8mPA8x1x9qIRR2WE9XHE
hzXs5oW5CESMThiHMDM1PMgHqe5JvekIyC/2Pba2ijGa5KeIQrt8cVJu6P4080HZuJmrQyqv5K3l
lDPtq9AWc0Puy9zJFkBsGb+tiaZ/wusWAVVmKd7qrKWKJm78uHPoqnMJfPgVUAXds6Kk2Suro2av
wxzLaz+L+mOzLG75XLFugvJkYRMdrSa8FoumP0cLBDeU6MmmZ4xd0xTkVpo+4sC30Yt1AwydY0tL
O2H5Tz/Is1bjPkr0IbtYJsUUTsQrh5SYWQQ1tCdCdSQUHsIki56Fw2vOH6NZ9LwvEhfuh7wBT1xZ
UvROh+H04i6sVHlfiYTcOd/5JFhrSz3mc6OR36G8uvESmIzkIBeWiJjR4vqaNPTEwxS0MdLFdaIa
L9aYIA43zwVVECALAlJ7mesJO5lJuFNTyMO8aoehFNGBqbymjpn5oNsDimzZOzfS3ZekaL7J7zRv
5dBWj9rYJwVqYbJ+ZZaWt5vKlugONzxwhTpLFM9DjFwP+G6ybN/J/EZZTOg0ZspfDWsD+I1vAox1
ohqksR8wFi4MCK1pfjjNykHn0Jf0fBMvLpVeT5bPxYlLopXxanWhf4CBtqPiblZVcjWdeHydlso9
UtXgAs+gtvKKGuPQk84eYLxk7ro8j6vutP5ENQol6lnb1PtZDc4Pya9lj1wg7kDISJJH2lTlJL4z
DL0lFQmV75AWpFIVosQ9cvK87AHQ1S7eI3wEG23CM6SZrfsLz4l8JC9wasw0QeLqi+tQuAlt4/gs
/ZAy653JS84Po1GD2wfJwxnmT5wso8cuUGHmwwT1W7Z0TnoR+Up8W4P5p6tZnMfWXH1k7EkIfzRj
dtDnicDx7QCAL5Q+LVZKxGZiX+UvbcFSdzaSK4sT+ygaWzd2owkYpYjweeQ5YiJxK0pWaHmhdBqB
P99YTWzgp5DkKOxwPWpABMj4Roa6WrlWZL9j0UdAHjLi5FW87udCJwVWuySiY+5awsv5S+/SiP0g
JAkDp20cTScthkvr6VQ7B6WdLHYgWN7djY0GoDC3om9rUvEvvCzP5HAJehppZCVQbttqm8zcUYtb
+Qejhw06quVdxMXdXI3xANZOfTYUIcK6AxOqHcc0PQhrkTujDZ1H2qYKLqboYKDk6t9SoNjdmWkz
/iFLUk7MBplR3Kuedgc/TidNbaWxElNZnLog1A44b19Z2fwZgd78RotKxtcqBMrLgo0QWCNNvX2c
QsO2AywjNoWWRNr7c+IKvo1R5A4LxSph/W1GOWI3fv14PIBYtXAaM84tGFWqwj2W6LRPje6so08p
QvE0uV1lHqpZFeuV8t/r2NXo6LJtRpR40k6Pi23iJDLX+CL6OdknculIbMzYtNqYI6vP+6L2bCue
K88AsQcO1VH9Q7K28aGgKOxYgrzahy4NioR1EQ4pgCYcPpPeDSvq5qAoRZzlzCDfrWXOLxJiH2VF
hJCAXRpM0ZXzqmnYxjfY6p3+4JS5Kj8WPP+0qzEaPS9JauETZH8IWK0t7we3a14HEjJQcJZJHE0y
tefOqOwcalUk3mAfi1fFrHbX4crGrjNGlKMXrUJQZwmQBzixzA2yNP4kk26gLw7I3OfIcvCkO5r5
1ofdh9E2mPLRgxD5IiOr/9RZ07yJRGJtFmRTqXYMBwYOLVnKV8qyoueJ+pX6ZhWONzrz4hNUGJY3
PMmN8Y4TBlNks+bTF7WubHg0xCMRgq9kJv8QMz58IoJPaWaIg2aYvPlZ/JjuERHAVXt9FeN6zkSe
LVvAH0N6l1SjafgAOO0U0QYRY2/UHdF+flTYvPNsFB8wek60JaFbbzu7MWdsuE7/3GF1kF5iRMYT
DCCRsMHlKI+XrL62SxddefbX/UrJiUBM4Zj3y3UYHhKH2gW3M+uTTv3e1tCYClAYf0A7GZ1XA/Nj
boQkewB+sMRvBPxjMucGuQYUzZvlfjV1ccFgC6FjmvFxw59iYZUEjYrnI+yRKjB1RUC8G39nw5Sg
o9CZGrITs8lMU2cr76hk6q+TFq5g843kveZ7izN+Rl8yVZlV+0RzNYXVzEqSQFexmXkWQvMvykQG
7ZjeLHebwSzsl8kc6Wdmzy5Mj2R89aXnjj3jDh/ju4hib4ezpstgQrguRZ7LTGigSkB3rpNcf5kJ
/huDv4VCq4lxvzh8vwlim3W3s8yWVZtB6JXrWGbdJ7GpPzPg8obFp8Owzsb9GJrV/AMShvTqYucH
3Hxrsh/dyrpwaXDCY5PWxmcKtMXPiUhLnyFjxSGDz6T11oxd3oyxpN4YJZB7/hVDkrUNJTzgeqHt
2Bn0qoAPs2BZj9fgk4+vOncZcU6aX3VO99EqWYfFcU6JOnTQCXe8iYIhi3tDZxgKQuRQccSuHyoK
3tAW/CjRUm5VXG+UxyV33QErMH5LbIyNB/GE+6sV6dBGWXziQwnhmy4vVIoIa6/1pptuk45qj7Fp
5WGMB/EL0/ZtSyTbfVbzml8Nir1heSjeNVlfBSxkMZFIB5MyQgcZEDZsGJGh7na/La2hCcce5U7R
C0evr5M7fkQZWralblU9YryuumNT4dDwO2hfFKqjfwVOQZfXzRORMlAahGg9iUfk3qkdLLdRn7jf
iQvuyeyil9h1W+jLKRHwCl2fR3e1t6adwAPIdOe4dGLaOFTcH+o5qR/ssdH9uiVDEnA253mwJEN3
paII0kqLpcFPyqT7SvtY9VvXcPt2b0NvuV3Z+29Q7+P93KaV4GvTbbxUVRRxSCNxfVj9pPs5/w5/
rMxar7Q3sYvLE3W2hlg9QnuyaBULp0s1rqfIdmW/IQeN4tsU4z6z1Fc3MPBQiUKSxiinEy2LT4nR
6LsupVbzZoJ+W9f4m8dt5nvMdnVQyTfVL8WhC/HQ5glb4yJlQqbZ6s4qtPpYyI6/0FjVDw7H8Dbp
2+g3MwXYD15+6snKPnRDyiDhOWLQL00/WSTOOquSB4ymCCLI/rvWGVuPF6dfgRXZiaS0v4dcE1SD
ttbBrLP9WjqoCGqAo1HPdblNi9Z8aoUAPA2++hMxrzyx6Jw+hps33wqB/GzdftHnfX7DTga8JKev
lcZ21sz0IcD/kQ6yEFWdmwbQQu6Nk9Z8yAwhPCDNJM94btp9NTPTZ8q0d2laT/sagAWPSZ09TI65
3EHThjIJq2E5T/PIVOhM/fqzpABRWRiVtSetwnlepFLEuMlaqa60uBPnDpEmWtoNJvmfXJvbXds3
fz1M3hu3GwSAGjlcOsVLtFdplXo1RVLhrqjcaI+wtWty7LtlTxWlMGuWHxlWzxfG3YYFBUVe3vzX
Owd4Tr/pZPbHMWP3AGlrvU5Luv6ChauuZbUM8wb5ufMamMDdptQH4ZHkzzw2NztZ5YfJiGpQc0Ld
4ziF1ZDNKBeGrEqGHYI2W3Ngfx7ZvTyPOffTwSaSTvrnZIsFio0ubXnNXYvAM3WQj/jPWBzpceGg
tWbvDQS7d4DxWMaHtr1DjRKBVeKBq+VtfUbPRo1j3mOikQ9xI1UgbUg3NSGYxlyGPaEI+H3R5FmN
bZ0WaQgGKXf1sec2QWn0kjsyTVFtFxGU4jAmMEMC3Mayd+ZFBdJ07Z23UsOaCNmoabzSRE8xRPRM
qaE77hIcr89Kgd2duqrn+XAHee9EmGzILqnlMuXaFPDGxbNpljAJe5I86xrVxmkWaU1lkiTrBnf5
l5Y6+rNUTQ/Ktlm7F7yGTHtRZr41c6rvsLDAeqpA6NaKf3+gZX1gd3kaHZt5YgyZ4skfpZTMOWtm
f85l/qE0vpC5Qg9U/Vr8jIsd7ng/VNcGWjbjUKjd5SYWKyuc3vqUg3UQBdb0PK6rnSSoiL9nvsZV
bt/V+JVxzXEd6PEMcb3ZhJNMTnrWlgdbb4lr9OYDmgNcrBmD9GCHy4MioYsADudCdDmWbxYnKamv
XTyn/UHNK7uppVrVqzIK+Utmmodwy0mCK+tkU+K+W7hvwEVjsL0L8XN9wn6isCab9T+k6rBrra58
GEj3p0qu/V2tLdl0icc6ZqbW4j1Ora9GCqMLNLOb94zey58Yhfwh66Sxb9BLg1Yv+uVRzzAzDNRV
jE4vII8QEWeSWmVkMA7bmBSyNFmh2XBpedTNgq5NWQoOvc3/yAr/HVmByC9B3/9aVfj38jtuP/7t
of34/unifxYW/vYr/5E4xt3i2tLl48sK/z81ddsMyKYSHLzs8yUb/f9o6nb/IhR3KV0IW7D2+L+q
AloESgOxfVcqEvXu/5+o8C+p39sfIZA0XNdRkuKQWyr4n+AEiod/pFEDrxVo4+4JY6GDV0crax8D
j7q37NghpkX8clvS+Le1qKQI8j6S/49eH8Ow/5X0wF+DBlpi9qwcIT38tUXun/4mOqkFslguwpvo
utfMwRvGjBUexqgwnocscc+zYueDflqEFXGuagCL7Wpch2e5538R/BEUaFZQ4X6zvAG0ELMmgW+e
IPpGoXzQ+yU8rBiyfcibw12cJuBcU27rgcUO6DHuWugXSBoHkqStpzXa2ntzlIeB1lIUYUp7CcoI
h02sDwAyDcs2ONM4/lNncU+c5uzBXIPjI+Xn3wj8szhgxiJwQDUsNkbrrkhMbU+XqGQr3/Xmhy71
/CLNnCVB3+SwyGa9Oc2q9xKF1m2a/foNYFM+Q0SjumExRw75qXuAdsTJDZk8Ibc2VZ+97XSHQY3t
fWz14qhXwFVV7AwcFVb/EKHl+1ZpLIGemse8YlvDnLspBhW9IAFhD005ND0LVP67GOD5ViTTX+LJ
1bYD7LdDWsIVWbmDnZs40rb8FH3HdkP51RS3ezCX7jnSzOlAMEj47ZLjkooWgpbNcFp6LbkbEisK
6qmpAxvzPYcrbKstCRjg6L1FiEyq/lliqYf0Vpm+HTXxU15O8p1RKAy4p7Ug/nSOFdpq+dKaByw2
CyZmbbpERZY+D9OsvU1TM25TeWtLIKlPYhMDTAPVnZt+O343RUpooMjKR0YYYuah0obLVBftMYlM
yxcK1+c8Xay42ROmPDlNjIwys9EYdfveNlMYwDp0Xm/FP2kUdLWQc5NU7ZZAM0zQNl2nuBfFS77H
LOqXIWuQDipVp7qHfEgUZbRhQ4qkK/2paOldGcEN1T1M3jrL+vckjfpd2fUVTk9i8uSPtE97bebA
GcvlroAAxeWX5ynhsdrC+smCGo7t7UfqO6I6YjcxHb2tBv4jjL7jcoms6VaAW4lHfcaiPhTjfI9P
dcUvihlvWpkUCre8T3J2jXExrLs66vtHWPMK4Ly1Plo4X4JmxWlSmCTfR7ipD9mSlPcsnqOA8UIG
3MvVIWba4oLRRH5b6gC57L7eV1Ndv+bUZfOviSxR5lkMxbb4Qx48CnAbFc+hdVu4L2Cp+D3AuMSN
2o+zu57neLYOleydXVlGFPeUi8sOsWBhXmiuG7RU5XjzHNZ+G7EDaMnkBLiqgdTbkIY6bvAtATgT
4BevCMVnjUCEr9Uzl76yWAoU99yE1GqHXI1ndZ90mnkd58nTy+5urlcue2MlL05lLTuy+KNvjUpc
Iie+d3nJBHAh7nU6i/N4mjHnlMNpFGbytVRt/AfQ7+DdlC5m/jU8L2LC5mybOLd46+9NLotHXAME
hyeLoH05yq1m2+oeDZb2BHj41wh03odR36BuaS/3/TQMX62VN1fezM4ht6v2t9EMkNlsUkpupIoY
YwFV0htpRSo74CaiI4wl1ybECLmAh4ZJ7cdRimu2qxuC93E2bWXnOvVdOepTCZgkwhaBzujHpFy3
aTSaHqYq7DghFGQPMdXuiXjqJpiaYSRlKcwJRk0SkrHT2N0WSbUyPiP4wOrP+XfGkNrLX4VwhkfN
qGiJYAXbvnYYlDEihRFrwrY4cvihGmLT3fJOW3bdMpRHPEzxLygLGP3Y7vO5jm8z3EwBBDkMzLqe
IdzZPMd1Jo826DUrMGv3Z8lUFh3qsmyCaejLo5N38t1K3H6/piD/NmNvcjNybLUDBjGDeMQq+yeh
JrgmGtL2f+zO6TYha4T3QrgDE2t1X8Yag+zU7UvCztg5FXU/ZQK+ob4tJzaLciGH66v1i5IR7swK
uPG7VbT5wU2XG0NyojF8ShxvKaAlxiAoMcUaIbXMfRPmD0jXo9hRGGzNB5Uuo3uui1BkP0qT3XDF
qG09RXVlztu+1uqPjo/CRxga5WuVx9qliVSJAk8/LB+hlj+tcNfppaZGQ+OQCq3XaBzfs8LVTosj
55DypqX1lLoBLySKhKcn5mR6QHrNY1S35rWcnVsZO/FGj3oX9UcshrxyFHbOYbLTPH0kQ14deuhf
T0PbMBKggZIMEg3YgpFW7D9RgeodxER03jDrmF/QBZYDPD1JInpUJ/QT54cGImGxadJTdHAhz2Fq
YSNml0btRizVpZz5rmZZbu9G0YDR7bRGER1QDcAP1Vwt3tZPkDGaPT0t4zbqIkNuMcxybQGzNF/M
NTT3NyMClwxmlwkVbtOPk/1K3Vnu3HcitNPjmJEMHJ1TaqToHYhTAWJqCFDc1Rv9rXLb5Nck08HY
tHWy0gQDxM0MkmqQv5VOJ9c9t9D0hv4sb7J77uhBLjQKU1bDFY+ixFinCS16jCc5vefIoS+mNplP
VS+A8ItObg1zrsCkatELjtz4wFSTgQMe+S2YtabUN8t29PM5mXYscvqTsGnXYErTHuViVIigA2aE
aa1+kJaMLelDjcobhPeXdhbQ+LO0KdHSygy3VFYYfbCuN94BDXt0g0dFBY9NTIM/EdLGEzZ/ssad
4HqwsYyMortgkCs8LY4FdlHLZBkZkaAcOT+LtPGA0juHuJjX+wHHvt9yk4c/oxcas5izm+cUBnhZ
ZAWsgSys+vlEB7sGIYZLiLGnjHydjl2VxkfGmQq3hMA/wdignq1ugGIM17ScdkjR4iFrWDlTF8Gj
sFbsRNPWbK/8qq1MgYO0BChRuSSu4Fy3T1N0k/6rJSoAqbfdex2qdROmcjmI1Oi3WMoijiPT3ZbN
rakNmOQOe2p0j/NDbnuLZ9RicXtWGsDUJGIXR9VEbf0Arr+F6JU+fIQSodvMjob93o6TiSw4hgMW
Ra37ZL6str2QNUQqejXfNPraHvIWHIyZhXnmo0w4d5XGYblb9EGlfpe5O0e71Rtlbr5L6UrZAzJV
O6knDhl6NTZ3VcLL1pEsScRQ0Ika6mKBD6DT8FJVq7woWNMPMblyHNLwME4IBNnzOLBoNggl7OTY
5Ye0I9lHOsHsgrSulp/RKHLbQ0FK35zeDX2c7WAv3LSzQQjoJhyhCYcFnWkFAJtgZu+ZhhuJWIRN
Q9rxgYhT4pHGJWQfhgXlYPNkHdaqrbeqactzaQ/6XTrZROWnIXudMVUbx5GLNztiYYd7NwwbjBiY
mc/wlYYbupbqUcqzPTUKbT+ao/gc8MKxGr/dfdtu0Z9428SSB3cYaj+eQTiDIQlYJY/HDBZZm8Gy
tLM8YOihhiQsozMYu24DHEP7WKew73YjseSjk6Yfjam59w1sQW2zrEb+M5R2ROm8Izn9oWNs2tni
9jAs4eIDXy4vNkYLApKj/gpVz33ggGtOlT5hkXa1fqtbxrC1ZtyPKfbKPzJXeUCkEh6HTAwGaHug
D2ayBW/RWnvV1Mo7hB06kGS3LvVdBiKYaIlsruukgIZi3DLvWlwXXuKu8wfpyvARoqa1Y1FLwWhP
rL5AiKNTpPtpLYAONL01vi1FzckZhQydVGZKMd2FLUMBrueTyb9QkC6ZHbDmr15qw7YCxUGzyWsa
e4oktC9LnMevYmjvGoPVLLv+bpdXBhHbjsvNuZVRdlJZa99E+XzYV9wxfDeiLlO35PJozRJya16e
8ip/YQ/yo4XOfT+yNM1ETAh9zojKxOWEX9rhZGL/VtmAOhVu/Pu8aYqvcWmH+4rpa8PuIjrHaxbv
lRPRIyE+M4TXvu+tLYt8T8e8vDc1K+YutU4+QP1iKziQ8FcTR0sB6USY3Qbq7wyYr/FhTiRd6orG
l+iUrYm6RDbuFNxeLeVFJvH0lWATssKoMTIW386EVkYLzfRc82HaIgzQr+UA6NSbLPGp48keI2oE
DmEbWSenH6xHSxTOcdTrMegJO/u2BuMj5NN+Gha8/BuzagUjaKnfHkOYcAuPBrvPnHz0vA9zpQii
J0cn64ln0C/sxCy2Rp7pxZtKmftMHcmRlRUEJyOdT60hMZWBKeKeVVXDQdgFVSBaimGVnWzrFVlr
+es67y38Fo3ODLFao0M9CCBRvDD5IVwL3n+4Fl5FCD7Ti3Fb3AIA2imOGvddx6q8I0Ag3lp8C2hz
UX6saVDxBYyRS65JK5CTi3EIgtVvh4LzN2Wv9ZUJmB6CEOE2K8PqYJa1dhXjIK/Z2mS8KwEubSw6
Oc9tn8YX8o4ri+l6+hIwag6OqHG1WH31DQeIAhuLvHFDJLUIpb/o4ac+c/aZi0eEXnokHZ+bdNBO
xgLIvkbF3WusLw+zMbgY5yf36Zah9SlCSEEFM8COdmkGHYZLX9r1mcYtmnyIIitio7FpcYvUi2s6
zhlzQtl+CFUig2tEI0Axa4fONPb4zbWjjoIYUA3Y3/Vu32HIzq4So4d0EPkNq72rjLdGny9Dpger
6WyNXv3K4um+nHSxz+L5yUHzibQCgldLtYa4HUsqAq9SjR6j4Vsbue9g1H1jTD5aFhte3mLGivDY
XNN5KPZuT9aOY6Y8W9lk8By31cF1spNDtTHGcGs9KUTpwJZOvi8yZ2ct+LWyNM4REsrkMEEk2pnj
8KSbJemapRw9I+eCR04eWLpkDD/oksvVCnLryzTSW3LUTlcvmUoUvYF3pKFr+7hKTZ/mSlIzLsHI
KrPD05zLItBIM+xdwU0fK3tK3RI8Fnhbtn8zNx5g1hJ4sg9iiE+ioCTYBAgNEkG+1LXdn3XLNl+Q
sm+Wg7EHnWHgPNwhYxRwA8LFGTwnHSQ+yaR+pbQj9x2TK8qqCINh169P2PfGJ2SXh1t0JV3gqTgg
LWIjPfZF81POsr3QbEJxQuToZcAL/qjXjk/gr9iyYqoPqYOgig5MBCxrlwsKL3WJtqF/mXx9FGUO
2OjtcrZwjjvNYUwd5wHsidyG+ij80naxuOV1MDazvlVj7w1mCP6ebIrJzvo6hmnHDWd2l8cCacDA
MqfabU94YTclJfVGkPAOegbvhly4S9EEkeFN3cpzgZLpq1pNZ3sJnfNoVqB9qKFZoaebmJU6YiCu
+0RW00dQfVgSmhL75BPi788SteRv9LpiEDcaqrWlohXk/1B3JsuRI1mW/ZWWWjdCoIpZpCoXNk8k
zTg56RsInaRjnhWAAl9fxzyyo8MjsiIrF7UoydyE+GBOMxig7757z+0EJg8emwadj3SVp9Iw15VR
jBhmB/Z3GH53PLl2mXB2AmLsaA+rEVzKgjl85+MuKiOvWPO0/XRHeQuKKdh23rwDN3Z0fMoaOGtt
kKJfezlG7VJbVrZveBywqTKnWyuMX3tLEsujbA3HlXNXpFq94Sesd/w6iymOLR4DxN5qmMY4ohgP
NMvcVFazqlMgnl5Vu6cGr8kideQLN3A2YmbjUKFaiJUBqXnlT+K58KBsp67PSriNN5yhly3MwalS
n9SwSnId5BgCr2Vx1Ps4WwoX8rzcu3GyL0A+xWPx2LjYq0jLLJNmwMjHA3xThHDECmubl9OLUft4
qCa6GZLxWo6V27l6YMgGLGYnN2k40AIk1Hlsc4567MTPcWc9pRUFLp6GIihyk/MitdkbD/ggeLNk
g5WLUsaEijvtCvtW0zJJAAZsQNbS4UaJ4lp25tptr92RZNgOdnbCVHbE+5fwdSwf+hTW4lAewqAL
duBsCdsFGiZT3wervhLFI/AX/RKU6pDOJDVzBg7Wt3rnYsLYQjMG9ZFDyN0nCpwf8CBsFiKGwdeR
MmzmIfoaZQI/pWe9MfI/WsCAxzOx1l40Hx461yM1g9VecPTdxyhDa3o7ToabM1C710IF7fk7WxKE
K8f+LiqQW/q+qp8tzFk74DgYLBIcpGtR1+miVLRMNphNT9JDMWNsCDeDN7sPBMCAApmzvqlmW6Nl
SrfZu27ar1pD06EIMtXw8I4EY6r5oCi7qCUOEk96U7Boait5Ghxt33KdrfHEnyY37E4pxrtFlZqo
Xvs5lT41TLoDimAbe8mkuK4sc8L0Onvv9Rx2GBHGhyBMHwpZxVuvSustttjsmex6vWqc9txbBB7J
k4NeatxwZYS0a0U85zknk8dKY1j9Mq/vqXHE8cE5YZo9rAFESMr9XMOxbcbxFSe6RjrAPOQmkX2T
mwRaoiGm4STNs5rIccRnthu15Z+8qGZ7iy5EqtlJ+X2hhQgVlzEKVeN8eEhdi4622DOxH31Ju6gh
AnbVwwPTG1FSKZWQMvqSzU4GV6EqDyDqdb3ukhTbgoElm53YRFx0JCj/Fb4H3rLMcjaAHqFOx1m/
KmyeyMlstsThPBji3BemXNwEjjdEp8GdjqWTGs+hrCkmrhk91p0hxCPUKdKJEhIShSlVkZ50x5HM
C3F8D6Mwj1CrSq7OsphpGJ5cj5ZPmJ1hROkmf8TCnpSoE7O8fKYn0tkL5QJWiGuOjnDeTmPLwFQa
lnmBvBvdQT+wtk3cpluMPRyAhNsIvPesBVdDXTgnc1CrlsOfBWO1XaSoFKegdeRDX8jokE9SPnLj
x1PlWvF2iBqs6SYb061MC6vZaJOwL0yvWi8Z/msefXj8J7sZkNkgAxH6n2T85rvcL6DEj9kTmO+b
Hn8pYuZYntOmcpdC259hgG/chPUQr2hqDz/CPCkeOYa8ppi9F03WXmTfPZJyHlbDVfDq53Gn5qne
wN3ojlqbXK5kIpa+Ww47tpUlkbnE2/k1SQR89+Z6qPCNRMiDGEKy+UxSimIgM6cLhvAasll25ZuZ
NgKdS1lyUXl4etL61ie0vqwbTS1OrJ6GieocU7ZfSFM0yzYBNk9LgHs7qwjMptE1X+2IehSwld64
tZweSxdRc/zYDoNNFD7G+Ef2+LU47vTkGvz+qJM05Yan08Mkve8Jx/+rLVwBaU1M7gSaKOjQ+8Ej
tmweJjieAA0pUZ7cOTyT8Ty7EbHl2PP1klgvbX5KvlPDycXoJNaNLjgbt+lsHTuM6G+DG+HfqYKv
gRL+zsWAteCUZC+nAc9JGVj41oowT/d6kGLHU5fRWB4STk1PaU6aWgouv9KjR7nHB7BjsBvpLs4v
KsHfrFlMbdjwngQH9c5XA15TVEkgpXO3pxbMuB2ucDE+j8e4dnk5iF8rmwzcAu7nsOop8JrKlh8+
r5dKWHfY7s0TATHKjIHwHIQfMRRnWYAy5GYgvfS9kJTOhC28OG/E4idDUqzUbx2hhj2YfInwH4yb
dvCCtVb5Y5WntxM0N7oM8OzDXINeP2eC6i6nZ/sOrUVtJCcc7oVIo/ZaBQP35JG9+jGoLBWjArQ2
F/MIY0+43JBpdayfJgxlH1SColpW1D9ysJj5eCHygH8ZVng6AaxMc0bXCLfFGxV34RmQ4nyYFFBS
P1D5MgMk4UTuxe3SYEO05M1NxTHX0QnOrbe1HWK37WRdAs5FMHv7ZUuHfFK0z1OfvjjUny7qroZW
SoeakV3CbohXMwuWh5Zk7VJCY723TGgddFgolvBu/OzQy7Mjp8eRRnfVSpFnjWbhrZq4tteeXxvb
gv7nqL9odk03EZAVyg/m8a2gLSNc5jS3km9o0V56h29ARNxB9Ji9KXAuzDWNRIdosP0V7MY9XcMV
NkbaPbY+6XumFU4LBK4nHieUPZRL07FNJEeXwoaGErWFBwf82WziayS/r529r/PyG7xOvE11L6sT
f2l6KP3pSflIVLkhNxX3t5tgyuHpGYM23rFIFGueh+MlGedhH9Ulxl4CHeaLk7QGsLXCOs1cys/4
KIalRmOHPEeq5I77AmRCCGL5Vxzmw3vsKeY6RINgYCmUZc58xBOZQOhM7P7ZoRngbjA0X+Mp40Ng
xzTGtzBz0omyt4RjZl5bwSO+mW6PJXbmdtWaw+toes5TH4u43NLQ4xAowkmDkmnbFadBmd9FDjnM
pZWDJVjMUTFS14Gpsoan5iVPxCHbPesojnEUjiQbJmp758HFwqRc1ZLfix1uGWTj8JJ65TsAGmNJ
N+g7Yzmh6yahP89s5HvOgY+F24xgtTBSJJGuN/3jIBX2/rbif6uebP3NhNGaI6XpvED257vEL5vd
jWG53Tcrl4m37GRYbep+cKiisarNPNju3g8j94Ytq77FoI8LemAn3OK/3tRJ7lx61+aOFmOaN8H/
8OnhVbOuMMuW/VNMQIGi1KvSBaqts4ZP3p2emmONMRzj9s7U7b2rbdaQeQhdmqZ6Y5li6rtRhqsf
UNbiTVMVMPuGgEploykUJenutZoUDnK08lxNV4kInW9V1ShyJLnZHDojL56kCuByosruPJ1bdzlx
7W7phf7IKhqKJek+TpUYkUwLu5zZ6mTDRnELeKGErOe/lbEZbfwmTM9c+A0kv6Dfk8SSd+YQvwXw
eeHlcKbFXTi82jUtM50dNWtce+c+HvKVrAtMp+ZMSDiW09JVxbxqppc6AR4KfdaS1S0bQfIAfSOe
orqhCydrt0FCVqYcyNTpCDhAn/YjfQCCpu6cOE1J7EcTy9oxBcabzgJk3Ncm9/re/QqHOp6o0oYP
YwZDe5P6iF8aCezezkL4wWnp2I8sm+YNSJbwMpZjslHQ7V5DKMX5jOiQBSGg7bYtnkvYpksczebC
C4Lk0o+BtR0cNy+W1GPTLsgWxZ2XNPMGNIKFA1NHlqaPcW+qe2B3RbHGWxgBIZVmcqTZkSNBBKdl
BZ6UOY2MYzhb+kFPmcBv3tMRqwMGNEos2SDuIeuwOrXIDl+f1B6Dx9q79gXVGALIFzTms+7rFgNx
hyFeDUDtZkOs0oQIUeXUj0xmnFKU3W59jLQ36ZgOm2KihpykzVf2b+GRg0h6yjlNAuNgoJkAo8LV
5VaL5wgfJ7u/G8L5zhcPY1QRmeMmTayJ8iHlYVut22M9i2STEY++j0c5bFkyIHOqesSFyaml2apy
DB/iQbu3yJX8KClLQa8p7SOraVCQmW9zPrCn+kaEvbNkuwa0rJo9iY2i9udTOWvv+0T6Jt+yfWEG
ZOumD2MLNNS3Z64etNTHaLb7O6uvz0Y0r0rUvJtGK3dv514aYEB3qmNURohxDdFFfkM79JsUWD1W
4ep7M7qiXIwuKxWvsvqPHOvARhl5uCNawOtVXS23cC7EkWLBXQ7l8i0bsPGsg4FECrycMnnm8/06
ySbdakQEHl3s1emMFYxtOly5afdi2hgNYxz88NEEjl+CICZ3/4H9nbkinkbSbbZ6dz1mJBMWLeze
aQa14Ddl/6omazqn+NEXdYPFXcUMBuAfj17p0EJY08qWUSs3cv4nppfcqwb+IK7VzroD+UCDUmUS
+Qk2CYjvBeXnTyJ3so/ZKJLHLmi9DzZwwcnpxSHpU1IFzNv4A305tmAIyMgtW0xvLwYL2btKNBhA
y1JwVQhjZWbEPsYgVZgdQXJIsrIuUjBnhnc0UCYP2Vh3kQQhgTEI47JPJweLf72v4pJO3Y4M8TEq
Er7aqWLBZNBaBGXsldho+zWIOW+QgRnMI+ozT5shdehTQqxkTCDPssVEmRKlcgI+oL75gjD0Crz9
26iDnMe42z5ZMs73SUPD/YLHafIimD+/qImoP3chc9oREPYXzBod0xRcU+IKFAJEAQW6ePTKiz8V
8zIsffdOFQURlDofceVmw7xE6VMb0UWVvSnrEU/GCN+BzPKojOWUW8sfA06GLLGZvfbCxouG1qTC
mpdGGPl8Q+L0jg1/azRaXirbHE6eweZVcT+6x+Rh4CQntM2hXZ9zJ7J35Fyjl1iV1hMAJqKRxrXH
wAIbszAMe9h2/VUfp+lVQKIf0Z1MYk0svBQQZAhHVUJh9cKLeBIk0ImKxQBch36BaAVUSML2p1ZA
lRKTTzm7MHwrAuArF6w8SfDueyoSQrZV2EB2TLEztFk+r6UF+g5tf5mYIti63E0BPE/Fycjl2Rkg
t3Zu5RCPm71bYJKA+xOtvxFybKjm88drcCikcZSu+eAWY3dxz5I2eJCGrc8ssK9NL3F5NCaXvRpk
3kPaerCroijvl1YF/N6GmL6fLPXSoUNn1CDBv7aurdU4adotj1L8LlDD7npZ3GPBy06aM9cuJa+x
skf/GYNuvOpgbHGU9HX61ODXOY/UWmAQ7u30GesqOwLDnzE3JUO9rK35puWCWJbUw0KLn7x9F2fb
uBjjg1NQWFyEvn9IyWRQg1asSFX49BNP5R4tY1jOMKX4RujxIGqMM3Paom+2ngcuHqzKCy06uD4I
838xXOveb8OnQNfjOW4jaqtDpjhotdGqGAl+Fzq9xOwJE9xQOzoM+P4EwXTEZIrymuvyFrJZuyzb
bG9xnL2QA0M3YIg6BVMxka7H5HVTewEdYTjD/a5+tM3pGEUsjHzDOZRNwdIG0H+/S0NtvsRtAxue
FuStY9vFk4CumSwUO+l9mZYHUbn9EU0AT4jt6FUiZPNMRdl840PiJEQtG4BvLKpNlg9Ao/ArNcvG
HfNNRFL+GnTE1gHZYlmYTb0ZM4UAoGHxm4s6Yi8b22Z+4TY9kJYjH7bmyVFt2Emax14On3Ur0Hq6
yNnR0Yi0R1SyvuW+5Szxf00H/ARUTwURpGQV6VsfvvWODON8j8UyX89JiCQViPK+4XBxP6pJrqO4
qMkSDySG414PRyJ3HUQX4X93tRU+D12mF/HMUIoiDR+ebz4xadZLwRdKBacVOFRUg7gyoF1KeMKl
E+/TEU90EXvyIhI3ubXKDqF8jsEXkQtTZ7SB+D0H90dME+f30kKIxO4g3OPkdjbF2qPmfjZ3qIba
Iag0BdTRZzrHt5WwT3Ds4L0JA/vAQSV6RyS8pjSuUpTVpJeEIbxgEOidg69erlLQF5PWO4hGlale
59CVz6gbySv+tPkObcNaR0ForOc2SD9jwxb3MDHZHIRV/himYbxmLcB4fy1BtoLae3BMGNVx3wBY
g4B9TyYZRF5t9/lBxWn2vRKk7UoeryxmpvCuCRqHKnt6K3aFguVlpGF46AvL2kDaZatAP7Z5zvNp
fEVmcW9YWeVrv/J7Ui+j3d2xMbAfip4B3Kim7CGrjG9p10IqaHl+9nl4gEYEy8hy2ruo0eLNKQdk
xYzvzKIEzcIzMTEwBtHNoJpZ7skpGCTSDPB7M+vihRz7dkVRWr2ZW4SMOg3GJQhi8V2mfnjEoVOX
CxLosC0mutfOLoeDDcu48EA0Id/StlJw2TLqMzqjFrCNkvcjMIH7NCDARfNy/ViGyQNPV848DrM0
j19r1xbkGZ0xzo4kkfSTOxLyBNXB4snIFTtrjrUrzsjZlwBuIWK0EcYvg+2huVGtNyI7oG/P+Gq4
RSVGtvFMy4ai5M5vJeHjrR+zvetUYS0DRs5lkJJnZrszPaCGqZ3jeFd331V7r82++465Zlr6VeQ8
zI2Y9wOppSWfW7dg6AoOdTa6aBpsYviqNgtlFyPySUcHA3tVAE7Y8hIuSzbYhb4dEnWBTKdwxqlh
0wehv8FNxpmTxNS2ZHXz0A1gsKKhc3amDeNv2flidBgqYUfNhgvArp1LKil4D8iLW+Tp3GpfDWN4
26Z9e0dpZgYKjH9/BC4aLd+zfd5y8ckNx7gZwglUppuTVwT2kXMP+r94xdI0lflEifDokJv1ry2f
VbjWTpi/5pCkWaFgGX5yc/YfDu6r81CG6dcs6IZbx2Lpgk6LGTYbKEKM7bS8/I/Y5bef1e1b8dn9
+7X6653gUovjQ/3t5/8EEfP3ZrDVm3r76T84MCVkAGgJn+4/QQfyR3+lyVx/53/3F//P53/HCI9v
naaqvzDCd91b8Xv/+69/4Ff/e+D+YtJkxSMBZ7cL2Oq3xi0/+AVXPH+3iy/Xlj9+5e/+d+n9AofN
AYkE6oZVroU1vkOziv/j36T9i5DY3yE+eY5jeUL8KxZ491rrVf9/rI5vQ/zBnA/SUsLv4bX+4IGv
Ym80Y6OziAsCZ1rQ/hOLdS9CC7xihdGSr9Gcn/2ENCEOLcsvl9gSFFMqsRSKN5QH+RT6qtdSKqXE
pvRNiIpW4fSA1gxyg3i3Iaj4QTuspRD25ySuBkWDp/jBdvKewDNaxtIOhmTvltE6BcZ4tpNSXgJU
pduI5SnDpVGCMQ+SfReF7KSl/eDbdbfkHZy2Zi2A1WAiu8Hns+kATaT2mK4d1zpQQrv0aviYczvO
S6x55UJeb0hz61cbDwEZaEOP29bBXFE1wU0YGeJ2MLqInE78lah9cpwk4cMUaxMGyC7YVI71wY3U
WY5D944LzMfpAklb0S216HU47fEhqcscBOMhg/74ETTwfPNJdIdSqDdPG/4O8BwE6p5w+hjwmn7i
foaDJ25Voz/mnsWwCbZ4YafGrdt47HTmb8zhewM8vCrCL7qxjkzHJ5ujLA0fh8Km6iQ28Uh6jfFu
V/64CbX1QfHstrMxymfuRFsMlZGQLB+jALEYQXxek22nLT6iEp323i957Oi18rwXNzVPaQs4zqdG
pRtboBC6WdN85K/83hiOYuxaRh9xKIpqwvBob3GKM3Tk6py1NYvIGaTb2iazsBtr+9s0Gvg9Wte8
AKiXd1N/LYtt7f5r0Un8uZU7RO/yGuCM2Z6es97ihipG+70lRLTN+8a/KwD0H7EsT9/bQBGCshOr
YWrVtCbVxXhq4+zOFHXy3W5H7AFTTWFTZESLooNQQiUzAcys/xH2vhcNXAeMUEsRCZ6Qs9FadxzW
Q261/jmrvGA1uvO9H1eXzDO3RjR60MOTce8MOT1rjYJgRBxJnnFKNyui8+8QTfXGN/KvwN+Hm85z
CXTnM5W3dAvfe16PSR4nEhWbPsKdi48rrUf2idZ8hUVNR5V5dwKc1L2Kuk6cPC9MA5YvpWhW5WQk
rGjtrKCRrODsv6T3ggScF+QwatKBH3aV1/aVOOz2PNlZdRT52p7Dgv1EkkJFMSgSvm99H5xAahWQ
e4bEguOau7NpLnvyrCmPSU3pdef5U4S9Jk4oIhZV6K3CPBxZ9qWCER60HNlEapzZghl2UqhdT5mB
olwEVPAizeyk/oLLr03YspXg70hl+9eJzLwyKge/5HETM0ITLMCIcAybOB83Pr4qAUyzbSn7kqQ2
95mTGxWxe7pxeF02RRvSZnkAvcKg5HsKwxI+Shj40RrIJOpgNJgOUTXLnSivcZA41grxKd6EheF3
HxX5bmpzBNC9laioKcfBEThfTRlNX8qRb0ygUvT7qPWnVRqKpFkQN4mrHeYqWBpygF+/5GgJR5Hs
JEkfjlO8WV5mYOaw14CIo6csNfmGKFbuEqYupquyeOgIMnyOYVPZ2BdIZFyjaSI7A5Uq0s3c26W/
LmBER7cxedLpiCYUbyMIG2ot8W7Sjuz6s7WaIibgbdHHnthjOVTk5FqjTzaBl2FrkQV4KcgQgiMR
iBs8aH18H5SzuWaLwwv2dbZiHz7wg9ax1xNd1K2zaFjD5hRquIaUX2nTiW9KkjFvY1lRcJvHurnp
qw4/fezP6b7QnLd8VFkHKDzqUveYKu8xVvoFeJNedWUzvdJ41rBpi/OLlQpue0lEYqQs1YMNPH8z
DJ3/GsmGs6Wl7PmrMOeP0e0xNpp9+Rwa7Qr47cro4DeSyldHl78XniUN0lSy4HkdCoBSQ2ZtAyPk
HcVFdzUDjgbjEILw3dSS4zViHfbbaKyVXFUeexDgT2U+HrlrPw/K1uREAX0+pAXtjPdh3hDKzz2P
hQaxEY6UJTisiX2Cvndy7Ii73CbGMZjENR5yT9Bj4bJdWIxJ0cUrv7WTx7Zimf+VgUC1VMujynLy
Sjp30YCpFkk27RhrvmmkVppSuJYF6Dk3wK9czxsRdteqwm44KzUld7bBdnOwtL7xrf4yZb29D2M3
vfhMTAylnBON2fTQ1nL92rE2vNSGGSQUNwTBYweH8jKFbZGfAQlU30rCxDvocOM+HArPwJPqF29u
mIiLgfjFJkEFd1pd6zKw8fmwSPz+S55gnSay4pDMaa0+zOh2s/zvfj43p3rqx+8hZ0qAyTDd80ds
6RxmPQNHvbTcOF57VDTn3xPfxWxMA4N5mw2De19Vwv1SjEa6TYaE7p+AcGl+ErjjuStM8doog/ax
ipo6WnbZWH5Kz6++DziyX8ZGYnsFVRSsXIda9QXSDsN4ohlDjYrVJ3gyo7jBLmA/4ghsilNZaz/D
01PZLstvY0jXAZzKFwAjFk1NXaC3aR1W8uACZviojHa4uJn0H82qzE9lguaHMht6T3krnK9zzxME
pAw3Sa+Yohd3MNi1Q5wjQDTluDPInK186bm7EFF8LSJHYCmUaj/YMgMAb6NkOP14bWrMAN5ufOR0
WAnEYglJBXP3pIFk3qKDoHqCT0Nncmlkx7xlYLO/roauxUJDQ01IaxKsY38w5WvgsNWhU7qXm9my
OufSpkP+UnQRFx3oAOtqpBxCi3qKAJN/AJCDXWXYqxAfKt3nTCAmz78mYoN+Qck1pjvHZSlxgZKO
iK6rlBnGQBD3IUVdm75qRqiI0s48yhaFkcH0Snym9G0EUyw6JSX15csBtuFF4EGJDiCtHPM0punM
Bh1Ivo80Ud0Hla5JHqXG1N+HDeiU5xAfvsa8jtcDAogMiEyUGV/5gN05JmyyMBm5z+2omuAx1AW4
A04uqCYh930XD9HOsGdrFzi+XkG7kjueZ8WdNTNtI935W0JkrARpDGRlm3bzqQttXy1KtiTHBKt0
s6zxMoxcEEP7rn0XyCOeII4PlnkLBY3daxvem3zhl22XhGvlIpJ2MExffNE3R2j80VPaNXCEO5iJ
GM/c6NF2IkJcnG5KPuEKk83kN/UJhYIEv2XbabBj5ejzsdbKAYOGRUadKXYz73zM59hMY+vJHpVu
tnlCQxsxQ+pm8T27boYhLC32YPesp0kMCR/zNHnROpj6/kFblNHsxeQzIco5+uAxx80ybEckvWGM
rWiXJ2a4Fswfb7UoguOEwHSe7erceEJvO+wh8PfrHDLl7JwwsvursneOzewgXEv1GLkJJetJGcI3
duY3HhjpQ+RJkG59PWyBUIpmM1pGhjelpdWHUab5iCJasarKCYEHmuMuHwoeULWOPdbESZuKtdlZ
9qaxvKsGhF+v3bKjjsIbJyau11UjGvGoSVdk+FGXjZqq97qb3lVjoLkpkRRkME3pAIaxciz8iFPw
PH43nP0DlujPzdZ/nnj+ABK1cDuaFcmNvV3ljVpYTtceqB9IH//1lyHuTJeXBDCFjfnncPEwF2UV
hsa493TL/pkABDS1qbG9f/Lj0OX8hwHu+vkKm0UuEyHz3M+vIwJDKuwK/X7uy/4tvT7hYQowEUST
n0OjMLLkM4cvD8VbFdL/J68ur+/Wz/MjGW3KiO3A95hu//hjJmOUGSSr1N5uk3qDb0M9SB9cKJna
mYu0yy9+g8WIKqfpNZsqZA5OE4MZPM6cLuwfxwxBL8X14FGC8NnO+qy9qtq7VoOsYpoRUBvYZ6jC
xpjkd13bcquqvDlE1oorljbBrw3j/yVq9s8/EJOwCTo/MIUvyYX//H7OuFG9vOrr/Zx0HZ4Iyhlq
tlnJaK7JGcMN4jbuW/u/vlj+/KIWsCh6CHxOpq5n/uGabMke2gMKDS8azSfLoxumUGiH0SHxpgaq
72/qxD/4Avxcdn39AvBiwgz4AfmbIAj9/BMCtwNd6xdqP8I7XDut/NCZsSlMrf7JT/XnbxqGc44h
1GojcoBR//mFyFpRWtYk5T7BhqbubFGHPDgB7fe7v/6JxD94/yguZ4rkmCgxHv/hQ6NVyk6d2clp
SUFsjnuOFGGv4wgsf2CBjJWW7LYB8mLAI2/s7rKxt+wz4Twqnzjy9T9Of7XAZIAvJoRO9+N82P44
K/71P/VP74kQkksrQNjhbXGuOITfMwdoDY5UW/nJPotj09vXfq/OutIMS//y6wANgyoCgZmXCf7w
3gMi6ZoIjOi+DBkGVi1b54QKqDw//Hidv8tuf7+afkU1/6bS/eE///ZYFfz/Z+nuhxz325/42w0b
tKqrvqu//F3/i0RBgX+ZxIj5l8ognTdvSiVd9NbGvxcIf/eHf6Nk2CaHMweSNi590+U7+St92zd/
kb9+iNwemIKuv/L/VEKkQFP++CIjensIgr+phML7BZ2YRZRrCz5/mP//ikroBXC8f3eXB+zNtWqT
N5Y+hzVuHH+4as0wHegxH/TGs6tYbrTg4T12Kd4agKezXFj13KXrNoNFtxiia18HzMUegU1LbSyU
q+zlGLjyVI6CuzemaaJoYdGcuHHkD1kyGo8OPq59pKvh7BZlfGSbgCendbxiC/U5WHuwoxY0MQAZ
s/wZKRLdBmZ0DFme0sD8eY5gbi3DvKRqFloo9mGKKJZiDKeLS9ENOdf5Iep/hG4wOrB6YdYHI81i
tT3GPudv7Tum3ExIngxFOlKEJPLJGLelHBs4fBMB8R595yFEV3phgosecAiRzjRl+q1BRbmhbKzA
h0pP17eoQnLQMY96pfr2bcRxsAwE3WR0iyUMXozrVSoyyfE4LM+a8rq7egbpVgLxWJRS07eu6rUo
AGomVis3VJBF1HTRT0RSVHzzE18XLIL6UC6Un2TAKdzs2+gSraNsLA8+6EyLniT1ujgePaw+iwSr
FqYcykypwaZBJbAyxnt2y9RvR/KApcZYYsuxl3Cq2BNWWBM5FYYrT+okI/VS6mWecmqih7Yp1zEY
I2vFM8a76d0xfUtKu/g04bEF23aYMKCSzu3mhRlM3WkOBEYOB+LAoihod1kG1+3lEqlXLUBnsOGT
1JDeKH8MDjooa2CeIe2/BaKluaA9rsI/5Ul32eLNfCnyAp85HerxzuqugMbpahRHAPADungV5/zJ
IRa3qMI2YIsbhMkOE0r/UbflGG/wYekdcatg6/XexJ4vcrHQ1z0uN8/ys5rkgOielG3JMzKafQrd
vnvEhV69RaYVU6etkJKOKuJSXOLVrd8bLCevQPQqVs2JBzQpSNv6q8B6Wi9mUvQZsLGyfeD4FJxt
W9CDMZPvOqUkEc9F3DQAp8tYUPuh/RYJoNTPGPYLDviFaXz2NZv3lS9E+2J7WfEN40K1pRuJX69k
MD528D/JAKnC14trCA3bh7yGPweqEY9o8wu20pL6K4aORYQk9Ry4Y33vqGreWwS4+d5mzc7zY4PA
Vu2id+F4MFdN5FDrHWLW/xbx5br+0RC9zm7zvNmZSUeBKtE4fz+gIJxJzxFDknauzS9Rw9If16YF
aqWpIEqEBR+g38NV31qElBa+1Zi0xwDvFmjVfrSbu5gIX4j8ncv5dYz0mjYeNsaj9Q46mtJcE2nx
m+PpgvWAsPWrppJs1VxT1JFB+YUe+/oUYzPHImfLAy4qTtkOp0tgZvTmNpPuvsydB28k6ihAkT7t
bOjM1QE/MqUBNHHVy3KCQJdNOCLxPqMFT/GWf/e8rhoczMOoYTxYcbvtif8SfffC5wDD/LJUFucI
KjzdpSF6kjiTamGMjpQcreL5Ki/h3gIaWYx4t68Cn42NN26STyS6+GmmNRY8lyCS3ygLV6Fhy/HF
4IsiNo202n4BgbR/LWCvtHxF8LIs0Eb5as+F05xrTGzTBgYJ4n4xk8gWRq0WikUTOjxUvNumuTJi
Jooj94qQ+ktneteG0vIjKwYyJmXLfRraKYekIGPTg65PXdAcNE+mkunN7EtKdYNYD1/sMGpPJJ3i
VzGARliUTgE+TEJt4IINYcgVXgHErGlIlXTUYe6iQr2bzdXrivRbHXiUOFcKXd582EYE+MRoe5a2
pRrHGwge4F6QGCZn1YmU9KzR9T6tKCNCAE6uxvV2lD7GyBRpdC1KNIPuc7IxQC9HzVZk5kTOgblg
6dw2h9AF0FLwTkHkrLEqs2PPiZ/KzuriXVUoubETFEbAY2VAzj6yaOQSOc1/BKesnKE9MO1uxaXZ
fCd07x/g98uV6EDZL/z5P9k7jyXLjTRLv8pY70FzOPSiN1fL0HoDi8zIhHBoOOTTz4ckq5vFqqme
3teGRmNmMCLuxXXxn3O+M7I40QT9SBQjJ6UGTnGTDXX9nnitIEMf+P69rhr5MnngFegmUziP4lI+
I3jVDKZSn3R2FsFN9TC5rvwqsm4r7Re3dD14z/UESYdlw+Xx8VqMRLsJ797ScN5fJ0/jvLRHO3qB
xC/yzVh65k9Rc6488xPG1sbtnUwyuJ38dz36grKjTLZXPrdOfoCszpCASYH7xNrUXIBXpDeYH+QO
+pS3GUNIFNwNMbKvMvT2eJ3hqd4ZoMEv6RR6r1O6dPeVY36rQEasM1lX+MDK5A4aDPbF2TSJfcCw
wWJZv3SRUM8V2YONOXXvFZerJ+oB7DtUeLmB9GgdaicXT7UojR+EMcdwBZe221QWwOJUpEB2sWSH
T1CQvTuvTJ7KUhh3YTmFGzUVXk2ALlV3zIDMNeTWkvKYqQCHyX43x1tqZumg07xs8XryUkgMYeaP
y5OQWdVngk1mN/7qmumpiyV7QQFNjO561EspTb/U02QxeFyiCikmo6W+BoZLe8mXSptqcJMPOJjv
eRXN+7FjvhjCSV97bp58ht0Ebtgf1IPvDQWeN4f4IDXru9oYfPyNPjmiYkA6m7oYB6psW9lcPSfP
P7BPUVbqm5Q+bLl4mGCjGmEfs6hiccH7ZR+7ONFP9TyUIFma+BooQR91S1cnSCDKIlX5i8lnW3ub
BWhNdW3/5LC10AyUWYxZhwFyXqx8d0uiv/2czXTAwGSBNmJFiI99GcLAFb18FDbGUrMLGM2BNfMo
U+3dR8uB77DObEVnSGvJfeqP/s00cxM/F+0SE2Tmml3d1Ms+qykI3zvqKR60ZwY/G3iQHrsyR4l1
GVdMmegr0QP/pTGAaEZdkd0lo00ei45Hwf6dI8A1rQZGoe1yepWzAxIcHe9OVQUsHBugcUKu0LQA
4nNopiMkil9wUcTNbqD52rghDRuf7SidN60zhOHeionOwXDopuEYhF5bHvSUuq+9wSeyyJP+AcYW
vl2Vm7eDjCU9h06rwSIZLA8uxIS9m2f6nXBRed+gxhBgBnp46mqxFL9SDLHMbVMirNZ0aeB69msD
f+s9B9ihXtXUOLxBOUcHpeVAj2DmY+tJpGP9iteougvaVG3p3ptv/M6NKLHEgEYZR93wjjZNMkPa
yb2v0oZ/gBNWTjdGHxanXzyFhhRkv27wYW49pMbvM4hncxEnpk8da+zIDCYpZJqq/hvOkJQaYIv8
I2asAPrDPNz3Spvd778lAygc1mS73oPee7JSDc1iHhzS3qVlEzEowL8OwKXjOn92VPaQxTk9O1nU
XoI8pvXLCumAUDCX9wV8rmhtLFVygDd540OQda/I8ewgYcVcaM1oLKdDnizYS0o1ySUwy2VaXLoP
fe5WVy4vAL2jKXtj/OmAVYV68F3RprufFZixNY5j54b5LSnDNtPjh59MYjqVRE+RXAKzZypaSFq8
SERNB80c4nuYRc0+LARRxeIXgT+qaMbG+OsHN0UdzQeTneuHYbbuDxqdm27b/wL5Ex4C6u/mvNcE
HqxE7mUZkLMMWrkjfgMUeukCEITErV0/0RCAkbN/MVUQP3g4BCBLdfPdnFj6h/Vr821ISa944QGI
DVH4ANKh/TYSOL16Sx0BuZ2zyd3chUDWu59xmQA8G2w/JhLIWB/lyJ26VT9L69ZX3rARcGxw8P2q
PWgzhwoE8asOoVuaEca+blk0iE2kq6yTzpuITJSXrtZI9SJpBozhovoOVFkfhrJJriWxjvskH+rX
BuPeV7u0MtABa770uKfm9TiN0ZHYVIsRGBMiHDQKio7UGFPsoIpaHIix0PbQWJO5cqZYf1AUQh0E
85LuQnAbTIly0UZJjLfphStBcnDpEztUgG1gXiByb82lXMKZlp6J+FfnhFXlIG+hxMwENDAME7YF
8Jznaeiu+pGzHGqHWd4Ba6TCHm4CpxurS4HJtOnB/73jAr/vQ8STeUBbKL7hWMk/llu25jtYebbB
OWg8iq7p7vLMbF7VWE9HaCZoGGCvprWzFGxUZuvwJ73giAHH69wKoruQesH9JFa8NNllZfqZl7S2
HAjaRLeyzPkVlKqguKulyqOD9dZoy6WAKstx0WXpnYE2Tr6Itpp1MzvOOYpHs0deog8kdcLggQjb
vLX9GW9bNnVk4tK650AC9b09tQmp+o072xB3aVCqyCXUAr9dkRhcTenNZlNOcufQ6Ja3hmO8yHHN
9s7QnDQ70meiXGz2RRK28FdAUmIdBAtEt4rWTOGkQ2x2HjTRFtW6+EKa1CP2LtQChrVjZFIQFg2m
8K/cp1lpHsccNCNh1gVlGDf+mgRfcqRSpf0xRoowP1xvdK8oDO5rEn/PubPcKTR+gA1AgomgmG9i
dutM65K7GtaS6ItDrzwKmLoprlGQ8/GFSbqEpAsb72ig2n4QbEuQ1Nw5W0TrmrLTppmjV68bGQr3
3oCk9e9h1v+Xw8218JH99xB58dD94Y1bTHr/+R933Vf3Pf7RNNOfx1hLrxtf9scIS/4mA5u4H1Ms
yVj5T6BX5zfHtgjGOa7pyN//5G+gV5c5lWSixODWDVgqmG79YXQzxW++ZAIbWBZPJxPM/5XRDZfd
3w+wXOZqtsvRM7AF/7oAWP8EWHWqADRV1dVbw3feQ6CF+PXJKkWdR+cJxjBVd+MuCrxLVVjf//RK
/ZNx+9/Pppmd/eVb/2USK6n4UEq0GKmwm3GhhltAXfShUuG3ocZs9a+/m/wHlCwgedNijugIjIVS
/mVUB7UhZdxWTDv2NvsU1SEXrZTygtGXagdWnB0iTfe80/U2yzp/G3i9R4JV0Pbsdm99ibxnz9FL
mqs7fH5XbE5rOI7OSgta4mtGTooe+BVRxLOJ/Xv7r39685/8+AEO9GXcyLPCA7W8kX96o2STc8Dp
a7A8FAUcUJ7YSkttNBhZIKYaesZ8V1FlyQhqvAu6NHm0Q+dWjkD6sfS2RB3qNzXTvwyz+92wiwtQ
HLZz5hlUCrDjJkdd63Q1DvxdmQ/Es33uQNHgU84SF/Xan+pjVEvxZBRLjAnX8qHExjbBz/Dm+wlu
ZQqFmqqyB9shpjMN31pFo+0Qb/uOO1oIMiVK1L0Xq4cqmx7t+mvC8kaj9+pjxNmwh5c0bbSVe9ey
CbjEm5WCfNN1RxkTogWnmpFb4JcBsP9iN6a1l5mMnlwl7gsjIzgZ8J3Jm2QXCTfqk5S5ty+DdNyP
sW7OEiw4+atCeCuXbPPGNrsEzwyXb1oJGeCAUtg51JhtHCMMTjZS9MX31Ux3WNoSFWEDnfO2OOm2
9D8YswFTK5Ly1neW4WdQRd3CwfgYVQjVZojlNy7bxBY6LU69eeY8PdwMYuasInxqk4HJlTvG2fOp
wKWCmYjLbF9wx8SX/pUk6VcSgenhGM+BR4LIp1wS5wp5v3KiP0Nl74kfn2o7eOZOQqyOt8Zpp+Zg
tnxBBdnhMORhusnytr6i423Hrnxieyv+BzVQsgD93cLB2NdePsI2jyRCrvyLPxbLmVlXesITm2VF
hPVvLjk/1xoIGL0r1X4RX55Ih44XKG7GRxw6tHJUPokgCsPLi+9Zz6MkLsNZ/gzc1P9BM8b0aCmR
7VsnxMQaLPFCq1SvWES6qwcJ7+evz9S/FZqnqWJr+vzKk2KTtPQMftd/3p1oXePN/C9h9B/2tFUS
fzb/+AV/7Gb+b5bgyiA8icQCt5xV+w9BxvoNqZ1nARC5YznsW/8tyHi/Oay+LqO6gKMKTar/tZth
2+YrXB+rC3kcD9HmfyPI+O5fV3kpWOGhidnOIvmz4/79Mln3DCmAC1v7KjTtJ2qv5g3nqOI0esCO
egyM+77O32OVjxz+fJ9xVZ5fpO102MH4h70v4LxeY2qqXtM4TrjCzO7VDAovpOZPx1CgZBPj4Ghc
l2s5LTOrgb6mS6iAZq0Uo/ajosRxH8FKeg1AJf+cS0+/UmIT4QOxEHtdzxjviF1RFdcKY23XpdoB
YJKnsenlQ9cO9dlui/KEORptH6LPMaIFgXmmpJkJoKC0z5Vu03OacZfFlWQXT5iWZ3FE6jXODI3I
nTh22jOMcrFnM/MKn/E31fvcMZyzG5T9B405pJBTSrMYU3pT8kI9oXgOnWmA0mBF/L9p6aERK0th
b+HNkl/BIpACuM3LU9OOrJW9q25mmTb2Km275CLy1LPJ+QeE40oPrwrp9+beqEoVQDNJpvsAHXqH
Ha+4Fr6NS0xAJlBITU5OOgvD9k9QCMZDCPYcV2YSDth2nJzEiUHKFC7hVN/Eo4KlXgs/r2iet4mK
RjGMvnaepqNL+gpmACQmXK045eAIWuT3vfJiOa1zTE2TjHDO+WeXkw4+yI4eEIDCP2O9gIrdGIoN
WGq7OaQG551VGYgOrrQWvLtxR7nnavZJ+7ZM28hmFx5Nu2IplTK9R3jN3q63rOZr0hl+37TFgdlh
yvteKXN4N3XvnvCuRmeMo+U9fEH5PMDHuypHpQ6xGu51O6cSqcE63ROK48IUkdBPXedEMHKi22UM
CG0V1RYkPR5Jp7TzE4Z972IX6XBytMZE7lSYwVM6O0wXTi1gkuyJvm79yJE0Hg6lhH+UzAbgTSbP
VIykDmFzAX72toJpyxxC+frqNL51cWjBPQrToEstDIEOUkIlEdQGXlK/caEImEZA4Czq8MOpoB8v
Ie0AuZjDj6Ap1MlQtv3ukXc8Y45k7i0byctUmsEN4bRSrByPIt1V1eNuXhckEgB0B/glQTyAGMMS
upw3/Zau4RZHMPEzlyLxZOqbB6OEMuVP6VYMibFxqvqjgpVME0CZbwAeGC+1TR07x4aTGDtj53Vh
uXEm+1aj5o1IALs8gLMRNvZryBkl72S7K0uvoTjAiy82TYYkwOvvgHzrm9xtHuum+hkkbbgOLbWl
WlGvKlIVeraH2xxLrOdUtFimbg/BwAWkw4XulgopnnoE59HdDVIqBBmGNtBkR2awZcuQVDC3Jr5A
So8B2XoQFsdsO2daHcw6ZzvEucnHsH/mQldcDSaJKw455T6zddfdaxcjzCqysobyekH5HwLI6H90
XCGJbPuaW+6oo/g7dBQhNqwmcFxLMevgxKA+jvdWx4sDD4cyHpIoAz8kX+SIVWlFTPlGa+gMCKqa
/vXB99QXrvhu15mpsfPd1OGx0OPezB17L3pbkGOozaO51B33A8jZPIL9TY16GD57vLTrTvf+aqgc
nJ/gA5sNeETS5UsJ3rZIdbebcEletZOIRz9t5g/frKHYyaTpz7mUICW9UN2F0g93Ii2Tn7SlE+4C
CIkgNGsx7QZykVs6EwaEH4S9FW1/jNZBXhxqhWLKfEglh4kzxq4rFT1aHJvllayFu7JUkBwAXSIc
SgzgYTMBIguHaJcTTtlyROofBWOQNyPr1MnL8aRtZAqnpmVotEDQ2zs6VZcOetKP3yIoK0Qlg8Mc
OWcSiNNFC5W9NTJqydiipzKqe+wq6iThUaiHKakhnrdivpWGyvc+IuVdXVyqRB8xrk7UUFBIwe2x
fyZL1O9aOOeo4KNXHwHsGDeipUjqbPE03Q5Vk13wUab9WnWBebKH7D0MAv3uGUq91ElXXnmZ1X2u
ZvtDQ5ZTMBDFCHwMetttFINGi/sJLU5GcwvzEbz1ABV43TJVAdg5F/NmCGmms4PunE2zjabRowgh
358bo/eZcuOtfJwHle2yOZ8fw1mjXoMFVq8+WPbtVI36lokoMaMsn+GLZHO1bt00/apV3B2BhfIm
5YaTPNJTyVO2fG/Kj6w7XSRyR33DdJBm5X43Ke7au1SYVVvQOdOaJqKCbmBzXAbIxFMvHnn8BZeW
7fuB7b5q6p2ZMpIBSTQ8xEHrRCttRGjDnOSPVJRG+9COq3UShtmrUXQzirYvLzPHebUygRefKpvQ
+7qILfOIsP0FhlhtKK1U35zYr9V2hgf3zJgqiwgpB6LYBHXjXcbKT6/cryYkOdZWMJ2fVguJEzxx
epPaTXRrkVIGiTWHiF35EKgPVAgaWFUsLGM7RUV5j2PFxHRG2+sTEraEqlDm3Um0jQsuX/XPY2p+
NR345z1DK2PlRaBcvKCNfnidjnaFCylgNcmRJrvWBkFnD8FINNKSLyk3nCePpeYzZF7Ioiv71Fv5
ijnpykud6tmb0uxHZuH47bAcUAuaEOrItfkep1K6hyYF56CxDJOhDHZjRL2CXwKsmgEnvAVh9G3h
gfLR8s813NNtLpmU9UZ0KGrzUcy8z1NaDqepDm9IYtQrkcJq9bthJlJOD/SjaviQHLogcc5jkbqP
PYH7FYIn0koRUIQZpxw6oDm03xCAbvCd80bRs36UleHsaxpWqMtqDO46Cf2VhSOH+yjkme4mwdaa
A/2u2FOeCbtkOxOQKvKr2dxlnj0+q2o2FqGaC2pWuOuqzeBDlY7xBMx0O9oTwoOQ/v3QOvlNA2uT
UWeSvprTJI99k3fbpi+qr6JJ1X5QbUE8h6Hd6BXBm2vl021ouuVX30rq01u4SavBdadHAhP1gU4d
DiayPVAaGF/isqP3oI/rj6BoZ8q1SvenB8plXXFzr2STnHMI6qeCZNm3qcDWDYvJlyGtnNSfr6be
SM5ZjkGSk6Qaf4ahGC4z8BZkidxwb2AMspAwq/6W940EOdpiAQoNvR/yIblzJ85RdEEHO4+++d3M
JORKmgj1IikIg4WUqtbt+JW7M90yVX3T0QAOw7NqN5NpcBzQ2Dq4suOx0chWRCQuHDqTTRoU9m3W
S3i0Fcs6YpYNHkzthZdcJh1/IwTxVZnBLWTPdpdTPsYNPEq8h7KqwG/WlTB3cW2cWRPzDpYikPi8
Zl3l7jsWOB9o4eUYQZHo2XP1sKNoxXjwxWSJ96Gafe/Uhy3dH24V8N6Xmf2TQ1bZ7cGFmS9sUvV+
HCD9eM6wFJrlNWe/xlfBV99hJ9nNzFA/WrsHAZk53saeu/kqWuOqzNR54DA5ndIAYoBFkfClbZKA
09xC5fTxxROTjEzGyQNksieEy+iQt8Sai8WpzSj5bDmVe8OKoLdOTUebi+GoWeVUlrxVfMVF5gZl
O5wz55tG+6AbKnop3zNO1o9lI5sLn1ecoaahp11TT/29MupkgOwHZg2dk9h75eI124accMkjAvIE
UVZkj1htJABeKj3eQYXlF4sWaLGGzOvccK0GPapqKAEcVnGBxZFb3kEJdFwksxaBAdkwoaijbqJ5
G80I1DB6q/hV4I04N1XFpCgWtkHjL0cMameOpcryGxJojGl0m19l73r3fiRsimY9C6RWyoj8y58S
81tUdT4Ye+W9gwvrjqTxIOEAs0IbzaMYtTossKjCGPetAFv+SCqqBHpES8fgPzHpiDXz92bajviu
6YEu/Z1dO3sm7tkGVhj8EwOUw3pKw2bPqvVJTp0CONmVML3teJ/5pHPHRO9jGd2Rs/tZY249hFS3
H8eUsYMCNSKqeOmRuEETpwjbrWiFJMb2KIYG5RqazD50MiR4EVqLGrw3lisGgI8DL8S8HspdUXI2
5CeB0V78FKR+NklkHKSL+s4bQROfy5aTUFO1Ccr4NWgGaKtx9KRjYGq0Fz4bHDtQjnoIf6m+5Tpf
rGl/vmLVrTdYoA5WgkbBZeQbiZWLctJNgSSynoOEvUFEH7g0MMpxNcPALze689zNPNBdr8pYH7FM
wXQaUFsIwMybMKG5HbMYoQ6QDpukpwDExc+wHrJml2dyI7Lxk6zUhpaGgyZxuyGleTt3nrobLEw8
bixmapNme48AGoBbCUxYxxSNMxeT1iktqNQNK8IgdgivI6r7blsLrIRkIlyABgyVd0zWFIdSY+r3
o+nAv2dSFFJeh/0IrEfnU5OU6eaC9pcmgPB5ff2GihA1GmRrLLs/2AYGpM6U3VubFpByaLrjwpJq
oKIj3gDMgbLv7zOR5vHWjargJbPz8ROwVHimM3hAKcKgwoHGeSM6R5+KNpyAYp2ZCw44cDN5cKto
BL1nWQynRzGu2DgwdhVt9qhFVC0GHgbse0Nl7QnHqeYM6rcNS15fvdq2frQIp+2F9p+0Vs6ZBYZI
UVL5hzGrPylesojBLmHNMcX40wYQs0X/Q2KOkJxOhX+DO5N09BwWqHaiyt4nHxcF0IY6XZVN2H/w
yUpotqyIbOZ5vM9Rt/bjxFbtkKdiehpEMIHleNA+U4KVj8ljm8imOpsRaz6rkBheIgTt9zILkj1+
oK7Y5ojpzz4HFxucS87oNGRo+bsH/t/Tt/9h+mZajs9k7P89fjt8NtNnQXThdwbD8es//+OPr/l9
AucxTCOIITzoBLb75wmcZ/9mu5YrcEP7zNrsJS3xh55kIRoxenN/9zzb1p+qA2EquBbG+8BcLNPL
n/yNGPGHhvO7qz36Uf4TTcfx/iooYeMPgOk6KF3CDzzrLwM4ZWIfUQoMZNob/q0HiRi29lzkOxpz
0reI5+vdoe3lWLgZH4RgEU6c0UbiV3V/YAQWwApo9COaULww/dPgpeTs8SaHwruZZ2E/J0yHrwOM
seOEF/BbmRgWSMZoRDBtaITIHXglPulQGoFNbX+pcZagrOpO37jAlp8gBPBJScgzg5iruBr6bvYk
M3PYIIxjl+T4f9fWluIYubiCYzcHtUnphFuF6Qs57vbU4Mp4YY9IryTUdgnDIGjvQU9pTs1Hq4d7
kKZabFwPaomjfLm2Uq4UZeaHWH0c/GLo+BHkQ6vYJy0NBfaoso1Vd2pr4V9+xFfloe+n+qYjE7MB
rLLxY6daTYkrLpzvq6sFN/00Ujm7cxj23Niyt3e4uNRjr4W+lpotO/Xcgn4PuyWN1pqYY+r+IStY
/yHvg8nJCKGpzrkJuyaDpzASahu74N1sbIscX9Gzr0vgPbJWt1lGTbCznBwwc054KfT8GeRYGzgR
g+QlEbSRMdBiPXvZNmw08w1byOeQyngyT5WzKTRYV1KPangXeoxedB8Nb1Mctk9B2IU/zNmevRVa
P2WuSU2b63pCYEmOJH/zdofFQLzngYO3xuagxQhr9saPdKoHSkJw3NwVfh9eEj8fzwHx521TwSXj
7Db7yabsgmBDMHqy1zwjhr82ACSXK+z3FNEgSv00pxGmVG+CoRIlPPymLYuLldsGkxinfswm3he7
zsW6TeARjhBh5hifLGxU66rgBG5yo9CvY0r7MuJL9+r1afLCkTfatLXxgM+8Oqf9IH+CL3dWOVQg
bOVdDRs5jabxXsr0K479Dxg94bVqZtCAFCucZWY5m26Abb3S9GObSxKZ/ZLYgHPt+y6l3dY3gXK3
0wlwmXebV9RAGopULR2vgImi/tLTV/nZtB2cIWkPhwjB6NJM6Gn0y2yRx0KUuxaKngV+4n7xi90O
eph2k+uOJ7LbzntsNS5NenNvvHmJk7xEVaaOhRqGj5z8zucQEtKMuWFtytb3z4NVt5skGDbKde6T
0awfrH7MKTfO+s/UqusXZwSu3ZSd9V71VUQer6eSdrJCz4S6QZzZzpncbvir1U3UOoHL/d6OzphL
kIe8prp1xoRLiF9VryHtp/CfctEdZA0HAW9HpXZpmNHcJqaUMQQ8K+o3zAjqRW7dolSw8cEx4OcV
0DVWvTSHF1yK3on79LThtlVeQ08zBNapvE0gx16rojO3uMeaU9t7DaF1bsrJ2q0q96riCFhgmHGJ
gE5g/vDdic4BDLNXaZJmpMqxxqvjSJCcPY4mkBVty2AS7tfwnDSoqHvT9UW25jivvE0wmcEmx4ZH
SZ+VEj+1lvNVRxngVdKptC0pkd514CEK0vwaHboCl+CvizSuttry+mQ300Fzo5mgwY9kKX7HUjBT
ZTm6E6d7ZwlYT3OEvR47J77QJiHNcmqgKV3g+FJcYcf0fXFh7O5Hoy++WsY1I6fvSH7YDWXKq6Jq
43f8WYv/zVIAwbwCMwztArLz3qfCxsEYG5b/TBjHuSEUO7zVApv0KWEO5K5gE0xHYxBOsceMb5lr
LvoGEZBRlkgtlffWoU0gs2d+cyeWO4FVTsuiTTSFhZHxGnwPUNi7TvZTt/elWI7PMjDe3XjE3qtK
yK0rVBKgAfCFcnFAbKyatQVu/2bI0jrejqO2xm0kTfxbrTGkzX5iFodiI53yMXF7TlSDP3O14YDW
fhOYCdPFK+7GIF0dqR+rWBhnr5nzXZdXulkMPoyl0xq6lohgW8MuVt17ApDeWcNEAcg2dINNOUA7
xQznDNz0Ai0TkHdGv3hEIhB/EdfDE1MX92iamgl4S9jkZ2O4xSv+s3aPGW7K1uhRDE+wY2UPifLC
1472mytl4z/ryWg+nSR4sIHClysqn8nSjFnp7jBCB6fO6caPye9Rd+yudz/sTrQ+xW9qOgo3ouUk
8TK0KXzrD6HyZ/8uUqHB7MjO0WaV1wy7IA34BRov1nuVBdpeuVzyB645efqMqjGeqQyKXgQgoprJ
Hu5wTqsYogfMbD9Mn13FCoZRrwnbUgYYD87VUH1L3McmGLXSeeccDQOYBLNt13+rmAo9QQtXZ4yV
Ej47FWgjBlksr3vGyf0+BErz3HH1uKrcIQ2rDJEm2wI2xpvj9fzMHnHNE75XuwDWktBq0DL4O5WE
Ml6ZXOf2MQEkWq1DD6Di2gqsjKoQctgXOtq7d8PKoMAaouUHdPoo+6qNHlcblUTzDQWDfGJ0aGav
aZF1Z9ZQ81OYenpFq6Nqq7Cx24XenLL2FhYhLv7XDOjLsXsP+Pr7tuc6hNU4GKgidYz3OmOHkhMy
G75BNj3ok1imi+AlmkfjWVRBdm9b0BAAl8MkjfFBXK2sCBH9SbX/YNHVt3RZcGtjBKFfeiwfeoOx
svwwVFkdcREx0K2tynp0EqqrqP5Qxrei1hRDgtBo6JMJKONby9DnqICgkX0mcTVXe6PvSa6kmtAL
vRZlU+9TmYs3nTeMHgpR/PBi289fTVpQ7FUzDd5DSvwi2nkDA4umT0E7a0zXd0FsQnzRsAYpDY6c
4RxCpFtRvxbfDzpmWIGrCNQJiAGQrNk33ituO/PoVy9Dq9kFepwzJIHmB9XERrVStNGR8ajNRSKq
mJAanmJUIWtDvFTpUloAOsa79PFMS+AYel500EkTdDRmSCYDChux3oSxo2+XMi8eT0+2yVqqOHwL
3ZEGHVzD2BczXlWwSNVL147uvR6SAH5QwvueNsC2iNjP13kUrKjCt9uHzqTaY/BDfKZaEIlzAULx
iY+S/JgsvWPEAax6bbPD8WQ4kwecoTN3Zml29CT2Ktmms4BTT6yWVp+0SW8xhYUgf/xC4kT3yhej
DohcmagEN24z8ooEmaoJ6o68QpVdJZh0I/9T0Sn/HWMYP1YEiPeFOqaB1zeeQIDbXvSd2yEI9KwL
XugpgQc01waLn5Y3arbSazY5uFwMJ5v36ZA6B3baSnFnNJFw8hSNal+CC7mERK/Oo62tYI3IotNN
ksTtB+mRGN4MPImfWRXkP0KIjicnNKJvaADTtI7aObgwh74hfSSO04wndfXrJvTvS+P/dGlEm4Zf
8C8ujUn++T3+zP7PP2ud//2L/7g9Br8J4eO0QEiwfWH/N3bPw41ITyphWoh85u9Avr/dHq0la2vi
7nA9tEPukf/l3+BiaRFix7/B4+r9+qP/xfURPs5fbEUYSMzABFWJU8Qypb0Ebv9sc/OQi9CjKHwG
cLUhTDTVYG/BHFWYAL7zRLJciTh4GWoHZ5oxUCRjh3rjDWl4lG4tv9jGiwObDggk3BZdHuR7GxTp
B0VrtJ7MboW8olX9vUbDZ3Bet/gcp+iGOpzxwQ9iY1d2xS9+kW6+giKcMJC13gOKQzJsmb/YeOnL
3F4VthvvoGLtpqC7JqmdnSk9Nzm4u/pYzxHFRYQ3JrOgDbEKqIlm+F8FUfdGRVfwpQy3I/kUT+G+
McJuZxUYF0mSZuNXRODngwLo7kRwWG4cd9T7mTLMA3YX0HJS4IUb647MakY5ROLfYpkYthPpoUMZ
C3NTY5deDbXNcQj1/m5wKdvGBhebqxwyGM0SRTqv5jCpnnt6BX8kdeJetTCsU+13T3MrAlwtrX9n
ebVtYoaGPijdMmQtT4Ci0yvVNN42jFs2lilP+70/TeOagaN6a5FdTlxg9alQ8nsT5v01VEmC+Z3a
rMTz28cMwjyo4pY+CyZRzipSXvItBv73KsMICSlp7UsET/hbNbKIrsbWMX72k6uvOUeat5Kd6cob
zu/pgLwLayoKsKjdDIwDQCf7eAoQeriCCv/naDPe5hxHbCFDSTjVamG9sG4ifVD5OWd+x80SJYUH
3uaFMopHO5cpgiYzzNjvxBtVQGyoLuHOgA6MTcVUfbl2t4dKJvVmsAJ+9UjSAhppZ9X3Tl9hlbTS
M/7BF58j9sYBc/0EdUav+pZdTM+x9T5yBzt00if+YHv5UrZOt0fjo+a7hH9XjRxyGNAtRHhPbiRn
qm3uxD8QF0NObkXl3Jhmnx7h/61408Wl0iK/DOUcfGFIiJ7H3kSoYir7Mo0yO/lx6D4N1GGz+Y9B
zY3XICBWCXnPdEMUjFYNiudKu4F/0nTVVwt+N7Cpjza7qNqRspU3s0XlZjq4I+abrMOnIXlqExFk
z5kXyHozwlPZGTmvWZCaYmM0RfcxO3F5Nny/euDM7J2hYfu7aRDNyhpRgO2lCZTZaDV53ouqgDlz
sMNjb2CQ+b/cnclu41raZV+lUHMm2B6Sg5qIVG/Zct9MCDvCwb477Pn0tah7syrCNzMuEvhr8BeQ
SCATcFiWxNPsb++15ZT4g5VGW8pYikfNmdzriL+u9SxmzyRAgOiv6igJr6Hbh2dj1swl5r4MwpBq
Q1wqUt02xoCwHaiT18Gr92xQS98cBogu0qpS7xRLmhvg9g7VPul57spvjTYe6AVMPEUdfF1tlY0s
h1PeU1jnMPsAqiseGEj5ZOf1fcWQEtxcJBT/p7X6X6hmxrKq/V9YjG2y6unYKVGTLc1lEf5i7qWY
2gYkzHLAZUKPVr1VItVWlJlHfB2L6oojvu4NOUzOpnjJqPKIiOJKeW3OGvoxBbjdsZ17MGV5RJQ1
KrKj2y9lzrCv0isgYMULyV25aewhNhCyIzNft62kGZMTYnrnXp7n9PJsGxGYon3BcyH2+NOMw2BN
YECH3jCLdWcq6dvv/3R7MQz+8rcD6cEeD6QEa7Ng8/my4k9Ki5CYhupWs0JGb4TO89S4V5zxDUc9
PuCSeKJFPO3Klp1NrorPmObrseLbICsKkpTQktramiMy89McgDrTrcGXSdZ/clIMH6J8nPZ2PexM
Tn61Mdejp3fyzSHJUwI93wJWPeAldrw0jb/V9UjWetby80h34B7BtPahnoFH1JrooAOAhrac9pSc
yNTYF700BHlstaXqDWxBMNDt3AvqAS13zM+dPbhvkLCKt6lX+80gqPzRwWJek++tr4lkRZto0PJt
2Q72C1S2YC9yIzhPSx6P/2lv5NzFL4lmRIexH2Yfl4eznnNhbYl4z9tSDMwOnWHahxEWoNVgtsEm
bPXwfoLa1BNfw0rGyx4QINNok5qutl2Cr7SKgfTPDLCf7EFYPWQTyKdWt5Z6Erd64ojv+jVXnB9C
dXH2tml6hANPFLyykiOXtlB4pLutJ6W19Bt3dpR7oyHLxDA5ZG8hcPtJR/r4JLBtPVl2WZyjoJZn
hzahgzrn2s7QzOgqqFW5Q7nc57Q0tX3k+HYpWwj9zdjS5qIhkA3DcDsOeXpNTxH+zCjTYgo1UGXJ
BNFsOdXyvtMhoyE6cNAtNf3DZAr1UAZm6YK8eIzahJJ7nPGUDbUN2adcrYbTjAvzapYt/btRMx6L
0BFXOU1oeJ2y+Mq2Jm6qkqDERmokfun0IH+tyr66sqshuEFHqG4FojbDZI14nZUvxnQMKWspAYS6
2I/O3RCVJ4Fd1I8a+tgZ9FYHMntUmS2rSFbDjxjsPThFHJPFzaTDV+RSUQ+ko5RwOo2NUAiX2oDa
2Ca8iaWqWdasULB6Bcs6ZoRaBHxbUX44ywrXL2tdJiGEDVJfmUw8Yb5l1na+LIykbFkkWSlMmiJZ
OeWyhjoyYp3JYn1mIYjIdunLeottqngclzVY6uZ4KIaSNbfS6ewpgp6y22FiRdfK+q636/I4q1r3
ZiFu+SUYSS7nEDnyy8aQLHuEvewWWqbhvEuXPaQGRqTsbASi2GsvW5DqVkjkrjK1aIdabT9Mamnd
NFVmBoS62dfQzIx25ZRaam0boogHpa9wFC77ZEfzm48/hB20qELnYwALwVbBd9pgn4qrIwj6njWU
bthdGUDuCyiOi3152dJnlWF9SKVdhG0k7jcaXgBaqRo+IvtyapiWA4TCSWJejhSkMjhc4C6j4LKz
LT9azh0qx8fAjWrSmYv/hnC1s6YPcjwSpaNm2lXGfWDh6KTqIMedVEV+j1Vgn3Sd3q46h8io1rum
VxDCHpebXnqy9CbZG20JsTnM9eeoFOY1BGXnrpi0IF9JuBAbpHb3s54r/Tyi6X0jFNef42aKHxWs
JfcBYlLjh2q3xLgjhYJKqjMZGZsxl013wI9IFPFaKEa3kxQCnzjTYXUZiJctXEzdOufwVw9VUOXX
bddDTqgGW34wiX5R0T99lyEtwhbFWbSlOhrUjT56sEP+cGwp+p4sc4giiDESojI6Fu1tJJ0hqihn
wgHG3hYjcP+kFGeQgJYHGYTvRx6XD0TXIQ+Uqsz2hhJT6pzTIA55tXcSNt6q8zJ3TJqTqOBgi35w
KVaO1Y/RnbtvRlksqWA8f5iNeNA2wzDjaxSoXTA68Do8TyjYWyCwPMXA1OID7hD0JukoB7fuhx0F
teOBpL24YPqgYNUixOGqqK/a6JxnsBkPuC6xDBB22cJ+iQ9k/BsaAExH3EaTnr4lBlWgAIQtY2XI
vP0I0ZLeCH80a9U2s7VbpsSvBe3W0BVh1+jWus0LcdQrly+/YrcZW7ka3yr1UshiZCWxHiYCzWqY
hHmO+TMCSLqeJbBOlZVYyNcwZRS0z7aMuY1zAFB8HMSMxeO2Xi8YsJeyIeHUT013gmuPV1RDTR5A
nPLD9ry39SjlD1hqshwO7GvGM4L8jDiAe/iBQ+1jGunUZAPLuCAFZbG3peXwtGMkWRVJHd6h/E9b
Vh4O1kGqPiW0s1JUnj9pZqW/mLXW7fouq54Hy0qeg0aVn/ji8bmCpNz17fyGR/XJEBlZ5CSxxN4y
yxOsm5sEBZtDPxG0jnrcNdVbJL+DDN/0Wu1pCUY/LoWK+cSs9o5o2XeD1Dqg6Rm7ua2StSahzsQK
31N1NvXjOCiQFCIRfMNIZW5D4SQD/cLLsX4uRg7KI2YNWETfuy4KtqQolY3AXXYVyzw+4k4Lp2NX
KOUd7RH6Q8T9ZfTicmw/+5RBoGekjXNV1BBPAG4YyT21QAwmZrB+KwJiNE4nJuWxJaMcN6lALiuB
JWLfdqXgX6X7O4t7E/2wkgcdvxXPT8Pf3mfBHlptcoT23XoOf+iE40uBYc115CYVUDsKbLdryrEb
8g3zyMXJwD6goO+ORAm3scXvH9XMfsk5CcZYZib3lLtk3iyYEhtD6+w3eCvalvrxZAWrhNxdnk08
tXJSBdfQKMHrXDb7JGtemc6dZlv9seQo170WaO9tr9g3TGzZHquHhkIGJDnqG+70UE4Ee+N4/p4w
U1oZkfOUtwWH6o69fdYLzR96OWwdtW5WU2SMW7UTaEqMMJ+AHlEFT5tDhE21lyxJFLaGpl7dVnaQ
44FlZK3Q2eG0D8gT84MAwVl5qep0HtTHK/xIzA1JK2TnrCj1E/4zLIRLVR8jJJ3atrgVvklettiS
IFfuSY0YZzg/ww8z/QgaisGGaqS2KpwjQZfsZO5knHIsUopTjrpnqrXwZZMFNmauZCviDgAEsaWV
NTaKn1vfJ+wRycYFhIwNZKJYaXBtza+YSbYDMjIHwmOrw/tWuxcnfSvnuykKkfdR9OpCT34kVnid
pnmBpaVSb20rqF/5frF5MVi6GQiNHLOoIJnYk5dHr0SFoPZJoSOPJ/p1tprhUeSu8RqoqfUsGCR5
rdqY+waZ/MBOEF2JLFA8fJQ0WgYZvfbwgTzIVvt2YSvAyqaoGVj2LZNccTepwfRGBn2mCinM93I2
aQRIhEkpOihyusHpj2E/tccXZD88kwXVLx5M0mgXmla+z8jhr03kXQbI7nivd0G1tRQ8q9SkmBvQ
lcnOhI5K+IiT7JQF07qPtXHHGVLFDVTCPAAApgZnKyuqvXlJnWaduU7p0X6UMSe/HncaHv+uxmcl
3V2YZRHEm5i8PfWN3YbXgGEmxN3U4057qftpmaCOYUjUO78LwewWK/D386ZfNlyqbBjGaeljBqfh
AHO12+Jv40CW0g7Y2Ql3frwXD8QamvXcVSVOJgIaK4Yz1eKrsXWvzZSBCoYm5QlMC5UFewZg4ImO
J4uXUnqtm/MTfUs+fAoILU5FDM6HYfe3KiyMXZSyQgRGDmCnBSasAKvfFToqd0ubzkpz0oT6MGyR
PgiNwQtTC15KynhYC4JTwdyicKMPC2EmSdV9CO9TiwLgcAyb9BQXNrwWVHwqDCMbPmdmzdMBha/w
OT7ccS/3dDcbeG/zkZ4oJchPEd4/uEy97aMTzOt4tMBJ6bHN3dxJM0hwls1bEGj7QZYafQw9IDu9
KX5EAT58MYBtdIxJ8Siv0aqVETAlL+jW/K5nZfpaxGCyVgCAgjvaOl0SQCI7c1dpjybdh3sMcihL
zHWBYdBu5tE2XL3mYql4rbLySEAk4f5XJbuK0csOOFu2NXtZXxWkbHdNTIMPVV20zdkg00x3Ziia
aFueMOOx5bp2bhVMmwWT3HWco31E2B80FSt2m6THUrcOY7ObHN7PrnBfcYl4DA6dO73oXQRyO3mC
gWzu6zTLruy4AWTMI7gPBgoxDTF0f6jb/5awqv+rqzBwE4dpserqqvslojwkhR4EBMi3yjQ1awy1
4psk5RmvaqtwXDqeuP8a9OcCKC5w3UrGS9gao0qhcy6dPoQ9V5IggxWtJ9osmC0seiWaDsUiHZkm
zdOi2STqdFE4VcJCNPSNCIRTKZxDTLaIijFuiIr3/0S1/+8EuUQe58P593r81XvaRO/fh8/P6hcj
1x8/96cUD6ZShwbo2uACHAMJ5J9RSltHpNdUwLeOhcv1ErL8JxhA+4etwi7FqMUXAYgyL+NPMIBD
kvLivuKOhT2Hy/l/4uT6okmJBWdJgs1WNQKdDpC7JWn5kxJvlUMQSaNAJBzyg5uDiR2c7CrM5RsN
wdi2bRXDByGmRHbbgBo5HlL1CdFRvSqb/sUYkteukkyy5kVC77tdW7fnJCxYewRcqbJTYr/GYehJ
K3tpnaXF0E1fCPL5bj8dwEfrfE9B0Q2V4ulDcvPTp/EvFLdfxwyXP84xUNtUGgMhqptf/jjqHyMK
1mmlGPPEh7uLmehHIasz7MY/vvz/9qH++ptMPklLOAw1+A/BEFikP7+NoSI1u0c28hsN/z7hzITs
ytSWvlaFfycjfvXeIcqBB2BjEuRvTfE1kz2JeMiVAbmyEP03O6CmAOrTc0v3OP4QjT6EMoRP0hNr
qUXl29BsPFWYlOeGNYA/Dp079rqtGWM+5xJXFPkJCN7sW5Z8CZXhWAr7XY98Ezc7g4nyQ475RFti
BMe/qK8mM5TA8GKadgz1gMzV7OHMkZvrCWyZajz4UTC9i35+rev4zajtfJWlJDV+/8Fqyyf3s5TK
Hw/el+CvEJaw8DT++n4Hlk28yYBQVTrONmLT1/IR8H1EUXPJOb98qXLxrjg9Oi5n5cUzAC/vOyT6
z9+/kMsv+vWF0EFlwHeCX0uSeAGC/PzBTxEs1DxkLc5a5hBaXdMYoNgvTtgs/vzsGymzo5lwws+y
o+yI/ljTbR8k9paq+myVu/otqb375XKFGW1rhvb7nIRv+URSIbPu/ubFLjD0n1+sTQSbRYib/uIr
ZXH59cUWicNlAKPUWlVntlv2b1sdHsxeva8VcapaimO7cp+4YjdjL45r9Qm3HU04JmMsyqfljO4J
19xm2/Vm6OqRYPhQ4UH//ev8y6fL63QJonEa5FFiivlFKLfC2hYx1Fa/j7N7oldw+PMcltMw3gxW
hzulYdCVDFgcBeYVAkZvfT3fTzk90vgzfv9ilvfky3v282txvgDmkUS0LLNJAgRA5cdKJc2qrQgF
YGbUAVb83a+7rElffx/mXuYEfFLE7798oWxj8ewwefGNlpsxUxp275ZK8xxb3mTea2GmE5LNS78v
4RbWuR2fRTTtTTV6A8zGSZF8wzocgPEWbvGyNC+HVHflSfMw02t+ZK6ReUSARjTG+NbFYwdWzl0p
xnzltI25g1Q2rir6SzB+gPbUS21NMuoIbJmLHhDMtWnWV1mthJtgyuSqcqnAbAnn0EmNP83Kycfr
MjTWrTGff/9B/LrE4mpYfM26KgR7lcYw5cuXgvhPBgGTD2KezfVshhQ9X4+JAyr+9PtfpP/1MbFV
qDU2hg9+EZiDXx8Ta2bCXAQ800ZiYxJLPwsLMrFJlJn4BTx1t4mek3GAbjLv2266Myb9NXDyhiFg
8CYDzHtW853OklWhpjuZ6UQC5Gkss+3vX6f516/mr69zOWj+tHcvuLRQrwgtBrO4mrRhw20ds2SS
v8Cio9KcC6XPxTnmohs1K7pkT3KEludU9UtIPwNC8kzPmtkQSx9rY2ckcDdlI3M/0Yd0x2E02Ia1
MA+zkOkTnrdyIX9c9yXTN7PqyHi3OEQVvWJOTh+LJ9R+ggBLf1tQm9CwholIbx3na0b03bYwy+ex
Td6DaJnNV8P0Nlndkz475FY4OfwAOUlLJdTVTdDV4RH39LyhZunp9+/ZX79EnHa4/XO00vhv68vT
nLYuxw2jcP3QChgxpiyCPZRpextU+ub3v+oLlX/5wl7OHLaxUJ8Y+X1hp4yJWneNUbp+r8/Goevm
Z+akxrECrfjERIj+qRpHajGdmvAH0N7BK8E6UxfDBju0JY2Ckyb4UCx51tzpb17c8rt/XWVsjIg8
tS4PFTaQL1/xLOlJejMS9ZM8O0xYvSzlONePf/MOfD2pLEYS+hUXKIhma2Csfv2CSj0NO1Ad9Boy
YSB0Oe4mC6J2YOF2iKPSR7u8G8Kqes9q6zEZplurMTB+QOK2zYIM0ZxXjP/iAmf7eEaZiK4ypeVG
BBnibw4U/+qVCsdkU+RrgTfly+LSJkaQjRa1gI4oWVXiHH4UJWgR88eQrhzoEfZGVYOjg6z/+zdp
ue398klgWtCFg3nVYle2vi42jAvauQxLCgkr+ykYbJYY6eVuSV5Lv8MTC3au/ptfqf2r3yk0bDym
yw4L5+XXz8UFTg1V22KiXwdb+iXxgMTVeKhMmjf0mKN9Dg6NSHIdme9JLN71WSewp3wAoQm9SCnL
a2csfiS2sddK24v/tjvmLwuwo3OYdjngLqYjnqJfX9+o1BqSU6v43MX9GEdvYAWbIOFxwdZMd1c6
Y8ThSwSiGnEtOnSzeGtKOW4gKLxKBid0A5p3+tD/gO6yyUd1E/akyOmCWawyWzow2KpKtLGq/CbY
b/H8hpse4OmeaqLtXJnDAf8hSSvmLNPY0d9iAWDO1Qegt680xPvNVGx6Wq/MEFtOb8AZ+f2Xwl52
+V++FQ7dK6oBpnFpNsDZ+es7UMQomo4W2T7u9Ac9t25nBxxY0Sv4BcaMUQlG5caKTtUYZuR4+X9K
q0DfzZo1lYp3rRzuTJmwGSiMvOPUJEom2eBtQiw4P23GH37uNrBpDXkVNkt2cmLxrsEkyEFoy3Ae
l6U5+OToacQrCyijzn1vEB7R45NGHWeaMQoivdInuNAHldESSdrvUdJXfqfXoEBiv+eFampOtmS8
GpPkKs1AhaEDv/dt6ysGcfmkGLZtK04kG7Y1d5D1SGB0hT943phAVdejUa9LRdVW6qAhmeUjseSU
UKTZeMYoFFy9GoJX9W0ggF9mLzYdinH7+TcfxV8+CfgeXNJphdCwzH1dGTpRBECYCakaulfDOLZ3
fbmrmWmVfx79/qttj/+NBBQc7MvO8u8FlJvvMQLKz9rJnz/yh3bi2ETdlqMw9uV/KiR/Yqi0fyyo
RdPSVKqX/jA4/qmd6Po/LNbRpfjlz86Q/6Od0AsCV1pDcXE1rCiIMf+JdsKD+OW7QZKCxiKyeOgL
5PAu7cI/HcDiXtSOWWKPQsLEgFvmyNornEfqKbJlhMGek3cHnmDtYvHK1zo5/isQrdmGzaY+pgl9
YcGowriBuusyaF4Yc7re2pDX2QnkVi8sDo5ajATuUtm1ppfD0VC6gZwW7lS/zDGA0U4vs31sZNEu
pzJg1+U9g5wlyFvXYXETm7bZUonX9q5vGWbH3pJSEkrU3uwGpFQpi73uZOYx5pbsrrrKbNYBXbQn
ghRpDcGJJZ9r6qh8Bk2Hi8wZNPcjdkGgqippZTgR8YEIlhqtQJEAfLMM8cwQHzKNhvECsmRFISqh
FNk3vo5RBzpXkTwlbfY6zGp8imX8EIBhJzOX9ySXhHwXYgZqrdfRHTkzcQ8CNjupcaJvR8qJmbaC
f4qnAo73pCjc6tU9eMRsE5bFvHZ566gqTCJPqWWwohh4uJNUvXmp65yccsyOetjGXIjQrMPKWnWi
jO8Cx0r2hVZla9IG09tIychVZM0qJhdVKTIvpq2OeR9C0yFd6oO9RjWwZTe0GYyrMmNoqixi9oo3
jfxalmkkFqpx4PiQM1B8BEqlnsWE79SleMDdOwBQ4DQmy6zPGCfJgqw376UdDfV+YGpxhOesAy9G
mLspnZw+zbx2YEDnkiDvceA2apB6qiKTqTJhbjr3Qvfc9CFlNKK1TWdTAK86NCPNm4w6CP2rgVPT
fdTlcbzhsM8Oj3/pOnQb/TruleRN6albDBog7kVCuR9/Up/d1cz2HyGQWWurdcYrGm/7mxaALh+l
2zP0N0cHB70+yP7eAYIPgAen5XOHT+SprDSJXD9I7ZYibwHqH+nFt2RQ7jrLzna5aw4Ifl0/PbcU
037UVpzcNlgW1oYSgQ8CtDCFVwN/EoXzmVauLS6agQd7Mb6jy8nZtXYKrjwNxw3DaeoxgnRZkSu7
PGV61rLV3zMLRqgc+o2tRE/lgBesTKf+umt5jwGuJa+jXXdnq5Q9ELWIIhJZ3LSjdg1dWfPTbpxv
U1jup6RWeMsUmCIS78gJYISRbzPLanmqqc0FciyRSCdY7fBUQDhQEEEHyuwp1Wj5Jl7DTzsJXluc
BVcgVorTULsjMVMKJOl0s+GENLl5BfOCMQpu3AZwlxbcJE0D7rNYgIm0tchgow8aZAWpxvZtEWcN
4G3gCMy0M/vUuJp8GXWzyH1NVpyMKRcVR6sKunE/OHrT7cF+i5jJuuFMb6bKh3TfOPXgN1ZRfs+Y
K0AK1WohKtBU/URvqlZ3sfasQGoe91FCNhnva4+FADp6qn7D4BC4V0VZY4CzALHxUSzst6GzCegQ
tqW4WdX66TFCafatriVToo+wTRbI9zZW05Q4SGt1ySYmyK+tWKLVdG1bXfZMscSw7VzJ6JPF/qmr
3eFKM9rmmmhZQWOpBfog1IWdrhz6Vr7bWClxSAfZSQI33fQQ5DY91cZiVUyzcVNq4/QBrV97zSSH
EFu21m7kKWKFrcKNk7TVwxDrGqZwdbawNtOBW34P+7a8nU0RfCZKA2Ld5jwjh7GnK1LlH9bolg3x
080mtNEQ4txDrEBO9Ey7cUKvJa853k1NbfdcVgiabDgzzOY+JBTst4XkmBgTMaJNVQcg6ucdAs2p
yO1K3+ed0eVrS4+ZNFGLMj8kHeB4xuvY4InLCCpcGmahYqtbRdh7TuOmp9EqFbYXnDCVFsFTmzuu
kzrlr9vJLWdPdZdRYRbeZE2eXUkHi6tClozLuhnOELL4AuZDUx2Yz88NQyMxbCcQ16eQMqFHC4jV
VVu6IlrhsKjeOliANBDBEaEndMAd6NsdPeyhojjzBn2X9AgeEjvZpWExUEJFQ8s31azRPPt0cj/w
1Wr5qqJkqVhVdoRxYKrVwt0yxuKEp+YTkRImhGC+iZ1kdw0ER33NuN2OjgEeVkwntKW47GBlEd/Q
wSuJkeEY3icc0/dDRfT1lJnUWhiW4CmgMfdYTlm8G+jMRtbC9+MlJcukOkTtnT12LUXDUn2v2/nO
7PH/4bsJunt1TE14yAozdeQwafeA33sbRO6cincZTmrm42MWzxDuOtczBay/XYoXN1p3tQB/1URq
BuSVgllPnYbpM9Rc9dHS2uG+dcM29ct+au+FobrHmmd4NSq6eac1tflMQjent7QwD/jgy5WVyKWP
djrNbmaOXidwjTtWSo/UfNBbHthVo2VAybOSJFhnLPE0jPzCuo6jvKGTho+S/ts6l9OGEZ9SbM3M
NH5wcJq6TaU4+XRrgCR6tCKyu/zrqnNMtVyEWzJmxmMyJqx3SE5tdajL5YYh87q9Uewuw21BZv+5
ytx8pxWJiaMb04SxsxStB6CnBMSNRMR5DTiFZIjdpA0fNDTIJL9p8I+1a6dvstfFSHQjExA35BSo
k0RjnArOEO6IncfOutcafsxNp4NtKoE8GV4YWs19wzTzHR6opXtW19jxugtDFhoV/JgXUc1SezrJ
xRv+aspwIpJ+O1Gpwwh7q2s+GyqwDD8Ph9DBCuOa9q6cWmraZGfYkUepNuP6SI1YsMWsKfTjtPkA
hlataKovWoGtytKq7yB2afPh/kU9cUQCzzOH+puDMLCrSGd/68x+jj3n0gvU6ktHEDvTvKb9keYg
cHLhq7XUCVlq0j8rMUXXKwqJk1OvlY8OERd9lTVxSH4f0f6YSyqKkktbUURvEVMHgAJDIF/mpdRI
XvqN+o6qozGt8O4ReAZbV6YYAC+tSJmAN78h+Fifk0tvEkXi3O+zS58SN2iSrF0qAXGTY9E2oaUv
Kf0c7F4KASmED04mWzGd8LEbRfTZZWQUvaAfsnJNb92sefGl4YmZR+1TCF7VrMq4hKFImcIDzC1o
ntTpcem7Lnjql+KoeqmQkqKlTKqmVkpZCqZmmqY4kO5SgPsN7P2k2JhLIRVmMNK06VJTZSyFVUNe
mGu1WVqs4jxtnsnupYAJKbli32c9SflWHsKlBKsNM/oKYA481IFDkrUNch8D8khOU2SZ10i1/ghl
Tq/WHEXGtzGHfRMQ8k7L+ZVp5mcfk8JUhBrumkDviYNPYoYAt1R3uZcWr+DS6JXGEVaXKdInWNxS
fdEu7V9RXdIENo+GdTZ64SzVqeQtjUtrGAWuNIgNLpdiFtoi/aguHWMzC4SPokpLgLi0kInSrXaS
7cJr2QP2IzagO1o4hqdgqTCzLm1mTcIpcyk460Ei0jN36T1TmksH2qUPjeD08ICTg0mgtRSmAaPK
P5hfyRcdDcDy8z5VPuWlZQ39gX97qV5jBVLhOapGRTp4KWfDPu3Cy9RCZWEVumc8NfIeUZ5Gt0Ck
2AUpIKrfxKXzrakSfF8c0KZXZymF60J76Ye7dMXx4HEwjAsq5FzRNQ+W1htXzJL0cz5qzSOuRFrn
jGppoDOgoLLPUojl9UtFnbmU1fHtobcuj6iwM8muxrtyjt0jmhHhHrW0KVFM5AAOGzIYPXhJgzle
X4xK2aUnT2ns8IUJuvAmvio1SIulU68tDboNObJp75hXu4MGTBLMCMUWK4g7HMEu/XxkQqEdZqrB
mIczIaYflzK/KWDMDYh96fibL31/0VL9xyKRvCfDYJ8yR00MBCNKAnnP6AsEpDh6fatFqT9eGgXp
eHuCkggEs0vgVSzFg31laAdtKSN0MNGuIqsb1qyqmHjspbUwvjQYalTLRV4I3vAxuVQcuhWVaHIp
Phw7K7mSleVCCb80I/aN1D6MpS5xVLGhxUqqb0DGax5I2gotfjzKAPpYvVQuukaU3RjJXJxLWyQ6
o0tc/24DIwiDYIINiKJLi0Xy3c2AqpcO4NkY79QHUCMGTNWl+NEtko9qKYOc6cm573ItfdHp8Lun
G5n7H6DY+ho/dzBsda2g2xDIeJt6PFiEa8EdFB6ZXtDtPBbrMR/oTgF9Bd1j8orifqL0fKGWzdMt
LgbHw7pCK31nu/YRpCKNl1RhZE9NZES7ceZwsRi/acfEzhV9F0tlplMGDkxdajSXrniIxku5Zti6
3VkshZvZUr1J9AvE01LHGdKRWHAyYtjTpxGwk4ENd5qn/kEflIPgAw24fr3aCavt6JrhPVV/fyOZ
f51PYBNR0RFQmpgfkBH6Mp+oLGsAqAlJtnYq/DwAY3s4kUI5SriIlJW5QfH9J8Hl/Iem+D+KLj+X
cdE2/+t/fh0iof9jAkFldFWkerEkRX8eIjkGH6VRtfMW1EVyWw1ze21GQvNn+lIOMZPIrVYw+/39
L/0qQC9/pmEs8qbD560ZX8YPeqyVc2Cn4xYiWnbFuaY9o6SieauwAKtZEtybJqJJuOL+kPP+q0W2
/+8Ke8Gxq7+V4s5dkbx//CLF/fEjf9qYxD/4mnAhI8xL5c2FOvWHFGcb/yAagX+JcT3ZLnUxOP0p
xRlIcRruIpcZh0bZAXOGP11MukspCl9zfpCvHjNd/T9R4lD8vihxTE4EY7Yl7mzxn8Uv9fO3OAzD
lBpEvdh2Xd/spJZ270UsiGtyODgbmdIch1qd/Ewxy2PROxGT6iLcyxEbNpBXqCVcMJ+cYrK+u5LY
ZG1C7LbRHhFLkvGopEXEyJkGQy6iwQHIJBSIcX4XnXkuyZsYHSxtMeZHsBemD2sHZGEZdGglMZoC
ayjHwye9NL8HZgclAEt92lT1VidEwnVMRdKuQU96k+7EXBNt7TGzYsXBTBllB26RxYlWuPmGBzL/
Rrmc6i3jpI8pZq/j9w03tLsoG52aSYQnQWGirvZ4aEnReOaEDi/dIH0DwZ754cxvDXIyg5RqZtX3
XjV6XLhl+GzmzbBXitLwUUF7vy7y2wpW43s6Re0h0aacvcAZbzoyn9syskZj1YD8pnAXFsY5ykYs
vqkojmU4dHdT3lhLxy3RI7JZ+uPE/S+U43gfJ0Z43UQmuiMmpa2S22e0i/4RWFX4WWexfInFYN7m
KIvkRBwXGlBteKMsq3UugviekZwOBWN6gk9TnyPCtzRJ1Na+470+tnkQw4pwiqcBTRW1QV1yBmBS
+Wp4sq6T96Gu4mtYTNypcMdr7qoc7P7edKHO2lX0GZhM7ud4qUnsRP0i4ing1jxV38Qc/JiSyZlx
9o/PkV7t0shinqun67jStNse1O46dihpJN/pvphirK60qTKPRi6NPXPf7DviCbbiVHLUaZLIup4K
Q7ku5ooTB1q19a2ilGALfyzfNyMbTxrJ4UCgJwBxU9BTy/XGazUHHneh6CdqMz8DedT0FxJ/6hpT
n3vPvbc8ZFbT+CAEbWulJ121nsMJY3QOf5Ect4ZLFvxneu1GMy4/ZZ4edUovb+CeSIoly/pZg7J/
ndFpSLaoV68mve79kFuVB4Vo8AFjxIgKQidrMECxWUVl1ezUKDAWmFFLj6b4gUcAUlFnt+tar92N
aFHeaAMd9y3Dr2s2hccQPq7vpla7wd/jbAB92g8ux3gU9Dx7F5HCRLwBw0sSRgm4m3MrSiR3hJoC
gM1cKIo3Tl3pKZNaIwyUYMrnmMsMrvRTLkqg0nVnb7NEzfc51KxilNvcoI/YBjx2CpzA9K3EYeYv
oNqO1XYOIXgyXpVJ4DH/wtevl3Cgpy3n+vjIQd2BI6amt1z9Y+7PRJpT7jqmlpqkSBZFhiQdI2HV
eU3jceq5VBX/m70zWY4b2bLtr1x7c6QBDjiawRtUBKJhMBhksJEoTWCkJKJx9D3w9W+ByrxXZKok
u2U1eWU1y0aKDoD78XP2Xrs/G3E13NpkOVt29pzPIabV5tjkzhfwwfbNzLhxX8KS3NJTDFh8llfE
HGmuBwNCaDnfDo116xoxR+S0bn0yh6a70MPsZw5Q4OmuVIBNs6+mLE6kJoKAbgGHGp2t3Ra4JvCT
DbR8DTXvamXrNExoSRRTbpAZEbaHAtvvpmtL51vL8H9rFzDOOAnzMJGqtAkoNu9gSvCrjpZg8fDG
ddP31brAqbzlPs43rjEtYtC5HD+GuMMuTCdB+qYIvEEEUJC/ocVrR/XNri8SUuYKOYYrsmTZymcy
RCHBzTduOMstx4QGHlboQGWaRj8EkLCalIzWcs69laEtZCKvSjda4ACFmDpCjDrpLoIv87lETVDx
pwto7PUSNKy3IDxVEXykrgdXX6jy2HoDNtRqzA95Orj7CHvM8yDz9nKIBOBAIkVveciZ7jNbCQis
rGzgdWIwH+zvsv/FAaBezQDgxN1TAxTb3UQxftGk50w/Bnb4dfSyB3OogO9O8U5LDbB5qtnTjHJ8
Ngz52OfauWuG0xTzzXETRX2cLx0PHAuoXpLHerExZKmbrJOpxaZMWq4f1KkHfAoVP+fHCHDU4oRw
Ws5FzeKOaHOp3zQg+JROTysKPTRZxNlhqjp2icRTZVLxK9O6TGYcZkzO7vK5Hy/lq/FCwvK6izQc
SrQfvyqOG2QihoYPg+kqyuMzfg/LVwnhAbPb1+u4AT0IunkmVwCXhylZweXi/BgDxrJdRvgRva1z
1DsPiV22MHQXw4ihyumxhJ4F2SfIYM/0doCZerGZ6OASMdnUO+wry3AFIwp4XHlLXmV/yauvU7cH
1Bd+ahWrfhrfU0CeRBZu4NgN9BjDbMMZDzL0YneJFuNLvVhgxkJZF2RpENzNN/8oF6tMYybMriuQ
8OwSe1hM5V2Y4qiZqi6Qa6NfjDbZ4rkZF/dNtfhwHFyRlwVOvW8MKDTceeOyDU5MdBbnTiPpbDhz
4902dsxIZuw2tt49Qi07BUm2GKfnk5GFpFoBdA15UtZY6nALeVVc6D7Bj3hdDf2gMZMD3tAcmfys
s8ViJCJcQlZi7gja3NWMoFdtlZglWoVM+cbcXtQIH0cYSsTXuCHDmeSb0Uye3No5PTYaR6K+M8Oh
OpbuN4eIh5fYmYJTNSrSGQIpLol7wBXVvzqkimJon2a2oW9Ailwfym16Q3Bw2a8mG8qgjyFmJlME
E5Z69WN5k8KbNaRxdZ5IhvSnknEkEOvIl7Cj5CoWk/6BpSdB4o0jv6ly/IxiGnb6Ygab3dSFlFIn
68mI7DtNReNF5k5ztrPDKYh8GAT3JW2Msanca1eTJJdkrvZhiomcKAtKlFAvv6XlON6XmZNCBHDg
n1kpu7dpZt6ZweuH0elvirzH8pRHJ86RW7tzy1Vrdo/k0D6AdGtWZq7MsyE9eM2LQ45tD2vKq22O
pq7zmCxeuoKyAjjuF/IWdmaxZLPHl23s7OEldnRjLYKvZisDtLAQqzZhz4JBj66AOr41dIzHsrsh
0/JW6dEXNrQPDMW+NsRoVOMgT2UYEu9oWMSGJIhH5TQb7LtUYUG0kbnt+Ik9T1co5PV1wDjINyer
OqE93Ka0DCNAYQQaeZHVkVhsobwtq8EAnp+UfoJ85J7l1z1OM+E8K2x7Fud5L78wDKpOKzrphYov
tcXCFvcDIdRwX85UcdNdkaQILPpB3hguIqcs+YqLjv1mtLrLjgtNiERHwnEDBDOCm9dICaC/EY2v
l6Z3CETc+oaJq8vUen1d1NpTQvNuP1XYZzi5s0UHFaRjjP60Be3RL+ZIHpshMG4ov6sDkyYSUYsh
xFeaXGbaWH3qyMD4gCra9bEsRjitJm1AZdy6tzXn4GsvMAhjToonN8VqLb26RJOakWji2BeM6Mj/
rdrHitFx1RfSjwWa4CmrdnarkkOgG9pHGWfuY54N2iauIu0ht2o/s5dhu5wYFKb8dN9G/FF4vgz7
PDB+XIMBhV3j0Yw9EGqeYmtgXIeWbW8Orc2PmoXHINTKG8dlkwoJVTDbvPuI/rw6ytitP2HaZZIo
q6XTbFcaCw/9GwavzdaAksC9EwfkAmXBegg9LKmOAsElLbkr+y54yKeoOuuhcP0qqoJbsy6xc8dh
eUENNtwWIs0/1mGNBiYbmAJLOd0KLdNXEAHSr0VmODusvvmLR9MFFD4pNm5FBc2ExjpCkCN7G/Zr
9hSLODrKfk7kymBWeFnoU3wXhlR59EGr+EODJYqlligATH7hyUh1fReamX4yHPIHO/ywiOKa5iJY
WA+6k4efc+gDq4CWmz9oQ/bVqjrvpLml/DAZhrZi+GqvbPwCn8AxhbeK1vhdgYDrMLgu2PLEiHt+
etp1tInjDU9Msm6aZXPNo3OTWID7JcnIYdN8wMlr7bVmHE4kqQRre6jyk9W0zWWmS2cDUvDbACbG
YDIe2ds8nSjdRjPYEovoYveuGV3lmXk7zHazGVujugybxKb+tOV+aqX8zJG1gr8Ret/KNhC+xwHw
IprAp9phHJ96I4qhNLUU5FZeHQqYy+waFrkZeUWPTcQ3ShtgqIRU5m5McgtTQppcgvx5MdfXmR4J
/IoSrbDTZuT2KAhwJThkEsTNoxxq9cIXBYPvgdVRcPlqaEwFmQPp9CKD+UsL5XHl6gz0ysENmfqO
GCM9Y7E3hKyfwAQvgyg89Yo8mMrwrkQ5KR8ZSw/PRMYfYy2Z/GEGA05y2TqGDX5VdgwD5Zxsc2Zx
60I0w+VyyIfzl3+rBtydbuZdFq03gf2NcM5DJP8QRUIzVw5oDD/imfPTnra9vSBMu642jhYl2LoS
In8IKeADznL9h1CXNmpg/S6ZwmBrBVtQgTtDVeoAQ+oMfsh3woHFZaIk1/WtFhoToIq52rYhQF1z
Gq8Tq3nm9oSui5vn1BU9lpWpbvyqrRzO3La1q2cyOVfkKJC2bnKjpvAU8MDa110afZoj/RSyfm7A
Q+tLbRBv0exo+Eg1seGcF+xdtLC+suL63Jdp7CNfqfZ9480bTSbZnp0iORg9Xeeqz9zrbp6sXcMU
H7F3eNU7po5ArdZDHLmdMQBPZWmPFPkqvlEsGcSzJz4KQfG0jIyrNFn1aZGG66LUaIYquY+Ko3Jd
HHxhPxyJdnRpXmpjf9fIJP+UBXCimAgbAcitfNZWQeSMzDSjigA3vU/OWW1otyPm2BZLr0Uyk7vg
PigzZX8qMpWfkjYxsOTn9QnbCcdckDggZhWQqRl/LiIAzXvszDn4IAzsuFXPuWXVxhPn0ywHrJPX
ythhQm53ThnaaGpGdZhau7uQUyFvzdGydl0v6i92DR+RSWAXfyqYIDJngU7blCUPY8/iyU/jXQaI
Oy9aPuTeEwNDYttSeO4boImitvBP68OHHpvsXVsN1glGFtAXIy/mFYTLa5NrehaZ4MPMbvshFMO3
Mk3EhpMQyAa9N67BRMWHbgyY0ppmT99ALmNr+v3X7LbGJrMg21J9kDY/aUctwZWsSCjawnCIVp5R
aYuAB0CsAIhMmU4WyAlsp3PnpKOGiksMFNxFdqVn+ga9ByKokCyNsg8J+p56dfBqs157bXE/2uqp
LsHQTMQ1JEP8VZH5Bp+ohjpVM7xkSICDdvzYcPhxeYYd05iuOm/6XFS5doiRrZ5fO67/3X3P/4/E
hSbNQ5rZ/7m48C6G5ZT92NH886/8KS50//AEuHwL3bXETrao0793NF33j8WXifcG1frrf/9LWuji
5eQ/eCbOECmZfv2roen8gUSUoz6Ne3qkuDb/nYam8VaPjvvJQlUoEaLTVMWGIt/pfwMz0nPCwcTe
QttymOtBrcMivrICUR6ccXBWESpn31qwGQA7xod4UOEBwzhCCb2NfMNriKESvUtN23DC48R/m2eo
ggqtbK8yZ4x+I1h+29D/++d919CXGgS/2J2MvRenw36yFskH8H7sDQFVIxAd+kH6FZPG4DcmGBS4
b1q/f3/rdy4YOp5ZSYU07eOwiZnCtgmwhcrdggArNkmnFT5iCuoPA/WiEvJ67GvM7JWX+Z7jEZTM
oWY/zblcFVQtpEJWNG/r6JpWM7kaJb+ebY7XqRmEV0ELIy12CtQPda7vmzm+LftkU6fxg0p0yWZT
aSWeKM6xj1CQJggI1VDdFFHGGtZmHQJqPURL57gsOmO8SUuRHTJPL65QlcRXdT4Pn6JuoLomU/MY
G6nYTBlbINKujZ5/mfpIh0kc7tCbYe/2Itpzg6E/WEMxXjg9WmoyvlA5jGG8TZzuS1J7DcLuQnSP
8G71XZRryZb83oVnWMEDi2SxIzbygYiY624azlVS1oxc/CHVHgkn9S7bNCGGMvE+EhCp7aRXMoWy
dH+KbHFM5vAqy+DJlrRyfHdKGDl38c4cYDD2rvPUZuzPHDFyDC3JgTqN4Ww/XTOSlFviztpNtwTr
aJCfDmU/4kbrqLWCND4V6D62Y60zDC/uEcEcwJvQkaxLv+f8JDT2zKQ6ML4DLWnq1TZR1uiX4ZIi
QAIMYFvX2oiBWTb7lgK8rhcbvhgwXuJQL2Rt65+HsIYwFIIsXiHRmWgOxeeh88wDTw2REd1lMHlE
zrmCrmQ03iM77c9jNra4iK0lhanboowvaX1q94zGEHbV6JNqj2sSFUV07XXY33rTTI+c28jxRuTb
uHaA8NPWd20cBReWVbprVxTRpqJnt8ZhIeHol4ti3pzvORCBskSKUfT9uo+yi9msTT+N4hRxO3fz
KE1ti1+6WHUu80kAb9PlEEb6kncU7/Q+e7ac/L5VLRgNQYIae7wXufdM//zG7oC5pPyWcrAkCTf9
3jbbgQAoE8CWg4QUQh7CsQ4ehResgEPJveRqLvTVnS0/5HlDL92cXMbUJWeetEtg3pC5EKQJkd0V
Bz7HTXYVpxSYqPqlFloLN2IcfDhWJK6WLYPbolR3qOI0Hzok5xPrbukS+sod0S9NEf7KLjnZ7oj5
MOIo0RZdu24THem/JnbaUO8kWKSNZYe3naA/S7uHRq26qDL3NnY5B1fTeN+OMSpIAGRtdOoro+SI
Tt4h0ryx+TCn1bVTof1z9O4WqoL7IKBHb/FIbXK9A7yM3sYO66taCX/K8vtGqzdi9LZVlH3RjXzT
MiLwgZv3VLhNtKaheiIKONoZM8kWSXWOqWJxg1+PDok8QS7oS1eagH0zOdswsPOCOM6ieTaEIfnd
c/1ubBBrgSa81RodV2WMrTUnlOhLT4YDEubazlZiNL2nKEUjoPO1iCgGuYUHxILY2HVI2Koy3dLD
wvYddZjo0Jru6zJG2K3grZd4Yv06U/LsBoLWRa/mqwRr2j5F5nkwWRcpeiGWA9Zfs/oNl5M+dPe1
57JYtHTCTDBZzGkNWpupQ1uaiBb9SBCCfuFVXX1bBVl3M3SgNOMCVCrUDP5gUkTMvDjytojtjnYV
XJfTdKiFOW2kre4nsisPisgLbkHrQzfNaOVLR62BFAGNF9BYcBXWJwGtdq279IpaKwV5UpOylyjy
6jGdxhfhUgInGjxQjYPZxtHpy3hFIx8zKignmFnv0Fhks5vs8wHGmHDseV8P2DI1o3ghQHlPHGe7
kzbGDo0D077x4k8mnfmNFQdnsGW01aNA2wKrGlaqj3rC9RLjIkPxcuKMdvtDafKTMTzFxg+Gn9dd
jCkq9EUqPYci4t3g39CsyNBUY+wLrzgXcWbDLJtXXRzJy1+/kfF2VPr3d3pXWuD/ziN01+a+DzvQ
4IFHOEvTrzgWER2p7Gdb0LQYJWBgb1l5S5ilv5n+m+InX9Y2qHHkgsZgOvx2WusWORCUZqZv0COB
RfErtDWdAYTYC2IQJiYtq8pQd+1ctnuVE/VA/uG4inoO23oSVJcIBoDmNwVTuqQ+q4GDKTOzxaxn
5PlJOnOwV4ZOUCE5nvs4aPO9GMdmA6WCRTDXD3UFZIajzAsdOGxEbUMqXZ2d+RwaJov06dc/+c+u
7Y9f953EAmx0ikpZGnuUgcFtU4/meuJo5dPunNe/fqu3+pHvF/e778V5tc0s//8HR4ox0MZq1WiA
O3ZeWgfY3CStz4jpcr+W5eOv38xcbpV/udT+/m6LtuSHd9Nizu6kjos9eEVAu9L8aIKmvUiG8KsR
c8KsbNXedFEaHdxWzPtWG3EfKIwXLuj+Ky/p9glX0m94DEkOHbdkIbYHOvQIP8cuA0fPJVRy0IlK
SKQvJiCjCETQESvyVtLR4NXopJGuoR3HpSiplvLEok759fd8K5F5/ZpU/AjcHAgP/K7L7fzD11TZ
YOsa+8jeriTjFTvQ15kpFKWbrd3goUA92VWkq/76XX/2oL5523c1tWihw2IDMfeaJRePgvzqKKCT
Qw3+Ka517ZBP4ylgKnmDsq3YOANC4//CR2BRAoNDCJXLvOjtN091Y2zKLAbmGqc1LSThA5+7AliD
6LeVHJZL+5qxHPWmaX9m1a9+Y1P+ye3s/fj+756cjkSUwshDa9+m3WezicdTmwfmIatsbmwtPP76
6y4nhXe3M99Ul1xjQwAXefdtowG/RVu4+l6aTXI0BjWsyAdvN79+l5+sBm/e5d13akxEFykUpn3W
cvAf+IL0JyxwkXb5m8v3s3davoouXMlpdeH5/3jfGqXX5fNs6/s5IDxicI2Pqe1dsM/85hv99E79
8Y3erQOcP7o2SGuL3YTRcjwQYyIca0esIyS4qTPvVEhOI8EplMfVUiiLsi1/Q234yZHZ0nX4pa6r
C8/j7P722wbROFROHJh7wG7lfmYKc18Ky7jAWmLuS3N8KEpP+WHPzDnuJ8q3EKyrU6WAEjLtSXNi
hWBbY8WkusgvVZh9tGuTAVm8JCzbxW8OzObfbzYktBigCMlYPjFWxDcXB4mnCrK55qOB10B4VMB2
0+NdMafoe7T5avTscYP6AJcQPrNwwGHGIVTbxui+fSBvhE9lLKdkFJOQlwebhIFDVnKmaTQm0Rwi
XspyCC/0KqOEYyJsoJlZxUzSVv1EtGSpwXss54LaqgwqupHfMH4bq2moMmhBvXVsmuZ7ifPf3YL6
Hye9c1De0Uz6YZXwn9qnP4MfT0/Zt//7f3YFJcW3hbE5LUmQ//wb/0SICQ87uMGcEk4Ags2/OlVo
72xpWgK4wl9dp7+0d4bE60rwB5BIAVPVXjSWf4rvDGtR7JG/8WcEiPtv9arertEo/vhgNMvYHSTA
C/M9sEY4Q5/LdBg2SRgWq3EArRgkrVgbBjEyGuTdww+/zG8r5b/ejzeUEgjM3wSraWg2iozHAUFe
k2BRCl/6uUy4c4Hl/vqdqEXf7Aiv78X2RV8P5aN0pP5uRyD0TYDVjoYNUkY6cJmU5bJuGBc09ssr
FYT9VUfgzi4VbY5Wqva+2mnR3zT0x4kfslD3g201DniC0IyrrrFoN8P3+Gjhb2JzcXHuADE2Dp0u
mudpmGWwbgwHt1kyunCDszkdHfQCxTfyQzgsucq4z9y67bemQ4F82Vq1fhOnogmRh8wB1iXH+tba
UUHHYUgWr1javXQj1CtcgGQZ57RqiiCdb7xKkNvdVlO4q0gbJMasZQhjz9plpXt6v6+sDrGRijw+
SucEwUeWMDyvgq4jq2eYOugf3clh+hhqzq6kQ1EwfEq0CnzvwLG1sfDlrUynr18yjmgHBwWQE3I/
GJhNN5qTH/PJvgcjxlqmYG8cCLCbL2McbjfjmFLMiXZjBXq/xlj7qGWwIVlCz4k1Y1KVzhEmQ83Y
C4FhVVJmmp5WHyfKzDWhw/060BGM0cVPI1+z3XwVK6k2hsbIAu3CY+wtAy+yQ2jOQVam/ue00zsU
FgnRIGRIRJEiyskYifHWvA0+zGmnQnE2agpNod1OqOI4xTVEXGABpVls+WnmXYiKjoBCnr4O6jpZ
4Z54yZPYoymW8A9o+iBtFfsmbb11nzr5qogaBiUWby7sTPd7l9l8Z2DGIwt8TcnzFAp1hUZV+cIO
n4eAW91oEFRYubajRXAuVO27yy+qTA4/iJTuWvw7EDLFV9nhMlfORcWcf52SPKCXNEqQ45dr0Zjn
wFT4YTPja2JnW1PpFbaxdofy+kUXttoorEYYlV76wD2ZZvKivPiYteEhLJWxVv2yV0TVXYj6jdMM
Ppn+MgrUrqUEj9I63qBF5b4bXYFTIkDtckxMiwI+sYLmumoxqmnFY94nGIBNTnTmkF7q3vjNJonE
V2NNakHGxUOXCy099PJV3w7epjOJoZ/dHEcZsWvgyNyTgLB7MoPxmYTRj2MobAyUAzFipiLEMdDu
kZYdp4SMWLKjGUBqTbAWDsAZFeSr0Q4vQ5w/O7sWjyhd+AIBtoOAt0uH+DlAugG9D0UjVpM1MoaV
VZJRmem8tT0I7QIKVe/XjRyWkMZzlE3EEBRMsrQ0RdOGnXNF5Pp832qcqoPGuR90vmnuZMc+5zpY
evnsUQl9r8H+d3P9TWbWguUA2fPDwv63zfU/8q9P2VP+j6f86z9O8Zfi+an+x0WT8q/N2033z1f6
vul65h/godhg2NKAR77K2r+PhzzxBxgyEwijxxRXOi6V5p8DIoP92JGUnzZcHUenh/fPTdf+g6WA
/RicjQT6yuv+WwOit2dSByAG9Fg+GYowj5MKr/amfEQa0QAvQN8aDRnQN4nUtHTJFsY+u4qCmsze
OX2h6C7hCannwmho5xSasa6IS5jiguR2N2/8AIkSeSbxh77gsf3hR/7JPv3uVPD6EYF26EtZwC9C
vfH2I9Lzp3JQYQ1EPsB6jJl4Q8mN/zfyCK+tnohCPNlN5zchQARl83j9lz4AmC/BT+XgcXn7AQSn
ZXewUvBBIR/AnMd+veATyDQONlFVYnoLyFzqPHoOUdUhQeFz/PojvD2Bff8JQC7qhiVByBDX/fYT
NBYZ7Aibq13dkRdIqXZPHOoprvLfnVyXF/rX0fWvN7J5m8U2JN6THZGoN+00FdUuL4AhtFictk5b
kgeUeVsP79x6soOCfgxjwX4YvLUT6PlRG8VZMjREb+BqG1Mzg6cmkcOmHoV+ayo2tOW52HlyrC+6
vJh2dWapjVaynDHOdmjlliVGWngjtNKo+jpxU2nwNqOAH3Kq7E+AGi/0umHXiqvgEObsdjR2p11D
js/VFDzMA1FRUQYV03Dl1hqH8TQ26sUwZ7Vp+vQ51zLXB/5wml3vG6OQW3N2Pv76Ci0V3NsfjkdC
x6q7eFoAzSxX8IfejjPnehrGFToXE6sYKu5PSQAFzCKkJhAiXpOe662cqvd+09l4Dw7lAbakSTXv
OiYgLpaRt29MoLNTNjTZd24TET7CrO0ClXq7p7BEQWqi5EcI2SOvE3iCJx7oHNXf2nFzLihw+k1K
QGcHDGAtIQ2sCNlThIgzWSyqYUIBHxAtwOwbsYOWi+97zX8KuxXibz+aZTMYJ78DrjHtxne3td55
Vj85UbojbT73KyRol+Fr1dR7twx6io0i8GIH+zs7UXpc9ASjL/PpLmXAFmT2xfcFyBq3hTzajo31
sWHX9DS+tINSbmWnOACYhX35d681tFxoTgzuBRP299C7VsSaXvd87EGrF7QCiwL4OvX9h67t0ltX
HfUZAeLid8/nT34wYXGI021J7OF7PHAnsoAJY53uAnLiMEd7zOTitvlNv+dtS2FZBJC/L5oBgEge
yOl3M4Q8LTOTgJF0F01OvnNqxFV1ED3/5ke03h2KXt8GwjEJkQ66VVe8u/qEtjoOoK+U4XH6EjhI
1vFsUDzBu29WzlLSetrA3tK37SY3ZvqkMn0xQms+l3OC6LWL2HcomgyrBx1BG3ETzaG+TxtucpUM
Yk1vM16buXuv2dq0BdZ8EoByLgBkQPscKd97I/W28M7bDemuYuMWcqePrG/SGMU6rjxtU8T8sSaS
xpHTHYaFLtV5PPj7VuW6eDo5K4qZf6rGUdu/HlxLEXvbnJDAVeSV1laI5sMIsJpWFVOnoE2eszl+
lol5zso5OAQl0FSL8rgWHWV9F3mArfO9Nnr6ukM+t02L+KUOqSs7PBeY4Cn5Ve9xwxnc33nY4LUt
02e75x60VPiAmoPMgtS7h6HNHdgqPrd5zmMPM2zUi40p2kfss956WFbvacIMXy4qQksje2Mcc7FW
2JfwhybWk6FPLMvCYUxJOduEo+ubVSXWIalIZMXJz3ktkjVAIHELy5PiARvJCYqFtnHS5MWI+NJ9
2Lp+BvZpBXLqFo7jN1uxe5J/fAwH8g96l4V76Mpmo9hA/GScyRWoyZHX0YtaASFVXmS6vsR9t+6s
JiIakqMbCsRn9B35CnN6jKCbHTidGAJmVnZEaXqXGN591WQZjyHOFxW4hHfRW2Fj6a11anJp8qa+
tWNS87Kyu6bA2AVO/kzWM7qFDgyp5sC/80baEASul7i+Envtpva2qtKX3KsFso/+smr7yzlTL5zC
vB3DV6KULL5oM2SSo/ZVYHIHungEfRwtJxUQyWdAQ+JowZFRdBVq/pL7HGOxBlGf+gpuQol7SL1w
FuaO5cpOTvgijWIJMKnkh16BByJ/DCUELjsfxOlLschzcuhQK4DZro/K+ojOO1mSpON1OmfP6MzT
644OztruNfeO8fB2TqJnCCLFPppgoNiBc6+38BRqytOjnXCqfr0wVAanxq7bjWIevX69d6eB2wYR
m1g1ZNqvyih+dvEArmRonk039XbtlD67qAhXijvcYEizer1x65nPHRDN7oyEAoIJIZfUvSfedEJ8
pKPbXB6BjDvMMMxz06LElAsyBXHDfJWPXKwuXqqNJcOoyEqyRSPuINPg8jdEuzKWLpBzgCI7DjpT
N8Kn43XpctMWbfz8+sH5uFQxtLC3CSzZHT1ffOKyaz7SY4DA1Oqs1yWT+dSJyqvC86oNOnexdoi5
3syVc2HY4BsleMtV3EIvTsb+WGB4WSckQW7HlpMg3IsXmC8sWA4tAtSjZ25d+KTLBUZMfBZp9ViU
PFf2mLxUNp86qJLn1+Wic9RLO1JHuz0/Q56EvEHD0bVdTvilPSWr2mg5zg/8iBwGqIdm6imqZIfc
R2PPKDg5pqQG+qpiVWKhUht7Lh+lKI6vuxOWyGKl4/XfwoAPDsJOXohuCW6IgN2CpUQyCRhtUzd5
uZWj8FlPv+Ypi4kpuHNziq4VM/KHpuE5tjRet2etVXbBD0Imee2kzy311bKcTfANV1Fqn14XJQhe
dEDa5pEGFBtjZ59Ewdi8SuWZ806+iw0eFUKWnicivNauSasjhWDw/TQRLQWLHZugidh27MI5vX7D
YVIvyyNRxfK8bAWOLc5tyQd7vQal8E4xPHukDgHij+HohgkWnXy5bXKXbCgBdLoAYaEnlnGUNR2J
MkwZ5XKroLedvq90rsViIpG5FJNkRaWTBXPWG64bd2o3o8bzm/BkMsGf+Vuupe2xagWHdrk6KP+x
G8Kum8Ncxx/IcziW83h4XYnJ16EQs8PUH4Ar8ARTZk2ze++kgF9W/A2bT+KO22bpWBDhOnLXd+U2
LjoyU1WGnAmHn+/Kku2nYUXgHubll33FVHyoZimelS3pLgWbKVLTzgwgaOP27dfLHTbO/EmAyWdo
peW2x9u5GgpuOozF5ZrhG7fp0ktxey6N6VFQLFcX+MgjcVMItCNWfU5B+a4KecGq51Twuv6my+oY
oNfe5cowV5pXAFADoLFZ9rja4w3CiLtadjxAzqyONrpeFHwsN0lpKP+1HO7iJN10CNavtCCdHtAi
AyjFZodMmeIKoNLz672St9lz4kYv+TzeB3pCbLusaSH1/NTLbgOliY2x5REA9gfXyrGRq8NhQc8O
+cFqIatCxurgEubV1ukXJotdx6cBmBhduKU+l84WrA3Uj7Jgw5va6sQqWV3GVtReWAM9o0Zm9mo0
o9HvjNnbqm5wN4iTQR9XGEWKZpgG9NQSwVk5h0tSMb1F0DHxtjdwRrVujFvWgWAEIPGlqIrHoM7b
7cjJ6ovmqfnOTJPyUs9BQoRle5cAXNtxzol9gWnlEUAlksRsAgjimLEfdUbgm+ask2tUbeXMMYmw
hqU0KHvYPjJyboyOJKFhnrBfDmjm1FQVF4Q2xtCMqJOruT6ZRmShVx5pK3vhc6elhGQ6olkzTzKx
mMzNVg36fDnXPE5lzmK/HPPApSg/MpAusb03WzAT0d7TQHNAkAROQqtyPRQpLU8r09fNYu8F5mFR
o1Q9BzR6wfniC0ahjXWMgq3tZQkrLk/3eoA4kWHfRetVj+ChIFWSWrrqCc656s2iX+EzJMbMwAZG
fnbA2xPWkLe8mGV0vPacdyvM2N227uSB3vnnMA0HouTqaA/3MMAAFWCcEfYXdChMGKYvHbGCKHhQ
ASyopzVGBoWvoAU1K/AnJyqP6czitiYeFKcnZiVyv2JzTz4QeW4NMUl9iMtKt280NLXMeykTyZUK
J3qX+K+/oIm6QmV2GcNk5iYcHgx9OIAVccnGhkbtedq30ubmcwbs32I0xEZ12pNsWXWTyjAv2tk6
h+j+YdPo+BNN5echS6aedI1fx4a2r+IIG+SY8dQuJ59ZMbvQZ5aluItfjLHwthHxTTB9WWmKPJoe
zNaqlis848RjB7JyO3gZIDWuheGmH/Kqsy6tmSxrEqT5XRpCPGlxZKqqv4SzZ7G8QdKebQdDbUER
HGH02+JDqi90znAKARX2itd1nNTf49IFrkIWB92Q7UbrC2/XlTV/aznRIwBlOTB5TN2SQibXjbMJ
QGiV5jGqwIz7tlhuUQ7MO2sYnr2+c3cKQ3TkcscEeKlWWt6zaLIVLJ9zaXkbdB92jW1wLGS3XnmU
2Z0RPStZPOqqo0aW+rmZx2TVwv1cD1EzHl7HSrHuEPvnhDe4e4/lZHzmAFltwR7Ul40u6odOU58S
9rSwxQwlJu9AoJUJrjJRVwnJR9DI2PQbr6W6XpbTuc3mK9Wx4/0/6s6sN24ly9Z/pdHvLDAYwQno
LqAzkzlotiTbsl8IT+I8BWf++v6Y59S9tnTKunUfGuiHQtWBTzklZjBix95rfWvwuno/2t4jLeev
9VxcUWBMd4s7aapAeV1r6hpD+FcC0Sb3RnhSnTXiEZ2KB9wMwWAx/ergvDKe0M6NGtP4ztSi/pSY
PPuSMjlYO/NAGzTRpawGgAoVBRbPFKAVz1m53odKlhq8XjI+Fg12106z3Ky1eZVECP6yLIaew74W
AgIMsiaebgxDWv3G8ddNuuC2Mgw1tXfbofMbqTGtZagPZUIkYqWrYx6JQ2gS24LN4bk04ueI015r
zqG2tG8iyc95PtG7iUvYWu4061qNWCY3oULOG1ETcLm2gpQoMIwzfIBaz8ySXPZis95alokGkQsu
atdH+qnCKLwdxn68jWpeKXQXfNllVx4QU4cXM53JjW/mE8GHXXbf9ENCp10ERsTwZ3Jjqjtu9MH5
lEObUV4lAyMWlI/eLvJ8cQXFlV3fYg1PsVw+F0Ddvutkwm2JHpAOCPEXPrmj295gNfkzNOt8bPlb
dPFsLqb5tQiH8irn1Duvfu6b+BYh2nJZfaYJwW+VO/felBwc33pX0rUHD8bJldYYBmlU2WrBFhj5
wzVOPxqb2XoGrkOZvrJwXFFDsSlE9Tvt41tUnV9vEV+kW8uMMYWzjdGMzILCxfQGEeHC6IHIDeQC
ztayBKrh4+cctmQK9QhdsnWb64FEEMXk0IhHgS2UrhSrnSOu5ysaSvXufPZC02tZSeHj7y/+9l+1
FyCLWChKXKjMazTWz62yIR3cIUrn7GCUXDozScPW7jBe1jQFIS6QyWYIZmw933K34DCNraJnq6k/
2M1Hr6kfTS8BQkX04H4tM3rXNALHdR+zIbozrWnZysI1jqiT+108wmCpx+HOKQz8h15HAdxF78+N
zPMdiXn496Qr4mdnIr/B7px3EA/gkBuduLKcebpw6qm4mgzy6rE4UpRCYt52DE25L5HgTRwhtRf0
8D8uYb2Q3n3vfU9J0r0s2wbvEJ5AVtQ6H+TOu7MjLzxlQkz/eouciQBiT5wkMHD8lxykNE/iIjqD
1VquHJ47hhct89qjY1F0Idn9kJw3Xvr4jGh53QR20Tda1K8boATRM8xwlJDMUl728iTuSzuxsv6Q
uq1iwrnEx1ZTJ8VOQ7SOkWpSfrD5Dnki32hXnfHYv/ZeFdd3dGWQuIEBnZ0dP/VeebNFn2R+f/Ca
ibBNNvVdil3yPhlBeaqlhj2K2jMIzQXRtJ3eVUMxPPi1dZjlJJ5+v7pfz1MU3wDhINIDs4j35tfF
3Vu9WcPOyA5QfoxgbRiojlea4Iku0LYiLJjd9fcf+bpnD4bcsl3kG7Sf/zC2/PTry7IzuW6G/aEN
pRfkzQyqLOJ/iRz/WKtJlYyNkehSnWNtGYrj7z/9L95m5gT8ACiQzqOsX3/hgoeKZ9noII1RjGU0
dLYlF4o3VvhfPFa6zKQ5AEr/izEVp6mFy8km70MkatsvSBR1On1mEH/T+vmnucuTNz5R/NUvJleL
Fv3tlaO2Nq9/eqxNSfzQRKrGIUrS9hLtr79PEEqc2BJo5YzeI2ZeJKQm3bN1tF5M+XwYJlFvpohg
yHxIvi//YurM2jFd54goZVYR5avFheVSJ75Z845l6eeqtucffxS/WUqNBwr+5vdf7TlZ5tcXC1yV
S3QRbjUSPtwXjeDecg0nhA9x8BL3RluWvysNuwyqUCUkQnAAi8H5ggblfQ0oB7Lfe52QpjAk4zVQ
o++dN+IRt5PlDYXey2grHoMNhtBGsMTKgxT0ciAIIHKO3Kg9FP5AnyaneHYatprexBXRky3eV81V
TJPso+zWBPiKr8gATgrDsHoSeqIxRR2H6NSyNklVoqlw5M0I6oGYz/Sb0x7tDp/IoihBOpdYOvkO
79FzH8U4o6M+BdkZBbFLp8ZdIqwJJbOldeoIJwdXjJmnW1V0uM7lerc2TaisYYkYLoTtOaytrHVs
dz7YoGfo0++/MkuyKn/9ytZJMj5EiWQLfNeLZ+OLYSIyy6wPEdlciLabaOt2eKHzsaAv5jZAK2OZ
0Doo1KYbBvP8a9Ja3aq8Ibbec2nVhpx0C9j+i9rsjcBGCxIMa928rHG3bREt1ytVhKxXOqEkPL61
n50Vli9/B3Q4Dlop0HHwJ3598+hlsM9rik2K0hYojWfs6KmNaB80pBQUjrFTXJF4ogORknhu5Mle
j3gDf/8oX89cMWj6LC+4gghC1YsniW1C1gNZh4d6Jnd75MGsqpekHJw3PuhlkCvrmdEhwmj8GghP
3Zc7DVOQsLHyjIBfEJgELiNvmrOVid2Vz/mCvsd16Uola3e5mfpqUyJb31i4fLfo5uE81/FX0p6+
JsBdr9yC+17GFfAswqnWO2PJ5Z3+9hWGKxqnOW048sXf1O6uj+PFl8YAjwGo7fJ6vpocl9xcLbHE
9SFuC7GDpJxssHfX26Kl6sT21gRy7L+v96WzeKZv4ue58N7YsV5oCM9PEnEjaAWss6/VDLkF17kW
oj6YqvohibbY8hjoIOeIocb5rU+zXk+w3NVm4zP3lcKEQvnrQpWVILLOsWrmlyTeZHU179ax5NJa
0dYXkU0Dl4Ia9xNHBEDk22Kpnio4Q9dOQXGvzOhrDQgL7jiBMAMXb2jYGTdzULXY4drhOpXjG0mm
r89RfmJ7HRQD6lxlJL/+xNqe3AKQdn1wDWBTVVuToJPRgehN7k+0slGQmfkbQ8u/KPj5NFYEDh0E
yjh+fv3QnNJhrBoM+GFKY7MhA4CL+IT3s1ITrsmOfiooDW60/amlPXXpSxqVa8+QfrsRkI4NZ6Gk
hRAyKNp1UMFohAK7pbUi9g3VbC25YsaoGnfS7p6shXrr3BMpBRcni/HzvnPX3Syx6deu4xdl9QnR
DAjZigrmKynb6hAR0btF9v0+R3QFOYyhXi0cuAYMHfaxuxbz4egf7HVCidDz3TTSJznPNqocOycz
t2/rTdhJOj5uMplQhJ+lAY2qrttxj3y+/P/ZNhyJ+puHC0dTvSg1a4/sM63YNqK5i+9wl9AU4Pqy
t8CKbGgsV5yBXHLRN36lbU432+aLLsfG2429lQelAxzQnekRnfd6mASMRucEc6xqgfN3nfXpPNpU
NYhDn2ntRcG4+yZO+RJ+v9O+LmDRxlJdoGbCY2C+jC7TkWIES8jNoXQ5jPsJk1Hhrq+EiofLSPvF
1veW4pPyQneHFjR748xUrys9z1IuKA+i9kwhXkoofFKt/XEqq4MJ421XWXq6Exn9fi+nEy4bX30o
a7sg3i/OQOfwjmSKE3Iy6GMn6/+ys7LZ9aZbQOximXJ2MVFyGQA5s/psiv4im6snCP3J9jx/oLUh
DPp84ZQGcRgjk6zXaYBNkz2lKXkwi7XHN63t3KVO3ulmVB/M3N7Vpn+lByvZ2A7ku3nVvECXeeY/
DD1yw/yBjjk/lB4Cm8xl3Pj7L+kvKgvPWmOKwEBy3bKd9Sn+VA8PzOrKdIyrQ8OQ4jwgKEhv2UnB
RKhOeA2XLgdznwEdNzMTHggVQ5h8YHhQr7xJWpQmotpa+3LLaf0uX/e3xnlUKYJgwAKfSib6u2hm
FuFCkDn8/qd/ve95lkNFwXsP8PPVHanvjLpFBQss1FMHETJfXLeKbKYdee5GgXh5Y9d7VTwTqs0+
ILmUKSoZjvhfnxdG13DWGTdBWtv1Zq671S/CcXyexbTnr7dnKDSwv6DkQDTSr2PAocNnLTHCBLrR
WWAjZtkg1Xhr83h5UJ5/OIi5kvdtVQ2tf/7Tl+nMXpoCF8wOSdwg4Nb8DGQBMQXge8rXp/L7x/8X
H7e+4iiVJEQvGMK/fpzGq4cpucoOo72uWjSss0FBpVrWDnfHtypI72UV7LLHsaOg6ETIRuzdi7Ua
64Fpo07iQxzDDPMTfCix0u5uArDEqAkq0ZhRkSSrLhoGh31MiEY4gpeCAFUp9+OoCv8uJYYc0NRt
i4s8aBxgn2ocmmDkHd3RXWkvc68uyTmfnU3dlclVKVMU1EPBdHPpQP0l/OXJoJ11dv2OMJT0lPal
2Fdp2+yMyiIe1fPqI3cYRc5UReK1imyS9mQ8nKZw3NORbAIdNYpkxUheoOUwmKhkty2hi8DUXXnA
aM8zRFCOM9pIoQNm0W3JPXm/gBrY5aUHXyvmD6AsfRWr2k6MTQ+Cz7P2RR6mOzfmphaueICMio6O
oKatnjCn3pVZIS8QqNrowDI/3TlFU+7LWoHESfUworQoM7pkoSQaoAHAQ/zWlVGHEf3dh7pTt1Gc
WDuD7vClhweJ9s8iPmPCk4eOuMg3XjT5slDHTUkRBkeDe6Fjcl//dXH5q1/CyDnlUVB4x/O9R+ao
RsrWZLJNLZVahXlbN01JOuuothLkUmDV6xcI8nGHD8JhfgGUDV6Hm+6SPP6WW6kkHblxsFlATMKW
qoLZwPxNcjeD8FKXe4YIart2JfaeXIzHuRrVlb/+9WnV3Xax9Wi7qE3GCTqYb/cy6HWBezhtvTca
Ti8PL2R/vFC8wdQxbDTmi6XOzikAjWXePtawWuMZy4B84+19uXmeP8JFYWj7Jv7jl+4VbmE2jYDI
QzCQ1rtqoP06aHLhs3pBDNKBOSNC7a1b0cuigA9l71QUN9wn2DZe7FCAUp3UibW7byq3CRh+aaC2
ZsPYDf+AJxnpGYQnnSpthlvVAUz9/Y4lXtb2JFKsBbJFAU8/lY7Lr6tqJphgSIvK3fdObTCXT1u+
bbnsiGHhA0PbP9V+5x3Y7R5pO2SHXDnD+9//DGcF3M93qvPPQIscthBUdH8ViP+8S/PaaNfShrNP
nYwQ87lpj4WCDLVkK/lUD4lPqqvZfpnMJbzhQaqbakJ1WnaWByfTXXZAVbHbjirdw1n1nszW4lE2
LdVdXO8LrO73UApbcCYuv04Xu1dNo5wrtx6bD1aEKmEzldBiR7+7ky5cuHgw8jeKL9vid/jld6SA
pWWKrwwHv+Rs/vV3nAkoVQ1H6L7nrboaJemrZh2JrT9Uw8X5l/Bxft+ZY+RetTF/wOAx3PqLuexy
gXZkoQTbSXoRWxmH0dGPYm8HrdjgvTZbEBfWc40W42jAj9320Op2SSTfZVYhg1onw8WyxHAmgD6i
AFi8gwMKlKk24Aib1NM1wTvInW5B4VOtM/bS2Be1tez0So0B6rLPdNPeTPw/97UzILGIo/vZsA28
I2N+Ny/1h0Wnkk2ov7BH/FGLIgM4auLh2krc7smo3kphkK9OWh4nTXg0lS6tYPKif32cte+HMMwQ
aJDBRe+kN/QWHOtVEo0PBfQV8AhKwOMg5itxAJNbdLy2qV17xwxmwoZQIUxczJehgvCapeUQX8KQ
IecKEwzjZX+55G9xrgYCBpkIq/JII6nHYhM7B9Dk35a0BsyWhtDkOiR7dteqfWM1JaI+S28Np/pA
ekq/HyYDPuwIMGQh2ef3L416tVspwZ2bN5Zcal5g8WJBpXgjHdop9p6YmP7Ww6Pw2ZpGhmD84Nji
es8K+srrDt04GXtpFABklia+FGnnAZwi7iSNQe4TjVW8T6JV3pHw2mWgUiDp2SmA/LFmYTqk2gCz
W3amZo3MXZVuRQKCuTc9Ecy6P0xzLNASqIdxkE/KEATD+O5DGCffuev0wJ10f1l0hnuMEG1cR2Xi
3XXUk0GcE5NHxCPX8TKud8U4dQeH3sBBMfLbM5hkoZMXGkx+LoPfP7q/WjtMLhRNb/a+V0XhPCUx
M0rWDr7yZ9wG3t36rmg8VUDFsSj+/tPcVyeX4iuSKNTo5GItfSlmLnp6VWbfscMip9qlzKGfEJbF
lzWRIVtzKaa9NMP0Jna6+NLyNBuepvwSIw99GhoqeNCPW6aJHwc/vBoj5zpcbLioqHwm52KO0mrX
zLzXQ4rklX8XGLCz7AyfdalTjg9r5G2mbH+u2mZ5Z1WI+UQDjFpUVXvEKiaYHE7lVdqaTpBFMtrH
SOLfj0Ou7xn4hzthxQPhBsmyVRY6jUwJWlzO0gTEvw3XiLn8ExPZdx3+mKMPiZZppd9D8SndK427
4no02ZbbOsv27frjMDHN10J8eG/PrK124JgxYmK9t7blpjAmuzVtzgD/aVbkowEO+yxDl7Q40r/K
qxjA7t7XBW1n8qf3hDaxGbnCCWJ6QVSgvBDLGy/aX6wWFgm9mFWPvp6Sv+40reNAtI5QxXoYFdlD
eH7EB3E4VarauTYvxO/Xy+vPY6qIIp0Si4u6/fKW7mQlyuClsvd5UVCA1LwNyOb8E5ojwOwLsNPf
f554XVhybTszK7jwMszz15/op0uSh7ytsaJI7dExySCZUYYK4TlXScEgqlzM+JL0HhizLdjXqtdH
3bJdOECwgqrg5XfHklHA6IbbiZszZC4OKnPgqyaYXiNKEN2hbvhVEqfS90XLdm2X6+Fuh4QlLUl+
R7jmF0LCxDYqMfQmFovOEfkX9IukmzqoQtMqMQhZkOIR2kR7Akx7nQ9xtmfK8EzyHsS60X7O3PyL
FfOzG2Y37WcvXC7pa1mB6CcaK5V+hD/HTmWw85+P1jqj1NJ4Qp9QlElglQjuBSJfNCK8Tb7PKRmz
BC+rODcvx051h8pZT1NSg7dRTV2SJZwzfdETZLi+q7PF/qGLniRN4KVBNrDOl4YlnmndHlHFc/Zk
bLttVjcfkiQDSlZyZuaaH6h2MVvScVl2vhEzBZiBu/zxpznrHSSEsQfyw22+Qhmy662RUAOkBZt5
PXXT2GpPKslcXha2i0SM1APdtPAQp/YUd6Z3LRoG+H3OP/pd5B1blze0jPlXzIgKogx9oDIV4m80
391BR62+SQQqIkDwFecCv6YByf5mMJZlVw+iDfq5cg54lPDxEmIakPTqHfLFee/M7rcCve4WSKh1
4u0cwLBnMmAHYxXbs3cYmpySJaGMPr/uBJ1BKm1hiBkGpwAJfXD/C55/7MuOSztfx3m1/4/5PtcP
+lYxCkkiZL1//48/P3g1Uf7yD8EZTvCu/6Hn+x9tn3d//48//ELrv/n/+od/Ig7esHQKBCbcIDj/
/znbcxtj30yiLzr+2cL5f/+ff4ITHEAHJuZ9PHHsQM56xfwztAg7JqGNq4plnRWv7M9/ZBaZf8NT
SkuTECG5ihM4/v7kJkjzb2BC8dc41LukiHO3+cdTuPujNOYB/lMXleDDf66g1Tp48AkuIniLATEC
iF+3qT523MIs0vngjLp5X3BfempcEV17Vhh3jM/09Im4g69hJvQPT8vy89i3M4aAOO4D1Y4Qf4ZK
By4u9SctSKYcihoitJfk3+086j/+z66zn5fZ3/8XUWZZUnzPq9bpny/G/9J9+eVb/CX/tzv95fuP
9uWa/PMv+NNX7P4NdqzF7ElCe/MZePxjTfqCTCyOLN8WL7mz/t8o7hz+bQvrsGLW+H/WpOVAAIGE
i4oDVRZKjn8pSItb7q+LkoGYj9kB+zKuRPi6Lyk6TVSQZkKFdNIJePBjT1zErdvafbeTYU9u6zT1
eXoENF73pBGQRA3FouybHQHm1okmbRoQb6dPS1zazrUg2qrfDBNM7A0Cp+TTktSgNSMPO1dgFDq6
IGwd15WtyZyhuUw8VGXbRQLxaq4/AfmAKF6JhDhLSsuIpg6YTy/AbOx+aEfOd9G50BK9egggbBCa
nnjqa73MWRaE3IcRD5DBke/IlfSW7UKY3ztf9GlynAj+XrbWZM7WsZlS4knRKCKDH3D93Elij0Is
/zU+pNnmdSyhqLzj0lGHm6wZYF6IdKztbWM04GalV5jPcWJWC9odj2NHKUPdlxDqMUeGRfTUYCZE
4OSF8zfpGN1dnebhKv8t+62X1kAxpVbDlzhtp5Pt2QVN1tpJPiFCIsUsVFSRY2WaDK0cvRsLyzkJ
0SGxL7lAbVBSW1DBcc48do41PzHL9LpNSTQlyexmlRxBGXN3lYvOaIHOaWEHdevKa6sQ4/U4AfuQ
BfF+zaKS5UYmRS8eLAomCIxqbqI9HDXpfxyI8jzNDRThIPehRm6XMrIa4qKFQWZmHnU6OTVta5u3
3vpcsqBZZOvvU0w53mOLV2ktjpEahHiFnxjEY+ydh/Vhxae+i0l/LOsx4K8hLctXzdHLvGK+FTja
CK5yY4DekeshgyCXZdymY9rsREiYp+rN6b5LzOd0bggOzdD0jRy64I0ZVdDQtDa6EaTarxvmAEb+
hjox3hQysfHhKMKnMjEjZcUtAZWKzLGd9Hv3gS4/idKGwGZrhFA8c3K5VRo+UOcDm8iHj1YtuWY7
jORZH6hL7e+kap3KQZ/GKSrJADKLddBobVdBfSDpJl9HliwvHJbNPSmLxsmZhmwLEoNHB5j1gPNt
9eWvSdwoXyJDbR0Pz+4SetfcliGtKehgBJw0V3kM9NkyVfxdkaR88Mh8/5h0dnkzSOjx/bA6+vwK
CIUfE2sxtNFt5tVuAKK1une1IiyqnBCLZDbpu4x7V3WjGb6P8ukh64DlzqTOnuZ+hNrhuvqidkjh
SPwq3JEpY2xUlYIQSCWBlyKjeieG3I0s8qPCHFpmOWYbxH1iM0BdT0TXXzeIFRpMFbT90tnuH/O4
vhtqjczKXEDcY3biKhd3t2Gct5TMc0fhjLyQJBJ0fhY1FYlk83BPywTIvWs8lGX9o++JVkDss7FD
vFJ5R4xrmbbubdfxlkWegWqUP0FokZVPjBZqNiP5qAbW/wwByy7C77mA0tqX/h1ln/lDp+T46Kq+
rB2X4PWRBAPTB6qrs+nZJSiqZ5q/bUaDb74mA9kosgXuvgAKn/cdWhsbrADBgsAEuAkvc9VepbHh
4lAs8i1dp2k7ui7C8Nlengx+7n2ahgtNAtUcoKqM116crUFUxviA2P3B6cKU+LbCxSCUD7QqtBt4
hHAFmZzKd7pN2kC4ebRBl7DcIKLrFWzaidQAEUIbYWrQ74hvleZWrWE1c94YpCiEJOUlaVdtZhmO
N75P2q6TuVngx7b9rWv0c91IuTN7r7mYnFDuYwFrhQ4TBJVsKO5ssLbYP1vrYkKm/LWqy3Jv0kjh
lwfrfKc6M0IpDkeTlcBOSKnSBvbceB9H34q+1xmZQ2/dXM8T5Z+bjoiKGJjTI0KQsN5hXzTNq0o3
cRqb8cmz2qHbhWIsnF2XVPNti+Hp/Vh1ij2uwuYyymYpNiV4tMeyMWZaebn43kfQ565o+QsRZJ2N
oMYC5ohTj28fJ4ngmBrNESIpoWB0c1AbEKtSeiI+2X3hjbcTMAm4o9kykuIrs/sZS5wkOtt3Bvuy
Thbveln67I6IQbYoMpFI90ulhF9sde1XRPrrLSF2PmbtTDZwmc3oS13M8xsgbUQ/hC6eGbIa29M4
uvOhZ3+/hIs07XNSzjcLke1HZCD+BYQdkmEtLhoyx85Ir6v7AFSv3jkAauExMNXhXgWvsaMOQRFh
pzgMOLc6r2IshK6WyBTQrkfP0QaBhIOgN3JAUQ2hb8IHetTmbBdXrkq8wNfkyTP+NX4gN5wv2tZS
pzyqmmWrlWncZ5lTB1PV2bfF3Mq7lvSxB/ADwSI1l9kE0Kcol9WvnYrqtvALe+theLhFr21/LI1a
7gbpNTCCG5QaHeFRkcn0vjbjbi8j7yG2vXLbYldO58vB775UnTj0MXYZiwHRTZ1+HQZaOobwrirB
Zdum675jPNrexyZxOnHFg6Pe2Jb9Su5hzGMcATwnX7g7YiiALA7ZarjojPLeGnuCIQmFwokgnTsi
iI4uk4ITx0pGQ9TJP2i3JoQF6nJzWtyei/Bct0NQRzi08LWUT+mM6sW06q/gz4je1Arz3IIfXLA2
bxu3EQ9JZH9z0c3cVzFvHpKq/qbt7DbaG17cGluP7sFy8nqhwPgPkI++57OqnxhO0LD1MteHpqgG
4qSWerDYlG17+ugvk+h3fmHWX2bITZ/IMFbLgx0aVsnP5zbcFZixfRIyim+8upM3SVw6X8c0dFe/
GaOtCJL4V/oOLZ4LZwBnJDr74BtAV93YxT1cpM6DlEb3TSIF2mSWXzxYZOLFgYta4GCDud/mTW9f
Eyegr/uq94FfMZola9SL7k3VqWswZ1QEzcg534/RzlFQ7x3H8B4b2m4blUjnC1Vt5nKcTJE4jmaT
XyQjvGy+TXCImzY3snvSu8dxy8xVJoGps8TkNr4KNRUFRxuw2dXNPpumehexYyHj1UvfbBniRzdw
q3wep5Vy7Lt4KpAzNPdzlRYf1+HGD4Ld+yOlF9n0s6wYMNZNClCLsSMvQl8e69lf2P08nJ8BcK7y
g2NjIMrmTN5Uqhjuo9T3n/qWNk5SKJp3OozuFyOj5JGmLh/4MbJHsSx8u03C0bSo3LxwvBFiVqNs
aAVe617FWT6QCug3dgChpSVVxPo0Y9u7iF2Blcecs/RTThjZ0xyOz0PdGyZgvWE4CrPcW2SlsWPZ
qX3Isnn6jFBQx/D/0eiBFPWKLxithwdR5+opnFxI81YxhGTituTMbhLclEfalPLzkmFq51AyPpHh
kN4nIvS/1G0zPQq19lGZAGXMk6yWuqQUEKNTc8gDBiIW0Y5VRlSzXJxvvaNSci37jmYqw5spsPus
51ytmGBs1dTNn01PGzfIPTGmlmEq/Y1VhtmlodLmWvXuuDPB9383C40Jxuxa7yPtI71egy1DXlaZ
FXHTsMzoyerHGYp5TQjmlhxNxvQdh8UnmpnFgz2S+DeG+CBVhIAWU5iiI6vCEkqKTyW2GQe/vWDT
gzpkzsOUQ8NrinljT6P1uXPJSjpOaoy/zmlFB6cI8+G6Tpdu0xBojs8tc9vl0qPGNkWdRZfzxPay
RwLlfqe3Iq7CxOkv4tTS2YEh6fIBD6NVB6KDnG5HE7FjrR3fdU7pfa0m0T1gL6XjvS5JLk/ZlLMI
Il7CAqIxrzzJX2qraZRe4d4CYopxnvsPCenk8nQR4es0LqI7fCyAxszEuJ3Tic3eNWP0m9OSG89d
r0q8jYXlk3/TmvbN4id0lJmwD9cNrksCkaT8Ss97xjCaWs0P+PHZSTROmG0rVA9P5cQYZZ8hmAb+
o9SzlQzDDrtK3gRFl0B9aBJ3CkLQ6cNGp1nzQSC9XfNxpiJA1eRVGw7RMfAzbyZMirwuBs/x0l22
OvVv6Zz79zyf8mbsBFWn0+pPRTOKwAtlCaua4qUm0KCpPxVd1TWbwut6vQ2NxA5ENE4nrYzxIAt2
gF1q08vbpiinok1aT9UtBILktk+s6NgYsiUHUUXyqEvIxdvczQc88mnWWds4UTQpS935H3AwElhi
V+57ATz1K/cYWYFgTJTaEAHpENUYJvpGz9NM17fDEDjr8Ynm0sNgdM1jMTTEafQI0QiaMs3qbsim
+Dgslv0FH7rLH815d5OQY3Vq7BHK7GS1T30j2+cpMr1iZ4yV91CZWAgXlUYf5jHnJMoGNz7BJI+R
dLseofU4JbM9hbBxHVWI7Pd9bZSnmHYn8ysZv9eDY10QK9zpC6KdzRT4Lshqcpe98YaoEH3renhs
cgCOADSKaYMtpT25zuB9gvE0PWjKrWkn8MKfuCo50V5MMj9hCCn0HkxksVt6VidG3LlybxvBMHCH
pwW8njfMB7MZ5Rfic/UJPEZ1Y4ps2oy+O+N502okG0PVVGAxnfKIQExjujM0SStJbo/fXBl136M6
N9APpl6hccEOa8XKPvGF6+yAk67s3C0Gk2ZHniophZM9upRF6fwhGtNcbHjEfoIvt065S9cx4Jli
IFB40/Biz9toWOTOcL3mlC5996jsPBUASibGLGYuyVKJQEts0CM1156hpgMT5RVm0E9PdSXD7LYw
Coc1rNd9s07MWe7YzyUMEeand2DIqQIGbsLJYWrUTH3hElSV+1RFqLKsKsBKMLKYc3/Z1E0XfVv0
Ii9bj5CrAM/TguO1iLJoR/4vxtU0b0yIiCRFXIz5YEQnCEw6DjAyz59rn7LN7NPi/dT4zQ87G72T
afjlR9vO4g9+OfQkaVnmeBhNQ5wqQXffcab+NJcxaV9YgJ8zQbrePkTDixO7KPNp27TesJtF2KJ7
tY0DR9IazTxzjzO5jBWWyzU/opmCWtG1vymMG6vJtLYfF18gQ7W4REa+c+EistnPOVNN+DTLwzDN
5k1Od2ZnGVm18cOWqNNkSqv71vHDb9VSY96wdfOQm9PMmd22/b6vOoP7YieTeyLLXFQbcf5R+cZw
k5Pu8ljVbok4ccGTx7M2bxMXuadf1uF1m5v2xcAL/zh3lP7ayOcjuRDgzpKpfK48t7y1LW0/suyp
hFN1IRixnCYRdk9RN6jLwhHLpbuQZRnbsj9hFQEK0snyYGXNpnXtB2py/Q4PQXMJ9QMxWi+rI0nz
zieTb+5rKEFucgey90NCpmS4iOyq7svkrnXnLW0qtUFUX5D4atFnaEMrevZU/D5EgXpUNqHmOpdI
Pv1xW3HPDGZp6yvAGJ/8AVhOk7XjwY99HTC/BCHhIH5jhvPRZ8Ni1lGPJ7tNvgmXMRXdCsh/Ol2j
T2HY2FZ/YcUhkWREGVyGXkqKShkn20hM+Wek6eX1QgLdxpdcETgd2iNqqu6IoIDohY7UD36fdu8m
ClYs8LeKw/On5uifjfB/K/virkrKrv3Pf38l0THX1rpJP14JBXPReTHpN9h+y5GN5GQNCYlq5Vql
eQSv3tRjqcatzRKat8hixKYmV2Sfzb17gnIYvmm/fKW6wPTgoDVce6v8l/ReGKV0H+JuJsvkNMMz
TYe2+8qcZgRUNSi/vfW8Ujh3mQm7IYDKM94Pc8X9D/xJh1Zg4P2O1fCBDEubPtls6WhfpD79Mxnb
RfPFsZGn71Rr2B8bLOF3KDx48o7Mn7yG3Ad5bsgV4yC+uuVUEhHJrfEj7Q8SR7pOPljDaHzTcUjh
3XvRe9eU/Zr6FSVPXSJXZ+agrn0zoSkA/eOjRyAo+dTx9I5IIXJU6cT6wbyY2SUcDL2TcyUpJGR0
O+IB33Zo5+5dEo9JMp3kdZ9HHIdAnPdyyp8sWZnvOiu6cEfhba21aemu7cv63MnEpsQOaWA+iANa
rvZ9fW57RucWKMpD87k+N0Yt1bjfQZZ5d5Od6XvSv8V/s3ceO5Ij2Zp+lcHsWaAyI7mYDekyXIbw
UBsiIgW11nz6+zGqprsqp2/d27sZYBqNBqpRmeHpSZqd88sXVK1V5VakIgF/LQP72IqOsLvAjuir
SMcboVE8p+nXdK99TfrO19RPtRAbQNQn0zeR15yd0LGX+GtP0NrC2Pn4VNwW466OrnFZJ0CT5Ad6
GnprE8feK75+g63r9uVYB1g0QEKTeRKuEjvFIp5hZ0EYw/piL5tMtuw0JD7wj8ueQ7B8G67tmfs5
LiaCZLSBjWjZjexlSyIdOlrVZSa2elWDUS6IqMdponymX0vWuOxblFbIT2fZwfRlG5sU4O2KyJTJ
A8thXSudUJ8fpWiSN6Gn5QcNJmq3ygnHGsnsr/iSRJGKczuzX24Hyo+QrjpV+Vr7pcy/K6HsonUo
uuBna+Chu/79+6r/H8Yu4BbiM/Gq6vAT0GYLk/UnQr3LZdwToNLtI2atU6mMAUlKUbVqaiPZ55lq
7yubnmrP7wp/PdbFxU4L/xiOtOC6ihywY7dBBZo2K8EKBCAv3TxLhge2niJfmeCkr+gnyt4NIqN6
NAcyR0qd7p5gioa1tMYLqtfLgHGfXItB648a7s4WQmH0vyFCNjaknMq9DKvknti/EUhf0jgmtcfS
CNHV+lfyEkkK8APUQfTAamrwyDtunLGsn1jMyApQTLXnxFNptACv67iyK1vuwqgSBMBIBlTuDnXX
l1Z6lTJWrxiIEJYWpgie0EHm24AMqDWVJQoF3UYxgL0R0HbmcKmudt2QDsQk09K5VRJzxLnq9Gsx
psndXKkZidka8SIs4GX+3eoaNESJ3TFIivaqOz19VcHgrwoj7hehW7pysEpnBAdY/lsIq/A2CtL/
vSEr6o3fJuE2IjMi4dY1LTiLuKUIbgp2ub20YJpykPz5aoI2pizuv2e+Q/9dShHblk04j1Zj40yL
6hjFq2t1vbOTau3f+70TfmaEUCECDqK17+dUjYKMgBRERGdHor9LY2Q6uhppZ6DFmaeSoTONnfGA
Ylt5dwgmXPPbtYgV7PwhiWJbB+ctq5s6+bwBeJ7dnjY2Ok7KPqTDu+NKm0W/mbA9vvW6Fj0pYaM/
VzFKXMzgaugVfcXRNA7x/dy0S7uVaRwEp5RnWla7plRtaYgmTccKtfiWqw3uLMLMsWDgdTbvIkM1
U5YY6R/x66lbaYUq77UTG8cyKx4dZyBrKQWgkF83EUpD814qdXAa5jHNgHfUzndj/Nv2NU+WYPZy
IZG0Lz5Ja8du9vwvnkldKKcaVHdGYLEwUX6Twko50RST9pXrn9oXa+XAX+lfTFaD7mqDGsJ6puwe
piunj4hewmhY8kQ4vfMVp1v5FoDuRTsDDV1wxiWvqevlHvtudsNYs33rdsUgANsWL+oKt6xH/pfN
wJAnIhTrfZ0SwzgMQttXetUyV1cmy3XnzEBNBKUl8S62ZYMYAwBDrOpIKw5GZzBPVF+Y7rjAu7QZ
vVLNjc68DZ5IrXulkIYXRI9hhqyIZu8ZO0nvWJtSK7rlU5M5BNF6GEMookYpxK5Mpubj7w8qSPs/
E+o4FTQGCw4pk3hmVJQLt/mnY0oFmU+ARK29E5Bk4lyqpD6W/f3XD/m3BBf/vYqKpyLjv1+Kin8o
LH7XVPzjH/+vEVzgX11kUv85x32K5qL++Eub6kKN//7L/mC2jd9M7PZYz/9QVPwzLnuR+vPqYZTV
UTX9Q2uhm/wKNGj8B8WWZi2NO39oLXTtNwd5MeIIdGP8WsprftFW/K3Wgp/xl0dDEO2LTBkrEZS2
4IP/9dEYtWYm6izrd3lvFgwFebkdRJVt61g7G+i/9pHf875oLMZB90P3pX8KBEjVn76yfzH5Ol/O
0j8TGMvngMPH643AxQQ6++vnMJxAKSiE7ne8EbTKW9rGNBKyuj3ZoQU8wIBW8uqTG9dFoH8TALGr
B/4pZgZxq9p46iryHfXdzL0QnQ01PxgxXt3IbgXrEwZBaR1KrWTjQNRsivZ+6iZsUzSrCVKr4Hpu
A81GExnPo5+v46y5jsl4GRLyVQzQKBTrfgM4mgUXJS4zYsWTpy4y6nVjBB+mlRQrFfR7JTgXS8IJ
a8B/ftCqs3FmcEy9Nk35RFX3JvEnQlWNK/VNS85uErp8sQ1MyGsoIQuDYlY3EIhuMUpC8TNtI8LA
m/RToRQbWRnEi74oyQy+Gj8SWX1HhOlON6y7HL4YrwyUYPU4juKN0GTLncbkjCGgc82gF95oFvbO
oOkc4+O5tuc7OYofBZXttvpOv+IN5BpOyzrVon6QvralZGsN6rEadL1ydYuPQdKPN3XJeknFLNL+
e1QZEhmEoWGukT91Z/b3jdDBZmYj40RE+jBa84EZ4aTY+P+I/0ndQdOZ7+Vjlgb7Wn1ocsvDACPx
7A+P1RhcEUqCG4JWPRlOQn7WtCZNqpXDXRUbt4xEFldVTDCxxyoff/aZvR8b9W0mnmXCS+iGQ/lK
H9BmEtFBrwyBvQMIwS/WreXceLzcRBCay46ASSNjxu7Xk9qfA8V/9cv50EvjAdsAFgGru2kGMj3t
e5Fl50btD10/Aqt3waoY4WlhA5DA67mX+MwdY8vu2Hq6iapeZU2weDSrUN6gyFSXNPHvBfg32e7Z
qmhiKitJ98ni9pva0srnq1SWAWsAfq6Btdnwwpc4057M7MWq6/kSY7d76efs0CTmvT/2/daeFtyI
kta9qVMN3ycH0lpXssp3bZi8ys7/kSjFaZovpbg1JiXjWqXQT1Kq99ykDJ3DvC+D+MXU8gFyvFj1
cXidfevYj9WKwJ1NL4yLOd3XdnnC/uw1dcg9a07Fkb1v13UU23cSsHb003UQt9y1CO9bYBIMzSLZ
2eG1D7QjTeCAtvsmpyqSLHSX4+AaLcHDxM2/lGR5z9Qp+nO0joccllDR6lPlaDVvTpKiHjXWE6Wy
jU2scGpvquQK5e8NpXZPry6t8eYmVednAMJdT8Fc3YaDixv5hdI9z1TSLY+GRUe9nu2NojNh8dTO
83t5LjrtLtQtBt/5FvW6WFWd9Qbya3kJ4CkOVNKDGTKy8WLpzZbkLC+fbetAffAag8M32ZtXzQdL
MwP94qjd4FbQe5ET7DHbvudJtY868b1IqMBBfY2ljURGvcg2SZrvRK4OR7hnVM8WDlMy/x4W0aE3
++olIHxpnWvXWs6e2qh885Bygars7TI6ZVE+rKCg0XrX/cacIDAVKa6C6ZNWGdQJefmEzGjbo6vx
IhHSmNaUn4VwVuYknzOwW8n/sdLjZJOi919NY4HMtb5Zc33x8/atm7ISrrwLEabaz/MwPVoDdNTo
EDjZHorAd/usfgJPu8xG9dam4l1vdVAp/6hO3Vs1JS/JZGXbtuTPQVDKpBTruofmtCL9YTKVB8fm
68lQ9wI43QG8R15HhKdbEUGImruOd5Y97Aeocl03tnNd/jSSbJt38YcdYKKFzwBpDfVTBens5lU5
elpl/0Aj+TwKVKvAM2tY1U1lLAFiJhHHCFkSt9HynT07H3pH+lnVODx/rUqPIrIFPVZuOhv/km68
5g07t5P2Ujk5fnI8WWbW5Z6aNR9xYvFioEAJ2+ENMf6V4MonZbCPat+eZ13t3Yb1YduQ8akXwX4O
zB/of6Gra/JQQdKOM1+r4vsn5sINIqMIoQhY/rTI2RXFtL2wJkuhHv21ARDBq7dv0V+sIWWudYng
agoDinli5WSqIifdLvqOHmPbzOkD0cYk5irBfZN2W1rdakJL+CaTdS2tU+cY+2I274YG5VB9J8PW
S0ji2xVIE9go7qR464zk5mcNhcn1FvjIRdLtVQWHkFr4mzb0t2UtV2XxHjb5OXOsl77W9mPqrNrU
PAxNuxv6Eqg0X2kYOmAe5V6NRuRfcesm1mPlDyuiQ3dTdK6K9mUCrR+GdEf8KmHT2iva2Ys+9FhP
nMC1nG3U+mSVNv5uVsLFAVE/Sb/9qBN2iNCklEjWL7ZTr0QKukoad+7ouyHtaNg9jmDXKIQichPr
e2U2TtPIyVWO0qU6k7RrYV3FGP4op0PQW+vCUi/h+JPe7TN+S/QmGC9U4yeSZyg5ipq7VDswv5HF
F/2M9Px7GJgXQ7ZnQ9a7KAmekNCt1Y7WKVE7r3ZMqmj3s0X6XE0cneyYjajPohp5CYtXXpHnahJ3
Vvre20Qt9vl7gGG1SeJjp3YXC+m1QXrPFiXrCTPWC9nHqFgKIKXx3JHFPJXZpRLZexYoKcXO5qdj
Vee+03fFOJ3YMjOqrAwvdrRdZjSYWLqPbu5eyaRdp6g28IuCpOefmTEdQoU0St/N6Yu2RUGnNVnQ
DTFWWUrFcwz5Ez1Ssm5wKIQYdTmWO9x1bYb1sFu3Y7YdjNMc2/tBTy+qE/3o7R7NVBDBEXB/FqDo
IyIXSgHDRD0R1Qrz6FTHwEzu61yS0yofugwMCIValLVv4SlPj3pzi8mqMCplUzYxOoVmh4KdNqwe
U31kgTrN+joP+WPFV6x+eWdt03HYQUp+JynmEEaQkBVfYK0fzUxnCR3TvQPBFDTpwRzx9FryuR7r
T9qX/XVrmhkJzCEZewpSqqSdvXEhCWi7uB/A6T0ZNuQMqiqDTQFNUfSGR770XUI1FCQYmTSmuJah
fINQ+ab73Qu1G1vSuTLXMutn/N+7YoifY6teExnrSQrWg5FhZn7qIc07Dl5S2j1DZA9VSVaS32wn
TaBLVjw9OPWDIK8+HI8gn3SCFJ4z/EzDzCPDo62I5MSq7bfRJYaRjaaVTC1vfBjncFM0hM/llwo6
fKUQ6gBtGHJ/RBghuoeOq2g1sanGw3Z2boGlvwSD+hB1KueBvY3YRqOljgpNXGReZ/y1Zd0dRzW7
77VrZvAAkZQ7R++KGrpjpSVu0SEOiD+Hod3JQT9GZR2QJzvejU5DWmElfzr5c8i7ORXB3YD8KyZD
03dYJFAdRO0x0qbATe0nSZCMbbYfERGZqup0K+GrwA3MD51ivSQthOJUPVdzQDS5su/0A+lIJOJy
ZJmMpKMv76pMPmrZUy/WQTEBg3dNUhE4bknS27PsFiCE82jOiu4cbPidxY2MUXKm6TpPTqUtia4V
IR3mRFnsYcBrZsjaaV8hHIvnqqWcfI5ER4xfO/3MW5ALJ8ZHUSdG/70fimRNgI26FSJmd5ilj5Cj
A2CxxbhGkKt+k3ka3ttGJg9qFYgAkZzMdo5eJs8F9uY1JWPOA/Ay36TShu8Z0/AuxZAO8InRYt0S
/HlHHJTeeUhzwjXEGy9sGu21BZxCnaj+4Efa33BFzZ8QbuouE1NLSmmsPRaUcG40K2gvdkiek5rH
2UFVrPqRfY/5mMFsdPs6b+6rLDGebD6xpzgVd0scDntVa8pD0Zsw2Arkl1UH3HGzMq78SbP3AToT
yC0SYMC/yuqUF3Gw5q6BeIZW3yvE3Z703PLvsPw1dw5qIfLJFVavsXb43kGZTi1ZBl6uT6fC1gnQ
DyY1fsSjaD2rtQpiXuTwRsBMm0DOwcUc5+KNVhPnDHZU3Vh0eH/sJsg+7Vh2r0pqiAHpZhhfzL4V
T8KJwwfHUKf7ZnDKszYAtvdmPF7qwgkPk/nco2aFwqu3ztyODz6k300xzal382jS3wTaws1YlRxl
oFb3dW91xGbPlOdxYb6HIrJ2WdHZ+CfH8TOu5/zapUN7FaTWX9JOi/dZRI0EsvTFJhqFbljY3QbV
LJQpc70rjRI9Qj+jKPB1zSvMOIOtCspttizYaNtoig8DhLhJOuBSghJ5MaDXvJHj6T0WqX4ux85A
TGJpB/SYaJUQFuPejK7F+D6GnRdHKKn6Np0ukM7cpGU29Y8NT+akRatmyrYFzcCrrpq/wekCvA5N
R9SK3z/5irzZ+XyRVfImo4Vpy/YhsSrm3KUc+4jL5XioongNN0ttnCU8xArByqTsT6DIg8N9HZRq
308xVR6a+V2mXGZ6/GES64F2yMPIvmmJPSJoeuBiMMUIfk8l8tkOTHWb+/XLqBdPem7uI9U+p2a3
MrXZC2ODT9xt+wQjYP2saa2zLpXmFR9z6E5BxESZyafe7G++ol3KCY0ZiKMbhQlth8qetkUssUG/
L7XKXAkqp3dZvlj5Z/0y2ehFdDP1ijhfO1UIqD00xFUwlDdR5Ha6uenrdpM3ir4q1033gojObYvm
4ITUApK/EKT5zzJvbn8PdhhfTsJ/gh2kGggYHSSbktg3zH/OL6ALPBkTk5DDTqYvrPnRYR678TIO
MMD4aqc7VebVeSyC+Z7zKXwYIimeNLKEL7VfycFtZN6/2khRP62vVyVZ3pppeX/E8iaFyzuVLG8X
LEJ10L7euOXdK+YgeRwMOubdglezW95Re3lbyUya79LlDfa/XuYxMBpKiRLlLvB516flrbeX958I
/GCdZXN1ypzG2RJejASKEjF7H/vJtMq1miIGgMgNPGGAJJ9ThnqOYR/4nDxqC1FZmYPxZImJc0lr
mM+DMGwf1bhoHtWiyQ6E3iCynuv2EsxsY85y0uk+7kRiyFS+Ls5BsZyISlBoP/TllKynNtqHJYR6
WYVrSC0O0245VxWEJevs67ClX2nYTYkdvuclc0apTs6DGSfOOjT05BkGh4UB3BcAJRzkoZqG8N50
Cu2b7yjjOiMpyyhjLvmvS6DoEm07LDdDs9wR/nJbFMu9Qanl9FNd7pJ6uVXAc4pnbblpSBXh0uFv
s9gHVGWsoVCyb/ZyOzXLPYXnNdyPY3EsljssXG4zxPO3yEeo49pzM38HJDwgeXBq9FZa8zzUmfpq
T11LCA8dpy+TsAC1sk6f3gY6XnhrDMjqMgCASng2153sC7L2GeB0orNchNNnq0nzM1EyEbEhengu
AagRQFWbkqVtJ5XQQRFfW/6HmQlafPBiziw3yEw3+BkstCjt10+k3DTzrAy1Hvc03aU8THkYek1R
pNcij+WHXen6IYs5JLBy2eyrcM5MCrjE88EleDf5NNTyvjdSbKalqotqEyK3Lmu2Ba+DrgHwykgs
i1GguaooxzWCooeQbXM3KOZbnQPldGrPJjEzV848vhPOBC6bce0o/lMcV09pG2ZrZYjrFVqPDJVd
TgoWC/sPlpgXxVbFyegcZ92U5g11KxOQohtrFaEMJywCEeRe6YM9SOVoUy+95qKnvklNoidLpVBa
tk18F0r5FGnxE1LG8BBXTrLLLcbsLlPvAkOj6KkPR7ibsWfoaakUoADgPcL/s7O16Oc0KQlS0Tlk
Kk46ynSnY8384Q4Z//rAg4F8q38VnVbc5eQDbHI5msQZFPq2mtJ6pfVO5jazubXDgoTWfFBcrAVi
A5gKrKLWH3BY98yFuqvKEe5DG25lMT4T1ZM/DkrJOman4dbsut4mvjwhX80qw1WaECtFaR5UkaJp
WyOW5cZGJYqyrm82vc67Vtjgmj56cnpuJ8sNxuZ9yHtrP2kJjMecvwstZYIQWBtSi2iCzDFwBUBD
8FhFjVtl2ejV2iKOL7EX4EMh15AiHq+NBdKQwMkYLUqVdf4qSP+l9Y2JaQpZ+UPbL54Lv+VveGJr
JYZdeo3TP/HrxD4wRMq1S5LirbFlfkB/7e/10lEXTiU6Fb71XSM16ynRlZmngANFydAT9+nP2JBP
uFHJ4tAi3CRKgIy6wOVbSL671Am/k3Um3JQiGzepmmzFVIA9ZYo+p0l/HdI35P8nkhN5ImjemHLr
OmuFTqlq/lM288OkFZJRuCMhP23pIFBsS6dpIwrOTa33KyPmcNRUFo8+t7msMFOjgdTVGzG+Ddur
9m0sVGMtqvhmEXkM/++sFfz/bMYlootAC4+BZRwma0DdavB+jTWXBJ2W0QpA+kzbpE6Zo1VUu6il
TSPUlXAXDMH8GtvLkhkY02YeCRt3x4aQOi9u+/ndj5IM7w9BTlaXKh6Ern6x2rj8oLHX2AeKVA/h
4MT7tDWbi19Y7bUnAP6Kxnr89Dl/DppeWbtxmaj6ZbbCH9adjWXeGr4mr2UG0xXCaNH4KbT0LtMZ
J655s5eRrV6Gt45v/Ovi/bcYqn/NPf3FhPnfI7H+H7NqWob1t77h1cf3+uP3JtgP3MP/Y/fR/0ij
XzzE6u+/yx8eYuM3feGoEAhZ5pLRDkf1h4dY/83RTCIGsA+TbqD/qQdWV38zDFJobWEITUgdpvJ/
81rqb6qhS9RPKpzYFxv2b/Bav2QrMH3TfscGSMsqDiuSGP9KJ8X0rI+Gn/rrAVtEHI9baYYbBg5q
8szt349z2i/5LPzZSfVdchKWhBq4uV9+VpApnBXgWDT4FZve6h+mrNo1ibXJyXaYneotU4XXDi+O
sVGs+RJks+qFxivaIlePxsOYlhs4791/8al+4Xx//1SGvvC+fLwvo+6fOV+/jAqHlDN/XYbTugWe
TuVAgY5ubTQUUTOid0vJPEmztE2LDRrW1eQDmfhsKqL1TL38nR7+T13dqHz5zv859S7PiLB1wya9
i2ueCuFfxDIZl4tCe5e/buYu3KJj2RMDYT5gkPMvY4ipoRRKeinTvqsJPJmJQwU5aWcBpJH05uKc
fVfqXNz7rZZCvNv+wTSjPRLIDRsTUq58eLfGb+mUr3pUMLLITxL0KRnwLPQg5YKEYWS2hNgbDUgw
jTEwDICf86pioSJm7qRWygq57KY081WcoiJDw9+F0Z1UHga9eJj9bKUj3zQrEjLtaUFdVkNHx5mq
3wUSrUhVHBup7xCRQkm+4q7bK2Hlzf2nkh8k56jL7HtXTm6qm7vEee67/qXvEioJJ5Jay9Ham+0z
dZjUGuEf6YutQdlf1qQouIJ7YN3Iis+pLTySojxbTPRj+HcipA+QIm/HTxf28jHr8zvDsDZjY8Ck
BmBKWbupYnvaKCiLQc5XOrAJLRlLON6pD+WGZI0RkwF3O/qyYV0W/caoCiw9L9J27vDGelaO/D0V
xEpgW4j6DeJJ0lGKXd0MXpA2fD38GMdcldXwUNQCLzEiEMXYda3M3HnoVxbNYzojmFZ9htZFz6tj
jncgimwQN5Bp1bkrTd7M3l6rMYbC6DGhEV6pz3h1Nqg7P3q6DkzzsxqL96b5hnUNo3SF59m5NAQz
OdM1qhngaZHLbGuDhtsL/KY7q44oH8GY3wMrU04Yd82VRdqgwij/oM+Ys7yAR0tvfdC2zCy+BUbl
R25Z8qWhuYpBwfL0R4NO+F6fg+LDMSKL4UIsL40vXcwg4d4azEdL6/SbTPR+j/O6exv6JbIdOpsd
wcJhgFc7eM7KJKfR0fBdTLoYQKkew43g4517tEHhN5psrFVbI6B28wELOJ9Cjh+intJdLjIQ7bHq
g1PYl9ERwclF1I28r+feemj1rNr8/0vyK6LjaSp//K//+fEdzmwVNYgNv7W/XG88/osQ9j/Xepy5
Gpd69H/96/4Qe4jfdHStZNOhAaFSVyK2+UPvYXD36XLJ+OfZQ5f6J72H/A1rAp2xzpJ8zID6z2wN
XfymcZmRrcFtK/gtrX9H70HEx19PYVYa0jts3l1Cqrmyfg3XmO0G/gqJ7X6KDBzi1kdgRQ4vY52d
Q3Pyj1EKXES/9K0oExQNlHhtK2jtj9EU1im2qUsfgZNjQfwzWusr8qmQ6i37FpAwSiW1QwpqtyTl
TtQxDYnZ3/cIvdxBN/Dpl1362ITEfpLhUUMWmxAkjac38jQ1nAi2QKxJyxA5/v59R3CrxLu6VhOf
3rnYv42hb2+wc6SulYkjHIf8sCItBTligSt0RnPbmU9pNnNrDC3oP3FHOCyhrRV72AxNX3IK2ZsZ
SAZkusuMVZUxHYyataKPSUHUPdxXobnjb/A796Q7lNkR7/96avQHEpIORV0GHtZXryv0n0KLxjsl
9BcyKbHnrR7WjxHf7aWIMqaAWSm36L1uI2i6VIZjJ/gynbY0jvHEHzkykrOZUzGiYH8DMD8ZooMk
U4tsG43tt1Kf5rP/3HDmuE1F1SUt7HemFqYIZFvMdtMKe+E6xetcZWblaXb+szVJAnQkkV8IMkZb
UjsVP1Vg4WGZ6avagtWlQclV2b9XyhzvlKm7V3TRw540462LZrE3rGxdwpmuoqTApgFdP1pVABga
hI9EVT2ERv/pi2Xda8x0M46TTTRoZl4ECnsX+gnzp4/7f4Lw2totWUKEBYk9wpDpyciKByOpTPQu
BrhfnIXTo5r6MwtL05ZbUsCCyyhPGGFvNK1RihLL/DrUiuJR6XAKVPMSwrvhqn0J0gkFZYk6smOS
i4f6GNTNXqH/UJ2DlyGgPwwr5SSmiL+q5lzX7c8kf0RYXa56yzF2wipTb6IFF0P32hx7TyWoyK0c
Q/H8cWYG0avz1KvHRKBWpS3atW2brLJpUZrAnD7rGOyoiiVkb5TLz473laq4dVqqN2r2Io+7WxAh
4OrNBlUOdJs9aNsKL3UutA8Tn9Zh1pyfaEBPRjK7pprBU1RXo7VZ/uIVdr6Heg61tx6jl0qXR7Q2
O8d+dCRptT7FlK4+gcsaBIddsKmJKxYxQhscDPw5wXTfSrPqDnRDRq3XTEJe08oo7wy/mQ6xWdvc
KFVIbFceHBTCfPbAdd2eRvT0JTbo6sKD3ETHUA/VfRgH9W6CFnhqLOToPKoNagp1ekO+S6lGNRTX
UBr93rLy9D2ZfAuHFrlxqZokHnpdeQhl4RxKjHXcbcOwaTVtoRrm8QQKnj3NbTQ+0ZXX3cVqmd0y
BqBN1eMTcOvSqT9av7dWlRb29MQ54kQgUXlkOhjuIcmNs9Dm7q6lPO5Ni9NubQX4mWkHBLdLZbKv
Q0dc5roIfxjmyM3ZUBH/nSivjI0YMfIJEXN0iktnOAo/bQ+pb2uA9H2vXm17VB8Go6/OVAxqxywp
whvdtA7SFOwnPCrW0VAG9cis0DaIR8kYo13M2mqpnp7ZDwLo03a6j9NQzf+LYd5Q/yrTs2miIvPZ
gDKSNtI/9oy/7jNJgnjHaGasT0GQnkuzLvp93PTNuVpcgZ1PvUupDYM76TiftSGZVwMWVtTU2Gdg
dG+yb5RNakyIWq14wV0araC9K1I3IJIN4okowCbd0WZACYG4ylyND62anS1fEqxZOfO1lFruUqWd
nqYAbwVP0k1gF8PD5ogdDQyZR16YcMNJPNU10H3XDdlFdgEZw8PU+U/lMOjK1iEIYfYaa67yVZjz
G7v6QK24J/GYkkBHUKXXoDgct2pG0+q6x+P1huG5ilZMQMVazFp+o8rOfqOR4q5JW8pkdSrKLIUe
vzb3JrRkZT4RQtNaTAFqSnhZlh8VI0CVkGmIeTvjoRzbY1jWjz4V0WQoqq3bj4JQk2gkw8WPaIhG
RGJQOudZQzx5Woj8ajb7g18XRyvi9Y+iCbkBFvUhj4i472pmcZEVbjXI4FvYiwFr9WBuFDyIVLxI
cS7QNXPGaOnGCpP4oZxlsCq7IDt382AtcTg8SrPFUzUTiHUkRAcyqoubI/0OzqkTangL1UA/BpGs
zgmr70NBCNc1TEhS9sgCbw/8XY9HTInRaVBxQeEs4nm3SXT+bgUIO13AgfAHCaC5N9b+uKmXN2Va
3hl7eXv05T3qljcqbWycuv5onBPsqvdlFVVHU825n8Omx4XEVUnLQvOB8RGVG0M/FtnlDXaWd1ld
3mrfSvIn8uPGExlPwR41y7CplnOAUEDnMM3g66VZAK9W+fIcVPYj0qD0HdFXv5+Xc2VeThhzOWvE
cuq0y/kzLydRtJxJjlKq+wTo9JgHkiNrJGDyBTljt4+TzNmX7RAc0hY9U99K+yNO9elQ+koJo5JY
1zBzOBipXugODCDym7QoUh8JHkQ7Eskr/7Zy6apAeho88zqKCHJG8TgtoiC/psa4mR0mlATEodnY
ToLHUhdWPGCQoPlghTxJZp4WGPVEqHGY9efcim1PFZUgH9BymnmlOxCoiB4cQk3yuQnKF2JEa/Yy
kZQt4bRG0u6KoO6Do87aQM9zg3vO7Vq77xBf5PTx1lWEQlENFGR3dhhOwcqZxgpOZhYz9zUmA5UE
ChryeA3iYmtXrXExlF4/2cEo7kcFXW3qGM26JnPxoZlrkRCD5GfqlhLvNF0rtYZhwY8LB3FV6X8u
wazshg5WG7e25lBZd1nKBNRjGk09i2PzdU4pwPNYzjXOlimOHR4xrdIo52n1hwQVPQKI6t7yJ5Km
4hglTTOV5H7ku0bYKi6M9tb2R4m8bB346smynfJk0gTLYqb4uBUNHL81yj70tbg7fGxGFK2Pq6wo
Bxd19ODSz/5OwuOwmeLhm/Yf7J1Jd9tImkV/EXwQgSGALWeRlEQNlmVtcGTLxjwPAeDX9wUrqzPT
XZWnc9OnF7XMtGVJJBjxDe/dV1j12mssEESTvARmre9ITZdrXNTfYvUNCZ5/nCSx1q6aJGMCrgGr
rO1Vosy9ikq2PuIxYXO/GTMPtR8I/ShX7jrM8Vb1ta1OnTu6Bzw8hGfE1pGo+0eM/tx5sbDOBvf/
1pyr71lbGst7hCZiqsikjvSF6/zzLKr4p4ON/qbtWRDprJxPOP6YT4BneRGeOW0SUU8/mYPyDJIW
WVnoLzszgV0cq/A/w9Aff6PPY4j37/u82/cirvrmX7R5fNlvbZ79CaE6mzfPJqfPvtIQ/1vWT249
tjCX7EZAsorJ3G8IRXo58r+wBrDmYg3KIvT38af1ibjBBePDfHQBtP8tWT9pdr+2ea7Dt8F04CND
EYCj/1wwOHWLIx7cyyFp4vwwIS9Zh7F/RKSMK6cLyXMCvfCcgtLZ29CR12E0j5/ztoMpJeIvTejX
t0btITUP8vGkkO09toNNLHHO4GUW1PHahqPGYmLncBUgA2uCF1t6+S2pDjdtg3nMxi1+ytL20cBg
wERojL45iNcRciR4OofskngJmURZAmeVlfaE4KfuuTVpR4GPsrl49idajDHoAqZIU3XLmTVGGxZC
5pq0KVaawJT3cZWqg1H4tnNgIz0+0ddFr3FV/YBKVahN2Fkws8Y4eYslWibieg7AC+6SwoVnEmXp
SWOZ27SWTWyzzfqWJeHG7pftu4MnrMUR+ZiEWc0o0DlMPfMcnS+Mrhg1zdyg3xjqGO1LFL8iEHdZ
VFY0E0axZGe3ul5px0Jq0yw6MR9Ji9mHuwbIHPeeRN5Oj1o9mjr50E5rY74MgJlHEzIsYWqawdZ8
y8UI+YvFyrCfEJpyqtnh06DHdWdp42noVfYwZK6xz7QTFJvKDswHIAAe6pRQRxnVjCCgVDBGosnW
3GEcpSlYrGuFGi/FaiBBhne1nUMPY662ITSdAWZWQVy7aTjZT9WYdckumGVKojzJvgH7/KAbdpFn
+KehRDPRySZoblrsCNGejdhwRBZdo+7159rdDA7o8hWzkCFYJy28lZWd26imamt8KTD3DvjOWoUV
QtVYPgeisjHnGpN/6RTN3irHgEW+tK8cjktUeyANyZd+7Vq3uZ27zgYigjRpMXAHdIhEbolNx84S
TXhG81RBSUHPP9w7ttWKhymF87T2k5akatNWmdpqW1Dw+g2F82PCuhu60QQj5sgTZuH/o9SeN5Qo
khxpjWm+ivOTavowxAJRNdWeu5F9YAJr5thdJWlaNIsWUPsPMKtvvNQkYZ0YFnB6uCbMLt8MuL+p
xRQ1uXXnmfZr1qrLmCzJ0rEpqXybQ9TRJDuNeZtV9LSYJh+Hpe2u7CfMpttJ2NNdvLSxOcHYuq/P
SRhsrLTE5UkGGxOOYolpqsJ53TUlb5nURCPkU34Tmql1iSfL+MHjvCkJ+vTpeWQHb7kYvQfTBDVV
6nHFrsLc+bmsNvyqP635Ie8GpPh8DSl0r7khk4fWNG/g4MUb3TRphvrYZoSTuDSvxocdZylJtEbA
1KO9eO6EImli4auxFw+OFx6uc4Leip5za4ig86iEi9CCSLIYUFw3n1irAusSedmuJ3B04MhK4922
EcXXag9KJAKiVerVQMg59k2TUXtpbRSwnJqpEq6NQBTlrRkn7ps/hU8kjsebGE3IXgdZxUcm2aV2
hgTfUt0aP6X6Ptsz5ZCYtsIb27OUCRgU9CxRkQU3g6OeOPpuwwRtiFVPEoQIYWi4pKcky3b2JN19
7Tf7vPL6PfuPjwwWBLuL6UeYBvdWpKGZzSRB2C3y8XkQP3Tnpd/6Ofz5h9vpX9in5DVi+vfdytIf
slMhHJO9GbEm+Mn+fNwX1QjrLhb+wQjJO4ty+O3+nMGiCcfKuY/YY8drY+5hKzjwE27NcoxfAcoz
Y8BUwpoEmEfEOUlwjMvmhJF4Iqt+se6mzcRzGXuUMSIt2afgNX8pm0J8Bx/J51k0Gmg9QxVVrxi9
oR5Hg0qM5lg1wzEVEZueCGsA5krhcFjApjhRJQ5kUlxPEyS/nCz19ZRB356dxnyMkIF2k5IUyiwP
oqYp6NtMOFKgAZPHLjEYQUEEUTdNjWK0WZouGSBKkF24Q7HbnzPIHRpi2a6P4wVqM5zBQ+qTgysM
J0R0soIk2SaSRUEq/WgDiMJfywKMEOyvx3lpExOOs7NbBM6+rmWx8ZEd0hTEIFTGYE/HLY9AB7of
AsELgBka09oCHr5N25qwpDaFRA40ofR7xHsxPgEGXfHGNZOGp5uFKf1NJZL0KZ5aoU8T9t11lmh6
Z4dg0tEHis0mKt/4fojCdum9WTgwyaAdj8smOU2hsC9AjKCkeEFYfOVQAOBTq3nnlBpSfUlQFG9o
ndyDxfI+ws7pCYZKHpqslEfXZDxeolQUt8wCU0T+S2nZ/aPM7MgfP+dosE4RrcI9pCxjr4bIRq00
GHuBeuECRC1YlSoMvwd1zKcVFFH/NjmcXijE5T07DRQnzGjB04pvdhaIgzm2OfNZp8axlzeXjFkD
nBO5z3Jy3egUjtx2DbZqY6AbJcvPHRsyqYDirFnXxjQkGG2mc9U5r1E4j1teuS+Q9kibTGP836DN
tpDihpWsxHPudyV54OOhAczJPUeO5Wh9hKbQO7c2vhMcX0QIu8W+irqjRTQSLuhzJsWpzYMvQWht
oEvd4A3+FgsIj6V/Zw4DU82+d3bj3H/k0SjuoOH/KO3Qv037yt4IZTY7bzS8A9GZ74DL2mO0bKJa
N40+JgzTx8H12occvd1N2zoz1ja84XmeevthaL8vFOx14Vgfg82UF/CvuyadxNvkIo5PNuCxGa7U
Pp9McVfU/i1q1GltpT0y+cKYNpYS5c7qqmBd922xGpwGu2TVw0fAnOHzZqe2Zs7pMfok1aCs2u52
rkRDPMg07ZVdMZ0c5RPa3/E2EyIG8S6ZlYjJpfgQ7h2CdvGQOkULtz/cYs6Pb8CgZOuQGUO2Cgrs
zK7vSI1eJrN/tEDBtrIX1U+kJAR/pm65s/u5ZIMJf8vK5SI/c8JNYqXJvtbjAohZJGvjVb3mjpP8
oq6atmGRt8VO3KHOtk0ks3GS/ITaghouDxDKJn3YLVD5sa32RoMvY4vBLj8Fyx3dLLd1er24q+sl
7l4vdEvhXDh414t+uF7687UAWDiF+P2uhYF9LRLcpV5gONT9p9v6O90W3clfdFs/QhDh79P7v+i3
+MLf+i35SXGKsAITtE4gcviTf/Rbnv8JTQGBS4ys1W9/8s9+y/2EDARwtw9QBcCJ/we5ifPJJJmT
KD36NBolwlr+htxEWr+IQDwGc4vUwqThs/nH7F8u4B4yPZRq5R4av7HDg6xTaBIEqY3NSvhx9DGm
WXZkejBWN+gj+idbTF64dbVI5h2gUutznbCTKzrXpXxzU2BseWxwszq6G+t9bkTW56VSvg20NoFv
GVAwLKdwrbUivQ9Tom0n/gHlpUc84+TV1dk0Sug9ZESuHSfkQ+IFAAlaR3HlE3q1FD/CeAb7XZ+8
XvWvpOllqyLx/K0ws3RdF96jyT2CXNG8myYufii5NQGe7dB8ryFLAnSxWiAd/LLh2Uxav2MSLOaz
E1Hmb7TNBJiwBEJ+5iw/qL7B1iRjeQgcb9yEzmxhEptoIG3EtRxlI1DrbHIfdGT5z17pe3stUo17
I/PXyZQPKwu9/9Yi1ZHFnU/7GLm0kIhUXobS0z0a/7FSeP3KR8GEEF1BFU/5tkRoZFLSBTEOlUIP
DzXnIOizgvP7XMcdTpnAG/DbjTqj+vQLLMiblp4A+pZhFR7WFsRwu1BMQB+yAaLqwyyg/943IfLC
B2GbjHiIcAuaQ5oYTcCuzRPzTW92cFaCQfuAopJADNu+h3m0o+DNXodM1s6Dlzf4KMXMcgn0HMkZ
LKtkOq2suR36XeC2w151ZvRhllWo1nmV+/ui6cWLQ2JvQ0BKGC6piz99bFG9oeuLLDx5LpupYnBt
GgcDxcsrgK4ROWhwIfSHoq7WHff8mLN4avQmn+r4gTk3838zy1cl6Yl4JR04aa1dtB9WPqhDiVAw
3seYgsQmK816A9TWe2biCdx1wuUxbfK4854yYUxnTUgXDWKMD7jtsqcuZdOACgKYFpLgPWlD5dFU
9NaExoZbM/aODM0XDpOYnwMYg7uhLp0jCBlrFSXGHogihlKvX6dl2z5NdgI4SLjtvUGjt9OpDnM4
Hix3oA5PGJXKSOVoSvn/+9LQ2ZktOmVEwsZ5yrP83NQUOgvkLH7mae1PiCnhIpqyZJ46kUNyM4Wp
rlZl0G9Y96LUrML+Jhx0eu9T93zteG/p4coA3xyoQlxNkx5H8mANDQ+nWcBoOYbUOM4f6qncYwvL
trWPQxmUTPzhSENvG09VT3kftgwZ+4TXfcm2SML6q/I7uMEU5rdVN/0o+x62QDXJHHVq0B1SI0l2
bqOM9BVAjvukS/S17CNS9VZNHdpQM3ftmwWJxzZ27DexrKyta8h+6wx1vzPrpt7DNNc4TR1AOgKg
QjZi3rCxqR4y3ziaoF44YfLxliiF/jUwW3yWbZhdQt+qj22VFPTCkY/HrEYLroegW18P+v8oMv9X
YpMly+7fX4ub9/y9uCoyYTv+z6tx+eLfhJiL3FICHSHojAniH65GZX7iSvyDRpMp4D+vRvMTf8IH
AWUgeZvEtvw+ikSjCYCDuA2EjZCwgYn/javRZ6b5J9mf43kWLAIw2Uw9PYaRf25Nq8Yg77kQNobm
+Gev3DvVOPvK9Z+TgOMKg8c2mxCNDCj2cWw8sBz7yrpn3/tvkUYzJ4zwFETzS9q7ewLPd8IwtsmZ
hO9jp8FaKDgEwXAbafOlxkOeLj3g7OyTuTmY1bqMUI5lFR6Ytdt7O1fztXVxzpLmAOnvJnWtB7dx
7rDr7HVtP9iBIC53Jd3wGz6K3VT5RGbXT55RPc2YtQOuWzuiwwB+nnXf5uxpCgH55yCfR3enbH2r
Kg9WYn4WlX1X2ONLZRGp2hUXPl7biqI7yxkYoepjB/E8T8whvMB+bl1cLDq5zwMbvFS0SPqd5jAH
CBCYPT50oTpYGGbx9w9vXeM/wwt+TWxeMnQReytwb3BKbBljfgf5xbYlP9ucQH948v7FgOFX0Jl9
fRMX2BkoQKbKv46TJ+IO2wj2xpZ0hk3IfbJEHoe6vnem6V41ZDpHUbpOZ7U1etxpvDN//QP8GoJ4
FfSayjURVKGsYkT+56eITTFlgYyDLQU7aKf47PXNbjTZwQ2TA7Uukvd2kLr7PpgvABhehiK2zkiQ
jZvcRUWjVj8mELC7GcHrekiteKdEkG+Dcj6PWXMASM0Sx2PqaXb4FmYEohBR880eHCOELKwKbFOz
rbZ8Ol48BmUZOJhdrVM9on0Bis96qJXfJxilKz3OD70Z7+cWhQCfvS9WLU+BGm+9pD8V4IuPZV2F
p79/kP7vdOv/9m8th/b/N/4SRwYGvUUp/O/Pyc8dUID3dMm9+tMp+fvX/uOY9MQnkw0EszICAl12
IjxCv+nV1SdHkfiDlJ3sqz/sayzxyeaMRClng83y3aWq/6dc3fvEHywZtteeY/mqv3FIumo5BX8f
4ClbkBYLgEnRrzDMg+vw5+c7Chgp0xjIPbPGnNQB1NrwQJwSyUSgnPd2CuSDmGiH6yo11+AXi3Ft
ppMrd+wuup12lD4DFYrX6WCSmJD09TqqPvdzwTCATB9FTPUmcjnzVFcN36K4727MBBgkO4vQiImf
Jex7NXgO9t4p99K1p2LzMcgEnqOunu+hILUM3cChJsQGlCtO02iFOXdEnqfZv1TND/bWqLLUgm/w
8xgtoC+8O7Pr43PIp2A7ySQGONzXu1xaEaKUPN62XeKdEkv4az+am3UN8mKPH9T/SPDiwJ1mEI9o
P7D35dSbT2qO4/u0cus974za5NZIEp7d6fmI1UVuTL9td3JWBYghBkTxCl7fe0a8NRSKMEv2ucee
YxUOU6rRuwxgb53ee9BZAn6/roBTe3b1zSQl9M5OzbM9u2+db97OZcwkyc4OHNekxEJYdqaHyCA+
yLH7C9LoW5CVzWa0VbezGj71bkjoDZSIblcabsa0xMgrGplRd5soDdznDvIqm/1sCMwNKmByOpMT
0SoeVtnc3gSFA9TbWyzFUT5xFXR+A26k6GX5bljGhFWzCd58mOZwm73qMreiL9ezNNznjBn4sUmm
FtuNYd6iqM9wVXUWVACvS1mo+yK9cfNRHYYWbw5JaMPngYMWmCwLCsj+My5CyxBnU3nGTSkZmLVW
R/Bh6khaIVe2q77Q6otmRXQqoM2DP47Y/EPOmWAx5/FH7Opma/JUHvyoRDpXOlGxN0uneBsc6d4r
fISrDKPTt6Yqv3bepL76/qz2Ki/Sxxyp6KWdlPsC1S8DKR2ZZ/RB6ow2JUQM5kYbgJFnGr3wPJhj
sWtqyzj4pk73QWjLB0XGEIB3xJdsv1KeaCeF1SCC/s4rovQ2G20mZFkK1Qf2kzhPSMTA24tEvXRK
RuxefPbyZR1PT9Ddx5tct+IiRdbbhEFUw7vlePrI/WIjl2gTJKdz96bzQJ+DAi4SBhTruTU9I+Ka
KDWKi6R5y9yA1WOazG29Jh/Yqe98M0XMH+jcaLA+E/LIkssgyUYTqRJoD2RMl46ooAy+DSlh+jKw
EHmxS6jgrCJ5K+p0VNG2DQkJJPzIKsF904Jb7YCKMJHcjRir7zkuEIeksYzvkog0SI94hYvu5u48
sJy+jGJAyiKx4D4BNhRHO+3aZfUqyu+mL8N7s5sAdUmRSMzRNaSYkRHnyhLKOOVBSs6VFroUfNMi
uZezVdwGw5xe2kaDDQnGYttlAgaOZ48HpTSk7M7Q1YNX6eDeY+R4jnIPcU4FQGrVQsXbYWRg+uu7
WXyWSQCKoJzcs4ja8WRCdtpjGerOhVnp24hW7s2pMjg6kFugdcjpc4U8jASDygqeRZODjZRzuQ80
MwX6z+bJYS2yie0BJRjJ2nvEwny2Jp2nd0GY6QdCRcYHigeN8rhsunXlK7XhSN0K1R2M2mwOqhwi
lKCBSd4tNM9OGfVFuH5+iXHHv9SGq8FQmeUPbbFxW+EpYMAxe8YTg0x5P7TSeRFBbbA6IBT0BHWU
zM5OJSwiQHXUhWX9hJLpMSnX1YtTmmJjgOF9iSOYtSlT3m4FlX/eWgxkdwnKFCwzabQz20izVQpb
rNRNQgAYSrgnW+XBLoq8jtglT083ZVpY5zCP5/2Uu87e8zuP8ruZN6FIAFQ1vf9aGEsUfSv7RzZY
C+GI+QXyKfUaa5Hv87CJdqh06jvp4qVgoL8wkhiGIGzI3xBB+2++l+eX3h3iPUtkGKkzWWMpYqpt
PjQWI2RDyZsmXQKOsXvaaydLo2OKQfeIN7zGOOM1N/Ys8kuFrwN6Xfwdoom3dov2WEU0ropbDXbb
W2XN9YgMSz2GNZvefJxuwAuHz3WSDT+K1oSP1VjjvmsWlJjqZS227jTnCox9BGGtsZGfGugCQzai
VnWulNGtZxtEe9OzUc88hiSBiRzJIXWXmZuzsq3XBqCG08fGrSiHQx6yLFVxeDsSqnHgqN6Kiala
nuDyQvfWbLuG9kKMJP9tkRuDdxCmY2XH1OpaVnEeSvQo6QuoIVEPAbBLshuGAMvvIsJi24wo9dhx
vZkMMQ9DXyoETNoaKwZL+Hmadp42vS3nray1syv8fHi0DBT1W/RB/mEUFdpDdP4MJUZ/pZNHNWOp
yfK+vZgt9xmc8JRClQCe2pvy41jx8qCPdJ4J2LR4Yiv7loGdxdIuqDaiLaaT0HLfWfN8cIdxpv6V
2asYg49lnJnlwXs0qvagc7ourzAOwBJWnR2ua6ckH0HYJZxBw3oENYZePSnNJ3ydYHYaAzpHpMA2
r0CnwIV1ItPeuMUodjl5FKiaTePnGDTuUciyeeHzUZ+RMfQHi0gvrpm+/Mg7GJWerNi1y2p+byLS
y0lBvCwhoIvSf96GQx488QbkvKYIUcBpo3j2JMFJdltHdyJEo8dftCDrj2yAzLm8wFsxz2w381c9
mAQWgOkg6N0YgFxpiXFAuh2DHh/z48/csCxiNgyf+VNqo4azGkxAoadjFseFa+/hBEc3hQ0DmE02
OOBotGHhMJYx10ZbuMCD/KJ8pL6Ii9ssJAR3Y+QZU1KOgXV0Y7YMAzeyrhN9749jc2TOl+F0s+If
OScOyBDb1etsrD0svm782cpzVpiUu2svFQKV9oAiX2Kr4r+VdciJZd9ZiYThXcYMTuGhr2tPxgcz
j0mLV7p6bLW+X1KuChRqfMP2pinHctMTw7fyzDFddZQW65Zt1Lpp9fih43H8qSv50ZJR8Kay4d2t
BjNdOXZY3vtG6B4AUQH2U3G8LkpLn5XVoKuvgCfOtmzIk5kIM2qhHOmM66k1e+to1d6znDXyWkn6
h+wNbxNArNlELYT7rGpDHM5OsYvaPj4lRaHvOxEY+4BMAAaMebfXjnCROCBPdZMp+PCsGodlw+yg
iGaLt6HPn2OnBO5reeHFZHsHQm3odgZkN/BPmfsUqrA5WwVX5zqRc7Jx7C7DJDL44XEy1LBrVQdM
CBfEN5EM45Y5QHDJ46bfmrpU64YjColm4tz1BKutjSwgOaqG5B1kFhpJ7RUgKdlAO9s5Q97oEEdX
rmWs1TYKzGgH1SAIqa40Lapf2iflNcNWNKN9yEdXPAWdH22bCkJBz8r14Ex2CrFNC9JzwhKbAga/
1B30TZwF5UXpjHiK3p1ls7AD41cnbrpDrVMERtBFN6OMwezEhVph5LdfuOgwj7iNR3cQu3JrEw90
jEXuHVQA/qsHyvzTK1Lv1m2d7PNAUPne7Qpzy9IdxGqK1d6vJ3vHJNi8KYaK4JA08LlqpoIt5Jxa
KK+L8dya3YNjtjvqVPwUCraylzVfDJKmGQhFd8NkfEUnHa2ssMT2UdBWu14DXKKkaalc1a4raY7H
CovjtgkwoKxGG+x53+Lcc/ucREIeDMxAeZfpRzN13GfTnh387F3AbzCqVRO0wfEPneW/mIPI/zGH
+LVP+2UOYXjenGiTIDTY0Ui9Fn6aAc4ZKpYX76STEKMNhuEzxP3xGWuB/zp5Q3Uvozk8eZOsvwbg
a7c2Wwugso4M91E/Vc+j5c870yHwiBjCeJM3vnEhPFNGfGhjUEw27wBGR5tSAmJ//MoI0DAoagpw
VLIr9tWglrjJlAym2PgeumW4sQwCf4yEEAuWyi993QqWt5VD/qsvXmXfI2UV+HwBVqAY4GdfF6nj
3NlZyozYsRpnk6P+w02h1BuVerh3FowTqULv5eBc+o4FFhXKCsJBik5BThtnjqaHoS8Ie0rnMyoR
sgZS6BIr9G/A1FPCmV2mz83MsR02zofs6hieGIBtLveconA7GKL8Mss8A8YTe8SMNJE7nAOlppuo
ptrFBSvdh7Jsh/sWUPeSBiEChOmp/IHoIP6ognlAA2eg6+oi+VjOKaMbDLiEhrosj8ppcE921xsH
R6YkzSZzWQPywvkEvMgcfwzt+NpGc70reife2U2eIVGpsx1UI7gOlWOtLBK42L85hMPU7G/UqneA
YvTl0G7ZfMX3c1pwQ0eIQwL610sMIx71CeCPRz7o/s3oj/pGljY6d5MKW6D++IkOgVIw13p8jnLt
GOueeoFItxr43doj0wVoHnX2cC25s2v5LZdKnFuYopyYXHLRulruTHp5EkE1PDhrqeQRknM2eUt9
L66Vvgl0nvOB+l8bXnf2l54gXbqDbOkT+myQ9qoJiSBsEy12Vem3pDfRYDTXXsOlMuMwWloQ69qN
9Etjki8tSn7tViDsj3vdRFzWsOLWEMn8ha1YG9swYjboX1se79r+CNUU1aGr1YhQ2xXHsXFYBNkV
dJgm5cFlz0hiqyPUe4WxeuWjUCUQbeguNqO2/eThFOQQo9+a6/mpQuu+yYzq0ZBxfKgMXjALN/4j
exybsC4qZZB9o7EqKYWPaoSGNEQ0aXYTICHokx5sqEcZhpS+IxgRocgXtnPOusdCefE9rV5q3oMJ
rjItI6GHCIaufWSaQP6M0o5JAU0mcWLJWl87T/fahfpLQ1qxbtnXS5PaL+0qiyV2jnSw1dLKYrLk
bV/aW37IpdGl5W2W5pdYn+HiLg0xXka1d4zQ+1rY9dexTdJv7tJA90srPS9NdbG015Bf6LTJM5kO
0dJ++0sjPl178mxpz/OlUWftKU9Ey6gv49LGd9eOHoF+gO2dNn9eGv6EQzoP8KB0GOJyLMzLZCBd
hgT9Mi5wlsGB7Hp/89cn6pU9/6fBly1J7iZJnPEbCrarkPkPbPrW9y2ahNrYT51nH4s0vulk4EEc
Azsmlygl6VvOxbQ7dJ1s0glAhLO7H6QSX1scEEQEokb6mIZeH8munE6GJxAeMs17pTAoXyyvOvdx
0eJvISmK4kk/NqS0kXhhVCnvaWItNr8pPQD0aWkFugSPixsa6th6LIqRevJTWb4cqKyCuXgnQxG2
GXszeKDzcpCl1zMtuZ5v8/Wss6/nXrQcgf5yGP71C3a1ev3pBbtOCimm5TLmUs4vym6fsLDJxny5
B0X5NL9ar/W78Vo/6rv2AbdocW9kd3/9He1ftOTLbFKYUDQWpgdHpfrlO2oGLLnbxcEeLVPwLcOV
0rH3T6a7dIxnuaaSrk7NVLNLFGEafRPOTFgp0/ifbMtHiINTHOyKROPGlYqKejsHFne4JL3K3BPv
aXzBA+o+I6nnqnMLQmjXqa08NLPp1ID8LOszhkd4sCjebqhkOJ8Yp6xchfFrnBFSUX4ybMiTHdEU
9W5CeX3ySmd+c4n0vGkRft4MtePtAZcbn/MYy2jfFekDDp3wJCH6gf6mIH6KfHdmyRkn6SbTI/F5
Y9y8kJC3nF+5zL5cX9T/s83n/+Np/V+KfY4RBN9/N6v/b7WPpz75eBZQdoOKQezjMXj/Te2zmOhN
5CzYJHz4Mr8vNPHde2hfCQ/Dk4Grjsrsn7N6IhP4rLDQJEiBnab7txaaSiw13h8/gdgzINR4xGrw
M7Ib/KUGNHMT1bUxzXvCXxhbA9kqC84mWI5ABJ0eLKkTuF/4mJrZpm3cmE9Dm3oDsT1NKDZLVnCx
Cqp6eNImGpGVcjpn12VGfuuNfbcTOuoeS00MeyFKZDZOPmN6mgg2icj8O/ED5cCPS33Qfu9q4Hye
Hs9uaTYnqHdFfO/0fejTtJIYRb+bqOjUKNXKbRKV2SNOXmdazSQATmuylCz0prVZ+PtS0TKtSNjU
xaqHiwGsLEm8g+kXDsDmIUgeh96pDzVtUUoaYvEK62b01z15Lh/8cnxiPQSAwKis/lm1LjJ4aYDf
WewSwV47lQJ8rV1drjSW/h077AErhFWrchfP2i437RjEd3GH8wE3BXP6Taiq2TxSqS2AQT0yBki8
NFAHsJiWebBn+sFt0NgxZ6yr3XFNhK/xVvYk9zBbn+JzGZTJe8104QzvwCbKuixVfBqlMueNl014
RXNLoVZOmwZ8XTkEHtEBZf81k6kmYaDvyh8SHsfPyFa40CmdqzPA+ul21Bg/V53jEx3REwvEELka
04MwpCY+3RgekJ3k3608MhKmYVGYbSey0l9bUhDhXCErLvc2toEL3nsmLtIGMblC9DOHa4aa2XNp
ZQP1Bm6BBi6nW5XrlhXGT7cy/WWVILKv+ETJauoNXMkwcGccMNjOGCFULAbwsaU4y/oAc4bABLMT
VTFsZNPWl2oyqks0MMGyuhKIXuKZdzV6HWOVzEmuN5njeNvUyat3s+1GhK+J1WP0nuSaYzo9GuiV
tgD7qrU/Vu2mjelqVvNUTPvOrstd6YhpB7R8RMMZTLdmWCBGYwL/MlZlTGBhwvbImrEWeqbnvVJm
zE+iHMcLJk7iODps+Knw9X0iOPWz1MG4UNXpbS8Qxfb8W6zDiJEOhEZc3ZLmgfjZZIzDj6TnRuIY
iedbg4EYGp4mOIIQLQ8yj/xdYZFBhX02f2mEjRrAsz67Fksg04U8uYDh6+FEJcGTz8ZqWiFlTx/9
AdMOdNFqrXvTwzsQtycUXuYGJDMT57DArNz349HqCsRKah7WtemiD3OBaAJutHn9UxmEF4FP/cGS
g7eZCqZfPOvWnhggVW0iirefnra7hz6oJDRxRzwRZjW/LPrfA7y8iSFTUitUb2NVvGR0FF/QM1cv
adn1P/sIP5ESzg1Exf5gp/zbiUlXuW5Bfl7QDtVfa5m3D0Vui3ecpuQp11L5TzJmElVEGE3WSU6L
Ay9zgtE3JhaZR9bEaJjt47uek25awV+1P0tZMzMYQBY2GtToGCbqHmul+5ZQ0m+j3AmwdKBUe7Q8
FRymKiaMNy+zD9UGzKvK2pTAVA1nuk9UARsClGf1U8a1eFkehGdrVvPPSGldbTxtZp9nZgsPUz5e
VBkTUjpGXd6s2WRofk+jHjYZlLGvFhlxxr4nfdnZ+FkW3IE66o8TZ8RjwNrmRx6lONIZXE5fUsK1
iELjaD5Y0HmwYlqB9RN0IjZZuBpLEHQq/4u6M1uO3Mqu9qsofOErowLjARAOd4RzTo7JJFkk6waR
nDBPBzOe/v/AQV1Ul6rbon6HXFdSkYXMRAIH++y91rfEFWJCIkkadoHzMbF8akM/Owjk4086m1lE
YU6R7NRQtDrjgQzaPi6RE/bttTYnoWBc9UVN1gLuYjK7vX6pO2zLmIgR/EtBtGIfgLscYro8optb
FguZsOUBk9qMm2RwrJJebNBM1WoCniDmJimERUiCU+vV3teTch3mfZDP2rCpLsFZThnhJK2zmRPH
hki8vZ+Y5h09s/goU0fvm9JVl2qBFTzyG5RccE6jC4zOcQqsPA5nbcX2euYZyNuoWomMRbmnbzVt
ME5E7NSnSYmTbUa7MTiPrd49QzvLDiwalYYTkZjjRScqv9voWMcugXgnV0HrkwgRoXBrW98+ZtSq
XtBO645CCkmE9cylwrhJ/bkCWXcZx717nmbDsGlzDPdsohTJTQYAd5aoXags2bMKXB5hGVrzTuBA
5FbQr0VQ5Rd+GVGs1a04GrDLH3oiDQ9woclAcFXec2cY8lGra8BXeahftVroLEczs5cI+h0oHbJ4
8D2/O0D3ogEBJxLeRqwwzZqNbSc3YgA4zmxmMrFo2TNgSxnTqbYd0DHE6LXs4oaFblXWlhFXfhJ1
sQETZDqjgwEB2u6sfFUjqt8GVP0Xim0qUOpVJy1WUEN53jqFy/QvYHmZlZo15Up0bcc8N6FBEKS6
B9N0wGzVwno61+KGbXTumKRHd6nNfC00I5oS4XAhwZbwZJeVvMhyOyWdhX06VqkIB1ZMk/SEtNuS
h1cr4rOq6n1oA2l+FFhVAnqMbvCjnXZeNUMg2KlzzzDCY3AMnbvS9Va9FnYSfuWZjR1HhgUCf9vN
W/aYinWcJA5OCmTU5FAin2EHjyXewXlHAo7eKMdJ6I3qNmyr7AoSsYHdCzDq8VgqqnkcZINxkxcq
cQG9JbdhJUQxs6osP2qnOr3ObX3fq45+ZLpBTMiSCv3W8THM52O3G7OKE+Ky6M4Uu65vLHIRnwOn
HW/UjlzSpC6zbTU6yYJZeLZ3vdI8sSVIX6bVlZiciQHBbR1sE8KrTFigkSzoBoO9PUu8Mr7JXU2A
V+CcrT06LiRwVm5y4g6Nc+eOOIf6UNwSiFesBxH3pPaaXM6+CWZHFuaVgpFhG4iUia6LOIKBrF3Z
18y/CPIoMGyvmVAkd5mvdl91ls5iFumygCytQR2uR6KBIFT3OGiT4EiEebMFBetMzRyx9jxlFWKR
K4nhRPnKPLz9NujYhIDZmWKeGHZ85wyTK4rUXWcjPWjaxtAEOmNytX3yrArmL3lFUEDFUi1C4KJG
NTmenQ0myhieQGwda7VzBe5Jrju3vdTstriRqGnXrSmRCdutw4oVtZa67pUKt12e+MllyGVyU/Yq
AAxmvpuwU9p0CW4oBKfmtv1Ro0Bmn+dNUfvLDDLhrVvVw31hM3dASR0yl+oSl1U9SsGzkdRVeAG2
Ywod1U/o9vI1j3CEG6ti2S6Su7AUHSfRbdmg6zw+114E7mIMmngXgVgtkRYPGIAGRdmJPLwCmGDv
/NBERahGMJSxThrbxuzAoUQ50+ZCzZWnwkrVKwS9xiZKAABEwBZWPtHw84QUwavO3HqT5HYEqFdg
WzmtUpWmiNqZS4IGGZO4KnvuLEi3qaZmc8yi/q5y6mKhCO3MTkl5RLjvzUqpdhdemYcn8ZhoK8QI
SjCvNZ6xs87TYQ3aZWcvWi8nSSd1ozON8cuJX6bMQJSKhNxNGvv1qRwpFmeS7cxXqwULPxvrPDAW
+pApoG4oEL8CrRLOwuhN/2vJWscTbLD2hc3kajG500gHKLOknXmK4yr4ZVyuTgkjvBvILfHtWsFE
4xN5xCLWj0cMH8rbSmji2kEjf0LoBMHeZtaKr5XIrQsWO6Y2KdGsd9zA6soYOpJ5GYohVnSTDG1O
758WsSVZUWvQt/RanCOdD/7sihaHddD5Nt1t6s1t1qV+OEtGhBNzVDMVdN4UMbxRGVWwSZPCyFg1
B01ZNBWT95mPYB6IIuMbc177PgrMpiIxCe2Apc/laCoHEnWqy8z3RmNeU7MvijRLz0c7ae5yW5Ck
XZLAfto4NgNzRwBGIluCDEezVc+dSiR3FV2MmsBi/BfnVRaoxJyXZWItrMBUzRkgaY/897bHi6ES
TmJs+oI5J3eEm268VndvPMiO5CTZHmqdGKwEPTfa7fDHE1OZMByDWpDFrt1UFd3udS1U59gd6Pgy
cvLD61xx0gF/mAQDyMTUfK7QqOfrgg7zsPLUGnMeehy/XjAzrILz2jDZciQJsQI0LbWRhx5sc55V
w557hpQECNXYw4ORWoPV/7gO2o1s0uy4R6R7w7Jk7UXO4yCMPPc4a4f6sgfpRA8/GW+60beVmRuE
PSAanA9zGagJaotSEGbwv9v9+F6q+Lf/QyTeSeenArl1MTLxHzr16Xe9uMWhPvzyaqs6O6TACk8O
jwgbv1c1/vAAb/pGZNsIEoGrClogdEdo073pG/UvFh28qblq8h8TdPdNBW7YX1TMwqDD0Ru9sSre
miaGTqPFpgfDgJAOq8Uk7H8gcHSmxMrvmiaKrkEJRkD8MlD7rr9rJjWZaHEdbJLOTqc2OD5bBhdY
bp0iJdDYcDOS5pXMWTeGrIAIWfYRxh2e3K2oo7OumAQNmTNY6cJGqvvVUtB0Va4zfC2i1EUoRf5Z
QchWihU9RPqzh+lXXdixavZzO0rpmBs2Ir4SlZtPvVm0GgBaQ/VAnEal7t9jW1WKbQt1+xTBjnFE
JHJ3aL0huy+C2MIabkbFOk8zMD2jFU65wG0FObwbhPiG+4RNp5G7/bAe2LQjskuSttzCf/GUOdYJ
k3QpDKvlUeSI8AKPkuXPkaaXVxY4m0vWpH4h4gY4AtBPcacPcbrre21Q5n2rx+1cRliiVzz6g4k8
Gqh3ZTQAcHBRgCDZjGt732chcH+LLvZDZCn9kRul5pEGo2BP4ZYRNRDql0wlmxvoD9YOG1m6t1Nk
0kptuhtKm3E9iemWRIPY3klLrwslCNsSw6de09l5OStovGkz8/UmeHDpwwQbJakIMUh00dJEj7vx
uFCE8dwB7bokA2d8CrsUwxYc4fIOc7d57jYDGv+gijw5T83Iv7bNBHtb06T1LgDOfgY0qO9m9BVG
GLP+0K7jBAke2ve2u6Y5p3yFH8XATHS2eo1mK8BELYieW4YMW0AMBPp9pHXlWo4OKES9JgezV/1q
l2aCGXFO/JK9TAuWOwq2+gQHMGEMpQEx1mZDVW3NFP3TLNay+luKcJC8MR4wT37q9VdWm4NUq8wa
SCPSKmduE/5zmhcSvj+ttiRZ1K6pr+Myqtxz8mCSknFBhDCXogWKw6AkeUg0st1jxx7K3FwSB6YY
K3oE9lPGftRcING0vDk+m2JcilIn9kBx0yinvySLb8zoglt1wu2LNOyz89Tq4WBw1wBUEF2SduQK
2g0zXE/2zTxk8MP5a1FRzLG8ZyjfrCHYW8DTJGdf+LdpZXjPYVTYw5FMdIIiPVFvSGVotAegy5Q2
FPdauzZSb+SS6q06JxjICFDGYpE+adwg82Yee4EtG5nqoRFBDy+qaLKFGqb8f6VXyommhCRjtA3u
DTMfx2jHA0hgT+w9BKvdkF6XtW8+kiUe3vUwEpAGIW8uUCGkCdgTeNmRqsTmfIqn3BYBSCa0U2C4
ZqFCV3eBHi2BqJXHbL8RaTSrwVXJ4gnGwXlyWymACFeutnTsxELM3Nf2BYHU1RbAQdVOoqj+Uknc
6t6VVnUTRYF6RvIQrvmmqrEpBz1RE4V024upoLjppGXN4HkgshyZKrQJ0u1l70QFsp/Wa5ep7tbE
H+SBudSLLOFcAMoMZ1TNxQ10tPg402IrWIpIEPUaIVTE3OkTxqZ5Bgwcrspu2vXm5AdR3oEptcWS
5mD7ALaBqAYtIshqXg8ju/I4GfbCHQM4lF5eeCS9Df16yhtca0Wibu0ipmmr8zXeSTceH2ul8gU7
CZU+HEkbpw3hracu3ThkVrlp77u0CC/bVoGnlbRC26qdGDdm5cl96HTM1pmyI9PqMmXh5012O7nr
lu3YBasKQs1V3bDkzI3UH1eEkya0P92CALJaZUsIWTX6xiwzP48SaS2rko0Xc+d+23hyfGwGI3fm
QxDk2jqOc8Nmozrw3UPADiDAdH5xB0c9vrM1X++OXIMI1rnV23LGGl5f8+30U3y8r53DtiOog83f
cKRYfVfNOqcyaGE7iC+8UAHHpTLmK7hWo/weMYO4qs2Gi7BUG+JPMK1E37TcLG6tsuvcWVnKHL1r
Y9KENxHQkKEeRxDRa5tx/1ov1OJrFUFr2OtOntZ8JQaLDs6bEokFA+rjIBrQIOK300YysuqJWlsM
LTu7pDPMrVSHyjgvykKe0i+CL91l7hAvyPh1z2RpJ/d94AfPgSLzRVGp4ZVPs5ZeWUITeWYnUAKi
0ouCOXp2e0k2F3hVH9/9hv4nA2QlJ47NbMseDQ0wjqOmawkRtdokhQeR1/mZGumEwGg+SqrW8fpd
V5TGuFAIHVm3aaBuNZCPACGbxJyT0mn1q9IwohNDaghN9Lw2sFAZwbolWYtBm0/SVYW6WtKtPhki
kuSbNIWqrpYmcKlSpNG9XcbZUk2M464PO7DtCaiTGYqH8qLI7erGSBBRM8dVDUYhtTW14Ogzz3L0
NICa7PyI28bKb1LEuxFd4WpjC6Z2iD3EbKDzjVbTPa7FZKGKS5eckMxNjgKjY36PtrWMsZ56ljpj
2clYhyxlLTV6k/2FroGzc9R2fEx4GvCgDuurJEucYxJ5JvGJ58zxvNb7zGvaZ5OHz9rwa9RpLnxh
6CKLEe7TZqSNwPy7qq6N3jI2TmzZ3LoJpXTtaMR/hi4JXKj63V2jYZog3KsBEYWI8UjzkCTSYWrQ
YWrAvw0a9rCQw6g/GY0SdbOfqxBGPETqFgv5lIlbFjOt9/NhDqpYoYUhNC+eBwhk1lU0uBGJdWW8
HUPszlD0k6OeS+3EcWp6Lm5oHjdBAx4dwFl163KdLSorcx4EBpKM6apZnptp4uwRFDFMqetMo9fu
eTM0vPojPVp94ZGfelFGAKrKZAzNJbtRc6NadXGtZtiaaNiNJzlpWrd0W/Hddno8omsWvjrT7Mg+
y2JXPGhhjeNNugBwhKyLybYGt74u66tSB+He+1qxE7jhTzMMC9i148g/q6zKXhoMopgXqSFtKraC
NTWXbn8jUhoQZ94k/bUwQ5CIFnvIJy8oA0xzCkzlprBhqKTchVCba40HKF7au9Yc7KXdwphUTIOM
ulL1/DuboL1y5odt/00RgfItbkxwKVEd4dZzI7EOnMIm31cYR+h14mfer9xB9Rnu3bEJgY4VQ0V5
FkL8nbXSqYGUdTDRoqqz2Hb7oIZmAk/cheNLZ2WD5P86onpY2WWWHlzY+7DdK4zKs7ry0J17ss7k
XC8Nf81X1Z1ovl+zOoSevAhptZeULwI6Wj0mrFR63tcJhOZAhsj9lSZfNzVDny20CtUH0tiLZJVo
gXZWFYV5o9sdkS56hTJkFbZpC7dbOr4xC3XpHIe+DSU7h+hVL/Cpy2DukCpgzJFPEw/gDZ286+pQ
RgsZBmo+D8fEOw2FDl7JQvmw5Qpxx3lOI/jgBzYPNURR2j5ubc4/BFGzmwGYaWhupclX0wzKPVi0
Kp5J9kP7aDDdRau1NIV11T4OK8s511DJPoVa6SRYH6tMX/LcpSts6yTvQfWW1iW68TBYhgMlwayT
VZAt/XAkwk9T2MLsIC+0GMNby9zYiZ7nkKLNAmc9eTpY8HlUtKd6SL9pxrfg+/Peze21oAO2TxK9
KBej2znjLHcT8zlKFRf8OVb/a9dShkPoKOqj4yRNQwt95EnOvLAm+K9n/jgrm7IvQPdExTKp6gBX
UeI/61iP9vWIiGlwCy1cUWOOaISccDnaubxoHASuEg3UiZYRUrQaqNqihdlr+pLUOYd1qokdQFiV
d3C7Ut+rGSXGkqrXVeYyda1k2RcCeS4OBuUZ2N1IjdbILWKhqUWEjX6leFm/lLbBbWLyXCYwtgdi
XkZqfjDcstB3UctUkkRsDP+F3u9yNQGnnRV5R0xUIb0AGpDU515aBjvawebWiB3y5IjalFNflcw4
1GIl2HN8K+3c5pD+dRSavCcNgf3XorOdalESSPGcIy7bSyPBow8ZGqGWVzYLJVJGghggHUnZoyA3
ZL0k4Rq0uqdSARL5x6zNJ4lz2YwEkJNjElszS/WLQ5Ao8jjuR4Y5vYZAXakhaQ8maNG1p6R2f4rB
WIE923IUJ6BZ7yMiYUvGnnOStDfeESxQ+TAkLkXzCAh9z5ObWE+DWLRjcqUy/A8qcRxksRlrVakI
BS3taGXzDFn6Ui+XQme+BCTDHrdmFEQzBSjp0s0ZVzVD1Zzyps0j09DVW+qAcukyglrBEjYUbpok
Z0rgjVjjUFcR6kWQbh/FzT43G/QlqYGohjArlEVZqYYXDKmTpVYQGzmzHNc6VlOdcsqKvaUuvHvq
VHetck8u86ZGe+i6/jddpvX9oGI8mClEUyz8QY+/+VVuX/ijhq6J3UF01OXEo49KmsJor/urvvd2
Q1DD0cYqcYFimPtS71GTecLqj5yy7TZmkfjHNPxizrsIj5yALCw816G1zmNVvynlSB82D3MxVegM
9gNVRdVpmyYcg9qPqGbjUL23WGI2IWUp7Nw+qk5xapBW1hpsjmVLWIquhFHN/HFMtiRBUkSjUs+v
wM47K0o4sROiNy/NkX6uLSpll1eWsexEztDVj0R7VSqF381YefWt8B1nafdtcMWt55GEqI8sbV7D
kJGsTlaXpnXpPWagtLKhCECjB2IHR0QQrec4QzgzhBqfWorRbIIwMM5CfcSZ5yHwO5dJ6SNzVSG/
B2pjb73UH5hJN1F9OehJeE06SrtDiWQ9cO9qOy2Q7lNZBdWKQDePHHZ9CJSZ0plIDOucql6Lo61V
iujUVtW6B2NLLyOtWa/CptEBnjkp6VpZEyyaLE3hlJR0F4kj3OqFKFCYm/2xkvBhY5uD0OPNgLPU
fk5uJ1OxG8mjLuDV0K+qqjbpsYFyeDpxvHXQKMxHmgIdYEHa4aqMI1SQht6f5kSGIeSgcrFozAbZ
lZZq8CfMNtrlpv5ssxnkqQw+rlr0zMVOUKHZ2PJNuWzjmPkLHrvuq+ChzHc5lrmzatq8fozRqs3/
g815UniZkWyMgdSVOpF9v1BFRF7xOAQQ23mkNFhGI7X6/4OY+D/VRATxLRxN103NAiML++FnTcQf
J3v98t/Z4y+/i5iwX/z2v3mJ1zajTewXykP8ZqZF2CO/82ubcaJNaEAjbOPVE00L8DvaBBZqZgxT
19OkAfp3cZaKLdskU0Pj40yHdP4nfUbNmIzS34uzXnETXNSaMHUL6To//67fyHapi3wxmjgqr5sh
P3WvtJW/QglLlQdH2pk4Ciu12hvXGZO7Bij1dVWGxAbdeH29COnbOa2JtTr9RkVPwjYEaIyvygp7
xrqlqPAqUnOd+6Gne1P4EWEnN033jVJoqdDDI4Xi0igUquIB/qNcGcpR4TzLfp5s8P62+pn/CFmS
MIiTAUlT1p3mspl74plmFbmOYFMZQ2tia0W4xlyobyyPi6FT5kkwrNOpFBS0enoGwmxvuH3kKtJq
f6qMz3rCTd2RCr+7R7V1XdXqRToFS1LqOYwFSHOsEGGZ2UOdnAunZYVp45qNE8IcVs+Emhg6YWfr
Oy2KLv1k3DJSX6mDvpnGnqBMk7lIT4wecg7l5XnVMCEvfblowHGISN3h+oT5GPFQNPInC4HOPCvN
OxVDN1/TsiU2NierOPK6lVnFq8Ec5rLuF5GQxE1Wp0ZY72phkLxgPMS22PU575VBFVmtmg5bZ2BO
Mq70FCIloCukYCYzdMHuQ9AGIkM23PlpwQ4fC/hUap2VRFNF/el3t80PzB/s0357bXHfqazHtgZr
xaaf/vHawlpf9WGOMLkf02tZY+cxzWrXt9aGlXRp6TCSElsc1XG2TopzJNNrSzOP69RpFtDooGxW
LU9Xz91O8cuxojLm7VYyioln9Iyd0eZwfKxLw7TQ9kcUUUzoy+xYbcy1LLJjJFYaM2IeXNijxwsr
CTaODVxIc89qvsJiCJ9Nae2t+E7hNDNInRPqs/KjGIJVMKduxXczEamqE8clBwy3ly+VDTK7nbTk
qjXM3aC6J8L0T/thKnFxgQb1VQRekEsSkNCRqX0TdCBhvx8xEzpTc/pOSu6XM9umBeFyVcYDYWwt
cI7s1C6xvIEctlLnPq2HTZKopE5OqQEKdI24GU/GnixWxzsMhbXKM5rJHBDQ57T10wacgOxhdB9U
85Uu5an0zE2ldVdZ/22MrP640Adco5lm35WegZcGtBYT+WVQaJCVuEQ6Ya404W7o9D6qPe+xTYdz
nyAKmJk56iHqweOyYyogxm8/v0z0SQ79YQWadoeQUpCy6Sra9gkV990KNOaqE+NG9ZYij598pbnx
OH2e1L6V7LPGVmLJkPvSi8/Gpj33K0ljtD8LQ1iqcVWucEZgOXajRVQVMJjd80BPWbvqfeW4ZGbU
TL+D9rmwsn9ydTMi+s37hh1EDxO+r8Xqr2Fc/vi+KzZpTEfIWittSUC9Dt+eDKcRAVnfIOCSRMB5
SUBHhnWxwPCn4MlEz9IcyBREqLYuA9qBtkIXX5bAKwrCYY7p5YFhCyHAQaTVBQFGYXvJwro2kn4X
Rs1lwU5rhFEAYObRt/rL1KQQNpx6kQdAGDET8cKizum8OiyNrf6s0t6Y+XWtIApnBx2NBX7XotsH
bbtDEXdcCI90cJERl+ZRvQj3G2RUbYbJ4EpoyXmLjgkPRfGcKVGwtIziqquVZzcwkrkTimcMHJeV
iG4Boa5lW+EB0p4LOkIBhDo34x345VYi9hgdurOB9RV96xrHtTuz5X0HuHbARJyn3ZKYLJQfhAsF
c/YvN1nBHhnTmIlGLLXqUyx6u4oCGVUCKgQHbK+Wxcg5mptI1tdI56ZOze0Yl9d+2J83GDsX7bRp
UeqNEZXz0lc3VpldWkG3UVFNABx/8NTiMgFr2ujGgo0KsyMLBpqz8zN1S1jCrjPxlybOZarp7FdS
scAQsXRBb4S+tfIDdcVXf6JqQG7ajqdMeEMbekNvcFnbxdyil5yf1N64JFZoVaNFTWyUYtVtNF5O
VCSwyIugOXaLeBtl3o3kFK4HNjnMJrQVm+61E4/LYNrTS4NAJkKi+1rsGkzApYzuypTwL7eKso2u
J+p8NPDX0vWvb6LUvsgJ1KDqLBeZZBjjFi3m+wgEoYn1XX8OnRTNhntj0jX1lPwRhM+qgHoyEXpO
Mm5DNlz5ri7jjT4yXMjBsHViH/vRsakP3QJr2KyEX4F5U+Pf1ws3b1ZYoBaeX2U8mW4jvdsYfb9J
G/IiY8YUOETSawLDb/3KOuml8TWBKj6zxK01lld92tRLrupt6dnPo24ce00gll3VAJXT/OOhF5jG
SFZeABBMlpY5nmCwmZUiP8dtJ9e2VA8mFOSl3sl9bgyHuIQuBwjglp4qyH38LHNCxnfSrK/b0Tlq
SWuG90f7Pd7GwAagzmQITfq5HkRXWiVuG705Vvv+Pu2RkCsZXIbE2CgdUixV3aWE0MA2+JqSQOFI
oPamuxeNcurHd1irUKA1c9cLzqo2vDBSTHJc7YxCn8dQnw2csb530Q4YGKbCdV5jFdTKvafct7Hz
7I7qt54Jnq/3K61xHyLSHcPURgBvWXvPfUrZNNru0lTOpHNWaGeWcZ41e2h5Own2uDHQSxj7dtBn
4GGu075CHIyuCG8zvMtZC9NBj57ikLygjv1PdWu7Vx3N5LAn5yZ5Zla40PS7xr+0fWyrjiS2+gJl
LallxFM2OpeLchqpe4wk0+ToREW2bg/mrOYZFYLTg4pgmekyDgFCRoLnw7nWPbhWMU9t47Zu6M0M
3Nexfuu4u7Tv5nZyofro5Vkrb0pPj+fkFi/88L6DRpM2z32Uw29073vDSFZuW90rhdiE0t8gqHls
O1QWDNbY2uUuYW6MLi23Q+NDVrebO9uIDusMe2m1cPz0azgQ5tTrg/moSJ2JJHZppijOqiNHxJLZ
VeCX9mKMtCs3Vu7yYbjJ4/Fq7KPd6NU2zA1mxgaR6VtajMmS/ne2tAWbrrbLHvJmXDujvWF2NA0b
kWThvqeuYmBmwm2WKlngiGFS/J81qqRGk8hyPVKLatTrwr5P2/YIgMoTqfRXbsaUooz0TRQRT5Oj
GCWdNI2Xnj2ZuRRvEbX03xmCFRp98dE8IefkOVbpimhrvxZHJnYALZenMBlZfeETlBYE0nqNvVtf
mKhXV9Ic8PB1lrJg3h8uGJYq88p0a6TjyjD7j2BkpwtP2l0WlruLdfLUqcCQhaW3ckRKmOYILP3K
2xuBdsS5CZcIlieANPCu3IYLb2dNM1OhSpNWIC5fqoM/wffzCUfP26tP+pHlSwbKRfMkh/0ThNW6
eldtTD/d5WFWX+V/7Jd+fqA34cor+JALJqund+AT0vu9fuWlpv7A8np5Sy/v92dHSA51WDePaGJ0
dCkWOhccfK9/KMIJrvLffmy7L/BCTEOG+vLnVWDz3Rn6vXPw84/3ejJ//jsfPsDvB40KLLrflZS/
fi//eBJ+c4y/nwSN9BksebqJgPzlDx2A70+C+KJhlyNp+e0kUepx0v9CJ8EGv68btA7+lWvhd08D
14JgaMJm7MenQftCVp4q4Kq9XioYtf5ap4E4WEED41MnQYNrpwlNZbvx8SJwvhBBq+pU9X+5jz19
JZ/82DqBSajSDCLFf3QLTA5CW3P5Bev1x+zS/lrf/dREe70vXzPU/8g6oIsvLxZEob3dANxR368D
nCPa/6QHa683wOtJ/wutA1Br6SaabDU/dQ/ozhfBhpZPKn50Mdj2Fy44PMPW23n4yy0E3MBYSlmv
P3kiNPuLowJJha348Upwv9CK4GKwuB6mP/z4r3U7GPSAX9/Up24HlLWACVgNX/58fCw66hfMv1P1
8Fd9LJoacNLPXgLuF5NWI/p390cnwaY2UB0X/8XrhTBlIvyrV8K/sHD8Wm7OgzB5fCk0w6fqR/Xo
7/3Ce431jz9/q6+2j//1b1Md+eEXp7rz9bWffk0B/NuHwuGl/Pnuh+/l0MvrvP3ztw/4jy/94bXe
P9X7X27CJ3mQDwFx6VSpw9vbfJVwM2YJ5OGXnTw8PlXBh1KYmL/3//8hLvzXFfGnx6+qQ/p+mOnM
TELr9///44edhfj03w8zHRbEBc+Wv5++//q3Dyf3u2v2Z+92c5DDITu8H+jlmzQsh0v+00cO08MD
MSI/PNMAo3nCfPYljg5p2vzy74e0+M9fjg+gysIPZ4hq22X5/uyrHB9kxk4t/niSXvcMnz4212ny
mwObk0/gswc+OcRVcHjsnp6K94O9fLeTp+D9L/74xXh6eAyGH99Dk2fh8y9w/hjy9t+P83IX0QL/
E77MXfPYPARPUg4fDi6MCbD+2ZO+a7LocP9+nJd3DcDpT3jX+0N0QK90+LBzfytXP/umL8M4Dj8s
WMxJph3KZw98dUjD5Jezw2PzfqzpjLxtsD578BfG+I+Wlreq5bPHv3mq6l9mT5l/SD68+9d90meP
fnpgMWfBquWHa/yt2Pjs0ddNxNHr79/3r7v7Tx87//COp+PCiXp/qT++ovBU/jVd4yx8yO8P8pdt
lYCQr94PPl09tFA0bdqkffZz/DeO6N9/PKFrg3/1ZyyU4ZjLj+UAh1Zt3f0TnrBX2L6bj1fQ28H/
hLv3xyKV9xM/fRcvr4Ww5P3v/viXf3bgNuOrfj/S29HZh04kn89+1T/Pjv61Nv1j9dPpP4lK++Th
F09JEL6fgr+flml7/tnT8rtSI77XqQPwJzwP5xNWKvQP8mOZ/Xr8P+G6mQfBoa7D6h9eQWgvKRV/
wm3w8pz5eZbFJ7/if8rf+uTxr564tfzf1vh/72589jr6Vy2xn/wYP16P/oho7qdv5Ef7zV/79P+4
C30fQvzon33cYk+/8ZA8HeTf/h8AAAD//w==</cx:binary>
              </cx:geoCache>
            </cx:geography>
          </cx:layoutPr>
        </cx:series>
        <cx:series layoutId="regionMap" hidden="1" uniqueId="{00000001-E0BC-45E9-8A22-D4626AC117A4}" formatIdx="1">
          <cx:tx>
            <cx:txData>
              <cx:f>_xlchart.v5.4</cx:f>
              <cx:v>Count of Department</cx:v>
            </cx:txData>
          </cx:tx>
          <cx:dataId val="1"/>
          <cx:layoutPr>
            <cx:geography cultureLanguage="en-US" cultureRegion="IN" attribution="Powered by Bing">
              <cx:geoCache provider="{E9337A44-BEBE-4D9F-B70C-5C5E7DAFC167}">
                <cx:binary>3Hrbctw4su2vdPj50A2CAAlM7N4RB2TdpNJdtmy9MGRJBsALQBIgePn6nWrbPbbb3dMTZ87D7gqH
HFUkiCQSmbnWSvzX4/yPx+b5Yfhpbhvj/vE4//JKed/94+ef3aN6bh/c61Y/DtbZj/71o21/th8/
6sfnn5+Gh0kb+TNGMfn5UT0M/nl+9d//BU+Tz/ZoHx+8tuZqfB6W62c3Nt79ybUfXvrp0Y7GvwyX
8KRfXmnzpB9e/fTw1GpTaOcH/ejjX17dPrS6+en84Wl89dOz8dovt0v3/Murb+579dPP38/xO3t+
asBkPz7B2Dh+jeI0RoixVz811sjPv2fsNUEZwohmXyY7f2hhwF8z4lcTHp6ehmfn4D1+/f/bsd8Y
DZfOX32/CodPq6CdzT8tT25fLD7AnfCKP3+7/L/7AV76u1u+8tD3K/SvLn1v2h846PRhMA/+of6/
X5bsP+Af8jqLEcGEYPTrJ/7WTenrOM14TJOE//pJvkz9yVtfLILd9Mc75sfO+mrod746hff7bsf+
7/PVG+8hEVwOD0/PTv3Z6vx78YTT1xwnNI0hpH7gL4Ze0zRNKGY/9tdfturHPvtu+Hd+e3P5N/Bb
8dwo/R/0F3udEggelKY/8leWvY5jSjJG40/xlX6Z+lN8/Utrfuynz8O+809x/Bv45+7Z+Z/Es5EP
zZel+n/Pgjh5zSglCcPJj7zEstc8izncQD9dJl+m/uSlv2jTj331zeDvPHYn/gYeu36oHpxXD+bL
ov0H/JW+poxApos/Vy38bdUCdxIOMcc/RxX9MvUnf/0li37sra+Gfuer65O/ga/OHgB+Pjjlhz+t
6P9ezYr5a0IxYgnlP4quDDAGYjzB4LJfP9956y/a9GN/fTP4O4+d7f8GHrt9bh4gGZr/pL+y1wyh
lPL4O8zOXyPEIbLoZ0/B5U+o71NY/SVTfuymr4Z+56Tb3d/ASbuxgrDyX5brP5AA8euU4zTO/gC2
x68pzxCgRPpDWPEX7Pmxn34b+J2Xdv+rkt9nNvE1Y/mGb/ybHBfj1y+IO40/Y27+u7BJ0iRhiHwG
F98x3n9pzY9d8XnYN4YDe/3/SWr/mPD+JgEUwE83v2oHX3HeP7/66+uB0vHd0D8hlJ8vHZ5+eZXg
NIV68Zsm8fKQb5PS70SNr4Y9AzD55RWQpgQIbsYwpwzyWwL+mwBm/vIKShOOEeZAqRCjPMlgKmMH
r0DYSF4Tjl4KWsLTDDMKEMTZ8eUSe40yimEUIVlGX7D/b2rOpW0Wac1vC/L5+09mbC+tNt798oq/
+qn7dNeLoRnJoDIyDn8ozIYRjuH648M1CEZwc/x/hj5hYzqnw0bL7jIu2yDqqL9vSSLzYfUi8vUJ
cfO6H12tAE7+tlI/mDpNXh7+9eRQBzIoBBjWJInhjWDrfj35HMWomrKu2cRNtO5Ln8o88mrJh9nN
wo+ZF2tT4aN2Qe3GDumjtzF6NAuXG97Nqt0oT9wk+LrO54EyJ+Z1pqdmWGcxUJ2c9AM3Qg+OnyXa
sWIclmD3ZbrKZV+iriiHLrsKHNH6rGuZzvs0vU1UwvNMYnhgttpOrPMUXxAbN6gYU3cmdVtroWuf
W+rXbZMmnRe0ccl5RtboNka9W0TXJuvVsEh8xMxFt9lK5jxlll9MiVxFliXkTNbI7HQULW8q3ZNN
n5WNiKt5FapJxx1eED3ldeA7qvV8WAkhST4PUaQFzlRU70nW42NG+9QVQ6TH6RD11CanfRn13Y5k
SbmTmmsxRGVa51Yt7J6VpEryGnf4OuGx7HLXcq+Ej2DVXLLsl1C5o5dDtJ/qXrVXbSLDc1su6L0h
zlUC0cgsOVoNDOV4mt5NUqpaRGxqb0zi7sY+optQYiU49qfMkFNuTLeX1eD2YWB6V/XRfToifoZG
MqdFM869aEY3YlHX1ahP0yqZ/X5t5/l87PoVnFXXp4HN7a5Rab3DTLIxr3pmjwZn+KCaud0nQU23
MrHVjpeTLPQwrlvnWLRZR3C3i2v00JgUbVLTuTLnWTvv6ohftEs/HXmt5bbuhu4sieqdxRk1gk5q
EVnk2D72rtpwiBxazH6Mj4ueVJe3tM3yoZrKbttFDbh/aNctHztykBmbhYkw3waC1yL1o7tLZczu
srpGZ13VwZ6W9JTFfSLcyz73Ujd5jzg5S5aB34bUaqHa0ReTs26ToNkVtOUdFbJXswAPutsMrw0X
lA71DZOOx0WgKY1tvvDIqaK2fTwK5/R0X7ExibddyjCCJUamL2oXNERLPNF6S9a1TUUyYRK2rdbr
OTNZ8sGQ0l+jxGglsso3u8Ww5WZKyux5lXi4ySbHQb5xuBeLGqP7SuP5qMeW3CZ1iuJitnOfnRNV
83Zj5mCHogy0nLZxFPW7lNOqyiekpRRz3Ut78LWcPnTLrEcRKoyP1RAP8T1jbtmtGV1yTmPWQ1yn
1Qc3D83l1FZ10cuxuXUa072x/cEZTfesmT6uPupEO8zTtjZJ8lHarHvSs6v2i6T6rK9HdVgHXxdx
2a0GljMJ5ylX3SmiuoOgnmP/Jp0wf6zKpDxENl2LiDZRbtw0qVy6lu5r1Fd9oWPnztZ4UJslMcNd
Ujb9phmn+BzZlT6UazDbcbL6I+CqeDOZyVybKLAbO/H4oZVrehmP67grVQlLODP3pqyU3TXBoaOf
ZftOVbR/a6skeZMxTg7KTVx03eLLgtahnvJxrKdd51xjRG2a2eW61PHw2Ghs5KlKBulEWzWMvMFW
22lDYeS7YS13ZbWoj2WZpNmeLGhcN7Gidt3jKVqJ8LpaNja1W7aoZBGcri0rqnGYUS5Rb6Sg85IK
F0d8KOYq6AfYafMiTKkWSEgZ16iINGTjpVODzFVty2qbddNiiiQZ282Y9Rk/+m5pT9Zkid22J3Us
BYswO5Q9i+9pRPnlOKzh0KOsvHMJHsqiisIUFZWZdLQpywBhE3RUPqh0aTJRej6dyoVOb8fK+OxQ
4kGXRV/V61XcV43L40SFTSn1/GCquTv3g3L4RLWMb0K0vF+myOBikbAwJjTRjRmT7rkvl3Bwq1Wb
KcNh3KBxNEwsYfF9kS6teQebf5Wbdg2zzKel5smuLr2txEj7BYl+CumUt1nvXT763teCTF38fu5C
UgSv6njbKmSISMfev4/M5Mgmqzty15IOveu11DnqV/yoR4/zhKy84H4dtqiR7mKaU/7kktWeo37m
1S6hHhkRp2u55s1a2t0i50BzuE2f9r5fbS67LLktlzlVYiIQ9MIS3++XagAD2nqtpWjVOpViiivf
CVlXbSRqV3cd5ExgA0Kti252tl6MF6WkY5vjNFnnLaunLtq1qWWRwC91B/i4fQulp5TFUlXZmNs5
dG9q7dfTeqj4Flxm8qlifkvqZj72XQkFT3LDBeozfxJscEY0Kol83trWXPalG3NKIBy6qM7yuF7o
pSsXpTa8zZKLKoT0PCbNkMsem2O7DBNk01Wdtryfdqoe9SAyllYmZynhjeBdoq6jmMdpMaHVRYKE
Cb0EegQgwQ94I4GLPlVLC/t2XDSfha25+zgsiF2sa53YHPk52jokAQlx69W7lgRSMGT9VVTbXeLT
+VJNMb9e60m+jT2thMVLlpcDGlvRKVwKYlqaq4wPR6ekunCZg7DFaUTeNLYPj2HRNcSMHjKBkVxm
EasUrTlDCRIJocMZW9VxIWbTDAEK8ti7HUG2AwSB1W2Yq+k8rB0MVqSvz7GN4stGN8k5meM0iCmL
9PXsPRIL8ehUlctmbdtWBNtcj5EKIrJrnAMm22okTQEA9pGEiBZTOlzUi0SiXcpOkKqD+WBgug1l
m514O9ndWqc4b7tObUmXTE6wyrDLSVleidTFSVvUmGArbNrZU1sz9g6q3JQKC5sKcBAAoY9tUOv5
4rq5OTAdrdcprtJEjIkmlZgCGHTAqiWDwDVBQrtxeB6XlfkdYdo/jkwNy7b1ISgRhq7bZwGjY92Y
gEXPGt3lVZstFFIrNU7wuC2ng9FpB4+WK6C1uh3NDSFLf+oWv455aIhjAPko1MNu1OOdpw7fTT1q
NplkawsldO5T4dORtgIakURvqh6lj2tXZ1dkKKe38QqQMu+Drk8kS7ok9xjQ12ZwyL7pZevmTTwF
iKd24fyyd916XqMh7AeTkdsqKvkeYVxdJDJl72ZXDyif47GxRc3SuTuUsyY1GJ2CJQESeJdL3mAt
eloPz7zGWm3DitsEKnq13NCEUiUAsWOSm6VCdI9mOxzHiCu3Ae5gj6pqu48+kzCNrOI5vPiFQF51
amjyOCWQxHSYqDsO/dRMF6YlaSMGGY0mb9oQ1g2R0VJeSDQzU1QyBq93ywoLVNVcN0UNgJhu6aLw
TRjKIToZy0yiTRUwDic87QPbxnENoMM2/GQMWcMA9qAZEHBaIhEvpD7pyoo7QGuY3XbrhO8yhdI7
COoqnMRkSE7bWM3HFZJODSm9zt4sXRnM6ZzWqhdIT/0k6pnTpGCaDwBZu7k7XU0TPbCo13NRRmtm
RIYARm0mbJzOMTCHsPUoHYccfMKHE7WU5V3ThOrtsDRBH1flU3agfpKHxg7jVg199Iziqjypyzi1
AkFVOSzzBKnYMlW9SyaCFLCEyN+Bt7szEq9Vk69t4g8Ukvm+dA0+XYkcAOiU/tjaqtE5La2dBLz6
ZgEjxnxOyXzeBdqoIlOydKICeDQWHe/prUe47+S/4GMx+p6OUcyhnZ5BQ4mymBCgo1/TMYNHPzaa
+E0Zo+ZgvfxgtLnp4+5dwtsbTA0U1kzxAkDmvavCevXnfBDaHN+yQZge2lgvCiD0jBF6uf4VFa1L
h9t6ivxmKF0vorUzR1j85vTPZ/mV0X5DOmEaaHIC40QwDwhZ306zuDXgaSXjJkgPnDCMncyzKInY
nqiVhbwOXYsF5kY9GShPuMBT37QiDs30Lp4XelgiMx7TrvXXtc742cuS5SlB+DyauuUdxkAUdJ1K
k49QF/1lglJbbn99ic8KyGfu/InGP9puGbRUn89l/Pb1v29tC/9+PSbwzx9fjnX889vZl/Mgf3rX
7tm+KKzu+5terPntWWDMZ+teNJBvvvxOkPkDyeXT8ZI/uPjX9JiYpwz89ZvK8Ds95uzhSS0P3zfG
X6SOz0M/azIYOnKMpHA4Ac6IoIyBMvFZkyFwouRFSSOMYRbjf0oy0BtnMIAD+iaIx9nLxvksyWA4
hpKlsK1SCB4KzXH270gyoHy87MGv9ygcaYHuU4oxTTOCoCH/7R7VALjntV7ddm5GRQo0SLWL3aAu
oqhCbxX18R3rJWtAo8mao06WKT5hpvMHNunqxhCsL4Y+yB6w6UKeqK757Wo873allTg9lmYc1Vsp
bbmIKLLsbSgr2PIdxsUcAfpwqLnuSTK/yailuVdjuOgMertWwxyJzky3mnbtrVyNeRopgLMBtdUe
k46dpOuqDoNsx8u2nhsnQPOabe4a33Z5r6IVSuPid4ouDuXGm/WUoXhC+TCy5YqPZVhEpdPGnuCh
vzZz2q7XgTubHFK1tjcdYmsoKj2Emza2LT9ZyRQDa0ENSQUjWIUDlk3oRRLK7imK2LiIpTcgrSQt
kv44zobzExApsmyzTAQPV8tSd09kIFbvJJ/r8DaKJX+yoCd9WOPJxns88L7d+CypoVpOEaAlzoem
iNIatxeUZWY6WSMaPvoy8/YcJKn+vsFjfGtT3IpkKNkVJoBFpqo6KFBxo5MuUh3a2YalHyDsSTgk
KcS/6MuhlwCHAQAKNXekSMNgt3Elic7LmID2xhd0S5zV78eGyCeQW4bHGbnsvM30km0c6yFtq0mS
nLbddJrF2O+MLCcmajqAhhJ6EuceioloXB+46HW37ukLsZSxl8ekidr6Hqh+el0BJRgE8Ax0Eg2s
FjZqcO5XQB2iAzwuYpQAZenGdhCNTFUxJiYVlNQY74CzZSdRV8kjMfXj2MJumU1fgzLT2jFftaxu
mPNSuGWtBWrgvUdWpnkVrTFQbTLbB2TnUjg9Ao9vWnZHhhY2eYxcndyrLkuF7pqQZ+P8IYktElyG
aF/NVBbcxHqHqtWrwrcc1CTfXndJpUGUGdSR0oVegZjK3w9Do8/kpF26aZZV7XqfscehxWmV1yhq
3oVhHkcRYTp7kWoJfA96JK0WoKKoOm+qZmY5Uk3VnTiTRLuMrf0sFqBqx6kMGkiruWbVhDbaxqTf
kcpj0SX8tiEkvB9IZgCOAA/J+cSoykNwNdsyW7Jkj8p2faCtGtXdiKzSuZ5V1gij0gqJOY6m6YAy
D7h9GteE5bZF2hxizLQUHQ/qnZs0CGptLL3d2iQLwLgWGfFC1QCIcgRHEwCuA3DvcxWBoukGHWei
S4f0fbJmQzQLJrMI1IJ2JHckIX10DlxMDVtNtRq3c4xjWpDg8JLX6ZTQ7bTMCyqqGRwN7MXQGmId
SzOfkz6T41kZ2FTlwMhRewPkiphrxaY6iCUr4+kOaAkQbJQ19bwtZcRsDvIa6gCx8hV22TrZvVfa
36KqoQdQzmV/Uzu7sI2OPK+ep7B0x9BYB4FNu9SIZY2btwMYinNiq/q5mTwfNkkJAq/o6j5ChaTZ
izYA+iVoZCwCqGvGuAxFuzYfB171eZsmk9yUVVe7A+zMeRSdxpmI+UCuhqDNuTGUPqXRbPCecFA+
TkagaB8S3gwRUOq6L0pFAU0DItCQJGb8xqQkftOTdkUC1THZNjWRe4q6HoQS1mV5RnWv8xUOhuCi
pG0FyrsCoCkgQWYgJFRjDycLXdMWse5KIOkqscBF5toMojLD9D4Ew85CTc2dzYDHiolOy/k44frE
DAnwWaBGM2g7WEbF7Pi0T2M/nQXe88syApqUs0rxbRWl8xWdxyUnyuDrNhhF8gnIrMxrA0Jd2WPu
RNfM8SHuF33q/TTnNBr629jg5K71KWh8A0hHq+HpYdSTBJoDJbLdzBFCH2YZmhww1FxtpI7kugFC
Ne7QMvJjZz2IbJFLgNzYdgQWa7qLyNvxASXzfK+nmLx1Kq4P6RiqLfCl8hqqpWa7Ps7crQWx/EPv
NXnCPJ5up6GdtsD3bjikpVlMIDu5jQr2pgKxuRJuVd1J39eQeVmcyX3c9knRukB3wZgKoDfxIclp
xYFMsSasg3BN+l5mBtw6OuNO63RhH3mwozDakhyVHO0r79v7LGsjWViK8AQsbkw2TWhY0eDG7ts2
2M0AavE5dX1iRW99XG2XGF7YIxk/d1ZHx7GsEpWDhBd3xwXaBl3hhhVYYzO9aF1zC7XLBNCXOzKG
07pW0hc2g7MrYkFeg3wWkaswLslZ1df8wgw1rkEdYo9QmofjyqV7XwWawN6Y5+6km2sJ5KmtwJYF
EhVN5uG61Ri+exL4Bdji79uJo7d17NJJgJq5XuOsVwdNl84XZZptXVY9g67cvEmztdpMZav9OXjP
vEcrWouZ+mhXDZ6Cnk6qQtvuCboo66XiKzsH5DKDLmPad0sMMk7PI60OxhIlTDwOm5rbAPGWzUkR
I51eoS4GDtWOfLmKRyADN8Y10QkmdrjHsYENJsm4alHaHiTLabBhEix1/gNQTHLvWBeu5oanyYEq
U7+z0K2QF6CENBCMFTEf7OT8Y5k0wQgHBDk6caA1VbCqFa+2QYbshpMFBKqENtlJx3ykREkt/F0U
jVgOT4NkhqIsC8UAnbec4h4ugipIr0iFbU4nB5kZnBu/nSNn/MZ7BuocjG6LDoBZLzo6692yTv4j
tdz2og7wHSVq/EgnHw7NRLsjiDHZCY10d1VbG1bhsqVXBQVi+qYxvdmpvnWnWpVoh9IyPeFDBg+K
B93cVXHTqJynDorNAovj8qwOYGFQcJFbwIL7oWpdte2WZH3ouamgCTUny4NeovLRuzkjG+eCkRCx
pFcCz4uqL+OIDqfg+L4SGIabvG87U4k2c+air9l6DcBUFbOWuBFEM9kVdmxW2KxRKXeYV/ae12ML
8ZaYaTtHq45FCXRLeNp374196YvoBQ4pg/ZHT0lZlg/JODpoKw3jAAAvKk8ldDmo6GJaHzIwaSMh
Zy55BbLcnWeyf1yR7ReR2Iyea0VDJPho02tll/k4uM7cWj6CbcNg6bllOuh86rQ7mH6VyQYTaS8h
6y/FMGQc+pGLggYgQqV8U8bNS96ZIE06zEOetqAriaEE0FQstjJtnsxLf890BaWGRXy9GNqekqIb
5/HBe0s3margpHjb1/VFovFARDa1Mch/CxBhETfZfOaHeCS5Y2h9I1fPb3nf1SwHJrCe60UhaHrM
JhRzNhMQ1GhQN/U8gpxEVNJsIMGwJw/Y0ot5Rku5dVCZLw3o5CeqsSCs6NazfWJf1NYaOoiLkLBm
e6R52FEPTVRB4yG70msVZYKZCd+kUHWKLpXjW7V6fZMsGDQ+0M1roWjvrhrsadgivlIHkCRCCyD7
kC5iCDK9CSnXINiuKYA8Vi8XNOnrx1bOyXXfQaLep4mVII9ENN3QQKMnyHjQNmhcusULq56zZe6g
+aXoGz5zG4MGG6XXaJzSe7tWmc65SnSe9nioxbR4fqJSm72vs7BetmiIPljWVjdoUYM+xc63pyYs
2UfOkO6Oq3S2FKuj7VNCZv92neZl36xNOM06WuuCgNRU5SgLldmmoDIuhTaQhfZ936b7pa+iN6kE
QWjTuM7tkKf+tFUDtIsXjVDe0y7ZxMs4jLnBTXOC6hYaSKQJy93KSr+xquoWuBd6IoVq9bytY9tB
R7vO6iKSeoCekdSns3ToELfjuxn5FhR4q4tVg+yjDe7vS4teyFTancwqYQc9dJB5iCRXeso8tHww
NNj0MoEgBclLJJF6i+uYCTJgaKd7GwR2/KPNyN6lyXCYZSk3PfPNlkRq3jGQcHelXsrnMurcBUi4
kP+gt1iJYQZ2GHmys61XuwkgAinwDHq85NZezoaqQ191bhuDMrKP3VSf9jIbH6fad1cZiIUsLwNA
o2bO7C2I0XKbssntp4bLe4AzLrdcwYEESM3QDQY0vWbQnujrSmTBlqcdDXrX8WEVsxzdccQSKnUU
1mLS0yOwB3+ILasbaKu3oAeayT/VvUHTppoadmgqxe6rHseyMH3qTybYIDl03YfToccewGJdnXBX
h4eV9U9rFwG2akj5Uk6BjXXKlId0GYaTJcLrDiiQ3AalgNXqJUFnXFOzUXBCI++h0QcSacBbXc7p
lW/RwvJ+nofTtK/9EXWqA9Go66uC0QFd0JXKvImq9JjY8ha2/VVK5GmYx7fJOpFLktVMMNqs0AOp
O2i+QSMQ3BlyXssKiNtaqTMVeVPn1TI2b20yqzskU54D+0xHKLD9mxR6Fw+6q+fLdMWgFaPUV2fL
Ci3AFE/kYEs4jLKDFjOB9AaHDt6nGF3UnQPlH3pSu9L5/RgnAyDA0Rjgacl4D6izzE1N6Tu32PCh
W91ZqxqQ0JuqLXqQC1dIMYn8gHmJPkiAGzkbZ7tdxoWdAdBbT4Pl7rxqwnjTKpg7YT0tJFDlbd/I
poctGtFDu7b43KbZdOszwOaLqz10BZrIv+9LRk98jMPGtCOcWlgS94EZaOA3PJtPKXT/b6BZ1QDP
8Wg7EQbVLU3JNoni9I6ZntfCdFKGIgxhRRtAI5cN7MZ+04a+6YQd43bTwxEKEMPr0fgc48xDCY97
lafA2oANR0l371sAT4WKxvAxa0qf3WZyZnMeY2OAmXis8v9h50yaI9exLP2LmEYQJAhu2qxJnyXX
HAopNjDFRAIgSAAcQPLX99Hrl2kvqzMXtSnrMqtdDC6XDyTuved8546oJj99EgWQFq1ZTmqT3bel
9pAnJpq0AmyBsvWDUTZ+FXLu0X5rkDuKJt+SJmL3iWrJz0FFPSl12hoo6/gezhOmmwPLWwwS+bbI
V+2WkIG8sIl8tnboutNSO763NRvtnrdue5sbm51zKEDnZRoSzAsL7R6IbhN2+hRIPuosIvtZbzms
ynlhM2zHETVs7MbomQywNMcwpxXqi31u2nz8SOAyl9FAzCnJ5Dev+uaGDsMIZ2qq9S4O0Fkw17Vk
x0Sfvbh8HU9Dt9HkWi9wfSvY5crvkyHZ8uMYGxod6BKpseTBdPxVOZnER4uqCTRCtJ8tY30bgj3I
4BU+iLGYNtgTMPFKBVjnt42X6Y5vqfgaLyaH/bVSMeFhuXqTnfQXKDgdDG3lKGgZWEyXKFfUvAQx
bs/dSGZ2axaorTd9s+hltzWr2csQhWqFKnEcaf5eGGeKvcP4dqQQ53KcSDIOFSXZdsXQ6b8VIIz6
QwgyK3U9hAqjWfRiueC3EduGCi0kLZupn7/hlpP+Dkc+S2/cZNQ9ETT90aqJf4UyE5cR6hE6aZsd
O93au6yw7kfqa0BCMNXp7eImciBF0/5UkY3EyXElC8gPXvuSbHSBtlMYn6Hjg2BQUpv4sWI2ZGTn
pQ1XpenwORZO8F9k6wZd8sWO6Q7n+hTAFtQhq+jQ5/FN23x6WzJdcLsPqlmzUsRmpKcBk5g6wE3j
7XHO53jndTbmVert9EaF+2yVh96j5gxt+6IhB2aVgGJ532F8wb8aj8O9MbgwS9RpzS4uM+lHHQ1p
6aemXioNMx0dDkrUmmegONLGLJdQWPZdt8R+ZYbwt4113VLWvokeet7StRrSlA9VoMMKagGYzkG2
kz+jE29hhFndVmKdBox3nYtdZeFy8zJreP0tdas9dmxid63oeIqhy/DoMOZTvsskz34w6B/ADpJW
37C01QDH0PO8qSEa/JHAu79RjtEHk8X01JqxL3EF0xaMR+tOQVDnq8Zj9oClWo9guTzrbokidVIO
zuAmMVSndj+b3rujSEw012UYhbFnVXgx7SdD1FHPebqUohXL+8wwYOGd8OF1WnMYU2xaYIqF/NNp
TPS42TIvVghos0aXPLUNeeE5B/mQjpyhT9A1vWHDDCe6zmb1kQzTBt1Cgrg7rDWJo8rM6egvRT5t
X1U3YejC5cn4TtdLnpEyjZf6TcpxOJouYRcIIrk8dJx2R6i17c/OmeTaFSu8v1ZPdCrNkHt2L6d6
fHWAfb66EM+6nFbB8DY33rNKRznIOJlOBFQALpXLuArgOKPnbi6nuS5ejPSY5hewb+XKiPou1vAJ
VCQJUDecE7It65hYXKA6M+TMF+e7Y82Lmd4EM0/bTqol/+GzyX9pWdJgGJPAtUqdQNIr5ZivVd0w
aI+YBSK915MHv9H3hNYfSy7zmyXx0EplofidWqQd0E94hwNb1a4tDc7/bae7tI53WTduedV2BIIN
ayYX72Y52ztl2gUk4qqXdyaU2G25m95xJ/nk1sfxdKxtPUy3Nk7mDP1yTotdRIf6pyBSNYclmRSa
PdFFDlSNw7mydEtrvig6p5et6LekjEGWsCqgTKZlxIpwTJm2+ygZsr6cbbzerl00yc8pMqor6xdX
77e2b9U+aeT2mDih7ZGjM/IYmYphB3e7gQMmU3ENSyRC5Ue17V2s4lAGbSB/6bgYAQjh7JxLbpZD
1Id4ul1D1rkqcqgyVbta6GjSxxCThpzhHNiagt8N24juvkVlwwjGgAIJpWBsctp6dux5/YdfWkMs
Wnu84DpaBnEdpi4Th9aQ37OO+JPnOYHyqBgr06gfl13cKGA1WdPatoxa67v9gGOzLtnooscaowZ/
TeS27ms2SwwwanQoLmQGvzGIVP5O02791qIhy/YA1+QTVNy0w2ecuV0TcvmkW76eAPA286HRS/5q
5QTPeJ3rV2UadNIdt+qhde2bjajY9zLP9VmhiOzFlIxAysZZACQT3QcMnehnL+36otpiinZNv8Ro
TXHsrjctSqEvF96aO8yQCz/BX4eWDcrzB5o5/z1W3HzZ4sXLqrdh2GNYay4RqHBegTXCOxrFREvK
WIJDtU1/kciFA1QLelggKNxA0kkrRbPpYYjXZNpFpqek3PKwnSgu3KfRBfsktgV3gNJE7pqkTp69
G3Bmj2ArXjRPyHLTuMkeNugr9WEL+dxUJhqgRBE7sO0gUiAaJ47LV+E2mil0S9kEdQexQa+HbSPz
dmspL9hpWDIKe6YZeQobPCHncW2eG5eyCkri+hELuadR2u9srLqSu60NP2DIOEwCLnlDT7ZkqG2q
Yc8aowmYFc0tOF5Wv/iE8Bf0ovVWxUWTR1UMKypC2+bcV5bH/e8iQecM5wU6QMWH2PxKBsV1xalq
dx1bIPa7SbpqSxZapgYHPTpKz8zxf/zZfx/Z//XHf/1hsjLCgZJT5Lj/vUf7lzTOv/zJPy1a8jea
gC0rUobnS+JPePxPizb/GzLKeQqgnsQkY3/xaJEFA9GVF8gQITLBYw7j9E+PlmR/+4yIFQWMXU7j
jP3nsPniE4b4J4s2yygcWpxEacFpmnyC9X+hFaTmcqAq1JAnxifUK3ky45JUPZi5QxGZ8Evxtfs8
qovT1BsM/rBDMT4yegLJQw8FVKN4P4MbQA0lIXuE4joeyCa68+gh9DfwRu5yUbMrhTNzBiXUH0Yu
MowXoj9s7aLgIOBc+T5IEQ9XFackxqAu2RuY4OZ1tN1wdb0HiIsjSgo0XDG/yZcNqkEI44JhOiva
k1IxlMc6eOClKYbYrAs/hNw8EBR+A+RvfoOPOVdZbxPcVITJDQwS9APPuDw4qLK6Mj71Z0DL6ktn
8hQejmNhK5N2KXwZpTzqqq6ozb1e0rSvVIoKjhGqyK6T4LI7Lsg6fOl8PL8XMHfXErV4PNtCiRfo
25CLk1hrtA2ONXer9lA2pmhBTzFCArofQei8+g7u9l57Gd8scHfKGSYIWcl8Aq4bfvSxMd8iCssT
iv4w3I96iZpd6HDwri3JXkUc6O1I0b43Oo/for6D08pgn51XN4fHWdTd3tO6/snXFh94zZbPF97S
g9V47VMDZLzn/tRPSX+LMgigHl9z951NmL+GJgbCBpotwYvkRV5C3O2POlbkPjEF4EidQ2ASvapb
ELF0rGrYG8cEfBxkF+LPaSP4bh7Cpc+HeJ9MCZSYOjRP0yKjMqh6JuXiNqCQUaZEJactfNSNU5ew
5uGKC2pSomQc0CZDr7ev2xyyky928zIALYvJvCs2z055ZOSrHfpxty2RuyER+MAoyk1l0GHd5wWv
ofr0K3IZgd43hY73LVf1iU0mvsE3Ks5JNLiD2XT8zW3bdmnSWjz0tIPeoHCh+j7k30fdLQe4OsNZ
90lzQjP34mBKhsL3lVBT86D1EtA4e/vFQhI51BNPPySZ1hsZ+7SqKaxwBgqN5n74Gsf23TRy/bQK
4Ce6+XUo5qkuu2nsANYWmXw2SzhBs3qwCammJrswe6jzDVgY5pJyWrgpUeWmEzo5ayuwdxpO6FDL
F9wH+RVTLnsqdMa6Uzwu6tI2kXgb8phDulK93qGqUn7Eg6Qs7UIN5hzfrs8Jpo0TppbsLsbHhyTK
OIoS+QF5NgVFhTI9S187xdO7zMDuJd6hrK4GcqTIg/wdz609eMzDI+BwMXyPWwM6bJp48ZJ3BEjj
KHFQ1Cz2AR09Wx+aVDaPAD/ZLlciJmWy8frBou0D3YxswdPC+WoBKyMkg4TR/G6lsndSpuGywq29
w3wgfRkoRNMmbd0Owgx5KhKXn+Bo06IUkN1e+KeNOZkcii2E0u9FK83LOia9P8EvT7/j+pa/GzZT
CrmKOF52a9J8ENGmSDYsHNaKaPL8XqWu26+xSbKSKkPdQffKHQO6pq40mWiOdtLdfaMVfZlNUl+E
z5JnbQZ66yOIvCU+FPbQSGg0u4Q5so/9WKfHKZ7q+y0o8jj7mh1VkOPt2FjzQ+ESxrcqaPKKJMV4
2+qBAmjb3IlTUNIEjDy8XLOhRfVrZ0qEZeIbJiw5ASSubzIyq1vCNfxsZPpBl/iIkBdI1ejIctZG
e9y/+V2uR/PIfR0/pZhYYDITRpsLjOv8C7iFmFYToI4fYevRppgY5kts4TH7zGGO4xfl1gz3vOrd
WBbL7Pci6vVRmuCGvZa8uVB056dQdHcxzLSohO0S7SyFkdkUIzktnJhHpsZQZbhx92hy5BEEjixJ
2LrnYYYbOw4Sbrcs7mcl66teDP+haSGvoRb6QJJ+QzRqnG9qZpJTPmbxd705fZ3nbKlUJwDomCy/
QW+J7zCpwQsVTiOxowB5w+q56dZVbQhATWGfG/OdDG2/b0nkTzTt2NeocRB4p6+KtfaIW785E832
jUuaXaT0/BOwzS812HzPhmhFJ0tkNfdINrXUXWQEaiKbsvQMnuM+iVLM5oJFjyTq8tO61d25jsQl
rn0Gnpgt8X5so/VttZ+xFUFq/5gIrMvY1XVk9z5NduA+XzaTLweTATztG/vWojk+t3aEVuXl98+o
QQtTMckpMIpJ7wDQQG5FTGI5jCKdn8icqusyRxYAvB3vfJLc5Dz7Ni32BLrblt0ARwRY91SZdSGg
WpNbkqKfLvsGRk7JfIGQVCh6qC75pG4S2nFeggkFR7Nkoj3KBk5FOfWpOTqqLl6LSVUiW90KZQqQ
2o7wEd4+Eh0WMar2w6ytuTBkxN5pa4eiQhBDXtU6zseuIQ5MFY3ckxtbf9xc4HC6Uo4+AdoynIpa
m0MC3n0HoYuW2xTRX2asZ7lHic/0PrVj8+m11G1lwyTnCi4A6oBMhh6ifAIbvEIaj/3o+mG6z9kY
7qVuwAZ0MLzzgCJWFMAIWqh+fc/v8bZg/9TZql7oEDtaiWIMfUVEWF6FaH4WuNzft4zt0PZcoc9M
Bz049YED0T1JBs26HzND/0gC4k3B1oxVnTwigrK9R7WL93XeLhdFfREgUG+uisO4VrTw4ZpznX0f
Ei2+wUpxJfCmZY/9AKw0JsoPnlr/pc/n7lSzFkZOPlyYB65mlahfoSzYo9lC9psCTnmDCGoPSb4h
GcbbzshTi4DcKXRFZjFzewhLtptjsE9p94AaEI5Tq+c7nvHtkqAhe5UQWC/LEC0Xh/jajjoXn63J
RhSkPLtFYKhPKp5IfoZyhOkWsY8ficviE6/HYUezDTaeAcW3MyQ76iY7bqP+sjK9wS+VuzwLkLeo
30EC2OVxEBUHazVhVoeaFPwvmgb0cz0uRb2wfQIItcRBvDNjMLuURTuWrI8RdfQC6jg9a7tmJ2lE
/5HhPIPGhpYiG4yXe97FB4sVYqgwmHWV5/yRbRG5rQXGT4Nc3bVDlgRimUgOtu3sDm5thfBlclfP
002SrL8JGSBPzihTQEfQ7f+c2mGfbtkKcgit1l2h+/TQ1cHdwGJpjtEG/2oIqCqFJ/PLKPz4ZU2n
tlrkMh8CWe7iukHYoxgG6AJMIWm2QBUKcHC1iCA1prY4UBxlTUXp8o4fmm+lybfvnm8LCJ9YHdKm
7mDLaPoVnzdGy5RNsFOslfnBNjrdZ3UcnTqZNpdc5PmjnVHLBQKoGI+Fvk/AEt1BvRKPMSH81sSd
vp2RykzKxursAXco6BvEI/wt5hDz2NVJ9gtzfV2lo+ju6ZKQu2yCqjb5NvtVNKK4sqmA9hQa+Kze
uZssZilIcNfJ94iY8Ypjsz075Ex2g8t/1NNcnPIO82ydquluTAl/T9Nx3HegzxAOQqFHX0SVvdrV
GXT+kspzb+phgHVrV5weI2SXbekOLUanE6ABdo6yfH2CTjNA5fLTBQqH2HVR0V3ootdXaK3d/WKa
N3gz4iEWVr+HmLsTza3crZoeqUcPvtbKHXLJyB4IDkJBDenvfK5Q6Sx8Rou+ad/FOJyngkkwAzr7
GmOUwcfMzb2bcOChf+zfGsT6ILC3Gjp+hwvYD+ktJ6PNy62eJthhQKUf6wQBPTOxaZ/Ybfkh1lZX
DBRsKXiC3wyzDKAK6viS5/VNn8MQG+f6K//UuRLDPpO8oPF8fd5qfUQM1sJwbT+QWpwfUFEXpG/Q
8u7ibBqggkW7OF6B5UgBw8KGH1KG6UUX1lyUDysu6xkMZ0bIJV+mFiaHjneL0eIUGl4VMYRE61p1
ztufYY6LnzW39Kx6PBVaWLAoofU/1qiBOjQzJPhS2epDEvoIIB4oQmSG+0O3AUyzaUjvo4wjH9lo
/xBgzFXwve33GBfM3aTJfFbJGErQPHmJ0QftBACb0wgr5mqKuKmWWq7PQsgB/YJqPzQpNrwVRK9N
tzU/MIwl5znzZKdElJZzMbovUbSFJz1vuS1dR8l7l/fRN4NkwsHJ2J6QDIStJovWFtW2GAw9IycP
npsRbu+wGziormouCn3gdkUuqgiIVmKSA3NhB3xfWV7ot7VbAq6sAGEQwTjkCqcrVC+Y+ygpfZYg
Msf6apZgr9Dwz2NxC4IXz2/Hapm7bVdIBJHyEF808/He5OaXC8spQEzmSAlVjMzyQaIklkgHraeB
5/VhTb07z7QfzxDeYCzGPczfmfh9kQv2GiE7cNuvvfgRoWdqy3XqEBDyWXHE15MiiTbnV7q19paN
qXnPuZjQG2XZuY/R0k40ilAF1yVCnj2R8Ql0xOJBN0WAMbsOR7yTpjiCxMzKJvROotXv+UF4xX/E
xcpSuFwZiOVW5N8KFrG8jIBPvFq0SHsLsf1uDFv75hb44WsjJLxcunywrjGoHbojD+20xjjLuu2x
jqL5orNteYyGAQmtLGjYx0jU7IXOt/MGpeKpMIX/qFchj8wH+2ZR33DED/Scr6nZMx2QPxuTeCrd
aNl+Gkm8S4TrH0E9sAgdy+x/xVs9v0QdC3k5zOlwZVnP9jADAbtpeCfviMW7Yz4kv6XuikvaNKIu
11XSBw4LogotlYA2EaX38TA1Oxtl03XJt+TiRZIconU1b1Om0bmCcX+A78vKZmz7O+Hn7K71HqTo
Nmzrrm+6YKDlJcODzkd7j+Za2ZLW/QrEKcFR41BEnwAO+aIEE9SeLTP8qMnmn5VFDws6UJuTSYp0
V2CKuU1qgjAXNnB+YXGEGBvNc3iDun5NFWLswgvKkUye1Tl0LCmzIWwXg/YMfOEW3uaNzi8FutDH
KQmoJpuiryZZ5KWYYWmAikAtEmG7AwNgaQkgsb71qSLXbgC23pBPkvqTeQUlDJp3QywUDKhi2ccM
HdSWhabxh2FEO4gH2/I1hWMErQWZIQgPYxq7PYiM6SbaBrKncMsCuPJoO6yIm15Rx+17swj7Oucu
2282xWDAx6FcedLfU55yOJE6v3CfIYk4zYgCRom5Q8IVLZYaB+1ghsj5jeQj22Wxau5FuiRHP5AN
+cWg2ftGRISmATwTPLf2JtIZuk6pclhlU+r2uRPqQQ2sxlfLP2yAAtKo6LhBtDrEK2ZwvA8kEpEk
mxNaMcFxuiIOpAcEBaA9EINviYyIvfsI1ghtY3fp9TABCdhG9j0C/r9bNoV2CU4jk7DanRmhWVkR
VxJhHLxrtLfAXZ+lUO1VphlebLIAoFlSOMX/tfrv/4/Rm5gAe0iRGfv3yu7ur9sN/9CD//FD/1fU
xULCz3AZRFvOYlTFz2DLP3ahIHKGFTdI2CCchejNP3ahJPxvnCNXUzDEddP4D733T1EX/4VgFX4q
xnIRBA+wJuXv+aJ/ClFh/8uff/+nXSj/UdMFBp/jPk8xracZZN3PgNxfNd0OsRa8PHeUHlghwjNu
fIE3Gd6aeZzRuYWXKfLRU0dxO0ChxRKBNS0QkrcEDm8WVPtutJ8/vOvlWehi2ncty6ptK6YSU+EI
p1pmjwuLlyc8fQOrPdgHbBRpf8Hp+h6mAVnlrYj2DmbXjvUpaMQiiBeX1H1dOjJ8pZgTP3rOAIwl
6wxaQuuHtc+edA+ErSVUlQtl4ZUq7LxAGEKUdVNMuB/G/rnvizdAF2lFQt2XAJuXPYuicIw7lKgF
kBBSfRZ5jNU9g9Bo9g2wWCAFY/Fkl0jvJtiPz6lJo/1QK7C3YUhK7kfMDEI7QB1F+JqsS3YaEtH+
LoTtbmdaN985M3DiVmC5SNQPL2pKzFEJgXxyCuUfgQKaIzSBnAgpHRPkGzyftWJphgy+48Utmn0g
l8kGAb0a3Lh8o0ZJW7aQ/2Xp0jl+75HTKtGRBoUAAzgIAIjZNRtnBegUHNUrj9oBXTsBq0r5hsYY
biqO/P/au/2vObv/9d8pjZcxuB7//jj4393Pxv/rMN4fP/mn0YMdwVgChPRNlpD0P+xHylmcUdz3
qD94EE6Lv+9HKrA5GFlATFg54Tlu5L/bPFhd9nkgFHg6hoUFxX/mQPh/ErGfv4L8seeRs4xjnco/
HwgMyPlMJjUe/IRL/rmZOH/Z8ghTLqBtdg9elA+7iPTu0CFnfUjjUe0hEmS7v3xs/+JgwkELB83+
1W7Cy8DejwLHIMWtwf94pX85muJsZjJai2Tfk2F41RxIqGCFOM+1SV4mLdEawy0HLFNiiF8qi8mO
tzhLkJPITvgneYgI1hb0ujHfMkTQkCySKzbwQMbemVpkDzGAjPMGSGuHlPp01yjZGMygn8KQi5LH
ZkDORWL1wpk3xoMAiDY04XUr9pHHYAq/bt13IK+qBqTuG0nSPDmMDIQkbLDihk0anW2RzIAW8fgV
KSYkSrxgywca/wRpl/TOSBqdsMEBA+M2jPQDuc32mtFWAL9zLRiwJXZIeY+VZCvyX3TcfhLtM3Rb
cXHsVzpfRh2GB0xQIDsU9ir0sEv67wh4DWcMfP6+SUdyiXuS7Nin3sSKdHyoGRW7tEtWnJf00vb2
BHcF0+nEaogOBchEBfayQovG3sgkiqpncfKlCUV0mKAfnFVHARTDCr91TR0d8JD4uGCS2PWh8acB
QdLbOqLhPEMh3yFMfujWGpNu6qabdYzk3SRTDHfB2X0+uURXE0Yt9Gsh24sxBc+QsfElc9hVVcie
7vLaNc9tF7K3HEjx3q8DUk7AS04WO0Lw1tzDpte1NCwK19po9TIB7vgagpsPKvMCEU3sU/B9Iveu
t6qim59/OqP4nhndPaYwJhCoYNF0Ddb4i6wp9EeWHIYlXNMGAnoX3XDXsEO9IAk5x/l9TnFgI95U
k2qLYV6BFiqREQDujo7/qOk6YiMRs7u0WdsTa6JdJzZdDaggAxswsEiGzKNAZ4mUzS5AbsJKpxSj
wOjdndV6fJOqRo5xGPsK9O1YAXKJvufI3O1hL6x3JitgY4VPhxCX1SHFkrK9BfT2+Sf2s/ZjcQyL
rb9uSZTAiyXzeoW++7l2pCeP8ULJw2Tm5T62CKY6tNwov1aWpujuZdv6z31M29HW4/jYthk7tm26
PULDUXu3RbIy9HM2ZZt80KuErkOSek8Tme27SbEz9G5EMRtX73wXJ+g+R3vClGBfWywpwreZuxIi
R7PvCvObhqbGiojCvIg0D2W++nyH5+hhXjl2mpdiu12aBdxuNvJjBz1pT5GUw2hi8hqARlHs4UTw
akFzv/Mwdk4wDfhe12u8HJHgjSFjoKs/TDSbIaMwhnttgHEU2QWyd2dWc1JTSy9rA/B6ogtAriGi
TzM8ubgb7ha7bUdkn7Ir79P1qLBoA4WbkWvNm/sCh8w+4el9jE0xbYNwWB13081MqPyx9r75Dex/
qop27CooDuJ2JSG+33Lq3mqc+ic6tezi59lCREzH89bN2QGhGnYPrAlE/ZSJp7pL6UdiubzA8shO
Y5imHx6W1RNOZgDe+WceyEE0J/DBqgKORlMB35ngzKY102dkpaoFF7+DzzZN6zHbnAm7Bk3MCh3e
TQeBhOQhGwpu7yDmhg6Lx2p1nYKtYZdG6gCjlVZNzwHDC1E3Fel8Pu5g99EWjPNMx5LQwACBiVeK
hMp9aiRcnyQrekQ/Qc9ijZVEWOIdLOP0GCU9fMwkHvzr4OxWaSLqezZ6aPoZm6+CNusBZ9p6xKaH
Dk6uad4t6ea54rXHfd3MEQIeFJrKZpEWqBJSLPT2U3W85Gkq0j21xa9VM12fbdc5zOJjd+HtkL2l
ssByNdUbiDsjhdLCc3bsUgABJQLv9rfEcha7F5sff+cDVsKJeRvf0AtPJ8v6+66JvgI6Hk5dBKsR
BEaGkIg0G4KBpDDA9SDKIP+Vvre5ZgWwuLp/S41vz4Va8QvigD1NQfJqNaY7YzNOQII6EViGMzrR
PpAmzOSINS3pcmZqnZENNILoXyzKhumJKJM+15AP4cjYyH4MuBU+hEi61x7W7NXVUECQAkOB3hOP
32aKLXyxCkA5ipRIX+t5ftOmiG5Wni3iBskIwJRAFFiVwVMFP0RBa7PP67+2niJ0zj9XYHVwOxa5
st9kTbInlMKBn0OuWvU4DgP2l+VEPk+gp54bMmGbHSUuye5m7CL6jX0vNN43MmdfOySqwDXx9Qyj
OTuucmY3bJ35L2w0IlB7klidIk6yW6HSpSnBc7nnpMnYtVvwqWrd5seZuBTrXCLHnrRg7h3bWNxT
itP6eTXOnRSSB4d6gMIMIqHhrAT9skChEvSUZrLe5wN6l5CKvBznkCNPGbf8fiAiV5dZP0XFzG9U
oqA7prrex1jfBae5iF38tS+8fA8ZGnbkSCXQa9PWI0Wsecq+sbhx3b3anOr3o+w25CtbDi4ADuBQ
boB2HgkcGxy3Uf3YhCy8td6SLxRU/DMikOZSkCE7QLvq7/8Pd+exHDmSpetXmQcYtMHhcIhtAKGD
ZFAzcwMjmUxorfH09wOrpq1u3e7FmM3mTm0rmSIE/PgvvhNkWkhP1o2OTDV0HayB34JZa0x8MuOD
n03xuK9LgIKgapFTXUe7p+VS7kXdIwvgr37Z8WTsnIFOh2eEwfDcTKJI/BTxnHhmQYZmTnOj2y7L
bOB5RQNEpjAvieaLscftC48B9tYHSbLRL5s5eg2NvL2xZZh7WhQJD/yN9AZeYG8ZOD9zXFzQDDg2
+bTc9V1m+U3ttpWH0K8xizl7AtN07AvEirb10oDw4hnylWZS3R17zFZYmuOJtEx0Ypwp/dkQSfTE
2GA9mYhg1CbwUMa9m9jimtYk2cbZ4qOwlBa58kY2D/zUTiUzjm+/3o1yVfhWptvnMWznLdnWMPeL
tmnfqgC1NUjUfBQIw7sghXOlIunuilqRlxN2BgtiCe+GZVa7zuQzakaNc7E0yn5x2MREdTeV+RXp
x6kp3iy9fw+UvUlkejLst2YYpeFlA7l7k3rjB/Ml6SShqskvpnnAAp7ra9bEyVamQYZ1bFrObalx
WO5nvceyaVN372hp4hNGzbgRKvOQhNj4So8dHxVsqG9LhH7PUb1AjMqr7UTIYb4izhsljtWibizE
2GukIlgFg8ySM4yL9GnoA7qKma7v1dBmx6RVyZXKjmy3SVXOX4ORZ6R4yjF5dTp3tThUEvtu0trS
S3RpEZgQaP/bMneMaTsVSOXBRkFi2JSDsqOj006xxw10bL0gyGlzT1hnS9lUO4s08qWwe/02GWFz
Mt+mL1MZSeNEmZRU+Sjs4OAGQU3mCl7WBQEEM0MsikZ4PHrWILTDIAfx0behvJqj0TJX08R45GmD
XLxEeB9+NIG6a7qA2kqAvhu6lwZ+gLTTbMvQU+3DoKA5oVS7MXp4R2DeCHAPVqednCR5ryXoy1rS
/qPQYGRffWGHoL4cxenfEWNpJpPbA5nt2Qe7VdzY5Jk2rTboLxU9wSsHXH0u9RGwp6t1O5a+9DsE
QD4TUxn8VhluaiqkfTcpPAgqoT0x1tEWPEUr7YVeBM8Qki3B5LmgRPZplZOnyFT9sIyWGRCXMeRt
E+iuF7vL9I4IGtzPPMX31NdhkWF4wjYoMg/r8Ksxq9yz4BPigYqKkzMMGDoX4Ssxog4zFMSjPNP+
z7cJuiIhOzhcFdrW1uKg2WQUsbZ5HNg3MxLOC93j29qwul2blu0+Kw3Qsy2Xm0ujQpoAaWPzIDGy
/lByx/DdMDKOuqnme3Oib2RmxZmU9bNl5F9a4Nx1g4P2LUBF1FOq72Kk6aMWO5xMCTU3m1wQLfzl
LqvrHPxb09+RDMw3HVPAJVrS6GA54XiyxUc6UhKnl7lLAY/otGgOxGUj7lLLiLE25zvBgRRuhnCO
EtRN8lgx3ntgjOQOjlNM63O2Lg1gyHSJrZvQDsWZBH1DplaOqbdUqvIz4tGMjPkvZ6xDgYA/PlV8
mXYmtX/PWsNDek0lMnKG9D6cmWiDJjTPTteb96bIndOARr2l0e76tvati8fJmaoCVqwsG8EIWujr
x1DReOSjoU1QU0o1HYLMsvbE9U5O2u31aCTgEO1pXPKZnr2xUBluN3CFgD6E1xjJdG4gF/u43mtx
syz7o7BzQW+Kik0IgKHxUNxMH2AL7Yb6UOvMEIs5OEi7VkteKsmOAXbHLoAW9wIBtNQopMzatmwj
7RyFtfumq8rcE3URr43DyO7WYUZTful9einhTUbefqtGdzig+Bs/HbBS5IyX6oEJODl2lLhe0iIo
j7KoNMIiPVocSRqelcoBw7ayRwjWRzdwYZatztD2KYTgCi0qtDqzK3/JqKbKZXZ0fZJzmwfKn/Xg
Q584+6i6LGjoXh9rT3XSa2ckP2tTjW570CBhHikNuDejNbqPDsV9vwjrxCsFA+xgF3LbSuH4yq4u
elQIokClb+nBJpImt0g9f0iGKWVOKJp3YRWmn5Nrp9rcaEcQnIcpXbSTLiHGFmLsbju3a0+4dQ+q
jDzl4FEYZnNbGq+1Pt30JAIX6eyMzvqRRvDiRl0c0mh6dGgHhVr+AGHxEKSEtwqkf0I65eAxGr42
ofuW565vABVtEDa8rAG2EDpF9JBMfX5wO4sH+yiLi5mOBp/jpjy6TnqGm5KfwslczhaVoK2tnOyQ
p87enNPSQz7MIDsX8XHssnAvh/5xRdqiQBYUczIueMug1XiPjOFHXXG5WnDPPiUIhEva24SaYkwd
n0gikEsiABHVPF8BDYAOlAc7qrrBecpUvtVAKxxcwU1/U9SJfaHxHtCusv2ldYZjk6Uke+yj6KOz
IGG1yLzeViJWz1Vl0wc1bfkcJyb9hQZPc6uMmYMxhc5oQRCYwRw7Sa92SxtXL9roZqA2uaIslsYU
trjVOSr14bGy82uq9E0yK379QMDKSE5dXn8VE+TIPJ01qj+OTvKO5qReOX7diHyHxETjyEkDr8bZ
9420mW8WgyyoZRv6p+TftwnLHkvOLibzrdccvNLEca4T/YxdoA/CB023acOMKlM96Ttr6LyeAB3P
vPJNWpr+AEkKLIsxgW3I2c6GSqxZza5TjrFnS125GUedl57OM6mk0d2OmkZnuWoUFR9axVZljReb
xjDycQlsG/TNIr7g0SCWL/bJdR8nPfXjSF7nODvmXfwxhv3XHDbgI/WqZBA3alLDygrrQ4scvOPY
1LxRZZOfGJq+LQlm45YPglu2Fh84uQ6pUAeIIv5oDj6phjWtlR8cp+QLZedbTtsvawTtVuABtzbI
JE2clQOLgVlrVw/DD3w+kpqTlOmx5jh4bIQ+38og+tFLY/GaUnuRsavu8mTq3jUlqwP/H/2dsYVa
V30kgTNCZYi0x8mVN6Ws/SqBvmuXlXUh/RhsEmW88QCn66LX6kXKXPgatRrfmcVLbluuT22r8ZYm
2jFDew2J7LnsvnodgX7gaN64NsWctHca0qbW7xR0thURSk0nLxrzp9qKGS/V6GHMrx6DtHd5AMEy
l3ss8zetosDhrIWpeAx0Mnpm1j1yyW53mUnuDOTR3hXddWwoGkkZR9eolc9J6a5xdzn4UNOZF8Ga
7uBR9RvZxrupjmPPjI0MKU+Yt9O0omTBcJA7oTWlCqJKpJ2tpixJEYnhZKYXzdXP1RjHfB2Lx7Uo
1Q/FKXBb9wAa9NZa3Knx2753/b4U+VNYl9ObW3SnZMGkybhwbPJqOliUSvYddAdKq9NcHum29Tst
tcRRE5FxSFsxXOtlCH+GqWg8vqH4LO2TpOA0Xgl49qL+ZaNzPYGOKo+C0fcYoQxtYV1T+sRoLSwK
MvpkQxE0soS7SX8XkhbY9H1ZvUiRLIeUujZhYc2BElBBIy26ofHrCpSRYa/FJISwHXau9bhEI9Av
fZluSsjxaJnEXo+WlfQ4n1PsF+50IaBdbNwxmXij9HBfGRRqbMOeqYdXMn4m/GTe8jkjNU4xzAra
SxKYy6ZMdFSv45IYzpafbd/a1tSOBjdFykY6WXR9sT+rJWgPgzs+ukHymBtltLfLpNo3bpW+aCDd
/Vo1156AN6Q2Pd6m+DY+xcl+G3LOMyfD3EgABDCFVw+WPuC4MCfQ6TfDja7VxZHOACi4cfyhyoFc
IU/xI6At8ybTjdQP1xyVl2RpRSU85D07jJN0LnZYUXNDF6rIgyb8ukAiQkVFhEJVq182Uhe1wNm4
FlYy3SdtWAuf1BvXYd0eUVJhLRhG+JouKr205OtPhQStum3jJIg3WtDCsArmKdmPaZRSbx47cqsw
rkomTQaqtPdzkxM5XvQGGIJdGRrPBfoDN66yh/AC9+JcqER7CUgjbcgUDIRs1tQwyRACxMZ3mDgr
c/JILSOZvWaNh1FQWLBDAsj5dxgZzjax4jWhHIQtSfI1tawbhJq5yxsvxGzUUXRW/buNyDgPgQlw
bM09F+D67o1ChXeaVcp9HTXJnk4XA5BYs9Lhd2waoKW66EPnNwx/EoOTRjgqxcVdk9b9mrnOZsN4
4sFf3PUEmffDdzh7jRbtje/I9vQd387qaqJ+XFccfbRTZ7MmH6zqHiWsXKPfjsXzYhOTNnk2hHPT
uwQn7XksrklNA1RM5hfcJPmhw26LfMORwa9gjZQzhvxIXEU8JiXA27dPBqsPqOojeFFqOHTLXO1S
ZufzNOl8XBXCl2MVwwGATPFeqZjMemUmXhUGFGpKrNNwTbSHc7pc9X4gc6hnNHJncqG7JYX6EOgm
Ap1F+TAv7V25BuOdVPZeVU/006PueZhJzetG8xqLmtR2nBf71FDWLcXG+GGm7/DTBPIS4Tva457G
HcW13pQRSB8uNmHwFEWue6QGx7jTl3Qw+vMUJwkPPOoEs2H/jhn/1yx856ffsX6O7Mob1qy/+I79
E0iZfBI3xQXQ97W3l6sF3+E+YseAB4a02pWd8VlEDh9GgpY309oiaJJFnttk1t5JKgEyK92fZMWd
g1XBjGNKMr15gCVW/FFGCIikTYMh6GKYXI2NEyWi4hn6gLo1BB+/wtbCE00J7cDFbtwyvN93MbEf
ouf6zq67i2BQbx1ix3JBldwOxkK5oy2022GeXEQM8ykiZuMXaY690sDyAG8wUEVKkPAb/vFZ5XVC
3mlLrV+ETVKaalNyEiCDNlAvXJQhKz13xfQgVsxLAJYXYA6QSyNwH+epM89RUTzqfIk2uhp3zWC7
26nLnii83gJ11snGVSa2dgJhaEkFCR7VL/rBKppuh5uOmVR+10W67+rIaKfl2S1lF6ECUDgp55HA
iLB4IMN/q56BoFi/SlKfvlZGrsdgsfD2qvZY8jH0Z6cqI67UKUsh1t5LF7XBtVm7MDPU4BvH7TIv
rZJnFQL6aCGj96b7biXinE3hxUHt3puqZRSc5b3LXATPqfeaOoaZ2LzMffKmhhKhta0iry6JhKX3
QTtE/oLB8tjA9vKMtbIj9bI512uNBwBP9KKMxDrQl2KkWes+tKz9cBG2X0cVHZm1FJR37ibs76e1
LESrKDkla4Eon4I48DIb/556ONoLhPvaCwt1Ed/9I3B2pBKr7hQOpuNPtJSgjdFXMtUS750ZS7AH
IJVuku9qU07R3tOVqSM5WsVeglXgbXRy40WvI7pR9lqTctbClPjuTlVrjYrfNDmxfOK5AzqAQGjs
Sp5vN+53AUuj3vy5pAxmnIcj2Bs2B4TVWtpym05/U3GjPXHvl5eFj/LLtPa8JjR2tmP0UXvHc4Ei
WNib2U9rcofPyO641yEauAOmUEpg7kwdlihrRE/9RVGiuBu+62ZzypuAxzRGtwGdE2h33+W07Bvt
KKz2GE0leZF87bGNuq2e+0hExT4jOn5ThKosUDLX+hvWW3YXqrUUJ78LckuYU5aznZjiHCWE+LnP
xuaIHcUYV/RGvONGbR5smFl0Cb5LeDZhfUgwNPMSu/iMgGl43dx9ci2nvlfHZeLrtfFJK597kbUg
WMEpQBJp1/rf8EcT8I9W4FoQnK0yYqTU1VtBJ5jc1neXUJNW+yFJMNoecY4SKPqgfiUM5LtlMK2j
s5YScVnZ07IWFdWAJ9ys5cUqztR9/91ojOyQD0pt8+71a+VR04IG/4lwR+Jg+6B0FRtGxYFFnNQl
i7U4aa8VStrPD9Z3HisLAAUka0grWeNa3RrcQlmLdjVZkGUBBOLB8ybhFXynvebv5JdtTcCyRaA+
Sro1wBDWkFi7xsWMNTgGXjo/UNCTd9l3rsz+zpiNpM0kqbN+gJAK25Si3hpJw1Hc12tILVyc9yKC
WuSsATY++PV20dz+WBqlcacP0bvbouhtYmZakHnDD3oUPQH6sN6m5nLtoyHzjSp3N72+9DSiIGha
Xb749fxGejptqShIo7zFESz5+Vo8h1XtD3Pa7N3YWV6KISJQHJbNlvrN6E8T2M4ga06yUNw67KU5
cAsk2Ca14IGEOs/63vo5BWxR2iaFU291d2huEgfxa0ICezDTAFZSUijzCbNp2UVREtyPrNrYdZM2
/Qg68ZUtiA6pG5jwBJv8hXw2T8QUWgm12/i+H0EHDcrKcg80Lrl+XBRr8QgbuecYWZJbR5okT1FP
K9Y2MHxol8Th4OWGHgPqmRkJIMoJP5ScyYpFD8Eip8dpTsUhVv2wNyeXCxoBaRzE42zSkODDYm/X
k9rm4kHBjyhPRSCAzlWtv4CoIb7Ug5YwuyFbjVkizPE4bEtVPXEzY0rpzGbvlBVQpzFh482crZl1
4yf+W3BmEEkuGdOkl9dcaOY4t86K6L43JEm2nfH+bkBIqVdbW7Z5qI+7hJT5oe06+5BWVXOuFhHv
0r7VH6LRGPaYDMicXQUH3GNqIRhVjMFjBGLnFrmSf0qCKWjXLEfCmhZXXlWT+cCcqxsR9AoaJmms
TbnYBjGKylkuxTLZv2daatke94U7IK4bgJTGhd5pLnx60FLBMJv9neyrK3xNv0DNu6mnzjqamQ0t
SieTew6LEDGu1tXCL2iGfpdUoOfcpfxdj5YoNqOFpWKXsv+VER3YdVoWHGSY8eeVbWXsBYPCGSLI
Ictn1ocPxHi27qCR+g1VEb/w/v6cjTrZT4gIHF346pswF1zbpsC3kvZNN5NoT1+RxVkjy2caeijf
zVj8O903Tan1m0X2JIdTeM8bOh/neZksz6mL/gekp/mazJyPVQ11gIZfvWlkebYLRZ+hshSHDZ45
8389RzGQA6dGLk5ayToFhICu1K94DaCE+Pzman4WmUp/LXRen1qKD79w4NyL6sUp7hNZATUMaB45
xthAJokFeO1JK980DNm7UtQN9ehC8KkQdALYc/BzdJOOynIwUP2geY0UzMzwiQbKzcOo5V1Iq53O
wwRg0ynyO4z/6Uha2aXFMJn6OcxZnzMlHQaTpuot8KUfQTOBF4qYNzyrHHQ2qYB25R6vks8AsZLS
mDlae0nh5kBmh+hh2devCEM/4mj5GCc34xi3mmdpRNkxrhXdNI7T+E1w/3ztZh1bp6fNcBgb5nTu
GuyYSuBTQFdQgx+68bCliVvcO3MOe6ZwrDuQVzYdi2w8LAVVAA+lj5J6G66FnWokk0E0OAB7MsJy
nTNWAq0XnBRZYgdU+B7HS1A/KQUqRthOB/b+uFgZmrPX6sm4L019uNgazmvH8+iBkIfmLSj9PkP7
dM1UaB6Mrgvfoq6Qz4DU6JrDluZ5kLEDB/LpsG/7VR/X0kbcJsaI7qTDi8bwghszNlR1Y0WYyA45
CWI6i+zPiFNA/mwK6zRhXPQ+K7wOVh9RjMUygFU6duJbtVVsHbv9nYi48zv6aBCDE+IMTZotW0OK
Jxtt34t14e4tnqZb/N38AiP7qqgk7FqrVBtDLfbtTAyU+/40fQxUG0lrOqNzb2J+N1yRFvdWj0X+
gEnrPtJznK4Y2NaH4UTFWZvBuJmFPtAwsQErhmHWe5JC4aM54zLOsntr0aFTOv3Nwma7Kd2RpGn2
HKXkXYAF3hGzfCB7m14mZq4D8XDpm6PzUudN5LfwthglnSl5rsnrXMdhIvCt92byQp0cj0BzFsJN
MG1oly03DR8IwG/BIFlfYlNqTymHjtFJ5TFyZODQZlXqtgrS3O9l7kCpnIsjWsYA7rvK+UZM40lU
BGeAx6NvNjaVwsCZ9begYPUaXwn5qlnywWkCaI/VeGWPVOHbAbe4tGmpvo0q8vMpuY/wCWPSUAcK
jXx/XHc+z0mF8ppNxW1KG8GDfnuUjLP3hR2jG3CJurhzTsmMy5O8qWy3PKD7fTpt9WTq8zkMMYwc
TZ2AGWHa6E7YH5Jg0t9Y7mHvWkpce2Wa+bPobR5cHZ70kYLVSZRWDzosJRNiqsmPhVG/ZCkvlNMG
3YZrMj3oBqNax3xo10c6SB+ICNkurEMY+VpMrKPsie3odbWDkIgAMPUzi5eqEF82MvXsnsf0AD/V
TKctJwegMSH1c28MX1Uj0HraUB2CeETay7Aib3luKRo1cj6RJzBxp8PpaejCibVuwXhwe6isRCyz
7RIHSFKuKB5qhosH6pLsQALO9QOgZRLBK5uG87R2lSMW9/62Jhm8gCdn9Rz0uRxFOqhpDrdLfYe9
5L4WcTb7VVyiGkSlBhrJSLdqBUEmoyqPeWQb9yK24ltZtAjlSwTw1x1ld0UbiD6zET8ZlDvAGokQ
SdxBWOfZas03kY4Tz7OlRTWc1LlfZrfxYCpl5LZi/ARC25914JonBpXwE5GQGSJZpShZJ/cxl/Cc
i0CvTk73tkpBr3pAKmvjlnr3Ywks4wV1I/5BPg0+a11L2hIBuwLhf39Fmike2JqFcxCU2RMEp2iL
LcD1vgCWKt3KflS60PcAn5THstboYQixz72KYuKpg6jzG5TU8FhwvGLMsB+ndmulyE5kVEs64Loa
sedTn0u5q1vOGi7PhQ6EcB5/ILNYN1hWGXUvhwpyPprtHY6B+Zj3XMC1ck4f01L7SNrG2VkN52ef
BSfwafT5pGruwnoS76oYkBVTvjMbOLo6ZyJw6ahqgPpRIjm2aaKBR9aGh4VOKvr82Dd+VtiwfhqE
jCpxR69yDfHbSJzgTEIHzlal9Q332gA+g8VwsMOMC2i68D0cm5pNUhNX/c1ooxbgRhkPY9kGD4nr
ltuQIMBTEcSPnK7MPIq7NMevPDQ5exdYsZie2zSbnq0xWg5zV2E8aRk9FJLjjc+MnL66STUjRmtB
9DZAX0w2bpaMyA7o2wu5Gh5RsZbubF2a59awlveiiq29E+HewXuVtO4UPl4CoQp3Z35EDesOStlr
um/V3iu9b38Trpk9B1jL41KL5ThA0vR439oNly73VKWjhaaBE8NXFfCSmYMHHFobXWG2yKoTy4v5
WOJg5+wJjbv7fBEdybhu2PVu4OxIkzFzhrG2L7BuHtsB+nY4tCxjMmuDW5UD8GUz473/XjRLcVIs
xXMa8RpYZitpCVjlEZ51cNskfXNnBm16iqBdcIUnKLhJbdPhJRdfPHC0myEgXb8FTOBo7CEFS7n5
T7JiSZIY2byLhlEJL3PKL1WXwXZtnP/IupmyQkxk+JlFG8FBkb66DkWQ/IQLNtwqiemCTksYNh2o
s0VmUvyx5+d/ennN/09BeL76tlwz2/8+DO+//yIL/178+o/b9/C9+Y/D+/CVxf+1s/vPssyfv8uf
ZRkJ58hiAYowbdPSycD/syxjgDkyTdLgtvpjT80/g/EG24ZXzJHDpi+O+JWN9Gcynv+jS8MCGqCj
rX4Dlf4bXZl1A81f8+iKyg2CO80b/iYsA/9bVSZhswVHBPHvESsjSaa9ZUacDwa6u/kHTIvWw7+u
5Yj/ZxsOtCaXKjV/ILgzXor/O4UfMvaVlWoDTpgSi2TAU8beS+1dUWKTuqTidCBm46srCY8u+C6r
ACjfMuCLRjzh2JLPYW3DX969f5HJF38vC9FMsFxpmA4r1Sw2//Du/LUsFHD6udRbgm3FXbtL6yNK
aeeNhr0DRLFdCBPZGjmVxgIdgVkDfXYOiIEFYQVyG7Wn+uNr9W9fJuP7Nf/re8LfiD0eBAZpTLBE
S//b34hTt8IrC4Ntu/QRyj1radfB2nRFcDdFETOG0rI7Nqj03Jmt5RSXK/R1UT272waCTFHxU4On
dM/hmp0lq1kg/MTHyi521cR5IYvxpz19ZiD9ho71KGVxQ5EnTkdkYRrnBXMvBpdraaSRdM+IMIrX
pcolWkfEJGSoG73WfLcCOm+yOi4zb6DBow+R7NUeRqN8WAIQL6Hp4yuQM5i3mk5Er3c3BKhPoRXs
2YhxaS0DTkGxqZu3dRgGNkIy70MrzpbdMzSN8lTNm8wwD6n7MvTD69CTKyQoTyp4so9m9xKM/dGZ
B9JrLHFsOj9vM+DY4f1inmI7uc0cClvrFkY1UygOTipCpSeg5AbZha2jj2zIOElc0qkF5JUSE+xJ
l9SUHHYaLVSKHUBqXLKDgIbM5mbA+mzl78kefcfkz8xGivDDTtblplWvluOeEgKJ7JnAUlSc6/TE
YgKdKMaJKg8NbNkwA1DB56innlrV40PZqHvez02iyUPfkQ1cEHlZskR7svFFTZLxzihqlIMORcrx
WKe20XVONGAo6eDQciDYGD+mbFjRmtu5sqlBRO+wGbam+VFP5c+2/WSGQaNZuWDuXUt70p2vcVMc
HIGK49i7OCfkzbLOWyj01WPcwdmwc+1mrnnn7D694442PhjLVK5Eq35jdAEbR3Kz/Axljd0Gdxa4
1FAxc6LPfrVzEd0bS1i+u5KzfSPV+qUJ2PSDbHu0R/PRRnp+tuB4HmE89D/YpAgFTLrhfhxtdhKR
fgxfcnhc8CjpYoigWGoWRwoaYoHq80cA9P0OjdZGBV808u7jNDf8LaieKAoZh0Kx8gaS1hDeREMV
X2Qv71TTWvdspbUfOiOvd98Pjv/p4+9/3e42eksmT6R/f0I+dx3n4rV5//XVRn89GP/8yX/WxTgS
efg5lsXxQ8T9n6ei/Q8OSUMo1/yjQWr881SU+j/M9TSkXQZU0FaSH/qvY1H+w6H2wk+CBvyul/53
GmN/P6owTxXHNdvbdKqkQvJX+OuhAEHbtbiADHvAw+4jU/Z8V1DgJiDsxs0HuxzS86iz2cH7ywv1
rw4jOpB/O5AFvVWLQ1LZjjAsR/3tT6bwAvtVDQMHcR/s4kaq6j03xpndD4Pg3OnR/CJorWP/lrGP
fNlOZonL4NgZ1meQEsvZ61klDK9tZPYj4KsKikygR5pipnnjNBLITlsFkYen1/aHkS0sbHHpBU8Y
UmI0h6rSmT/kiJ7dscQDzgEs7dzMp/e5NNyXnEdPhKs6DPeQtu0K7xOzO4ZziOJWBauwI4z+jU5C
vGOyGXwnz89mzGY2GIvzmtdvl+KDLfJe1BEtWUpR+m1Qfg5ZIy5tMybsj0vtV3ex6r0MtOTS5FQn
vEiZFGk0jo9nbchIJC+hVh7pvE9eEcxfUCbSPYVXAoKJcWSmSfxxjK5O1Nu7YUKOhHqBwiSKlzjG
eBkr2rJiNB4HjDvgF8Y6ilAhpxTjZew4mzauRDeveNxP7AkyCGf44djzg02tkMyszNPYfbWxqoZ4
42S8s0YeQdw12UYOMyPKgBzLZs/Kuh0aHYZOwIobeGx7y2par1ULrmtUQjEJ2vFubPoaEYutf0vQ
NLgCJFq6ss8Jspu9hzrOBsqwZevbGNvb1KF21GIM7DsV9kcqKGJnxlIdTZ2nrjYY9VY0fX8K9DZG
YIwIvLMZwOsVg1MKpG8X8Nxmj3Zq7V2VEUNmT/R+GRuNe5KJztWKMDsWBN1/VWIID70JOMXWLO0W
Y4ZFZdAuHuYla1O/MDPTD9seMIMzBSwsgUEpE877KA99xB3T9Vl8i6c8SrN9n22Sn161SN53NE77
B+6dc8PCDfHBvt/8F4CTxPZgcym5MaKxh/OQXnRU28wfGz1GFnRr4LP1OdRN7ZTLqjqxSbB8zR3Q
ryxBaUDz6UsXLdtGjfHitS5GNSdmaVnkaq3ymrPQCfpyoNhbzrqIAhOJpofZpsyYk5DZJWtzsZ8E
F/19qqHR5Upraui7pu6jJC7GlsQYF/LFxgvWG8lg0NbzcG9o3bwzw2gOT2FYwbKAH2j/aDsHwSow
WJBb20h+HhZa8ECFRD+uPMwCMkqYs/u2NI6pGFnQHKFbHegpmk9lQ1aNO74Tz7yYa0xKzoxDrIOq
MuSEcnhhjRq7gSFRjo+pNRnyHGpmM24dBYvvNI9YP2WNZ2ERMXtJCab2+y4X5m/4HoG7M6XBsSnb
WurGhs6A9uBY3cj0ULPvGwMMlpMyGgn+U0dfIJAfPXGVZttaXGvnptLFruI/VneEsf3Qg9Qa+fvl
5MgWDZDE/MsK0482jy7g9/aVrpk4nxQ28sHIDkPkyjvLJKlfm/0l7lJA9gSCL24Xp5tFgI4z9Kr1
80XrDklV3xbW0l7ZPPeL1esojiUiSEAc9KAnNoqjbUPYCfkX2XMOF5L1idco0Lo9PQYHwWkytqw4
Kz8Wqxl2TJjWrY4NREd2DsYLN/Hpd54HIVTj0YjPbgQzmg+wYwTeUsx4xM2sxIcNjfDEbovs7NoE
4hEJiMm0omOzlSAF+1WXM4b3xi5n06NTmfO91N6I4GMBUBopLKFQA2ZEyGLo710psAijGBgo2vhw
WvrlqwI3n3htaZq7qKkC3zVm+2aQFA7NdIGbBQN8O+Yh2Kcuyq+aLoKanUu99PRyDB7szExhLWpL
w2w4p5BwQraRd1re37ZACLC/S+bTKe7mO6cBAT13pSGQ2CYY6ur/sHcmy5UjaXZ+lTIttEOZwzFb
q7W48+XlTAanDYwRjMAMOAB3TE+vD+wsU7VM1ta90UqbrErLZDJ4Cfhw/nO+Q6Uzq0XyMxxyks+1
F56ccK3s8hBH8N3zaQAT+BGWVER4/B43sDj5L0w8wMlY3K7GpS0QwpMpZbVtKko9yjS4UdJPr4zv
/WF3ym7rJlLHkj5M+sR5UvozqRMSzQiQyR5fBRJO1id2vbPmtvsiFM14JSk6cR34dQ9zEzM03W9E
9+g09DjVTenwmKF5vOqMyucycMLfgtQWcSxnaqnIwrzutUM4nDgTItQNwxDetrqoXgJ+T9uBAQpq
S0zT6eC7BFDa+Odclrb71LcVy6xeam4IjXbEtBKqu3ynOB2s6ScugYVCoE+yhXSJET9V6jUHr+qX
Y4nl9hJk0W7N1ljMMKttOvVyYhxcOMFuHKBdwIM0uBUoVQ2he7aZfh4LiQ82tslKB30wTnvMc3JT
DmN7P4f1Q4yPChk3wwypKuu+1G58O1ljy38UPGzoHgSlj4RrGL7KNiFbnJwrQpPML9yObgN2Jo+D
v1NkCT9CehMN4qvlujezvsP3xbAbCjmfsyVKt9bUynWmzyk9oTNByvIa4su0X0znHcMBwS/GEA3B
kKM+NRvuJfeSl4Qz+77VZGfGNQAIr01vRu1SbFNZS/pYTWreNzk59THeM4e1D3o28prMC+4JS9u4
B4Psa0pWA5cZ9E3Zhw5uSltumol5zNyTukn6uDuqAFwXv6ERRyqj/d6uxW6Ylh9xSfhDVo3aVz4f
bEkx7E0TcguMe/WDMYP1TC9ad9IRhmqOGgRb/E4fGz+0j6xA4SXxVLIPi87fC4MF0atd/+TnjgtP
PboHZcnrW0n3buL3Dtarp0WmG9BC8JjiksTqd6RMFSnZ6RxeePAzF44LDO4IHaC+YxU8GKCd936m
on1u6z7cNwj470gv5WOApekiorL4A1jdP1tsOWcbj+ZrrkigGTlxpxw9LEBbF6f2LglE/Eekizn5
3hzCji0ZbrHNxkeLHDpoxcxO7ykHZecskkFcgbaajpilnM/I7trrQcjpDiwaF3tL1cya45VWhwPe
zTfDkGO/lyZ7YpTgXUQ42M8UY8W/yz5eBniIYXWEi5oVLEx2fM618K7o96kFjLA82ieOlUE3nfps
I5J5gC2M4/pYCWkTng3pOfLcgQLJ1UOWypKa24Ix2Lb0o6Dhl1BjeQ9D61kGfn7K0n6+5FO+HGsx
D2+uR9WXAYJvbRaOD7cUHPYH2RsYdlqIApd96izPeHDn30SrK15TbJmPXRANjxE1bwCVMrpsOdqa
7cjR/pDHRf8Szo24jbGaXaVUoh9nOeA7WJgxocJCo3/L3JbsRCXKi4d74nkYK/c01NnwYEVUvWvp
x/dO34Q3pR3auNnC4M0qsWC2eJTfHDc+9w1ldpRS3HYhbVAwIrEZtJaHmz8scFqBq2Iew4pnk0Ba
smvKaKAgBF0HLU1y4BnjbNoGLTeLjSEZVwISR4XDzh1Xt3EUpMeIlsCNpBQL7N0MpZwipnOg+BPU
YW3/cPyBko6m0w6eqdGnMMKSOa6Ecd3fTBIMMwuY7aOQIOOU4LMhRtfRwXcYc0a+2+LTwHYZlNEn
cyibLgpMBVlYz0c55P6hbVX6xaGF7I8PPxIbTckoxkxzfay81eTUDv07L+3yaEU9p01vwmXZ8U1C
S8h9jltz71VNQtWek9w3Uydvx14M8CIcObUP85S15ZPljwn3eihbBBrQBCK6kpN83Oi6mxgryAHL
emAIw2PCHKyjp5r8sXLH5HkijYH2Xsgj3LWk2dO7lRxNJ/oHNUv73TSR+0y+EkfP3MnozdB+vFAd
kdVPiJHp1zT6+ZXlE0xvXUmnCJUdGb8ONIVHwQH1Nw6F5Qr4BKQwit7ax7mzWSsW6Bkc2HpGz6mn
2+TIHJklu+sd8+rz6/4s4sD94fnC757DyvX1LeWWrrNf8hHXut2HvD8VRUqDgwUBgSqBARJVCfVU
uHxnhDqbh3BnIOTmnNtBQ+hq9sm7Fby97ozxigDWAA+RzBZBE6dVt0kXpODQLZitraUCm/cdzw4m
bpWc28Y47yUTh2NtR+qF6ZD5lFyJtq2r2sfOo3TOwjQA1X6n+jC8MFYAvMtzCJ7HF595kI4fSR3l
uLu97CVfBuvNVo0HayKa3Xc/m6erQY/zYYjC5k4ujv+QIHUnGzuZ4pOL+4a6ngJ9L0yvJ+mOJ8Zm
y8nwEX4OQTLQm2f59y4TrgNU16Otm+AO+W6+0r60d2Yw+WPtWiiM2jHfaFVhb1sFRHAKWyB5QTnH
l6aj6NX1gvgmScMPk6Rf1lBND7ioYspB2g5CgAMPZdP7Q/THrJW9KUa8gyv9ZDeMMn3pwsi8jjlv
TmnV+jXHMbOjAM65qXEwXWWlW9Hb6f5J3BQ5dEUptRxn70tKxzhdZeo3uRaIiMkoTzU8hmdMbfpq
SYTY24seKWElI9ZbRXrb4429b5bO2eMp6Ot9ZSsCY7E7EghI1NlPqvRhQADYOWjSqJ35qO4Nd9Kf
7SzdhxSo+GFeGVRY37u7gRHsGSbmqxETqbApZFq5pbvN7KcmCrfdOEscTXr5TP0SyPpkBF1mDmcg
nVPNkTYSTDQqBv7c6A2KRfwRA/A8egnnNLZVtHnAex8oeTQmawp/F6ZUN4zQiyfNKY90TSncw0Kd
1ZXjuuom7nnkh571PlCN+cgQGqEQ6Oxz9kOA4XnElRoAQnADuzEnEDbzdmXsKrsUKiQwJ/aUcPQG
qvC4YznArReV5tgKhvgFJbe/8lScv9BwzwU19StugiRNQjUzZU2hfwQRynJMEGlnDaZ8nmYlqdar
6j/uOKXtJhO1fF7DdbeiYs9D4o6drzApuGGZruouIulpQFpiePgWDxrMvXJgOqh1YV4NhhWKgS1X
vepJtRH3rsl+goKjnoNO9p+5laKtBAXAl90UtTVZjDL+HLXAjRIlrC+Xvun8+4XV72Xp6sK/zuuS
qH3lV253yIsw/kz0yP3KM5nzc/Br/6WR2HYwyjef02graI0ieMWhTI6GuqrrhJMaBizWDv5AlPYV
dVgesiFwHyOL1dtmsnzik+zvOrsfbpZi0J+mMsPFHgBV9hLcDOXz5Wk2DlUvaY8SDzpp0ySZeusC
kR2SorIevRLvYF6RNLSDrWaJb7Z109RfDa0Q021kJal3Igs84qSivQq7ZGK/1Nw2GEEXU/ZnEG54
iDqCK3POMH6D2ZYqoQbvzmvBHXKXxBmIMUbb6YYfPuFM4NJ5z8W/dysYgkN3PWPIfJdRhksnZ+KA
irzwZ7D65nEmzzMhBCX1i1uRoygyOvPaYK4/ly6e/zScQc+pZ7EMgUzcEdhsdh5YgaM/ZT/Jl/wk
tECjVTB/Uk4z7zRb83bUeLfwTov1MPYCv7m5mrv+ScSjPCbENi9JrmFFJg28TAIcOyIaxAwVMUwT
Puqsd+9iJ66uReJKa+O4dJFjJivOnq7rywhK/ZxNM48D/Wje1VJ1ptmVdCeyTVUHHJLtLqIgnq2q
502jYREbSXiTkQgm6hZRWbY2MeIPTn6q73rGom4qvp7ORj8V3s3ADergl45+zOfgfl5S+8jeDPA1
JuRDIpn6R2N547G0IpdJgNPdeZRErprQO13D5GIqhS9lV1h1fsfJjvy4YL26IaNAneDYewyqI7og
IDtx8aQVY3HR3xa9c6a0fBFlUBLOGTv/gaNBSdVgWsS0HzJ61jgKTtpNfVJATrZjkiTIBsy8l2Uc
bXRpk8PUgLAx3Bos7y4heQrpjIxf24QCzr5TdF6v9Zw5cRYG6qnFAu4O3oOTGZyRfLdt07bxfQpN
8EaotfGTapXgYmBvUZBLH6jM5v6itFCXzM3CR99mfFjjWEl2DFbqN+DC+g5xjam75/QcacK1eLQd
rHncLK6i6Nydf0WgO3daJg4WOSm+LEDD5wFi9JPPyrRhVIVXAf4LgNuFVEqSm+TQeWK5g2mdHVMZ
NNQ451V4MxVaPSzWJHj0WgBLqeXUJ78ZF2jFazG1R67A91pWwanpW/RGzBEK8QpIi0WHK3cC+eLT
MQzNWAycuTCTO1TAGt0w4qFnl+uejV9JWj/IctCvuHbH2nOF81OodNrnUzk9BLGkz2EOrTO4C3Vl
rR20FL22H2LtpbXWhtoeLB+LcX/iug5ZtWrvBtEATSswINvAgUFEgXM/g5morkuGYQenZDvd1SlG
j+28luMSn+EdJz0GtTecGfUVbWez8cjh1i6j/oV0nf0SjnVCDcHM6AjlCvcNGWxybyU0QyZ/mXou
eg7jh8zrJ/D53y2+FiyI5kK+UiLJqoYkX4X4Qdt8kVivlF73VyHdYmjPHKJpY05zHDLf1cFN4GdP
abDQhwZGDbF3gQ437jDPmT95UC3HxVBIXMjFfwy/W4qDurTafZ5TVHLwvguO8zaN6JOljc4wvgud
xx7jc0HtSSYHPJeRejWuk/8cvtuTo3AU7nnqYaLR+Oa6z5m71G+tE49HK69xXVG9lWC4bfuH4buG
Wa6NzGpEiAOZBUG70O+eTWdzHPZ0wNtR9GE1TnpQM2SZDO/CVR/K6iUHCENrAd0uB+Onkp4fm1TL
rM98Csu+F2q6xRYaUJkIevpJayLTIp4XoHc+rirMK/fO7CMx5GOorhOzkEnWrRN+oRpAukxqoluY
MBkdWNNkuTsrGLsTGjJenC4hl5nBrsQ/Vcn5RldusDfpQ6bgMu0SKDDPBXz064TMq1v42Dfl2ood
S3aCE+0sihYECsV+hulapJ3OmL43U1MRMER19h5Chbt2o8a5jHZZMOO60w5K7W5owrrYOQ4N02wj
8r50I/3g4NN+RTgfHyzf1IDpqPfOarc/6l45PxxMsHeO0u4+C61RkBCjErwvvfyuN+XMvXwM/Q8N
bwe2vF9e8JIO950lia9jA0pp+gwnpi62XfLXlGn97ZxxytrqwBreiMgA2fA5XB9Sj8ShSLPpjqqk
NQ3jFuDzCj6IhyZnVLlNlFwLAtPAbDPXtp+SGKGXVk1RPeUZLGd6+7hAR/7isZ3iNWSSy0Vqqhzv
tiML/NgmjXiUROjvZsvDJAfruX1fpjAjM7tWuA9t6N+I3hLIOHWf16dMEz/w00hegIfTxV4B+iZ4
bdA/aSupgiviZfEvPLTLp/pujIdYz91zEOQkdgP2gZ0/O1zjwMqVrzxtcKvqMmMnQPWc7nrhxL+Y
R68LHC8R4d7yNQgceXZAYtwIWQdXEKKJ2rdVf2FtZwPqI/HVu9jQdhEsleOoLBq4rUzBUO2Cqwng
/LU76uG8OKn50xsXljWPbbsZw6gNAFdP028/x1TQlWbHHYJcrvZ1fapdsuQe6zaohKZ8ItvpXQGI
gw/ErPirzltHbRd/do8Kp/Epd4FaEMGo2k9biZ7OeRM0j1yRUL8J0fwoBid8IAFS/lpUEDwtsuMv
HetQnwxgzvTaIQNfgnFHFvQWkELKqQ2f4VM99voXO1AVkpcao2drsaEw1FUHnw8+BWy6oH9smjXl
v7C2kLIyLvQVofV95QTlRYGMe7ZBO0Lz94N7f6pRE8RcmY8FWW3dkAd5E5q+P8RY0jHl12P5WKQ0
a+PxzKUCB98sD1PBiA1WP2MTkfkPDLfqcyns9LGXpBJlMXnbYWi5arhkULrOTnFwj/EduA4fV1qT
3PF2Wz8nG4cnf/uW4obfg5uYPrkyh7eEF5f7GcpIa3u7qsD42qZNuAX1PN/4eq6eQLWMx64J6AZL
ifZlvdwXfrmi35Euz7oXXr5xxinb51L4z87IzxX5AS/PrPTOLXmvaejpx8PA9ZUJjUHhsOixAM2R
648gbfz7WAgy4K5DtAisDRs2rzJZqdCwy2E0V1fZQIyOpvOkf0+Kqbtmuvqr6QpZbJTuvbs0kQGc
jcZ9mJAzPuogdOn9Bdmiue4yvkkNT9MokhOrKtVXWR3CwENTKDoj/6g6JhBNyMcQKGx6sIHI7h3p
ZA+4GwQymVyMFdSvpBVmDp0RR5YUhbOw5ZjB/WrhaBlbvTBP1bhq7YYeHd2cJlBNO4EBco+TOmyO
gJFddtOE1ESmdfUB1LK/YXZo9qWPyXCgu+VC4olULNv9u6DlHhqAKUNrW4ghujKxx0E2yJlbOYvh
BkNkf7z0skfKqVqHfH6eIvcq71N5LqbdtNTWObYg4rloJESA0DFuNJ2NchsFrcJO06dPXs3Mx4ns
8TkLJverGYF2Zhxbn9vJ4D/y8Ymx/se1ufajHAM2MaDpoy2YXxL05tKDRMrRZIF4wUqVsxgTkAUW
XBXaYaMpdHozWkL8LB0vrDChxbRJdWR8uaRFsGrWVmN+KLiO7MGgDpRDpZtHfQtot6Q5d72n8NMk
slYEGMr5tQ0LydwmjQ5SKvb8ul3bPQEHxdsmlla800G23JgsZvXWoyzgofg9HJK+ckgxzcGvSOTU
tvqCiR+FKw27lcxUTHcTkadbVWVpt0Fog6yRp+xiGzqt1v5Y3zjtdTTBodgWhZucgJE10ZZaSvtH
OXTMUWRdXKYhwOytY8s6I7JXROC7Fc7MmMouSRhn8gczW6fcjAxEg21Ve94XLQv1rWKC+sDmxdml
ZLvEDsPWfqaA2y52AQadN/RmuSecaz0n6+2qCvVyMEk04U5jPrgfM1gbU1YKMqyD/CrWMJZG7jtY
0MTSrQskPj54uAi2EeLwZamEfUUFDcg1wcTbsVeRvEobOto6uQ9D3+bNGiRO6PEBUOK9k/Yjt+se
zEjdXc1xXZ4JRlpY6WxoHHM7/LaVB4mR48StXFfnZJmphQhEfW0NStIywf9bck+nEMJ68SasNrvt
k7S4IfgKJ1cLGjhoS+izrePpt9So5QHUZH1NWWjIGN229qQxqnNpB+JXqQiZJSrsrivTgLYHbtfB
kRwJo5Tj8gsoV3pK7Cg40/w9AsxKkInxBnv/3xv0+7sc9HlWv//1v31+VUxrsl532S/9zw4fvDLu
f+ieffzMP3udftb/l6/6yy0b/h3dP+BovPpfMcb+wxbkR3/HoxlIH4P+akFy3X+2Bdm2xCwb+XLl
yK//6H/bgoTrYqT1yL+Save8/4otKPRX+80/ezNtydMhwEmvDGcuwf+Hh7XhZM3DrfuDQMEpjxb0
y/hGlqg3hFmgEdG4y9Sw53HFYPFdmNyi+dPXZNGj3HdIJxtADeEFhLJzGB2wn34bFVBoZwWjhGM2
NFGKqyhnziE6mOuIymaIRg43jTYAaDF3DsvaMGD8SRKPunvIw/GN6cauI2mO1pCCMSRkaipAcv6c
F+8L0SXwXCzLjL3GvIEexnG7hwkLrQzHp/+TQiuwH0E0HidUXNjD9oKOHFr7SkH5xY7T7FVrisdB
0ms/SGF90vdCGFeUsf+Thbx+wzAKPGf+rr9euwDTQ8LJ5WsQQf5ahpVusUVIGrPVCMz9GCDPPiEI
mGM2r8XaImjN+zwzAKdQbXp3QrajzUjPxS1X+I4F7d9Kur8LuwGAkDZk46LI2/8u9R4oHI83Q2fT
0ZPUjrqrOrst8DyZ6F2R5kg+RR1yvMi+C8PHosXc2rpdd8vq7L2HoM/WrSBdTx1RbV31vVPqzfBd
RW4xVnIu4TD39bFHALPhW6LDubpGGDQ6J4Chdc8PUJQoKYSeKyykdf7T0aZgSXPVfbmWoae2Pf2I
jIdgDZaPUcE4tTXhBDiuG0cxAI7LUb1UfV0ehyUEsVF5Jkg29dySiyFJ4b2k343srSoS2pWiDDzM
4jaPts/Jec+fYHoZAGXd16pNH1h18+4Qzzo6pcBxjkzpkrc8mQKP8wCQjXCHm4NJf7hWxhuthu7K
t0fb2hJAo1XewHxkJuxSNu99985H3x30NigBcpOdqPmd2RyFKiHEMzoxc4w49GdwD26O3Vc1Pe4V
PQdU3Uffrfc+mDVwf+P0nvs6vM4zqoRwXHUxteU6rhQP7IztAuF8jDaEHGvuB1XTtcd4JBK1121F
zEEAnTy6qMjXfeXKB9OP4Y8CKuQm4hxMw12NYLCNhmq557jolI8Tkzm0Ory9Wes7kGkXzfYr0u5Y
QgYgO2iH9XstTXEJMOZYOxuN9hdaUcBcvQqtQ2ccDUtj9t0tMdgMPkc97qO68d+jJOc4U9kgRbaN
QbbfqcGQunGULA9+K7tz6Ew6hzmTmoNohMFKjl11BqKok0d3kej3LZPmNzFm7SupzfCnP4TuJRgH
Tj4CjXCTj3OxdZvw1aCNI3M5o7uZte1+Bl7mC+gHCfU8VTmWHKGn0ty1NEvNkBGMC4LZ7RKOCdC7
Dk6nzBuot/5nmid0pZbBDImhYx3IDxiTjHOCtDN75NsE3xkoGHJK7BdBemm5E3lbysNoWAA1il94
8iPC1JNnErHPCiCVIArUeDMv0+pCULLT2yjE6Ltp4pDXPAVCT1+diApkLB7Yz8a1ss+CaQHs1Sgt
v2b8hoc8SpzrmjcccgL3sV+d7ze3QQBhdxJieaHygvoXGTvur85U+V2Ih8y9TAuyxW1imuEDbIxD
BB4nii2aiHaxPPnBE5Uzaox4Kmu2+AObyfxemLm8baGojdtOtC43yiKRR8/WNePkYPiVd8zNgwTh
bWUy7ut0WrktOaeRS6Xtwb9OSn95YrHxKhrDUOzD3ApvJZR8vkHQdld9ooq3DNsytX06DCAPlBWk
ZTGZW9qpxB9DRIoe0lwBLGnJvIOTChLuabL50k4bUSDUZlIcQ3utuoDEmmvyvSAhDmZAFj26dcdr
NroeU2RdL0z5yJPqUxA3Hgcvu7R3QHBXyg5vitv3ut73Ob4dx8s+uLZWJ6fM5EZLZdC8jXoCboCl
ESgpB37PenJZzqrt6LYBgi8dTbQ9RqXcm3kZPj241P4pm5z6PioseENgZoezXSMCBmW7vOkS9sfe
RknZ21T+1qcO3H32JHCLevy7cfbSUjgvNiZlSEHVg3MuJuC7G4gKiuUIxuCXiVVw18Bt/qDsqrqX
s90cHO4WL2WCxHFfpZruO+5X3uopH+uPvKymE30sE+Wso8q+qBZLt2nWNeEeCk00ccstx+A5sczw
ZwoyWXF4rdoPryOBxoWm58TLoMcQVqtwtmdT7CGhNpBISkwBauMNM2InnY33phsWsQ+ymMRHqOEm
blzL9l97uOts3DTDiUWIAxXQ4EOjGC9eFEwXaUl5SsyQPjeVYRpih8Nexej+caHNez/3I2S+qmHw
QSaVOcH6HpLoK4P6Gj6tc6cBRBv0sp3jt69NAl4jXscO6TqAIAYdXzKng4k+9e7XtA4sKIbhFu7h
e9CDmnfunH0UHOQ2cRv89ph4ULFrHe2shB0TJxX6ZZ9R8uglk/uqvycnjWIlplCwj0juNRgNzzQ7
kooFCpWrM8hp5jKe1WCCdYi4MSjGnQ9JJqDI4TB1YUcDeRp+gelg9iNtbb8APLDg3HDFZg5VlOF0
u/D4fMUov812HDjquGkJMkmssydX50yhuHOdiiS39vgySLanlOCYSXNH4IXoAWhmOQa4Ehh3ngeP
hWcjzA5xSV9kVPyqwkz+CSn1ey9Dp6c5au5/Wly3t8XiuxkkQOYHDIdj/zbwG39TRyPRfwqkGcGJ
73EctjPUKDfNmNDE45A1uFDXYR5WrQH3JqQGua94YMgwk3XAbhWvE8KhS6azyizntrWHBVvFRFEZ
nR7GeZNBWuTnaHH635BGJJM+vCIbFyD0uar6CEpAJIbg4EwivFsW8KAb8J0QQBcVXQst5xmikkl/
VmSBrwCjAkaIB/RSJVfFUUdMZYUMdL6bXe1EDHdCIiImiZfgiOOQ8jctDOdQWlGXYzV7MWY0PuUb
GyqqsyFnj0tYTv5VUXXxVskmBDXry/6FQxQW5SKy5S98rd2bwXJ4VVbYeXe1pNx0w6Y0YTSIQMWU
jPYsQC9eDG8WJt6dCew03Ti+p3fKt9JlZxe6868HOpHOXmcDuDIsdocR4gW73xJgUhOT4PvJslpu
vJLXdDtFYbirwFQ9jBAtXhx/7WvzwqzhNhkEb/lIOcCpttP2YchV0uzCRHbzHpsch4KswUnMwDPG
JUi8lpS97Dm/YGp9ANniP8Y9tDfsuL7uNgnVbkwPjOQ5GbyIn9kpjTgMfb7rwlX/1GmGYYqD6QPD
8PEC0luCiU5tmqZZxr2XYuRUzJKRzurIZLlo92HKQOQ18fLmt+wqmT0Weu1UTMb1dJSnalHHGMb4
JwcFTMDDNMOLUqoXG+A2kO65cSTVvqiygML4NpekcQd31rs4T/VLEbv2wL4s9J1pMDvUZhj2vALd
78p49iOFgGm/s1VUPqTLZP2QrYhesHd4mHei6LdxBvFjtsIR3qpnvcOkRVCP23x5GJucDI6wOS64
rWaMVYV9fgQjxjh3rER4FnUyvzbZDLvcsMfgbBGrUle40MeSUuTFsdHUi3JodsqebnetSk7KonDP
wsInRcFnHXd014R0IgTg73GjpM4ZpYK5Ct5i8BCYw1feS5q28xGITZJdIaoXF8+4c3s2rt1jiMlL
omYMXaM/Qz1Uv4hOh+0WHkUt9z13qRc3n1NGTek4dTYifJNZjLi6lAyYU3aIF1ZOTM1bxnHAQY0h
1fpsup4KamK1oEGjhWnAOa3zRU/Ez7ju7FxMnyHljKMdPnqoT/0x4kkDQlZMeGMRmQwZbcjSM0zi
A7gMtdFTieSAed46TngJzw7vEw/mYjEkS30Nas847uDcLirhwOo0aFsi9J4F+81yBSc2figizgS0
qNhLjSFtiRJ5DWndildCA12kFUiDPTlQutPI2Q8DN5USatCc0f3Ttu1NusAkvFNNZtydtFXl3urc
qYm8YQBI78IxMP6dn2ENO+U9KAxU8vpBB0VrXVNxnKvnGWQjzSD0LToHsPZQRT0YTvlblqiuOtE3
M8+0EoRz/1Ets/iMsryAXzxT6vFR+EkdMxVO7IBDknYohuxxVMMnGfqeY2Y3tdnWlnMGuiuZpfjA
q4ajstMYhLdtrOQOJ8AcXbN9t+OpCG2Dw6mixVPisz41oCSPOkGR5BgINyqtdVWd58zPxeqXxpVV
uybJbxrIMcF2qexGozrJ/tBaKbB2jf3iOFdOFF85XTOZg8pD9q6ojskDUrE84zTNtMSHzM7A7NcC
ANq/TwXHbdVOc3VDBzYpb0j63lJtCIWG6qoWNLac4jCiLkd7VZC+sEkBDnOnlZNtxDheD6MTCozl
WT9UPyC8uvlPm3e4eUiMnne1rzJ8osRyuNrhSIKpGEXvOYc7F91TM03FDh5QM95l83KykzAYLkAN
FqgCgPvdzWIF+hBIWAP4IzvrklXFe5RbMSdyWyX3aaHYE91YfVjOBGemFAtdjQmc6JYQZpcV6O5l
NBKFWBwc+sA1VbqDKNFepK7YpmgIif8sGWc9AN10yO6QGIaUeX06/wLP6ziE9+yEA6sYepoyATND
VPW3xkdY43o5V+eBiIe7Gd3ykdAKa1Md9cWF8hgahZBKspbB5uz528RKhp8MKMnr2yJkdNX4cAWY
bXGvgQcLE3PbMyB9QbHDxQhEKfc2ZZbYd7PvlPImEjUNkXw1zkCXvhdrR4tFVFOlk04kZTqBETap
g6+WpT/bT63sf/S2y42pyFX3SRygxn1L+XBJE/J1oIjcbDVTP2qMEg/C+VJ5pAfLxHkExeYeM5VX
51zOYsE+wsfhj3534bnUz3zyEbmNRPD1TYCuPwJQVOCfPpOePCMtqfqVRKXOj3ZuUyLg2MHZ4Jmx
tya0S+YUQ6C2BbSbFRVsiwrPOHb7HTBqq7yNjGlZl5ywQqvlB3tpkyK6hP4CAodxT7PWv8QYwxWX
/d06cW7XaAEK9ZLlAmQgyV9WbEaA+++U2v+z5OP6jX41au6oftD9//wff33j3af+/Hd/Q06CcMKD
+d3Nj7+Zyep/5NzXf/M/+w//9p8SLm3Pif5D4fLqs6rM3/77Z6X+5W+Xzz7lPPTPEuZfX/+XhOn/
PQCEseb6Sfd7KOT/0DAD5+9OJMj6IyHyP35IkPKvJjzH+7u9VmrSkBkEkYzWSr6/NExHrpIoqFXX
dlnl0aX+Kxom5/V/p2Hi32UBCcAXopL+c6gRvSOxjSG3UMUdcAhqtEFgAFHFx5QNt4ppfbNfuy2y
jW1x1MGM7BZ75Pj2Mk+AkpskaQ9zGni3fg2fT8xw0kt4Myemd6DU1wvGVlkJ9zdOJsMu7nG7jLHT
b9pGz+dKBs6m7LGHgLfqj4FOxb5vRXpqqq69IxtcvGIZ4LwUgCqu7DWCb8riwkgiOiNwOBsnqyta
rtPuqsoGuMR2lH2GUecTwIC4yGlJUSLWN463C1HejgWQwMMALHXTqJEOAXIK+VPT1tqB00jd+4LB
lgFqM+nfSbBayhgmymddW82jnttsvrC6ZZeZY/O1kpN1iMMmpq/Z/XLzZcHc4jOJwS2abxomjCOd
Dco9Nqkf/4JMRqxxceWlzQe1A6W1vFvFkO+nRTsnO6bkCZFlfjZcGMWl/1/kncly20yaru/l7FGB
BJAAcnEWhyQISqJkSZb9y94gJNvCPM+4+n5AV1RYlFuKPtteVEVF2SamzC+/4R3gOiB1klENwUcA
EwDRK0dtEuofE0SI5CU8iisJ5ekZTtBABVtp5L6agA7ASE+1evOrTIr0H4dJ6j9hjNOTblXGI0XI
5Gx1GRWXgEKxG88UrShQWs2P3uw5EXthGz4wr1QH4NXKi1ED6wP7HJcCTctBbCyWE/DvenKvWSzL
IZsWhq5xpjVXgKiqJ62KUw5ma4Amn2NbH+uZvguWhF+JK0S1SXuazmubSTusPQsvWmyxWxhk7nAv
0ilwjZkcOe6Ne4A1+Us98hV2UM+qr2lsTXDDoNeGX1pzdGGWwGtcNgvsb2RQ9DwH75u64afcdswL
ldfRrQSLshXUsrSgqnKETKI1sH7qPppvgzAgYWuAIlv8pHHbcItPPe4EAk4fEFT6rBLYhtZNXqGN
5Z5SivOx4CoXkaXNe+a1wctc2dxTm0Oa9AaBshsGYqjIesRf496x2+BJ6X0K3iYApS4nYXhLHstk
R3dT2TQ0EAGGidsy7S2buxKmDVFagV7f9wuUWQNawH3M+fQigdtvpwB2ywyArdpKOs4Y3TVN19M9
x9cbn6+sR+IKeP3PQGrz04Ky0xeYsq4EpirMFzxcXbY0cqXoTy55i0Q+CQnAxBjW76YaULe5Rv3A
NXdZCiuJ5oNRgh8e8O5REkeavaExGr+NYjz0MIhDxwsU52RHtC37KPIyLOg+Q/GHVWJWGvpBnWzJ
xhNR47NuADP+xcyvvAAfsgqR5guj2pqTGKU3yJeXYqbPtgEKpu6zafph6OhV0PGRP7A7zw46Cs/0
bmV1nNZe1iJq65aXonC7davpK42x8MkyXWTvwRVdVDMs2MZArgz7y059clJlfM6qNudZlwjKUD4O
fKcpyPCdSpYRIChHEgoXtqJpNTbwamCJhp8VnbGdMWC51hglM9Wp07qvyomj5xjI/nMYIDdp18G8
ZvAjPvQr+GOW+S1a17LbhI3GQQy52kJ0A9jMpnNMdC3QLimPTOZ17BBL1OiDBAG3SNdv20RYdNsU
fZq08jK4xEdkwoqtC+fKi5GPOqKVKL+7VohOYtED2cH8C25yx4TYq4BhwJ+tsIEXqQC/PBhSXuD3
WMKJjSssJvA0iRlyG8GRZsl0AOTlQqLLdZyXKjc4klbjnNRoOgSYunFavOKyTn9iiq6+2GaPXHbb
qvtyye4g3qBaAa5iM1husZca5hsbOsDVA20gdZVXGfIRlhX/KA3KrV4uWG8Ove6b1pRhNmHGnmxj
F2/KMj0YsSZ3GQpFnqyBoLDVG69cY3qBr8+u7qD02rSkvmVhC1Y9RlPYlyPNjRSRzxuNuHed67YA
Vak1u0gGA/OApr2neLFuQYvi/0T3j8YfYEMfNSrr1u6t9EG0WvRLOAVZ8Byng9e7hmK4PSUHXenx
ASeMEee8ULusFGhmC7xMSRsHYuCuGvPkOpTkwx6egMszFKv2kFCg30MawS9+6u5oUWDoQbSEfQx4
3fjGua1gIqSIF0o523cLVFaKoHBENk7pOUpmKGSgAdVNX3FziF6SJA3vERALHoxqgmmr6aN6xps2
AeTcIPpPd+NpxEnkHwjWzY5mCbZpMQ6PdGsXZ6MKoe0L27EEqgCjc5dPpnPMmsWmW7ZQgjSadWPX
kWNscDwNYCYzaVr0cLxQRgzEO1rMiw72J5bXAjtrR0uye+m0uRdTqKG0XUXNLx0FqejGcIblCasD
AT4QqjQM6rQEGc4Q4Rjh6bkNZ7ARYFes4+LmwzcDV2kspciGF04xf1A5YOswdvG8pwBNt0gkFZc1
mps3kLtoySD6Y/wyh7K4iVzCb9rOwCZ0d6FN3rvtj4BpGOZahbGHHKldLu7S/2I8M68WGcNnzDJD
KCAWzH/TCd3LkPT4CdkvMHiFMsJPYRrpOXKWTbyvpTS3YWObFz3YK04DwIqMXIS4GnJ93CmNWWRl
JrEPxJZIp/FvLmIRpseyDqbbxI1sH+pectnabs3b7OovwcggMOc4ASw54z4Cbvd+lM2y19zAeWgT
hakZleBhwaVo55LoXmGgchPpuAa1g4aK7wJ1fuMktnNUnKvP/+szdAflKNLf03v4raW0VgH/zu5v
nnJgCf+v+PmUPxW/xbkIPM/IkFy0GVpd7Z+5+n9+6Xe2rsx/obGkK1uYuukIXZEWj7/a7v/+H0Xe
TVOFbaQM21kFOf6TrQvzX/w/QA5syyKXRqzkP9k6yb9EwkNBmwBKz9/4H2Xr56JZIAzArXBngjtD
F4pfe5W0ty0TlDKeGh+bF8ZdMn8uoDx6FBFAzAIs6wjWL0hwAHVU6TMbA8w4ecC2HnTiXknP1y1a
6ExM9PDu/DqUaCb98ZL/JlqyYh7+wESst+hS1ihpO7wRqc5uESg8kI00RCovJ9PSSH1RpKzNzRyp
41DXHNmgkdt+h/0iFrY2kNX/rxuwTGXwqhwlVzWXP0y1UQmqXDoOjX9K9cxlYhAtsrVkCADasUf7
IMASF1pWjxzChkq8/eAWXpdUKw5EIMlggkyRVHbuWrz9eQctTjhNlme13/RoGGOr8dBH8iaui+P7
j2qtP3T+rikuuIwFBMUwzx4VI4m2m+ey9otyKA80xxBA6KrHEk3+PakmcoZ2UG5rm0RxGEfoWBhC
HLXJuJMFKShCr6h6YRL21CZy9FAu0e+hDgw083WFIMjU0J0oZ78BXe9pFZESOBtij3YFHQ22tudU
4bKHR3xLiw1RwYAXOdf2tzZoL/SmdXeYt3HcFOTAmlFhfyuX6HoOvsDLZLXmy0MJB2YPvGO6mdr0
RZhL6rVD9ox4grvLmoBjQf0aovzeXJx/3n9zq2ja6xfHlqCTpMOdBRHkrl/wjzXiLIWehXGNaJsZ
uB6MnG8oeaLmxeg6MIx1KhUqCKCD+g0F++/l3NbV//rCtABAOVDYG6cw8vrCeaWcCiHJxHfRhfHc
DssOh5nNAYCigXx624JzX4Zt2RjyKp/Z0GC40ZxzoeiqDPheFoV7DkO1lQ576gTHUwFNZDqms58l
AZo+yrAAvGDA7r3/zgwaFef3btORQIWQ9MV29LNlraNWNsxOlPnMhYpdrUl5BTAPFaSB/H3sAcc6
XeZ3QZffVLip0t66GFMcR6B6bILcple7BiBr2pfyaDs2Sg5tTwWj8dDOzNNAXIrx3Fp+vH/fb7+1
ZRtoJErwaAotWU6NP791R76po3iBwqnWmExaiUouYITfL7qxK0Vh2FG2Wpnx0f78ywszLLo3ui0B
m6mz7dkb2B/3qsHxYsBNloEPvLG17Hv/+dZGzdmSshHIYiKm83AEnNfPV2QV4IA6y3zURQrfaer0
ksr3dw7x3y5c13ob18HZKcegy40OIenx68vQmHEcmDSZj93FC03zBpW2liYrKKuWvItNrrSRs2Wg
+i/Ekl4yvnsRISLRMLkReewjzh0sAcXaI8D7U6MHEOqHDHLXPoUMDRoDILVZuA8IDM17HeckA1G3
i5jOJfqTPYBhKsW9Zo50FxhSIKwrfZ3ieCvFZGB1pjCARPEdTqgUoMi4tYSO8E4F/HurdgERw7na
GAv/q4bHcsCbttxUpIj7ArAqag2VBU64/cqwmel3NSaboEue8yV+lol5xzgouETQCjkDM3mh0CwP
WPuixa+KgzZhXNEj9rnPyvilCQMXBh8xtzapdMF8sOAE67sIYXIMVQbGhzWIOfOXeqmW/ZCph4jF
gYgUcH3HvCtipR3GCFStaXSP0CzUdlyj9zyn7T/VJHF21oCKT1NhbFExdOnhJ9YTKriEZcPBmHeM
n1vwEjugfGSkdlZvY0N+LxqMekJwhPdDSbWVxAsH8YKwo5MlLyLioYeQOTv+jRNEzO6+MXDrTjk9
RwSRQoZmW6BJtM76qvVSDpAdtMFumzfao0N5s7OCRm1VZGJQiQkU3klttCeWwf+X8TPt0dVUCoFd
reUEzmYab7mVH2VWfU6EeqhXyFbdo9yYBqt1qNIR7+pBpmQmnwbv43sboy7oiZgiDIEfOMVzg/LJ
RdszjNOcrPUUdhpoTBAsmzrBZyBbxQqyl0KhpmLXw1XdDdR76QvgCuVPYC8wlOJB2zGXm9HEpJ0V
6GKxtTN05waLZxpINWdAalpwlqDp7TDQa1dEk+bNJflVKrjUPKQvWkiPzObL0syA/wJwOtVr+XVI
6QYWWF/SFMuBIgThC6ROFgFdtg3uwC6Gf/jiUM5DW+Okzpb8mc5p9qlXQt/ag+Z+bgGRLUn0bOMD
dIgQ+r+yqSb0DpulhvT0aCc9udX6YcgMblqETTDr5fA4rd15ZNnoEPw3LUU9pvXxs4uHDmgP8850
M+Xjdfbs6gPwG1a46Ngap4XbLNx3UEx78P3oE+QMzQz3oVIkMhGT2t9bIGeFCWHetV2D28BA8gnt
e0Hym4/Vx2u2ofF7ZV6ZGzdiBWFPVsCXYLtUfYmDrDFEx1HXNA+5q3hbuSxa5sfPpxvndslieuQo
Eo0zDa3a5sqQffsPwDpsljrchOtqYqs5UXVdKlXTJ+HbOQzZvaXGn9OeuKfc0BjnqWSb4OVXjkhO
JAie7SfIaEBusxetXQOWI/k3PAdLF/u59QMjOnuHd8BjCU5ng7XXSw11CgBN8nwKF3DeX7qJYwyl
JCRMk5ALtPSTu4wTpAJhu2lQeYECzUukGCAfWsinyJKdzSDFwcXC6ZiVLjr4lLR0L0Tq2Uv1KLFI
Op1OCL2iWh/yBhAkDC4NO3lhTB/c4mW6z0mSttiyWF7TFtVeTsaOePqzyAgmpsHKLUi6NnBNv4D6
IuRp/O5ArKWRzwsBBNA42XNHfrWGM1jvhLzMvjkFpV4SXpjOPCYT9xb39o1R2suhxvqHegeUp2Cr
2G7yPGtxsnVN1LuzgY97qibgUw5bOzbxz+PYsUvn5vSEQERe1i1Rx/JuPQqYadx1FTd2+gaVoW7i
XBs3AI8xGh2PbpjItYvKskFuBngGhqylaB71xBJH2SQvaRVmKEWxVBpUZn5HOpfm9lZG7kM5SyKq
vWi0HtX4qXXnDiYd+zdhZ3qjtvCvXEs7ZMgmXXbr14FnF2/lUh4XbFRwzGAfTtUyXZ4icTytiZgd
ImgUu5wZFqyHeXEfnAwA44Z/YXMn7sSAnD/FI2Bi1ffVPsaDDPvJPL4pFSwLdx3eqXalUui8sdO5
YqK/CvmO5Dm15Z1oAm+O0hltQzDJKSC77brCJiyeNlFFmk6k2YOcAyRcsuiwiKm2WcWyyoG9YBDL
pzEVCcX6dQH6PjIUYaAREfWpggq/DvnBeqAqOMXfbI2OQY2HVZEKc6OpsjzUCZTn9YwDywMZAywq
2gNsIAejBeQJE0SqCDcJMpO7UzpMAyrzenw4rrUgm7/gG1genJzdbUYkV/qUPp/WCrP5ZxolL3jd
PAR6guaMbGqA6rzq9bQJFHERDJy7C5ouvZ7QA9zZmo3C/arLh0kZ6h7QCTd9VdR7mk7AUmwIIyfu
ihRrfi4R86nr6JBVJQfe3NU3RMkacnfUXVgjUNBWYkwxmRHYTbGofdqDSoSGE0D27SwscEaY3UEk
9QMY+xCB3Qn6EgO8eD8IJBo7Nwbr4UAXilEwAM/2iFtdt5+orH5oKl0+o4VXXYH3Qb+96j7D5Q1x
bXRj9BmEeNQtAXM6nwsyYujuUS+CnWliVRdmNfgTyqShDNfUoBpgLcnIuRV9vkKDZ2NrjfTQ0rVp
7q4FXBqRJ9dLc2NCQt071iQudRU+99pqfuuARRpSJkYGs4B9OurLFbIHKEIXBPu1zCudKt1FIua/
XBiDEp3+g9Ly+iZG02E3FUkM4SWD845QzbbF+WszZaFFjoKzCaqQnLwzb2wwml/JQsLWMY7eiLqg
Nx9UnWc41kWn6sdMMauni75sBtMekayDh44yZetXAkE7PJEDLg+uHhlVfAMhGGE/sWoICtGDrZaX
GfBdjInGX+DEokNeu8FuRESSOQgwbKw+k3D+0YMIQzMhImhpAF+R+Eo3Wo2kMqsB48sUP2hbYJQV
wGfSqeFigG0xFmUJVupmO+IhiZAxyfOthlCShn03x1G/DxkBeG7INw2ja21sruKS+GsN4xehj5eN
nbnwO/OKUK79qmy2tANLzDPWgU7aa0+yI+omtaB/ulh3YZoYmwTJukYzUcSEcrXRk74FZyG0A/Ys
+q6dcnbtWvngKwjkcCEsxX38IhBpwbSL/EmgErkri2j+YnZWvX7hZTtmnEAIRwQvY6KVWybD2VcA
K9aVteiPg0Go0ET7iLooKRUE+x8hTHPCW9EjV+50flqSBEe4wGBMQsakU8Nh5acBLDvFcUtLj6bO
ORcSHHQhO08bSuX3FVSLU0UvFcmdY7JN3YpEBgLgnTm5UOCLON02Oeu2XJcoBbNvjeMz3ouunxbD
XeSyYgLFdE4rcFZeOArW+xxc/U7QffBbW1AWclpvFGl2L6LnVJaPetqv7hL6XYu0GOhFhxUatdOl
EHDOYt3pkbELb4tsPFaz+E4BWe/1QTZXrW40X3ot/ZZwpoWd49fGrC7HhqBmjEl6ncCp95CLciHm
dGTXazhdGEhdpz0n3uB2+LZI98GM0+cK5x8SjOl2caaGLNC8rhryGk2oI0gom7oR5axupXLC22Ne
NCKWiulaB3wRjFpj31hjEt3qUFC+naagBWkyLh7ORWaxwqqM1QBOsyTB4p2C3Oc9W477tTQLYCRa
PD7ktcawrGG5wecbUCydgWIj84seoLkJWvKctI6mGw2Fp35jqzVI51Qr0IDIvVto1wnTUwqdofKL
OGHg3pSHLBR+oPfthVDJS6FFLyGnfYNTuQcF4iY0WSOnEx3DOKThSHfqda2GLJObwFrt3cgJKK4Z
7Zmz5mncMMMEzsxiLrN8s1YtoP+RvgEujFhV81jmHD3D2I+fQvCZgIF0PnbRFX4H6eVypjOJjW82
fUrtLr2v4TZsIRp6Wogw3ORA2Myo6L3TKdd0ZXGMB5M0yoIqGLpKHMOKy2QGa3hCAO47xOnoZxOj
N0TXYqAD0sutgsgHHpbVpOYgeMrGll9p8pcVp/2cBzAGM0690+qn3vQ6J4kvKVZfaELwVNkqAAHx
XBl3MEsp9QJOrqTSfq2NKmkt9QFK5XAtsdTYzOl6Boasz740hm1LDkVQCKu7RuEDZHWqgkMNusDQ
EbCLCWM0I1Nk6A17m8ruUutBDA9VdYV8weJZNZefM5d81SLBijXjE9BFhJ5BtW0QoBc7FdGVYrVz
xPV8oqGw7k5nL0ZLLSspeHi/u3DCgZy3F+gxGshzO/hMnDsiDMmAHXIypz6ETgpxPHk2suseaxAi
XqLnC7pPIuUp+MrdkmE+aOQ9oab6Kut/3Lp60N1YsIcpdNc0o3d0zcMS4iEdwlskCRdAjI52YALe
76IRceNqHG7tXGP473YkwF345dTIPNVIjjB+xl0evdhTh5lAB7EdrTWkzrqVhYr2mF1N+RHiEgnd
sCalDjVQZxJDGic1qK8luRfCqb+LsF6Y7n3v/gS11VwVba22VrhmgVGMfR81706GboAir5j+5y1y
JgImgwKHViAa5WcdqQT5hBxljRSRSkoO1xmDy7anI2EbJF15Kr/GayuV5+P879lumJupD1rUf2mK
uYphBvAhODv0c193c0yQszI20t5PnNbatMYSHaDecArZNehW3EUx2x30LeLa5gftqhXvdN6vonxX
q2o7AYNe0utLs7NFH6eq9114vBtJUMfcURP38Yi3MFSQ6nuvY10Q6Eu5KSUaaUM+fFaV4TNPF4/v
r+61A/dmceuOAPTgOCzvsz5wb/RI4pRj6ltrEFgbBvBfSKHbqUM7GjU8XHc+ePPr451dkv4o6EzG
E7og8X79+GbR6ZSbQe8D9XG9rEZ7pA75XyIrH6a2GTa4pY+7YmxAPoZDfnj/gf/SLGROwA0gTXMa
Zb2+es5LNYE1dX7tkoxhVYk0MQXFByv8L6+VLrOBeM5Ksn0zpuI0RTeaXMJfRGxte5Sddk0yfdfm
9qZV2be5y+IPrij+9mArRdilv43Kk7Ouuj86+nXRhKQleeeHcdJeIRyAP2RnNReEBFo5o/sQcXzC
RKF7htTfcz5ls48McLWBHdjjGxL/XLKv779r+y9fmjkirDIWO03gs8WFCnwTK71ij6XJd7xu5l+/
k980IcfLpvrm/cutU8azlSXRN3Esuv4ujGnnrBHcG0izB0Xa+miS3DSGoXZo6BReGVjxVidr3ojB
frKy5EulQ5DXnS9NbGvYJ47X4O1+du6IDKpEEOH921qnsm9uCwMFyVJna4NcfP1lUJKu5hCgj58j
OICyKMmzDQ1w3+ur54dhXPRlfYxokv0DbaDatyWfSItAcMXYdIpmojFFHrfJKgOENrJxJBnmzShg
b3RJ8sNuD7LTp91ikYJ0zoXZmncGOQ7KjxA7wj4Bixh6EUKDW2cJIyhzzJbWqWMKbg2NceRjLLzc
ti2IGdBkgBqQhc63cCNWZ0laWevY7nSwJYveXLz/boy372adJIP9NHG9wPvi7N3Appw6CsPKR7t8
2syyDrdOFw6bbMzpizl1BwkRxumErtKmGwb99Ji0VrdWViPY5Tq0apHoRda/SS8rvdc8qTMlgmod
b5eUrLTNw+WalgS+ki6d0DD/MJ6JtyMtnOZ1w7ZMaTOU1tdn/GPn0csgzjckmySlqI0pVwOrZQJH
diAOGbLcoNF4xFm98UTiIHyXxftmhP38/qt8u/gdeP0sL/w5dB2sy+u7yBOIPGiI1j5I40tj5MUY
rIS4GOwPLmS8jTSMDgWK+kx4HcM5jzRMQYLayFJoPJC7k4S8R8zpsq+drnjJlpYOh0NXKl67yzAX
y02RNtxMr+ZtkANTH6vo2aCEj8HdH52cei+lBOT9pl651owFxTv97WNjMps34ZoeNJB93vtv628f
jQEeA1Dp6FK+mRwXVK4GJKbKj5CdRpQLY52mmKptjlbWZsqn2jPH/udaL80p7ae+jl7m3P0gYr0N
kHh/SeaJpmFab48JxPRbpxKi8nWr/GWqGS8SA1pbnzXGdpw/uprxdoKFxoxA/hM4ttAd9/zkLUUH
t8ComF/iPpJW5bxbx5ILen9bJUIMN20S6qVjyIHnDIDSpXwspzK9tlfBE0tHdNEV83Vm1cthoPDe
pIh7baycyl4L2uE6McdP73+mt+codyzXQbFjE9HPgQSNnJwc9YjKdzSMOfBt7nbIG6der1M/0cpG
A13PPhha/iXh52qsCB3EMWH7fCdlpA5jWWMejV8mS7g0LQrxyTgmpTUdoryjnxoCvhZpjwNlZF8p
k0bl2jOk345KhFHqiArQQggYFO26dED8GVQ8vmSh2NdksxVy4WSXlN2rggtyGHTT155IISicDMbP
+85Zo1ks6deu4xcLZfK7lIpqmyN+d7AWx/LDFPOvODC/ZIhNg1BnqFcJG2khhg77CPnsrRWMyofJ
WmwA2N9NI32S02yjzCx9w8ztx1oJ23HH5SadCUXw3UTebltV6E4tC8vw/U/517BhmxYAnlWWBMzG
6wAFaQUyhkXYCOcuuk1zxpiC8mVvSKtDurgqOQMpcmNlPNM2p5st+dDFiKrN2BuZV9jNeOnM9IhO
sR4TIEajc1zRM20rues649tptGlVQoH5yQHGM+6+QYzxo3nz2wTWJb6SvII40Q2Qf68fpAktRrCg
RX1wvKi9TiN6Js66JaxouIITivaCu+TfLKBvO9MZ0g/OzFW+5SyfcA3LkSaYF4A28OxeX1+5U6rG
qUAgK2OKVhrNdCtS+v1uRiccAr31tahkvo3NKL3oBXsEfjldBY0+NvKL1I1pUe96HaG4ENymz9nF
RAlG9w521ncd0lk6l49aS/P1NH+gtSE0+nzBlHhREDWPslqnAZIme0JTEp+htcc3re1c0LZ3TT1a
SKHKXaWrYzOsQlpo+eF1RFTJQ/XCfxh6ZJr+y2qTzEeMZPZTh3HjB8vtbWaBlDLUBTQhLU5le32L
f5zKMLzSIhmj0q8ZUpwGBLm1joQFEyEks3HI7bIRi43lAh1StOhiMgYY+gwPKij9jGEWHb2nqoGi
zGl9l63xrbYf4DvAJ++qbwUTfVh8zCIcPZ/99+/+bdxzDZuMgn2vU6ae10g9TMo2p/Hia67li4D5
4hoq0pmq+NSNyhDYff+Kb5JntIqIAyZFGTAHDvazVRUJ1PyalEqQ1na1QYcOJ6h1cn+axbSnz4vo
HsqTa8+lBzTSr2PAoatdWJxT7zU1PiQSMMvKRfkoeJwflKebk+S17LcVNbT++R8fE7m3JNGAiPtx
VJu0BrmHmTSiX6es2fpW3n8Zf7ncusVBKpmCYuLNsZNWEr5amfqjXFetkx9njYQKVw+F9zW98/cv
556vVYcYR0QB0QmQDbO1s7UaNQPTxiaO/CiK5BHHeotY2Di7yVJ7Rk1gtseUjCQuoAGYpKGHWI7B
QQituLHgR/4zWrm6TQacMcz+E6jcyavtzt5Y41B7I3t0R3elvUKdtvDVOENX7Yr4WJiJAq2SM91c
umLfxvx4PDT2Oru+i2mHXyR9IfZl0mL8hAr3LnHd6kANY2GVUsbjzoLjvdXNCG/oYNzTkay9Jqwt
H0Un8xIsh8ZEJf2EsgYOPsDBfMeAD2AhaoPIk5ZAUUrDT6hZG3tU9Ad8m11310f8QWRoz2JF2wlY
7nczido+z4Jk50BFvw5Q06VtiJRiT86N0Dxz6l2R5uYlAFUJDixVuN3ndYEvmRVf9kkzjCAtUEsd
tcAEGl27B1Rx46NWBQC2tc9VZ30Ko9jYgXpuoRMi15CiWfm9H5XpQwyWH2w08zxRd/CpFSCxMK3F
9YB6/fVaxq8K3auMUx4EhXs41T1mBmqkaHUm2+RSiZHrn6q6LvygGlGaWGbLAxbPByxTa+c20MJB
9pDXO42T7OIs+pHhcrJ3gR4iWTDatJQGy4Pnnuxw2WEQXjTFniGChcIBb9s1F+1hLkfrqNafT8ru
UxcZD9IBbTJONkgS2Zte3+TFwUha94OG0/nhBeyPDcUOJo8h0OhnS53IKaRZpy6U5cVv4A3TIvpg
O50Hz9MlHBCGq5uvkOeGsVRhkkZA6AIYSKpdOdB+HZqBMmOVpm6RmOHdYIf2/h4+Twq4KLHTIrmh
niBsnEWoUHPtxI4aZ1/jQuAx/EJob9Frxm4prhYmIz3NlO1F2ehYeHRp+0FbS5zn9s5q9AjOjwSe
fiodl9eraq6xdEvy0kEAudKYyyctXxtVsNUgh1RQqotKda5PtHug7ZD6UOqHL++/ghMC7s/O3uke
aJEb1DKAfleA+J9Rmm3TOEaj2fvETrXdMNftIbeQXF9SvV02zRArLBn09gn+RoAAiWPdlBOo06Iz
3M9a6qBPPzjNth2tZN/ni/uot/j3FXVLdhdV+zyNmvtxnltENBwep4ucY11bNoTlsf5qhKAS8F4V
OCuq7hYKBDZyWH1/kHxJg2d49YwksBYenSYCejTbzsGUMJjxiOEI3ffsquNoNtNer0KB3FY5XJ4e
QiHZcqtj4XJsI/6AwWOwVYu+7DIBdmQhBduZ9CK2ZhSEB4VJx84pE1gR4LkuIBW+IA/ZHrTBBkLm
DssuDs271MhNr2pWnzRMCg5ZbSO7JhfXtydnYKrdeppE7lsudo02areA8CnXGXuh7fPKWHZNgLAV
0uf7tKnbm4l/ua+QHthEUXg/a1LDmnbMkMuvMGVITIJQfynHnpu1sN8J62i4NmKne9TwPHh/yZhv
TlpeJ014MJUOrWDzvNaqlArihboJo4WG3kmvNSi2DkfsQz7nEPe3Zm+J/YLc1ya2cfQw6HhtE1m5
qCOgG6XFdK9S5svbTLHNkmJArisN9aca/0TGy2q54leQXhmQvUG5uzjQSOrxLoDBAmf/xwJL9ooq
T9/qqDUwUGmtfW1AL0OtuNlibPAVaex+P0zaQ05DepfiWfFB3LDeRCtLUHOzY02JiCPt0tebJoHz
jVBaJvdi4PBG4cX8bkwjQzBuHCE4eFpeX7oYXI7Qbk0t1wDi1BEUvs49zBbS6EmEZFGelfmXOFzh
HTHbLl1aCWdUJtreGCsWph1quwZw3E5vWCNzVyZbEbs46qASif9K709zJMASWJ/HwXxE2gmPIOV8
DqL4J7UOZEvmU8h/ac4hBLRxHRaxe4sKFDzWDIEoNWSU40VU7XLoYL5Nb8C3GPntGUyy0AcuCc3Z
/KCH87e1w+TCoulN7HuTFGKWFDGjZO0MmXyBbeDernul6WGQosowfNDGdd6cXBhRSROEGp1cQznn
YOa8p1el9x0RFjjVLmEO/QiwLLqqlkJsdah0e1MPkhtETqIrw20IeA3plxh56dNQk8Gjp7NlmvjP
oILjGNrXwSLbvQDlgwDRDCdtV2N9x98A8srfRTzQXnZYbgXbJuH4MEZ2M2n7C5YIy51RAuYT9YKc
bFm2B2T0BZPDqTgmrW57OFuE+whI/JcRI9l7Bv7BThjRcFfFuIFaBjiN1BK0uHBv8kKN0gYwl7pg
InvXwY85qHQmcmCuc53bhXNsYFdcjzphua3SdN+ut8PENFsT8eGLnFlb7cAxg86Ii/yz4SD4V8Oj
rDstuTGQ/UPMo0DtJHCQzxkE4+woKjUsUVCna4dQ29e8yE3kCNuL6AWRgbIhlg822l9WC4uEXsyK
R19Pydf7rLXtLM2Rrtu7DaCcRPL+mkpyOJX4SDiSDfF+aHt7PaaKINJJsSjU5XmVbqdInmtLKfdZ
npOAVOwGYHOw95PYPaCcVH+wG8TbxJKyTfJsgoKXYZ5a7+iPIskF3lYbYYjJKKgPL55BhqLsaB/j
nEFUsejR1aSs2Atbe48rUXNoWsKFndamh06IQG21YBQwOsF2onJG6JSDSh/41HppNYASROdXNY8S
22Vzn7eEa1mshzvmmZw8cXYri/JpXsNIWEjMl1Z9aWxGnsAv4iBhgwpNECTahfQmH0qXw27BOzYb
onTPlOGlRuJ+t4zyJXWyJyPi3jW9m/bYaCxX9LUMT/S4dKmyeWgX1rrQiPyno7VKSbUaN4weQZSZ
Hn5+y50A5AtGhN2kkGv3I5bgVRll+tXYWav54Xqa5gjGhxV5Cfx6jtocMUJ93auzQfxo8n5+Lhbi
WzqwzpeaJZ42TXsAFc/ZkxJ227SqsU9OtT3vzfSyhhuqsClCM5OzXmkRU4C5nv79pxnrHWMRtDQd
jWq+BBmy6w3osMj9z9ix8QtJZKCcE6cOm4VwEYuRfKCbEHYVU3sRdbp7LWoG+D203AvVhS6eQexQ
9Bn5TiEZRBGoDskHwN9gvuGCh21zEwtQREUXlJwLPKaGltHNoC0LOp2i9fq5tH04SurCyGPeXSZd
P1vsLzbS3zl4XaxKLOOC3Tkc4dSgyz6ya0I5uz7qgKQsMWn0absrLE1hQ6BcqmmcAhWqSNsIWjo6
5WZH0c7nOO2u/wWiKz/KvuhWCZeQWd2fREzw4n9EmDd0zoviZ/z05u//m7Tp/MsSzPDXGSPcqpNa
ym/Spu3+SyCjwqCDYsg12Fv/IW2azr84Lmwixu+SYWV6/ltiBdKmrUMgdP+LszNpkhT3tvxXaes9
ZoCEgEVvcMeJOYeIHDdYZVYmAiRmIcSn7+P5+v0rQpWR3k/btCq5QuhquDr3d/C8Q4OzH/3/CLHy
4sj8/wArUZRGL9cjqILLvq1TdsUh2onezOvNs7//7X8duv9Xp+TZXWCZ/8//frkh/9Pu+d+frXMo
2l7ZDMOdfIm44Nm+w0iLh3DicmvePpDFXmuwk8YABYwTbhwgdlZP1bb3P//c/ssN4p/un28Yz7sv
9zZRbclyvBnPKA4KZApHFdKASIxacQn5LxmX8vTnH3ttrKwr2Yxv3+C1guXbTOAsi4ehasp6w5Kv
f27/5Sn2nz/GenKP09FHSZBhuULG5j4IkIl6BGXSZ3cmWbqt8OKdTShLGYf3f/7BV/4g+w1rSPxh
jc8/iBeMeLvpuYK3KUUlUn1hP315of/PX2SnZ5J61/6iSJRDLRrrGwaObXgY2jnkd1HLm/A+UK2C
2+k8duaMtsXudvI7vk7/sxv9Px2wErEDXrzaaDZRDor4Oh4SnKXxqvdzgPIMSLKx0mc1nIk9VHVU
KJ9Q4JVA2OFVSXgpJ/zaGFsHCVEZiSO1xhAgxX4ALe5nDBv5C3/fa41bq0KPSNWoTohy3OTjz35v
ehA9VXPh4fC11s///iy4RAKB6kzADmlJXf/we1BVO69u1YXD3WvNW2sD6EOAy/IoysUSrx+Rn4TQ
GIAct5UnsVaGSehmGMIxyhf49u25v3nrdGRD38eO3bdWgxBkwsSIBqtBT3G9N4xtNAPZCe5SbtFp
LQdwtfI6vNJ6qMcGn/otrDgA7QQOybuwdr4y/rF9iE985WtYshR7H8jcVKgDhOkoZN0XBug8Cf/J
8vwn9uLk5fQB3Z0KBevQogdIViL3jlqIXGgT1EcI2Gnq+DNWiBOKMjo9wOF1WVS4XHWs7/wc10iY
jQ81LvpuoRZbcTz261iSTSYFHuzgEj0Z/qbDO/vTn7/1a2NlBTJeJJJA49hRhB6MjFDGGpO7iqIY
/1MbJe0lzehrX/z8788CmieAiSfxkBSToObaA0joTVoFqL398x/xWvN2QJe1AVZzZ4WKR6ip/Qbc
HaCZh9yteSuiFZy4wMZjrFgFvsAiKpnDzAmoF7fmrXiGR2pncOtDsmUGSjqHjdt2tmUy9aXL82vD
Y8Vzm3oRIOIY/RT2hx28mM/k/6mJd/3W6S+wb+VxaMgceBvcQWaOx1cU6bzd6mo0FwboPNN/E8+2
dhuPVTqCrU1cSDGP5fsY7HP1kUB8598sHk/jd/D1JexCjviVwWJWVEObACwI9EZg59Clvlp2sqWo
bZXad4tnZsXzVuOFZwmnuAC3dKDXs0TRI3KmdLq0N5+Xud8NlxXSSEJVPiopkgJ8rwGmUhUgEm+l
t6/spoKXQJtvVWi6zwKIra+qq3R3YeSsV4z/rLv2Y73YqjIGAgvrrkjEcMO9uYxxssfLJ8qTFt1A
IQK4ILQLNWcDfGK3HQ7pDHz2/nH1F6YcB9haDUzJAHtrgRqGJF8dSa3jIolRVvTnuW5pz/75K63V
IFoX+LuHYwoXkn2CPXsAVkAelcCeXw2Qy5s31Sz7n4NHNchWe4K6lI2QsLsP4yRpPsPLK4oudOW1
qWotHEmHHHqva3gBxpDgH9ie/hjgizNe2N9ea95aNsREWGC2Ji4mb9BFhfQ9nhFIUv3954F8pfnI
OgWoYEIpblNBBAXMxpcIW+nD7HvSbc2OzsHxbMcZSdU1sEaFMAalSciQB4kE/LOezKU3u1eizM4M
zjXY0iHcAlCBrsvwGtCVyf+2DeA14ukbuaqsQy0tnNZ2NlTfBwl5nttnsVUURHcCk2hiBUMlPHL6
YwjrEqMonrzdPoy1fux0R1k3m+CAN0ZBzgzUnjvrvaNb6+fp8OzDsBKY42bc9mKG/0+xdyACsmlo
LqxBr00qK/ZRPMm9DVtD0YS1xENTAIWC6S8xZF5r3Qp93Hr6BP6RexHi3pj5PPjUVciqug2MFc0B
GzpgBqu9qGCEcq9M5+MsMPLgUkr7tc5b4cwbtQxkMjv8vSRShesGVgBsqQqn3ttaJ6iWo2FB6TfA
OQDva4L0KCS5l+ojXuk7taI56SAKXKHOK7wl5AeYJMOfsAU53K3v1pbf+N7k6xIM4RGuIidoLeHe
jOq4059bP4fNb7Zjau33XRnxfQd8GOCe6Aeune16gnQAIp5Fw7fiz7/x2vhYIUtQ3NaBDKELgsDF
S1Hf5AHtW7fr+C8p47OQXTochfTOdNHTiF1DA6+Ojekcl5tfhRfPWg8WyIKAQlcFQJn0thYyvh82
4dh1K2KxUZctKAEoFOqbMjhMEWrNY3gh8aPbwFtBG5XVDMEE0jwoVt9uWrDL7sBlE45BZYUs8qPe
GqgGbuWq0vMj0X4i3kRTApyjU/eJtQcDt7qerek3HAnVfoBg7otJTXdh4r8yKYkVtHi2bvGuVq75
KADgJLMKM/gCKMeuW0FLhgYOmc3ZiqjzvkwhznddupVun/WX4OHZnITGaPI8OBn8V9dpCFeFaGWu
XbejNUoAc+LBmgMFc8bIoPXZfWDOn+N53/11KMWM1rcm5VCftKiuZmHjOOzWBsshGoKFhY/Wafhj
BCr2VNWVY2aLWNHablIkNYqn83RXshAxLOp5yza3s8H5EeX5wKBEKS6FATU3WkqdbXCgzgJ487pt
38SKVQnQSdcTX+XABAB0wusfqtkDt1G3qWXzPi1Dz7XKIZ+iGVT5X7x1Dh0bt+IUCGsU6XAPIMTR
70B3qP+aFazdnFaY0ArTcU63BidhhbdjCGBZA4sQBbyXY+vW3hqTxqtqL0XXUxXcz3geeVvGlXB7
ogqtON0UDTuIERTqPydIG/YuYdHRW7zkUqHpKyukrRgOxy2VaqhWIHolrCg9Ap/AQYfLd7ext2I1
QP01PGIkdtZyFjdpMwd47wbFxq318GU4qQmkqcpEqlhS8jVownczJe/cmrYjdTaNNAblvTX3HrA8
fjFh7Jgr/FVe9Wx5TOtaxkEHogjKCs5S5eipByfNbREIrP0UVavelCZKFV69AIbWxHcx3KvcJntg
xSmehfWAKggv78T2NxxLPwEudes04L+Avc8GJal1Be2hZwo0Oy8Z2D6cZWYmldvSa+tq1ypSvAWW
FBy01P9MF6wDMFXaA7eTxq+qiGfdV6NABWzZqwImq/ux3+JvHIpyx2G39tMyqcd4rSGuA2nfHGBB
jK63l15eX1kBbN1g2sHQD44DkLNMS3qfzFVwL7xy+OT2Wa0QDZdwmZapxnREyU9GpP4M6IvjJ7Vi
FF69aVNyoBemaIUPWbJ9OWv33Ppt7aVUg6ZbE7TtNfMTVeYeBRwXhICvDLitsO51WVYLqZYcpdHe
wWvKOxAZHfMDtmYdNaAwM/BCoEH89I008ZdkMsJtafGtjdTjOKdPPcZE8O4d+E6nUnK3ldy3dlE6
aDApkMCHf8F6BX/6Wxq57aD/YgcY0D/6AXc7JuEP2G9FBx6y0xyxSxBqsWxcKXR6kB/2VR2a+KNb
w9auCQopWGotPiLl7bdpS98lO3Nbp3wrHtW4tpvRDI7ncMx42s0SFo0ilyobX5vaVkTCHu+MQkuX
AlBI8Dq79iot089ug2JFZCvqOQJPG4X5NU63ng8CAyC+TissTa1dExMbyBIfWzKvUUAbzdQ7wqn+
EtL998MC5u/Lc0oyr/FCoxVcFPY4wWMTWWyXMYFa82XDHDx4OnKzFFD4y0yT+UyVY09ujVsxqfHe
ZUC3nPOAD1da4G0fSKXl6Na4dbCdlPJbT6DxRERviRq+19RMjqNy/gzP9uKURsYHlWXOJ0newlrl
+6ZW17at0Ax0HRPQc5A2Dol/pwDbvBnpxhxHxYpOlFatAudZTBSUYKBwtPkgGHc6YFHbTmCDDle3
KSJ/IwaYDp+WrD+GOAHVTksLamVfDjvsXUAEbxBDFYWNlV4/4fHhg9NsscVaK2po4DKCcVGqio6j
amuo4MPY6RyBhNDLjk+oFkI+GvUG8OV5C6zuDWT2jhGaWBHaSJTJxhwIx6Ql9wKCwxzgmdBtxBMr
QoGHg+YS2JDCH8Q76olDM3GnQ8q/uP5T5HWmInIuQpT6HTTMQw8BbX66fU4rQCHtRj2gXGaoGdiX
ClDCOo4e3Zq24nOblrJNQm8qTICqbIEaulMnGzcZBrWFVT2c0lG2itbxhLQfu71/iAnMdt26bm2e
aghBgQj0VPTQ2ogMFFHvFu5x5r1b81Z4ao9gVaQKX3Q1f884wW1z8s2paVtNtWDj4QNKLwoY177f
huEaXnJu89AWUq1l0rJGwLlqX0eer7pCfa3ovrv12wrOeqflPG3gPKUcsHFqHiQs5f/c9Hkf+/eT
CwALL9cUMKhDYCBj+MtA/66yKWbN/QiEVqabUJnDn3/kHC+/+xFrEwV/YetgHDUVgMt9FZx+8ob2
ya1pK0Q3KB7PJq4T4n+dr9Z5CgC9om5PdTS2orQKeVRPJETHafBJroCCUm/46NZzew/dxqGdfD4X
AB9Tne9EGQpHV8Hbo9sPWHEKR5MqUQlsceAM/q6W4VM9ut3F/wUeE3UE0/Dl7Lhj0neLX78pCXN6
hvoXAUckppTjaiYQsmUIHES4vAsqXV8oSn9lJtr6KPiZ+dFaYyYCNnguQxkLQh3VadTWQ8mthInk
zKeiW0Fp8VfURuvKLTuMqoeXgbpMVCmaYsixPN6uJrwV0eYWQ78MY5+fQ3UlFPilUxGXKCmOd3Ob
gs3gtlvYSqcUswSAsnYqgn59S4LxbvIXx35b0TnVeJ1g2htBFk4+1cH0TrSj0yUOZeYvR7vcqGyr
oZkKhpHJUojQsxE4LLf10IbALaQBD6JPR7zb8PEA2413ykvdjqDM2j59H/esLvJHYBGJbICR3+F9
6HvMbWBsKVLTpFClNQZxkxoJ10rG3ova392+qC1FWpuIldDajcWOiq5DMNMH7KRur+fUliHB8gUG
Mhu8s+Y+pTAn7hLYq/AsSdf2wmb6yupi642gBQaqfesw9hWHJX2H5FlRlnR0e0egkbWPmlapZJLl
UCTe3I6gLQ/yp0pj7Xhp/AUKe7YQBKj3pTr1hjOnYj6CWAtoIsx1Tk77kY2RiuNtS/wV6EMlWHjw
GUTs4A04ro+/OAbP+r4IKPBm0g3FTONqgW1k2P7Vmq2r3NaxyNpNN3C+J1SkD3B5hpsmoMQfNhG4
7XmRFbNw4NXSixXGvQNxxsz+fNKi51dO427rjQDSJmYQeiiaMto/+T0oDKB5D63bwNiCI/hbDFFo
8FnTrhxnGLkkhMIHuWej4w9Yp188xrV9N4CJ15NZX09T8oGPwi03Dx7By4U+bmUIjfEE4B5dHutq
fqfb5dFt3K1orUoDprQAoBIGRF+7/uy2Tuklbe0rS40tNBqRMk884MALWLMkX2M8KlypVq6OU8ba
WRff28xOor5ApKYZg/Ql80CEyt0GxtpcJwM7hkGg9Wg1Ch60w03bXVIx/WLf/uauYQM2xhpW1kMC
mOHK2qoErLFrsNjE9dYeKplW7ZUcjH5UchZncqwHZ1fOx+gJJW7x+Jam0Tw9prFkVy3eJXvY/nYU
3CFRIxlfbWPi62ynzTh90GPoqYNvxq79q+fcGw8MB8vwGETItcMnUW0K/BNkyQ4Mr9TbtRqBJyrC
eOP0GtYv2hwCH9mEzx6UveYUkGY+s/M2tKlFveynaoQtO6rtwl2dJLj3O4gDknRfN1C8yrcLZV7z
bQ6icSySPUzXYtrw9x6HZY/AaF+j5NDFYdAeUNhcqasqAGj0jiUd6sL8cQ8fgRPW2Rqy6XqoQQEv
/D5NzEkDqUOP6wTOVb7GmiKFLTggSRUM52BStKYgmiZTTeJM9vUU3OqubNJrQYKFFjtGWx8i0q7X
++7Jh6lbfXqk/gpkVVNO5f4ogqaP3U4h1Fow5UYVaxXpCxbxHlkfLwOC6xIx/ZXQspVehJYGB0kB
UiqTP0raPpZx7dZvW+cF8/VtAw4dM1+VBcDYN2UUuCUHbWfQaIUyJUAGqYBH65aV8KzJUhH0bmuw
rfKCARNhAOODZRk2IOa340/WTG6Hvl+Yh2c7N+wG0rWL/b5QRg0PqAarr4As/59x0P+7BgHEnZcL
PGe1r7qQzUU1tfSO4vwK5b9avjgtZTbYf5LVCheOtS/apFIfp2TckczvksVx2K2VcuzqBWUiaV+k
SCqDPNDcwULRrdKM2iIvHyEc0WToCwPvM3nsfd0U2+jDtd1tbKwgDbo62D2CGckqGW15OHdgJsQe
sHlHpx+wpV6LHGGdxJe+wEPVTz3Qm8ib3So6aJi8nDYDHK/W0cQ9WBopdGTLHG/iQNIm/OnWd+tQ
s0bjTlYFNLEYQezI4n4keGNPwtBNi0FD62Cjh04E/lbhgAC+V6Zi3cDevXY8INh6rwEOFs1eYQvH
Gw2gIypgh8HTfuE2OFbMah+l0hGQwqiqFeKGkTVaYOk4MTd9P/0FaX+24swNuJJl32MZ7lR8wzvi
f8Wd1rilgn+56j5rPd7kuMsZ51WksrbrksL5IfaX2HHSW/eQkAiV1ufdqallBXbcWGVqkdJtwbEl
X8EUbGrDPbnwTEd+cKjNf+zybFXm9GFt0Rew5B38uYBEBi5x9a7b9EySKrWOLrwdvlJXR23hF2pb
yxImXl2xi4BMT0Nbr/0BcPVwOOq5955QcAYbpVQ0R5zi2vRQpbiMnjicjXu3r2/rw1AUzHzV4Pyp
zciTgycbACgk7wbhdo22BWIgbO64s5xXpnIJyltZV6g7M6NZfMePZN1bgAGeUF4bwmmQwEgu23Sj
KQzX4OLrNsl+OXs8CxA273LqQvyAUSFky7v6BPX+d7cZRl6u22KRZkkVTGiHqZsBGyI/97MJkFvj
1nZcjXswz20sC5xtYVjV3oTh7JYC+FVC+WxMpOf5lQZBpFjoOh9aoPtAs93fu/Xb2okXLqYq0Cv4
qmpKcsXDKpNR7bhV2joxHYP7A/YXsLrT5n2TjSbfJw/bjVPfbaHY3NCup10gC5y1HuAMeSvG6qtb
09YeXG14Z2RTD2e6LeQ3gZiSDAwj7baJ2VIx3bIanoVEFqRN+ioDTHi84bC55W5hagvG4DbRE9b5
sogj0MvGFJguGhi3mW5LxqahqwDqrYFPplzfzZOksClp1nd/HvjzSvKbO7ptIJLq1qw6wP4udjri
yO/PVZoLH2S/nOFW17mdsWwNWWJYmTACqLivYDST8WgBJLb1fIDX/vx3nM8jv/s7rL1YevU8rmmN
uRmFjzAqfl8FpeO0t0IWJAtYV0zoO7Jr0bEGOTDbwbZ3+rygSb5cJTtMRq+FKjAP4ql8vxpveOx4
5FbNBKrWy9ZF3QXKD2dxXoOTd4MkUbHUUeI06MTWkg3ILvil7AQew5GV6MfknUer2nFgrFOzMktn
lKkFFAJAOB1QfDh+2UUKf1OXGUNsRBiANCWMVCdRgBz8DbmjexnzT25Nnyfpsx2Erj5eq1EhiKJV
sDKzEZ7DPzQZ3dAbxOYA17i+dbw8D/uQlEg4zsm1ZJFymu4E/LUXne/DRm37hM6XFUfaKQiHDEgV
tx0KZmgvW0/ZHptoRv4t0Etgjl0NPQLguV2zOiVfQL14+QPJqssBJ1tRBJyZY1L5/tse9Xzvnb6s
rSozrEaGS49ASQbV1t80fuA/hOEQqQu9t4Ca/50j+RehHfYI4caYwtRhKpJvxiDo1FXdruN0wkVM
hacopWw+jpHY+jvP4FZwN8TNKL/Amgn0TRbu1zH1TJSle6lAVzBe276RHQzLD3IcDZypKl7u3/rS
1AqYeuy5BxU123ciKb1dh2a5MTVfT6RUGk2AgcEzX4Ib/QSTBtO8a8+ciicQeOFsggsbBbhSTvrA
YbZbPTQDB50W//Vc35MQtHyngyTcAl9+0jNaOjwXJOdVeUZIpm16F9YhfMjdvqm10PQevG+RHW2L
cPN/sHB8Bz+it25Nn3fdZwsB7ppGegzGFmSHzlaE9Bpw7EsgjXP//r3loej9ZeNKefAXm7e2GAew
Oq6neRf6mBqoHo4aN4TqmqVMcKfsGnh9L38sGFPYnKywzfQGj+W01eK0D6L64DZO1prDTQlD0Im0
xdpTDkOn/dPShJfG6TzYvxsna8kJ/KpW7aTagglVP0JVTd8kvNr+2hq4Af+5/6/9hLXo+GUaV+Ew
tvm8kZYd+TJOY52tE5Lt17VGRduFS/Urn9xWzUGeUMF8QVR5VS+gIatoC6AO80Reg1kfwpTe8dmJ
2CK6CqbsspwEBq0LPQjd2CcsRI4bmO334gE4gkQALFUCPMctRJ8WElxYoF/5EraILibQcu6owT22
1Rgv16mYo1OfpHj3Z9UqfCd1AYnPv/4sriO0zeo69oDpAEgQte7V53SM3UpbyS8a+LPWZ9CT6xpc
3iKOo+UEzXWSlTxwu6wQW0i31khFElh+FzVN6GlYjTwmae10j/uXE6jPhkCIWAD5vdY3fkky2jPH
MbfC2BBfzP2Cpvedwtt8PMk6dLofwn3t5ec0oK7VsPaGJ2sd3saRdzsytywenCZfNg1Z4RmEW5fH
odHjTTPPS+FF5PHPy87vLz3EltCVUcxXQzxM9qCa82GYKMj5gp7cWre2XT9t4d3ge3UR1/NwC9Xr
p7EybnBYYmvoKhZX3gpvuQIWSuKk0qW78kfhJkWFC+zLUffMhvcUOdVF3TTjceDJnRdPc+42Lta+
uzX+qGbSp0cYg9bbKQz1h2FqW7ekImHWTsv7dBkF7WAgu44PreiLZurdNnFbSmf4tlWywkFKLKrO
OtX5h11EF1be1yajFZ/A7y87KvwQRPPaZ1CNnS0dHZdEW0oHE2Mzr8tQo2pJmkNXDf2YlVOXugnS
4GX8csKkEk5R8FtKUWjVw6knEbAl77e2dquDhN3Gy/YV68ouHkkKk4odb7bvoAK4cHq1TJj/c2Ow
tXSU7QHgVBUvAuOR9dYHch8FRhXAoU8gJfVFHaU7XLXHVUY5Q3ZNH8aljVbgOAdmTqNK4RS0D0EV
/iXjKFyLMiF17JSBh0ftyz9788YA3I3lfF2aluq6Jn6icj63c3d0ikVbhtfV8MRJAg67sokzLFAG
vmEHHsHqxO3uYevwpqVV+1oOCkYofMhlQjUI89Qp0wyHj5fDgyNbRAYiVR6cuV86GlGpTWMnfTWc
TF82PsBTay5hOZOvCuxmMdMx68VFu7pXot3W4FGuUA2vOpWHTTAcCPzEMmQkvrl9VWs/7tsE5rmk
XPI15DJLPA8FXBv13fY1W4RXQWvqU48seQ9lDUzbpupBxGT56NR3W4NH9TDAoWtcci/Fqwdt9wp2
GJHbwPwy9Hl2MqwnDQeTXiw5GJXh205u7Tfm77HbMcgW4O0R1+Oi1jnvOiYOIFeDCENLN+oJPIdf
zkeRwmwbFjdzXsfbdIrKBXxxr3V7Yye2CI9oGI6JdplhnSw5FFfLE8qrtwtr7CuT3YZ9KT0CmRWb
OTdxANMOv4VTVOt4VqFWnEatYh4ZMeq7BK5FL+anP3G3WsJ/eVx5+yDHUhCVV6ieOaaac9g8o5TT
ba5bcbqjDKKEbeMMkV34bZbkUfLQrbya2NIvLpFS7geq8tqf/GwbwjIvS8jo/tzz86T7TU7AVn+J
oB3DtifJiZUiWt9yJWt5MiwU04lOA3bBP//MKxPHVoKVKylp0OCPiEI4s69hVB26sy25W+vW7jrw
Ml5gCYePC0+sI0wAIf/ozd9ujVvh2jZYDqBnnPJhGwy888bmOMvSbeOzlWDpQP1FRnClX1u1niRP
wgwA491t57OVYEbiurFPesoXvotTMLcf9qCJHD+pFa47h8lPj1xPPiQ8PkixNQdIUt1k/3jVf7lI
drGJlzgphxxma9Oh2YcuI4NxIzehAvpl6yWlYgoaNuT1MnK4J0lxSIDJPzrNGFsDpgKDlPME78um
6fan3R+2j43fXeLWvxJKtgqsJFoHCmLlPJoC1KOcDxxDGFzKEb7WunXXhcMN0tUmTU/UQ+p89b73
ontyGxYrStsgDEr4Z8QncL5Kka071IkL3+bPbs1bcRqInvS7P6WnaJAdBLjNxvgdvK+6xC1WbdzX
MCcKp/ghPaVzkDVpeCN8x5OYLf4CiGtc4HmVniTF9nfWQ8Ad3G1YrDCFGURdnq3oT/sZfdTqgB4o
T7TbyhtaYdr4gi+76ekRFK6rbhre+syNJkhs2ZcfQVRE4Bx5ZJA/NJ13R7v6ndOY/EvyBYwQn0hH
jyFTMijoIFB3zbVUH9zaty653RCMjVDwgaV9sAGhTmd6cy7Vu8QTPAfjbzZtW89Ve+1AYQPGYCzq
zVdLua7yYY79qspRpxqX15XcNb9f9vL/43L966r6ux+1wjc2YdmtzShwbd10tx0CUYtwyNsWUSdO
vNxakY29hF1N1pERe/vWmKmLr3sxMC5PuFg3rczE3q7mmpfGK/8iREN21/mQtLYZacyudYZDzjDe
tSxIhvt1LnXAruEZGo9tNu2i8urMJ2lNqmxa4gEHoZ7h02VROvbVX8PEpQoy2sa1vCZ7C9wzbDqH
IK6OZlz1dGgNabZHIOT0WmdRC4sfYL5Nvc1dFqTKYzRLDdDw7VUwtAzoe4mc5SIz1BUIhQ7Ocd99
GEKJi0wTN8lPOUj886RGusKJkQJhqjBC7WFddVgXu1EbXJdan8zdXz2StjE8JqfAD3QWJaziX7qa
tul3WSkY/aCQc+8nCS/HujGfzyK9q2GXZss6QKPmg9b1HLTHGIWTZb7jySbMvbDc5kOZYKalh5Vp
E8ljuO6RfxskK0tPdaR2ibqwsTdXcAnoDjEbVnbf+KpOjn5NNDnwmI04hSUyOSYSANxsGysG39VZ
Nz2vjkuK+34Mm+91q3r0bOymOEtgK426kbUuShrj2Ii1hEl1g6/V8zqbEpzsshS+gPKoZBd+HRfJ
jtrsW/xd1bshp2Hqo/Zhn8KEfeQjDGkfyFIScreXPFHVUeyoUaGnVKsARISdxUrco0IjwfeCa+aA
zlUwlK3UyQfVGKcx6fd7e2UY2fS3MZF1Xx36Fcng6xgVSOlTsMXbbA6io3ASqxLvjIEUSnTaQxXL
DtEWCDqxWlVu8C37/jqMkEgLr2EbmfCsZW16Yi3vDj3btISNXmTg0nk+Wa7zra/mNtcT1qgH1leq
edq2sOoSTIc+VKcGNtPboa84DUGJ5UYcca/hyZdkIV1/m247Ln488tU2ZXpYkMzP0iSKQ5yglgWm
x4cU7tbNu6BNJnYCYKXdbrtQB8hq+wvYajuemZe1Qu2Wb2a2QMnJAFnzhfoWCg81M9Ma0+ExjiR8
x3k5R8033H0SgaCRtF+PcxP180Or/Io9nR1I5akxMcqE0t7vo5s98sL2LuC63f+uO9ErVMxMXk8f
RgQtz7uBm/B6kEEzfuKeTPwQy1tbsSiLJU2HB39Z2uAbbcoyMVlZpbIqtF7X6Mafatp/bjQz0QHM
ex/V6JUmQQq0c8TE93LRVVtlLVzJv0WEjcMnVJfv/IDXJexdqPPozT1UfXOC/7n36PcenvL7tQwH
Y57a3Q/gvMoRSd8bimkOf9xwf1hSvzr54Zg0b5JJxSz3k3rg78cWZo1vNQo8Qg8v0eAGJMcziZhd
z3rpup8tXm74bcNGYoq+b0RZjGEaTLdqTOPw0KCaI/ySsJCmfwe6LR9QQu7d4Blp/47SFpk1Oqpg
r0lL77jVe6Jv4CGx7leAB5HPIq1pehwEKh3fxYaL7iGoyjq41n2tTO6NvNmuUjP5rIjZ1vqffFa2
5Xs+ptVwGMzigYnY+OmMIhrJYOS3wl94up/9ffGvycAG8QHGHWX/RkVpzE8+b/v4uGzNirVTR8nE
T9BPB9P9mK7sO+wrMbFLpAz1G775E5YS3m86Z1G/TNXRx2vVets2AByfygpmvjBujtfqiSdzSq/l
MAwsW0pvYt84T5sBZqNzuzRZ0gWlD6MjSrbrWch5OS469L3jMndhkHVi18MXsqTowTHyqwA4ww29
qL1qnrJm8+Yu785IngxAu719GDUK0/JomPTX0DeawV6t6sDlhBUEu8dxqfpRIoTjQyN4KA9M6qj/
ZEb4MwJwJCWQZxlp972+1guqZJ8M/OmmMuPjEm9Y7/dB933WLNimdYaM9zp/12ol0UdYcEzYEFrQ
atL3Aq2cP+SwqCmHiSNeOvNOhzLKUPvZRYVIg7TN17UiwmRVsCT7rd7mClmLDTZW6ZVfGpwRUcnG
+fUMlzUv26e69h5Z1E7hkVOm4Nrrr0F6jM2+Nx8nfyfN1brsOi2U7GHeOuqwNHcEZjlv/WBu6sez
ObJps1oImC6DGl8tN2mLG8yDQUosOdG2xn63lGU0QudN+XYnK79pD/0+BcuBDrA+Rd3CNJe1RvXc
PgfvF7+VKMbo6LK8rTc/Dq96PBk3Dz1Id/WYrYbCQAdc8WzUUxpcBySdlzfRPHrdX2G9JeKOCTJj
jnVcCv43EcmOmSCBbJvzvkrq9YS/bGvySLZ0/sDalZc3c1U35BpFtEzcK7h8BzhGKF+wI3yZSPlj
ByoZTPOZN9HV3NdVBW0zKrAwRxJwlG54s5jhamgkgWY4hIbYz+cBrofZupgufMRvJh/XgC/bVwFo
PGrS05D39DACv1gdvP/L2bctWYpjWf5KWz431SAEksa66gE4V7/fI+IF8wj3FHcEEkLi62ed7JqZ
yrDKqrG0zIeIcPdzjgOS9l57XbA/IVy3VO6pIamJj1woaF2SYQBZtbczD3KvFoNIuXlcHQQkliHo
1ge8usfHTZI7t3pZH4OBUEyO6rINlue+38bhDOputaEqGjb3A6eGHlp4pIZh9HCZ1MQhouYntt1s
oaC9xk68+fLEG9x6GM2mSDe7XrEhT3dIv9DzKTSVMMhJT0VyObldBU8AicuokfAtsMpD+NXJbZH5
VK/eP8TCdSJDahpP94z22N+yNl6b+S40EZ/et1kr2mSdsS45eQQYu1uKp7/60miHCBr8kvFY3rWA
w9ZH3uIinjfSzK4Y4iUxR5z/gZK4uKS3u3VjbJUonsy44WbO0u7t2gb9C4u86e8trpk9Tw1ooXeN
ras6p0016i9OMZJ87QnzvM/gEBYOClcq7uTHAM/U8B6u9VS8j3Beab9N3dQS9FcwRIzzviENO/bM
aI/6rQp5OmZTsHgchR0C2i/VHixj0yCxrNAwaRg9OHos+A5XeU/zEId6c9qWqX1mC57vXRuuXZrX
bgPm2rOBviUEvIg8RsJxk6MXpQyJiCNbDqRD1LnNYhf2062qpgqS4wj2nXslmm68iXu1Bh3Cdpl7
bxCz7fZJVFN7h9jhGf67mLOKZ8qHtUIsOpJy7idSxV+4RspLoWkJKACpvSa99YMq2T6cm5XcYf4U
D49dyzSylpthGrFhUqwN0OJBVOOHFiaq803Zd0K5HCH28t6D+RLkLq17+6i3dYIgGrpXsuawMSzb
nImoVnetBsaUVQjdRtK4h66220OiFu14GQ9DMYclwZ2oqy66oYu6JLmm+lL8cFArK5kLbhNS9MsU
RkvWbs6/NbyDa1K29VAtPiuI2+JXqdMR8eQLKq68QgZyHjVwhfM5dnebsTWNzRtZYHtwlOmqcN4z
F6JMjyHgVSbzMQ3MqcZHCB+WcTAsJ0k6Fa2vluHQOiz1r0k4r3ZPWNtFSCaZYXkW0TrmRdyBHpzp
ONr2AofRarIZgeL6dgF1Sgx5n/asu2516e+4vwSgbvMWX2nO23DHkWDjcIyi5CjmjWLbXzsbyFOb
Dol5Xroyso/DvCBFm6Mj+Oa7crV5uVb0iHINqZktVDQjkPZsdk11rIyCsQaFrhqHbZxvmxEqGxGG
lBZmDslRoh54W3sWX0lYKfVZKppJ51VEUgnPVkWycaRNeuar9B8U6p/mhmDp9Iet0Zu4mQIy34cr
LF7RAsXmWiKIe0PtFNH53gYKtF3jWJ5CRn6DeQ7E2ggvjeFGDhnyjZ85eRnXQO5a0qRt1vfOXNm2
E3dyhYN+0eIxzhO3rDmpyvpIKRXXSyr9WUau++albZ5E3M15HaYPXTL3L0kjBpHJUGnQTpaubafM
hbVYdSZR7fq9R1SdP6aWyFckZquzaTwXBR7nNO+3ZXP7YW6Sswd9kb6sAWdPslvBWiiIGVhwLHtm
1y4r8eRyyOR9FX7UpvTmJUnS1Ge27h0HlTOyqy/qix/AqfNug20KnyOvkKw7TZqgj6njsSlkaqPg
bCMKNTZkpWt4nquoFLc6cNrsLXT+4euWdgRJ3Z5ac7VQlchvqFz7aZcYEpCjqlVNrxtnO4S9ysF2
2Rqpmb/GS6fCuyleYrWDTYMfYEmg0+o0BlZ0X4MKWcJNnvg6qYtQN5XJlqRGKSrMwup87lCjrFkZ
B3HcZT7xS/3D8SSerq0b7fYdoVQryqHK8ARPd4e1laisgWCo2cFFpySHmXd18+Ai9P67caBxvzcM
+06Bjkay03Sh3+0m1pP4DqKaJrkCfzaOiki4RJwiyKbcrzXI2P3dog1XYe6FtNVZTzoO0wyGIhzj
0a0hnX9Aa8wIumBQNrcrrTuNfaEa2BrdqB5L8qlFs7p+bZNWnCjyttEg9yv7Gum4Db71GLCiTXZj
gsRFgNBVjqcDxVJWLha7u54XV9hezvwthabfvPIVe/sXrSdBmiJhU4DzqhySwD6l69Y4mQWEsDgz
ppwRQF/GHbnVG3f+Vwq5f/cx11Cz7XiD2MJH31VOwHAgGed7ZDwnrdsNFu6uB1EHZLxPscqwI4bx
PHFsT5VjAAurAbLmYxOH1XqM26oN+4JuM0qArEvTVMIGfkT/gYqvmXJv1aUWQYyLWR8aM89yPYhW
tvNrp4PR7scmMOKktVgS3LFNrHMxkc7Zb61IoEVKq1bob2ZtJ7tXMuyDXLRLdFVPskzzCYNwc+2b
hkrcElZDDKiBsuezshOK0imFnczrssElFwLpqbweJZkOa+n44xQTb1AdJNum7nzXddmMbNAMojC5
xMgX48249ytPfC4Rp7qctlijQavEwjJt1jFQmVnMqh9YtLLqV4toE77b2jCsinS9nKuZ1MiYOJYo
s69rWHPhqYujPj6XDfJZr5T045vguAhFbAyNuiysQXl41d3WBKhSfRgc3Ibn+oA6IGJngyOgeV/X
uD6gBYjE1xEW56zKEyHD+lHZpKpgCR31ab1keMiSOOfYVT26uQDCuY1VUX3LmzXc8hkL/qWNkn7X
lXU6YKmVy3kMgWDcAK+Ik3s+uLQ9r3YW34HEfEHpYUiKSJUUFPARGTHkcSCy/AY/i6YuZI9NsW7m
9saYEJXZBoOR9dQxXuVq8wgcgawjPNZsjrubycS6u5nLRV8tSo3NOwKizWcwtVoXbglwG6ljr+1C
L8OdluNsd3R9TVFLmEJuE2p18JqMy7qV9XuIlUWaNWqVqA0wqrQIu+MOeC12Qg18xzS3K1QmSGDk
F6QHwu/5tUUxlpEEDPQToHShr+OJT8F9zEDiAymIDdKebCql6XBTFh9qKLrLpt65MOYN2zU8rR/k
hGz4XQT1yvSrs6S1eVABufoGrwak4c4J13Q3VMQTPJo1eZpr9CMHPzQ6Iw02UJXZZUaKnSRL9YMn
vSav8bpUNve9jtDtMNpZlzWWd8HXuo7K7/xSmhy5g8r8xafq07SdoSh3xRShmO1puxwFMkF4LtK5
/xwTLNmMI7IjRyxISHedoPw38K+NN1wEz3fwtywpWhmEqu8dYSv7omQgoD+uRQlkMBA9nJG0gkVB
gaKkX89JOo4/us7FEfY5WjXDK5zaRJOTuVrjY2Oo/0DrLLeruSPlZ191m0iQ/+0tue6rlU4vQRmm
yWeEyIzkA61lBWSkkcm1GOcWe0dY+ZzIaFrvZ1EyBV0HZktUpjK8r4M0BZqN0iO8SlYYiu6FnVNS
OLOF8c6mVtus6xf3BE/kiL6pWdiHIKD6jZcsegH3w2yHsYQI6BiMaIxd1zu7SymHoe/WWPWGa95e
DVELWlvaIIAbHid0PI2VEFOeqKFfMxWU7RcodV02JRBvKUXX9Gp2Krhn6epuUrFVfD+WsF7YdYl3
hwmxEodIdeGJIpMZe94Q69dKyMTfKTlCPWwt/H6yZFpK87QusHj9BgMRNGfar7T6Amg4ZllqPa4D
WZsG24KIo3hExcGgP+ahealciiIxBpQgJaqMJglgD8u2oJhBg092CZfATVbEqyOnhM1bfSAqVK+w
X2/aR8JHiMAdEhgea3yQLK5tpJYc27Y3azYDG4vvVFsxmscKH+dlHMt13DdT2VQ5oUyt3y9c19M4
dH1/5RjbOrxHG+jHNqJrdxdLtqJg83W851wF4xEUSrY+AIoedtgmhmE/J0mjC1LZLgJdDsGwu3EN
sYnAH+OMewE4olTJqNBuryAtW+/Now6qxuZDskTdOQhsvx1gP7Z9BAlik7IO0ZBXchsdlk/JcTna
Ndy1gi75NJn1HI8RCs6qHq68qpJHsJcnKATg7wicA0YNMWXll2ADnXzPoZDxL8CZnMVBpMPow/BZ
EoYMnHYDPKC7RQ2nAROK+lu1TbrPcacgeOdthcocO2Zn+7yaSgX/cpgXiRtYpHGWizVVy8mNdOIH
hgxwRKOWNuV1FiSwPdyvIr4swqCxUiJdcULHhM2nLZpNi/VkIMoQGRmd6bCMMe/6XHB2lic1m1AW
Fo7aIZiYPaHR60hRoRV2FXOVM2pTaH1M6tvXOoVNTRHCb77+0gHQoFk/LFX1EroNu4cMgjQ6pyzq
k7wXpCPFCDTM5uNgAW1lEEE5WTQQF4Z3VE0zf0AgSG0zDxdotVt8mYyZJxtFBSNUZH4EM1IVsgRS
D/GALBvLDpVXK/uR4pda3zQK1PQ60VHHctqxltx3cg1hmqzQFFS17vtHDwF/uyeNDnufJRDbWwCY
1bBJNOoGkAMeaoeiEBnt5YRgbaHLm2oM6+0U0dANN0IBp81SFa/wS1fV/BkmcV3dkq0cwEsqw3Y4
LtwG5B66SZZiTc3xtmL+M3i1R37jOu/BdFN9jqlKsnwf1l4HCEjcDD8FHeCUL2HXX+5QisaniGah
GohR0YD1twvwwzaHvsLoJYMXS0SuwpQkaC4TEwzHGjwL+30lXuiiTNPSHFbs12sxJ0q1uy6O+VQQ
JNKYNpvm3ld7dIOduCop7NdAvuwu8WBISxuLpqqFO5cmZDyHTkSKpIATQ4gFVZc95tkYhY7ynFoX
b6hZjKJHgAQjpvUTarsMOGzUZhCMbk0x4THo9tQt0fTJ6qTtAvQOETUx8m5hYvKravsOeq4WEzKD
w7RHnUjzoJvFISWKeHdqIx7zV3hG9+Z6RWvvFH7xmjYUNYiLx7uE1Z17C/DbiCCrIhOPy/7iZo2G
1PLN0tvl0kFflcHYOhRf4MvCYMqXUt75PtJoVuYlTrHAaQvMiuWYtSToVkPdi+FH7dFdg9vnWR9+
zsYGE4oBlqBhGg20jRZpNeN81mJc+F2CzUOiVOTN9tFWmEZ8a5p1bPdU0iFYcXVVPCCLOZ3rB4py
H2uZCEaTvUJpNH1WiiYrz0wk4Na8Mrrw5wj4XI34F+D/5ruY6dK+qmAZg/tRYuDzYC+NKhwLPO9I
zuwEX2PI5tTcnaoecy88JFTF+5mh8Ul3yFFcpisoAGWy5htmSCM63XpmNSvCJDX8alWYJF2juubp
Ncoiqp+GrmnnM5PxOp6CBcHs3+IwLMM8vdRs+2XsgyXrGFmD6zGEO9VDsOilxh4HG/pcoDIedn7p
+XxbawOhS5+EzD5vHSiNOQ81hjx13A2wmJllYH7wVKvyOV41Nv8B+QaN3c7BhvhulKzwNexOq5Kx
Rz2FiOs8Ys4sRz8OIj7OQNnXQ9emW/gKVDFJznWLSWCuwh4EgB30xOHMCzybG7CtC6IW7KeZkCWP
074JMqy5m1RpTzFrTGCPsQ8jUKunfR1EmPekA0Y8PusQscYzPzmVFHPFEno0bhHbUVEXhAMs3ci6
CGB6Ellp4yKi5jqJZq1fEw1X9U8m6dJfo7Ct2b5LqkU8rStGM0UneSOhTgQh7b4ehi69KmU3tE8r
x4W58oS3+hwuiNS5sfisBInmfkvum4X18uyaWbQvaPTq0ubhgmp5KpqR94CtKTza6jBfsJhVkMP7
I/WqwByQcbFvQQe8WBizr3AwDHWUCwEDzH7XYxSklxMKsBkX1rBGzfc4pwcAzyDjYJSG2k34pxiX
HeIqkVTt9oLpSen2Fit5L7aNXaOJToMrEpQChV0awr2OXMZ4nBzCJk3VoW3YlFxv3QjldUT8aL6u
9SJgWtEusA7ZG6mcr7JoTROGGScB6SqcNLd5CmBDf+stLOvvR9guaLK/WL1GwDRcgnB3Pm/CNrno
17UtfD9fEuWMTm+TuaTDiULJux6nQS1xIa1XwzXR8KkBRBpi3jr6mS37GiB+lAU6ioI9ZpSmLjou
BdpONWmFCinu6/jdMaTIX5WbbNwjLBmoAfZelfP2EQ9JLL+rdgy7UxhD6ngKgfpON3ANmM1zB0tq
1DZDQt11RAPtf/VT0qhr72WgAfA5wvNNoBzJgC8vmK3UWoPsNxl6s4S9XnPjERx6mvERmmLZCGlz
cONTzMwpvdBrLd8LMJtvO4tk4JdwbaW+mc0WDWeG2LvtcrdZCa2DMB7J8JrR5jtgviAumoQHSsOs
Ff1Mrgc87f0OlXWLAxIb6aXNX2e13olgtnHugyCasVj4NEMuoZLLFRQKcBUqiTkRd5rZLoDdQM3q
j+VyPn6wBfYJ0JIn8jSNwkdZiP2ue4rnmRisPZn0k8kU11BVA2JCUBSrwjosYpIEoNfEcipvScXM
usc2Ci9E2w21/TSNU+563FifvM1uSSmal6lZzt6zzb1x1it7d/FwjI+6X8qsh9nNlKEalRewXDmL
MxcDzHvuvWBnXUFpcItBSQ/BO2rjDdDW1AK1ShBcSRPzDuHqxDMIi8i6c6lqgdrNU/UImkSEisgi
lPmxAbMR5yIyNuDdKCwvxStToQDTfAgxz7KHoZyn0WQ19H40Gzl4BHGO2fe8fAJIkgBvAdiE5h1o
xVYHWWpQvjZZgl3WAEPsRqg9MpjUo+/cO8hDEQ40OJpWX6Gw9sucLStCbKZDb01SN/k6wT8cdWiY
uiQq5rgClaP4Tz0b2PMGCT9gUhWbPAQjSGcBN1OZwyg5fonx08GVXSupTqK6YL8S7bdTlz2Tlncj
0fMOaMG2gGQdlMHpP8vFhc5r2h1h1O1cEabNuGSbr5I7DKyGpUhLiL//HIPp5/C51NOhHwfd7ULx
paHPqd3/OQ7QhWD3Dwz1pIstxjV43bh+5AAt6uRPSmh+Dp0b4dYoypqxPY7JECCSsOGNxm6t/42G
9w8MqzAy+P1HBxRGDBhpmEwEWH9TNdbmql+DER6IelYAnIhtEAvAxETunQZ0iwarCcJ8DBzu07++
fBdW0T9jG/1ELJMY0bg6mNl+RJppV9QQtdyAPDjlqNcwfsQsjp/+9Tv9EZnqJy7oPGk8anGc7mEI
MLEn48dyKZREnVusOJngTgr7hw5VqfPDv7nCf0Cy/NmdqAE/DKcJSfYpRyaHge3MbgLW/G9+oT96
9Z/YZwqJfppVIgFzpP/eztHrylX5b+jif/TaP9FDUaZPvZJlsveI/ciq2Z/qpYv/5Iv/xDAzUWSG
cUmTPTDoHQapdVZGQB7/9W3+o0/+Ez20dLY2iajTvQwDjTPdlllU4fT/c69+edd/WO2kVTHYQbgu
ZOvhzWsEUia38elfv/gfPKE/WxOlc9SvyjV4XComyIcGprTmYeoJcoU46VWmFrCxjxA5JepPxfPF
P9sUVVyuDJ4tyR5xqMkbnWZ920SAV//1L/Tb5vpPVnf40+pmjY8BC0m677mogECLwa8YruC/Tx+Z
9JWi8sa/DDQa0kOtmudmq58jPGnJsdT1UqFXkdUO6YwfzsaIbs4MQ0n2P5/uv364/yU/x/v/+Rz6
b/+Nv/8YFZp9WZmf/vq357HH//99+Zn/+z2//4m/HT7H2/f+U//8Tb/7Gbzu39+3eDfvv/vLDnW5
8Q/L5+wfP/XSmd9eH5/w8p3/v1/8j8/fXuXZq8+//vL+0ddDgaZnrn+YX/7+pdPHX3+B9+DFc/O/
/vEd/v7ly6/w119u3qv3+V1XZn7/Jz/3+a7NX3/h4V9ESEQYgnwA9RnjuHnr5+UrjPwlTaIInAYw
GAVgCrzXgOTT6q+/EPKXkOAfOI8J7JHoJV5Cj8vlS1HylzRKEgEGFCFpjO7nl//z+X53j/7fPfuP
Yenvx3owGj8dJuR3RwZeG3J9yiLw5HgKH9GfnQ8QEcQd5ndu5w0ELMf0Modz9kKU2yr6q2zhxZeb
nom4cMJuc8alncAIkmF0JQIW1EgZa3jWDjoZv/Rgv4hbu4SX7xg0+RFPaRQW9RafmKPo21H8wnqi
Y3KuYHDcdOohAcPnLaBJLZ9CD57FAzxbOo2pApwqctjGrRY4alqij+rWeQYMogSacnhVt4BKwcvB
WJoAqxWkBzPJw8aB5WMyyPvByOhX+FVTjNXggJ5P7SJOUzsFj6StAnK7tJvtCxD3KAaGdTS1d5f6
+hpicvBLkw7wfzTM6xmDDRDe5mS05W0Jx3aAbhxII4gf5At6Yh8d1iB0SzYxcin5SnSnDtNojM/d
TJtrauNI5wPXVZ+T1sm5GK2m8HqTTQXKA2be+xlPRFhgd2Jbvtqmbu4wWwzh1OHIS4o543UQxl7u
N/Re3THATtOegUEvoB5cmARZyijmCh5AsgaFmNMHYqLWo92mC4DGpCpMwyVok5LcMRghXEczrzAO
leorMlB/JOhNmgxmMOOCnuSi9MVw2mQ4VngmaFe/4dVwBlg535foBMZT0inU5RvIadBAhZI+tnBB
kDeDLNcyh1EK2E9gpsX6NPgtcPt1TEeMJtMw2W4oIOngLFmk0jxcNxoc0ao0bzPf1uWAYPDS3pSz
8yJP6lqTguPEvx+ci9Yc6KEergGAg/iMmbEZstGq6JgYkINy7WuMVEPaVuqqdT3sLuEYtyD3fliH
I3HcmAIgOhl3ciP4s0GUggcNoqrLvW9biybRj9rvMIYm0a6CuJlkFL3vs4YlfHdsXEy/KzSALz3g
xjyV8/wx6jJyZzx1mLqGfekxsZqNcUUSjeB+zeFykp02KAU3ts15GMBeBQV+mZ6bJoy/KxEt7lhF
4DntKie1LTDFxR3zsIo7A75UNqvhC3CN7ap6mGt2z4Y2fdEapq65KafgJGHCAfbDysJMY6z9xocm
egyWSn/bhE+vRNIe7UjQD4PewMlTOWM+CAlvbRAfNUuWZlHYjlO+hMo/1UO8fUAyt93YC28kB7+v
iu7mRTIwFcYWnRYZNmWPWyj7G9GI2RwdHWH/HDa2/2qCbboTDQunApAoYI0S5g9jDqMK+jx5AGhZ
SHqESPCAQzbbtkNyTQ1c6lAvYlgOzC+Q0dWCds1lWvb0ZlYR+LNrNfoOBPe+/gb2FnE7dM542iMZ
AGlSwGGKcaqAWfKwfA02EE43Bhp578bhAwgLIDCA/ntZUvcmLJbdpBvODhHQ1a++k1g36sLIk8gy
yyntx6sh7OyzRlBKlXW+w17QAWetKY3vZ0yg5wzRr81xsWO/gxs2qA3w5if9cYLx5EvUt/oKwxv5
LWlJJXabgc/IQ+tq6INZXNnyAOR+3S9EVt8xNpp81kCyZjMQcBc8Ht30XAMPOrmN0Row94ARYJWu
MD8pWdp9qKSazzHQlDjHyHp7XSI5/JjsaAVoUrGTBxStXBV9y2TOutXuqJXrLSjsARyLSdxkVo7d
+qTgI/QbG9vRAiRaWJPOop8A/ZNSnS14sMvBeXQ1qMBC1RRtTNM230o8qzkyiPQbbJXZ3WDJmAtW
B9/AwWXDC290EBYrzKnBC2pFWADMhckhwzHIf/SBj4HRbfEBUCAez+oNzXT43SwdiFRkbHa0bue9
WKqpqDRPA2zhfVyMUY23hA/gdEwpBjIoc2AyV4AtbaAG8WJ4Ht0SU2RDqm1n6VQ+9j4In6VvcUVT
sjK7G0ArW3cdbZqHcCkZ0LKQWLCzgBAGVxQsvffUYsZxlDCUb29oXG45l9hygFvH/U4RIGawaJyX
+7JuJdBebHOFlS4y2C9qWE4irAFPIkiGwFYwel5fhN+mDftVVJeZxpWv4YhA04fOAWzLOz/0Uw6x
u1JF6i0+CEkqDN8QO4EDYGMA5ysFpDmvAlQQp5oThPWKvk53A3YzAVS1dletqcMjHuYtOC1DJE/O
jarOMWUR+kgCZFrszZSII6Dh+iN1Ynoblnl8CKypwRyc6u1Hi7DOORtZAqmBaxY+FngL0+d2aTA7
GWjbHnXSCRAHMJGDRCDdCM04EJH7ciBLBgSrb+51u3kUCHMcv8MfHwcdHwb17Eeub8YQ08IibZFt
CMAeW6tAeozILJP9rUvH+jHmlX1d/SjOrZciRpccbI9NH0JUJTmgxptWbP7ZbiGH/1jT4jgCL2JS
R5cu/JOt1B/7WEa3oJNh5DQG69hlUDGsUzYALkHCsWU8i2pXlXfUN84f6dIoce95am0WYIR0E8Sz
+JomPnloCCx64qZ2aDn6x6UXNbiDm6mKcohqeK1hslZKGxybugszvrjvjeqA0insmSTUbfwN0Cfv
ckk2/mbqJf5VK/RFFXXjextsGFqOyLw+hQ6+CdhjgMXB2PnJ02YBprYAW/bwAM2tI/VjMA3sHE0s
JAcbDylIi2lVdF0zZxD+yDqfIB7Ilk2KLkPqMqYJUwIbZ1YChJ+2cs5CSdJH2gV9+w0DFnmd2nbN
07Hajq4PgX0rAQO+Sq1xlF+IaIdGjphl8IgYhKXI9SqoVgnCZ7qa3cBqz3ZRU7NbOwXzD9tR+YFJ
d/W10v45iHCwgr0gaY2Rxjzua6doAQlFuKH0YGC6ztiLZlReG7EnOpj0+xRUKoRFV0fAJ2uaU0R9
ciBzyR8o2j0gvXX03KWx+pZElR5vkaRmf005G1bUBi3p71JTzV1RNWuQ7hOytcAwgInuIAUao+NI
W/ddEik+Vgjc7CuG1EN9SMdo/JiSOJwf1hIymYu7BBNn2mOEdV2LCJdRginoMwpPjo9YdiB/CopR
9KkMOwqqPMo5jBWisRfnYYjt0xRiUFXUoOo+rUKP8Wl0ab89ggX1CPivHc/JjITDLBarf/AshiFO
vFU3EUCYY50g/Smv3GyQwYUjy8DQWmEwW7kxJ1OJZYJCHNzxba5OPZf8PDRBfSzFGt+FFFa9gEnX
cWecW3JQC7qdCBFAlLWoQT5mGruXZGDVDmEApGDgM6GKHvlrEAylhw4g5ObEMbkY3v0AVuUBG614
9nVDPxZQLVUm6TzcgfsyvS4OzN4mBgv+HLe+u9ZkZF0OgUD0RkIMlVPUarfaJPIgOishWOzntD8k
fUoB/REXZ84rNcHAQ9EfOCC7AkcWbxF/EMRvptTvZJ7KKgcXsANwin4fU8VpeovqRAVQj1UMPEqI
ftc8qP3wOslFPmMyx2EZmoI2F6JefFqnziUcT/JEvmxgkuRiwkz8h0EcECI8KXbjEuQc1OTvkdvS
fPHVU9OS6BSQGDu/cUkszhPSydJjuEV2u26jrvX7vgPz9rYebQwFzxqwJgvoEtdHonS67fGnnmHP
YxZ+B9HA5b6eFrXXsOBxV8vGzTOYf0OSw0WSPNUN6EYFiO0ShP/2f7N3ZstxI9mW/aGGzDG4A3gN
BGImGZwpvcAoSsQ8z/j6XmBl3coss67qarN+6Lb7lmYpkWIQcD9nn73XqR6auQ0fePaXwzIsBDhS
h2uezb19f40Zj3qMdqozMDJzZ2hUBXFm/baUMloGnA1T8MZJ5LFN2jl6RQHHFOQaVYCfsMLNtllM
gY+QnODVGqctRPpqM/V97Ncqmk4id0sfmZlhbYtvrh9jhqLtgnE/yuzG3ZiRlLf15HYPI4hE9r8Y
8VvFZ3ssiqlJGbyx2fUQa66mtmQb4tgXKjJTzxo07XvUEbo4JVqFj7U3c/t5NAcltkVi6djNm6H8
EJljs62Gi/aW+SbNWWmvScGWHTaP8TwF2a6M3YRfoVy+M5InncK/Qm0TLIw6xu4ct4tlVu3eMpvp
R22EnaAdS627ODLFEwUuJyz7CinW+yY6BWY5/c6Det6xFik7NnqwxIfBLa0bmgYnwEsPUSIpK5PN
TbQzW4qMxfawFfaNt6TT9GMy5qDaGEjpBr/FwM8zpESP7N7SbezUTBOflxmv00jw8ievr7q0eK7Q
7nTB7T5YRXgIoiirtkOU7UZR47LEC5HfGUQuyJOye0Vn+hwRNqUjFsy4Yi2hq6K9UR5N7gKNOzV+
yI4LzFu6nv4Vi5wVYjnMMBwH2Nrm5yZodeugdewq2cUYy39BcZXHAbPJ95zNDts2ks0hrTjmF8Ns
yGbOirOGjIHfFBhIcmxAyYb4Afm/eeoxdOWGan9YWh3chfYg90pvopcmdjJni7kzSndBkqn7penK
9lSXRiC2rRuogDxawQ7xfHITJhshS4PwKVPXYM6Y7pwKKcpjNuf+il3TeTTb8BnrVJNtZKLcDbSZ
nEd3sXemHQs2kgvnNLeETtAqiyOO0OrKgFxsq0YpokKzzDIfsmz70JBh3Zjkz7AsF3H7kXSR6nau
4XbNwe7wHtGyd79YkjXcTU2C65+Fh3a6kWUYcklPs3i3ulFsM34Pn7iwloch4oKnGlUXq4/UfVKF
+GCiYLzBPXwObVd2ODXQu7DTDeDX1UfbU/CwXdrexEYxnokjPsZGLfZtklHxDsp8XZboF4/bxGcc
y02v4l8ZXutjG5j5NosdPu+ECnnS1a2Va9Uply3/oKGsrsyXuUBJjP2gpoB8zeGnHq30XRhSQvsJ
JIV+YW7h/hS+bpXymBaieoQ2LfZkRZEv3Whblq251+PC/tVnmn4IRGMRZ0sPS+GQ71F9mmwhbxS7
JG/Mx0bX57O9OGJ1KxRn7Jvje99UwdYK0jzHYj2L6UBCAWc9h+T4sfQKfm+R6rXXBtI5dWlN0UX+
MMlYVanV7zJVzuwvisnx3JvNgemK7qfKtPcJbsxDFcy0+0OVXnHBzrdKWrLZyDEjroPy6G6csVt+
z0nLUC2lgvSA7TlPM271y2xUjPfbwqInzhxvrFKxNajkf2fa1OyblTvBZfJWMxbXN0sp+5tWcYh2
zLoSDzVZBvu8dMMDcOh9nTnpviCfstHNCvEjVVX3TLnLgrdsbitv+uo5pirc1q1MPx0zco+yKZeH
cU6W73oWqoeiJI+MKwvafG1Yc7spGMR5bB1mBV0S7WWJAcII2S+W6equJxbKDzQRhjIko+W9QZRs
Z/Zl4IXMIy9DRn/a21b9RgL2TPSHrJOQtnzAn9kd6ryZ7nFrIhyJiP20aZG+1Zkp3gKRV9usb5rb
0SSCYhWzsatWcmvWAhND7GVpzyyvrL5TPpab+FQJY0MMsz+Yk30Lqnb0rNq2zrM0dAopd9mCDav9
wugkPfIQX5o21PyBy3inXEF5x5KnCwdV4vPKOK+FVkNACBuGSIVJTMDQw6cZQuqwj8UwPTGSZMVl
W3Y8H3i375zQdtQmTBTB00wbfU7ceVOaRbabu7A+LRhhjPOkJ1Xno6Yd5yBqv2uJI54k0CuNXmVp
nxcYzdhBU/O1hpa4t/NU8FtdxKFS/P6bIux8u82S8FRPI2XIGI3bQUpJnbOk9s+pyN6Vxg8ylTp6
Qbfkv/FSBnvOh/KhJi1PORRotxm+X98KRlDBXKy9nhfbMIvYoSWxL5COnB6iMrNvK4mtatPRDnQb
N6K92QSjjM8wnIqjjYXlt+jMKwbR0WsnbaEgC+arsmblT1rHZkDWoRBsGtCPNNa8EMw5qmlBm5rL
Rb0oI5ffJWkk0UbcJGEfn+26q/Yz/YZPEquIb4NJzj+XODOf03QSn2PD8rAeb+21x9WZKLl0t5U2
p+NNNFQRNbUWHfIl+6ilbrS+ZrbTgdJ7/oycJL+mrTQO9TDUfiNytHUBPcvq52I3OEzkNzPoZyqp
RYYG5bDNHsQ0iZfRc2ha7nFQYPORhc6l939nYHATfxA0Lz+7f54Y/GXI8P/QWEEXukH64l9OFm7f
w/fsvfj157HCP/7e3yYLrvxmGKRoEXhtRgFSoez/bbLgmt9M01CWa5jClbZYcUB/nyyob64hSTy4
ZK6FYa7Asz8mC4b8BvFRuaSxyRDxJe3/ZLJguOsQ7x/TKttBGF9nCg6Xs+ModlX+dci3OK0hhjnJ
j3iCZ9rM95CEBjJDk99G1hysuQi5LQhDlvAjtvDMcFyKKXuf2Pt8kzhQY6bW2SeSORqd7LUwucet
wnkOrdzdYkek6uwxuHjEy7yR3Ub3QyPzDTEzdISqzx7biDcMybI5OJH1PUH4Mlp1M7dUeo6MkXqT
eNMNAYu7p40qctPnvWjQHYNnxAQHLIDKNjhbLrwA6t1G+9sPqeu3paEo7d3lJsuX3OtGkBdZNnPr
Je2h15yRQ3GgwkycHcY7PYSggLjFGJhQuG5v+7DRtqU73tek4/gN/hrxGY9VfoHF4c+t8QCG81w2
VegBufWgI3yiaU0n8h7JQkbFWfZG1DyScjDuyjgvd8PCPuPJjp+5PDZKGy89V/TW7SrzkgBe8GIz
vaUr39calqqiqm9M2bf4/cp8H0/dR2XMy23wgtTGBLbO3F1U9ydLj7JbTLwviCbbrO5R1ECC5LRg
ulN8dtawbF2VsPFU33KVwgRJngjdH6MqN7YNedftgOOMJjLcakty0Ob+XjPk4IdtOz3DtZBH00Zt
642JBrv0yQ/z0dh1eMjJxD2yhughMoefgZxtUjRWtpswVHpJmVt3kk25VGsLQTDSCh6WrWTvdFaA
xuHIIzfc/GTm5YOZrjIdew36bZJTvoksWKINCOVq32lJeDepG3qDZ1MkeIUTVVzHRtO8bhhuKMXv
omTapql6DbP5NksoDLt+svbkdi5h0x41DMliCV/HcGzOU+yTSIv5VbW3jHE+0+KR+REnOtOyg7Sr
DGf6nPgdl/eELXCocTS5eM8DMg1QqOrbeRCXVDLimu0C0Y00QT0fp1Y8B/mLkaGtVlFOoF6t3zs5
1kJDbanEsxE35PrnAUUPbabdFeSnvdwZ9X0dCHyT+jtAhfi86O5nlrg35Po3DN9OOKevZud4Q5EA
IDIemiXSvw+EWum4aG6s3nUeXVXsiiCo+bqzTdQ3b7S7JTLlVR+XboeUEu0LMvUflVX3565J444B
jFTXDHnhZAbtfE6sxnlHHokoT4rwrOkujabe9Efi5dlrgilzYOl8G18iIxLHiN1qh9luwifCwXSC
TDGPZinm73Palh7qeXmN2B54tO0i+8EWCftxseLFy0TKZtyqUOdIle4ZuUvtMGdTEOqIpL22TDc4
FPOnpYunJ9SjnpUbVf6c06Pv6mGNCTeV27zDArK3tR4NJLxdeeNKq7qkgzPe631h3kp96U+daPTv
Onwi3w7LaTeVrjrX9GrHBvn9bmnK6LeJl9ratPnc/KrylGFkOfCpL/ThN0iR40UGWXfOgM/o4FYG
cXWcSTzQR9e3emDolzwto+eZXxasCdlceFTsi8kmxktulUzpqybWPdZEM8MAv3Hr8gOyKIBrHJCD
+HcWG2SDv5zajuW4rmGZNreAoyBf/LNdKk2JY5jtEh6dMMxuK6sph2PSDu1tvSag+0BM20qHPDQb
iBsgPRZ6IiZZZPVC3+r6Z4ay2i4z55q3IGk5YUk2bSWKO3YMlxivFYffu6Bn5IO1U15Zf5WcO5Hf
2gFAIeAly7VSLEmyILDczOFKYamjZxlM5aZhtfOhnchaDDrLMKJZPjVNhEzaj4iGPe7d7Tj3wVM1
joa2d+WMNN/aS11so4IvvDHGyK08ZVfzvliioPdazLrTXhAYT/yB8M93TY/qGPZMWPoSy+azaQOh
aQ3ChUQQdprhPPS2tmejK421qajBVzhLZ2MugMawj/PiopkhxvuciUHfmw/V1F2iqmEEh2m/KkW3
ASlw0rJ48pYC9Qr9CFCS1i8euz0pGqP83C7WcA6a8mLHvP5o8viS2hD7fAxMhZLazyWNYz2q8CMa
5HgqhtHaacTIMZgpeVvOCUECV892dpQmD9WCM7XqkeL7ZbT3LiWt1y82T9WCxnYZK2nTxyXtJZaa
e9NLET1HSMsX7FwwxKUrHkpdiWuUmgbdRkzsl9/1dGH/S3yDT9K90THj0tSPUfvLJvJrbdgbEP3O
MwzfU4MduVnfFLR/dXbWt8dY36N+faOIx/YnKFjmbaoV031Vx/XFEgX3c9QOt9XIVVnA3XiHA9YS
T3OtdpeubzAu1/4k1rc6sNPiaVjfdKlz+1QD+yDq9RyI1xOBHIc6V4wqPWSQ9TmonUc05uxHvJ4m
y3quLOsJY61njVxPnW49f5b1JIrXMwmTpjimjh5filBxZE1dk6+z6v6I4dQ9VgB4zuDQCSpBkn5P
MmM+VwHdvlCpfWWYzMHo8qfPFCDqA7N3tJ8SlIyBic+VP63d9eCjPDg9lh/HyiZZjIUU73rQOExD
qfR5PDCNtDvHJcnP6MhOxp0dBxMBjgox2tNDs2E2YkX5cFtgwfCEZLsPaU+3pdNb88sHfXSD5FQs
bVi9Em2AmGXItOrYm2Sm3aEMmyG8GJkIp03Zxhb+1c6B7kQKADMRi0jcgjkDA4CNE0VzyIqYCQRU
vkhGNJOUi/AaS+VsLC8S9vfWnXlngua/cbCB38O/0XeZa7Z+k1g6vIVGIjQuQS72SJaIPVqjO6MX
JEzMy7QKfqIq1iMLJTLGxTgh2CDV56xd8QbgGBmTh0G8LeBlwAVEhc7ZQujX5RHTa/3SmJ3xkHY1
n0tR39OHLd5C0MMX7cz6L6NgvuWIXWJ3z91wUQstcBiIG+z31Y0FR2EDZzzwqFFhWDVx4EEeyzd6
MK9DFIzKeVmNG8Ji40YMyY8qdbFAJ+OHDrSNTepEJ9zZuAaiHm/LjndUtc3P2P6Z1Zp7AgEXc97M
xnbouAbMsmYJp01fG5X3lqs/gOpyt6gdVx3zxCHKbcV++0b4fW3Z505N6pCRPPfimNywoz3A0+DO
i3UcIdz/CDbVB4YO2Fyhxm7CNdBPJvPKdQ62tIo/pTVC0emXYTOS/jonKSm/aSy7F90RM8muev50
S51nsCebaHr4konhw1yy/yDM/2HQ+ovp6L9MX/8HxrD///o8Zayowf+1fez83hSY1tL3v3R5f/tb
f2vxbOeblIZyhKvo5RzjT+Yx6xvoG0mKDQMZ1e3aff3R4unON4sjTwgSGLpt2+Y/Wjxd/0Zjp7su
/8fiP9j88R+Yx9blBn9q8CwlycrBFzFxrykiX/+0/EC1UqvwbnY+uRrSZvMdYeVPWoTdgAqtBd39
UKaftdX9O8it87XJ5i/fGdIWkFaeVBhC/Cyrp+1P/tEwkuaiFu4SFbjNb9h6YkNCihNslAP1nyEW
rDkx3jcWGMSMm6e2mrJjhhZ8G+tt9WlJDjMAh/1E+wI1/q105vKcGJbB3RoT1NiGId4kMmezc7Wy
GphIL4ZoZ8rA8KLGLPeLGuyTFnaYo0DGLDRBjBWyOQQ5rZq7MYTOpEzzIxEhRVMK25Yor9dpEQyF
uniY8xx6YSh8pRnijFIpNhZy9oOJaDxsJrRSQGmaTkpST2/tFmP3pp+S8ZYk+lPoOny/YJ7a/UQO
6X6WpZ9WySUxk/YmrfgoJnfRF5oMARExTmP+8ohHysuZTn+YSrOeO7uFhoiSGt7FtttcZEEIVEeA
3hggBHJakxmwDAwNsDNJ+BKPuvugABv59FEValm510ejv5850LYBubs3Mqlm6KWNpYGvSoksm4Pm
3I1ERT6DibtoU5RYUJFOO/dXV42t4QMo0xAXXUHjurT8J9A4tQ0qM3poQTVkmFnnlCyKETITz9N5
3DvCic4IHkjyUiM2RMLaMzWpbqeY1pAkaBz5+KjktdbwAGIhEZe4ZYjaV1NxncIx7NcddnjHltru
CL7mTLSqKij2pdVPlyFxOpZIBywVbBJ3h/twORfTUD3XhWOTKK5aLdwCSChfDPxtAFiYdDIwIrrD
ahEGUNeQsG2CFyDNiX7OfRdsh6LOPautXMo+uIAHJQSjpjISywu8D4REoANh1zHeZm68qTJnvuPP
YWwwxkL/LTVb4gLsh8IfMLrRBY0tm7bB7kivX/eoSx0SEP4JxtdOUSbDPhwE/rgW0WdvRWsxU4aV
fJHzYC/+krBJdauGgqnO1DnOyjRjoFNSDB+DvLVXII2sbvo+6n7UhcGDlNbiLRR0N0FnVx98MvFD
mxbuHdtOkK/rGXeLHzNSeSMQgtcg7uOQ8q4wLbJm+nBVRs93WYxIP+DJdDsP6dj6MVZWe1L03JMX
WEMWbOIhiajPTX32DQyPu6TN5kejXMyHQnewmY04Fha6+DXzSaxs+qi5JbntwrG6HwLd/dE6ZfTa
xHx6vuU05Y2bZSnxcjdULwOzgI3d9/pEgCme3nO6qWdsO5nB/K9R73WcYFOtbC3d6nqjJNOBpBFe
TU3xW2tj/RFQUf4yyCS4V5Npv5GaxWkUmRmwQmNkOBkCUyHzqw8piehC5o+lqi2/nXuFtaUOq3wT
QBFqt62JBLSLI6dL+NyZ2mzVxNKvMIL04kfCcPZ0oAwoo3DRAYc5goZ4GYZ9lEbNQzMONR6rUGTn
BSlY35RI58MmJXWIVSAbtbu5momk66mTvuCow0ovRImTShU2w1lB3nKrpJkflnrNl+laYsMBGgy4
pPQUOKcA5/HGJ05y1SDSXY3OllABkBVxgRX6eB+XjvnCr1Ruykrh1ldOpfzAUs0jqJRoa0FF8KUp
8/sMA5e/MEdXm0pN9ZvZcptwmFFgj8JSPzjM+Y06sMYQY2ydMbrl5BrO3AHULeHBijGrRnuxbHjJ
O9OD0zQftao79aGaC2h2iQssayg4FgaAfeUWz81wO3ZqfMlEQwx1sTJIG8HA4PyAJdv4HnftIL2w
Z0SAfUSDYIxFIrkBRt1fSWBVz848SRykqACOj5HEehvzpfpVhwsGlDzqOdJj4SKIdygGi1dl0SIx
LTVzeNQDDeHONpHX8iIX0bVk+Xfkg2QzT+UAsHbfZmZHDUgId53u6rxdTYm5a2vVifY+4nSl6AwD
liAULKnctUXLtGUkELizTHDISJgLHFmwY5rl8eA02ESJS5OGLzH9QNMS7rYOSsJxEEJb/gie8Wgz
NU7PWIcEoQNc8eQmAyhMwwlueJKaH/ag6Tda2tgvfdLkJ5b+peclISXKPaeyg4pmbtC06OdX2Msc
eqABx1urA8bi53j8nsEhwAVDbq3rjSkt+1dZKPU4rRHFGDM72msl0opXzm4+537AvYrLJ/LiImEj
i3DHWycf9R0/6EDgsMxfCzqQU8hq7dhL1qI7ZEMhru5iOecGjhrNhhVj8+r5Jv/y9wWoSz9Gwaa3
Be7ARVfGT6I12a0FU2b0CeZiqEvZQYQeR18rDkE4i5E0qxO8i3C2aya1XTpfSjXTT2EPi14FwDp+
0SshynOmyQEGpvOzTUE0v0HTVk8cvxXBW0PtQzHN30vu54sywgn1DS3mO/QRlzh4u2AQCwU+aNoV
xt3ogSSWNu0MadVjItX8GHvZXS1bG5jrBMZV2K38jfdG85wgXp4lL9KHq7TA8jqhYjSmbG9YMd2L
U3Y4BJqsa34t8QDXVNYtqpzrQsBYf2nGfYwO91iWen/E65hmF8Y89ncJ5uET/wcbTVA0MB5ifYEQ
1icRPE2sMRMLRZfJGmqYu4HzNuPIfud2ie+VrkcTxxbAWqbbPfi7bdlVGpaMuk3tO/icGIfRf60J
yg94Jw9vnbUFTyW3k5m1vASwNqdWS95rQne35VC+DnkTbQu0ABxdOmixHIPLjsIAcabvNHs4z5Gl
HmnL1gVT+AAgnwVWsqsiMIo0X+zj/XJY92Rk4WQazkdtdOa5iJSD+mnrYYNLCi9kDc7i0ls6QWq8
2unq2sbT5WYHW/CY+a7RAvnRDYoERl9298kIOKk3dW/T8FqxdB6EqcJg13+5w500DNpthHeCt9PE
vruBvdTw0AyrSi+cBEsc9kCtPPeDBauuq3micr0oKIQyLOmW4NpryBAg6i4O1yUXvP7ZpEFQck5n
4VvcFMPiab013UHsxewuoFr7UTyHOYwtRLkLTvb5FNex9jOIm94hD4mXiwbVEV4FTvLHuvkFx1qP
IzfUVKk8kzW77zAeOQX+loXQF01/LJzKsg7hAHCJi2oZn0cgKVzGXxb9OTCZyfMIYN1PmRaGN4A3
zQfxZe7PRlgXmxjsc+P1ZlEfO2XYv/KAFNWE4r6qEltsmq5nrgkBOVjR60h4eiPR/Anmsnhyk+Zt
uRkEKEro22TH3CJAOuiIHcxr/kBIr+gAdhJjXQGWMD7Czsl3Vqzh/Q1i+OBLxTerSC70a4YhVKQZ
cnMQ5Bpm1gVPxSHEoZ1s5oTYQ1Jpmj/mhbMjIJv5thtYXLlDcMVWgYfB7p1l5zT5B8Rq/ZUn0fwk
2p34zMEZfTR04lebUfsliaZR4ytm9sOiz3Hpo3JFj9qs5zdGP/L58VK8QKbiuALesRR7p03m18By
2ic6aIIczDemeQsVkPkVlL3+E8JP/2FFAy5P/LIY0kszEMj1dDefptNi61i0iDBINQOKLFvDuhlb
Rq6xAfsGqylP4SaNxyLa6v08fsaajQC71PgSFw6VTVUEVY8hbE2mBGxzo6gkimAceqyCYBbSaT5Z
a5hl+cq1YHDAepBGUbmR1mxGXGNFnd0SruzzLdbbQWCEyBo/1FX8iGMP0WGG377YUKSWHCOJJ+rG
9kcD7aZ0E1PbyLofBSgepZ3SLID5N83E7XiIlftUBgMb5MxgphLkoszqLYoTs6RSh2sCoFXh4odS
ToWkWTMfrW2Vz3qHL6UiYaP8Pq3EGfBkNPgQkdGOQ9lmr7DZ3PYE6iL6jfGdGBEEf6oi5oiUiIiV
YQfs0ShfRG9mT2MrnF9GHpYHuK9TdezhOrwVdMYA2pglvSdWGYodbay8G+eUVLypFaBhja9wU7jm
nFySdZhyC5JaIHYCXBqOpUOEssqyvm+cETxRl/MYbpp4ocDuITN5rdWIq2HHtX7OHBglO/ir4sle
XX5gUH8XSzbZq10kQtzW0b03Q85Y6iBViCu/gRNUdgMlZNSNrnOKAT+dWFnIAwceKT12iWyurRlW
KXZrUF5YbGjzhqlK9jET3+PohLLytDL5pexWMM9kcnmmS5b3KinOeNqB4dYlKHCQ31OUPkeLyrcd
zZcP02hfMHDbx6XWbbF7GAxT1V3LC3AXa4HjYzPDyJpZgr6B8oPJAJzd2e5SeEALjQXG8G3UZ4D7
h1HsUqxp+6LWi/vRgnXLdKTcdjpVo5kDQQj4NrOVXUqc11ge6EXsebURI5Lema5kplVmh56LDYT4
yOgwHa/oweJFwDxiPZpIAJg07WsRDKTTYszQA2E6Hy7PvJPY0+xIm0b8Lr3CMTy5x8AOrID6xAgJ
d2G337pBjflbTxnW4IRbfNHAF48cXOrL0IyWVwZu4C0c3r+d1t7XAFI+qzlKr+EAcLsbipXBNzgn
OzLMN6NW4S+HC9Sz+YD6JoMw0FmE4KDwB5H0+Yqpdl1wSdneBPeAijdqq6ccxe2AIxjX6wiRgdFl
pDEmKnoyTlp1sFU0PFcACH4EvcCOYYhZ+xx6u2h/MODMkelEDKejCByx7JskHXFNWcxUuxhHITnj
Kvul6V1zmXVSBpshcrnAkklnTEyIJh13oOawRkGhZW+55TDOdeqezdAjtvlIVKbr9bGOg4khGMGR
dL0zK6fC74alioPKwZOUbqmR2lP1dex0/NO+s1UK2/TUx3gIJ2wxAce/sciDzGkTQD2aLMIwytZK
oa72Zr8xC1396GBk/q4kbkxYKW46b53WcY/u4E7uIa/HNvTMIqKIHs1M/XZCk3g7Ss65HdvxFsc/
/k64ixSmPSuKPmD240iyAPXdIwuUh643zQerE0PORgPBkRg4atyGcEPIyFUtGw5woOJPj+OA5jwh
H2OQKzTEBZtcdYABTfXUOSS3d8T1u49uxgS8/xL9/lsf/TfxWh17A9Lkv9BHfzeYYP4qjn79lT/E
Ufub6erMK3XBaBxSGfrjH8la6xvnMcselS6xuJg26fW/i6PGN1vQvbiWbTo2mVzzv/wvzjcDQRVx
VDf4Wrah1H8ijhpqJSH8WaS0yehKXQoDJRatT63+mD+JlICJtTFN9dRfN1KqoCSf2rOAJfZIPfSX
IkG/CkRvnJW5lAeRm90Rk33Kaq2cyQTele7VGqkkCZxGyZuquBh40IvyCG6Z3KfrpI4NbaIrdiHY
nTs4IjAeBqVGjH2yLj+sRfbnFuxEc+qFQl7o2Zsw7EKLSLjHrgiV+h0nIUhoEuPTNqGD28KkhzFe
SZiZzkCMcuuYSTNuusyM6s08TFNxHlHXngUHdupjCpsuzIGC89LWTX9yIqFeMdoZr4FtOAQotfGu
XDr8acMq8THqDU+D7iiyRinBL7bl9u7J0NPltiWrCdoT8x5amVVYw4m8SCT8sQmIjCr4N4+ioIna
pakbsx2E2BUmnFBHoh3BWBWkxKIpuIts5h2+jBYGafhF8O+09ZiNd2rI7faCYQqemRFYTcYwNrXs
DR0JOMWeMkJ4cZJXn/U4lRej1+LWF2xSvzBOFfJQRi25M4XJlOaBQS2ll5GbmyCFO72j2so6j5kw
N9LoanScCvPqR6qBqj7OhPDZqtOyzptkm3LeBDXnXQqT6cBvxnqilRgOcxDMt7Ty7tUYhwI4jZs0
kw+HsHw2TBNs/pLkU7AnepqeqgbuDB1YM72IKrXvUenUB8eaGfu96iWe637ioyFWQtJmTFTm97I1
Xus+7l8pDKxhN2YWW0EcQUzIs2y7Pid5XzwyRYT/kzh1DeeSCn08WlMHmzPIGYFFXwen/DpEGWub
pLc4WVlmH9+3X8ftsJ683CwcwoSV0I5T1xhvk/WUdtfzmsSq+m19HeLBIqmQ0Gg43NtggYU8aMm8
rb+Of1ItOn+OO6H+uh5y0pGpN8Jjmjz1dYWMX9fJ/HW1gILmmoE6xJXDVhoYWl8XEY1ce2qdZUrR
ptarqv66tkTV9J/q6zLjRioCeJHrJZdXKfYbY737gq9rUADSv8/Xu5FlKVyTSG68g1gHuD6ZcayW
WINbdbWA/Oq/rlpELOEVgeybLQoimghgnsiBHm52+aPrskCopfvA8gwYG072hvIweakWl+2x7G0g
rzfa0O2USzjEQDbobeZ+M4aAg2hF8sImG7HH+7v4dmwtl9BtYZFFXPz1ZATEC9PRHm9IR3b6vd7E
5UszmpCPWvOgy2HsPdfsquRkuXnxuNocuqydhz17Hlq2wTQ8KfCN5I3oHRLrnVOIkW9gRuR28Q9V
P0FULxdj0AfXY8LA4J01Sun8Ii3AuTTruJfCjTmv8LmBfRQNbR/Glxj7exr/DFjQ8jD2hfqZZmNd
bSnM6+g4zix8uIuZaGN34JXpd66syJNQtU60fS7LXp0jYNV+AShKVXmjaVry0s2QRrE2d5IKZaJX
gMkUGb1NRoLwlbMJWBbECAHO3M7R6vq9nKpz0Tqw7ES6ndAsyCGzJqiSveXZUvLTbv6HrNxZ9FVf
+2k+VdfWGDrYrVW6++/L/X+HnYFZFVeq+y/nn0/o8v1f0Rn/+Gt/eFyNLyerzhVvus7fbvI/PK76
N+5W17Dg9yvd1h24PX/3uFpMTRXuJbysFrfUuvPx7x5XA/urKyxHMk2Fciz+owHoF4fjz3c8FQb3
uskXJKglccn/k8e1KlINv7beH8Aqz16fdgaZ03UzSp5tYMi/OSwaoDmLMk+26bxfyu73ZBivQEjf
WLcgHgIQbr6sx1/dHNMTrmu3O4KvW/hueOK7unikCUYFRSJHPZj/J3tntiQ3cmXbX7k/gDI4HIAD
jzfmiIzIyHngC4zJJDFPjhlf3wus6mpWmXRberovMpnJZEWRlcxEwI+fvffaxWbG+8RlPrl3K3QL
0FLRoWgMVidhdauqlLdLTO0Uq4S30q/qndtND6Vtfs+r7G7JHQA5dOBR+ACp5tSgPkHeUlhgkZ8x
6i9RWdNV4vbjoZ0mDhFHBvxbw/5L3ECemGmtyJJlHKabYZW74V3IObaJIcRtzXoKMVwmxbnylLxp
E3s+VUblnqMiwKZb0bKCfyKbXgI/fDLj9OsQ6bfUbOGu94zUFwPsJpyOMdi05SKEYIVZocZ2RLyT
fapT+4wpbDxaKS+AmSXkJqx9gzeCiFuf1c40DqvEEd0P0VFYMIUgurVU96BPzLVfRduI7eUeyG++
JtRQXBSukzW1BrhOQDbjwtXqFDVWtdFubbFa99URDhRWHpIgH607fdEjWSeZEyCphsVG7Gf8Lwh2
H53rG5fAZW3iDxV9AO2QbObMsS9zqrsdTq3viWiHveHX6qq5s+6GkC1ml5C2J09G1kMpe0v7DSw3
v9anOh+tB6+ZP9Elwa2nY30d6NJ7k+X0Znus0od0wqfrJ+YqR960YZpsK+o7NvNkwKDtsx9x4aUH
Vfpf/DZL0fv4v89txsYVQxVL+Nw8lcpdgCRpduBEjG5ilQEhcJ/whCUnCBsEDllvPzUIE5tUWekW
Ql94SeowexhaajzI46ELpb7cDnHUrOHMPiss05gjDefSJfUrz6v/fTSLdmsa4HFnq9SbvI3ybV81
T4ERPEUkyd2SLTO670tCG9qmN3t/3yzS4WjY7xmYNsDizQOSybjFjgi9MpEN/Rl4V8ywL3hEvQdK
V5/oScIVjvmFA8lZ9+yRV02fs9L0URv2I81SwSWRVq33+dzaRxx3Mez1SVd3tjtWW+EYxiZi4r76
jZVtSzscjnksqp3LM3gN0Y5OAbFn2tEiNq2s6HTs07LXIpOaCeFWL9PyxkF6fWgSG5wfqjmbyeZF
hM34mNOWchpwdhyIZwPusN1nYSZAQ+M+f4HjGiOLeBQEIc+23MIRgKlUDN51WfVbBsv6jHYVnmZk
ctj0vbKRGRxgol2gv5cwVDdhWeD3HpkiGIzG+3DESlSNNmTQoUM6a1wUbo9EMVnCjRc4hLX9Ib4f
6GpbTZXXXc1kzgHEuDNXWv+A2l0zt6ry4GGKTlfVLO6DFKQJozDqFdHlHYD/irwKFYeLurXBTcRG
1608orP0ymQEKcnlAmTAfD4Y3StAGve5Czmja28KXjNTBWvDVAmbYpNNlU3pIPzR6aZWTvzsswU8
h2WNXSNyZushm4Vx6+d63ud+lry6hfVqRrrdId1gCQ+LQ9WMd1XbW9/BwPQPMavqDTN7g3LYu+T2
xnLmMoI+7zfVB9WOw3caLfKrgg59ApEyHNqWGL/NPg2RKUt3AkM3jZTVraE9sMTY2BF0sGf4rKxz
c00fVUnnfH0zAvXkk7ugP/MxDTZVH6kbOyMvOMxBdQ6YaK4RuMl1aXYUw8T9nvEYJIPZdaC8c33b
1lO3jibN2BoLa4sWwrczmZNnqDbpjlqr+SGI5vsRQwZU6EJsymmIj1XS3XMOQYAog3qHJyj8QEqc
DyIznsKxNrcze5VVaRXtlQy1s/G8OQYO7RE+tuIze8b0oQ7t8t5JTCQURPtl7UgAWyFCsyUONpiP
J8WzS1+Z4RjdpjVqZxPEXr43darPJJrIKlKVuqJPycTXK3kLxwvUH+3ed8E6Q326JyD+LbY87gzJ
gjDxET9GRuxt2ifDWpJH3vbdkmcOUjbARfBCaR6n4vI1WJkj4R0NPgxn33rl5ung6LdcfHqzjxMB
+una6h0bOqoMhw8jJKG5SopBP1mV98Npkks+dLx9xQEj6oIY8a49biXWkKk0NokXDQ94fzviTikL
ayN5UKOoLsp0GcPxQW9ryyGvNkcvOfg0xxiyDc0DukC6899nfEbYSqvPcuSBcpvsiYJASvTGadgU
mXlLcPiS+4AzOO2SZxhjFu5zRG29/KQ9DOs72bNI9XJePa1ffBbW/NGp8kuvLADfBrLXNrMI9KsG
hcZJi/g0BuFdHNX64qEos6ZG4xMuyFfQsgucHTBS19h0GxWYpBMFWrVP9RP2m3aDz7Peu22bEwAs
v0KjfKTUKd0ExJzd1vmg7e0A7eqT+x5B01ZQJSidz/+Mu//iuLtkuthA/fN11uV7GLHPmv660fo9
DMZv/HPgxddjEcASwpLMlX8utTz/N0R8UK8EJtQfv/LfA6/7m+nyb/d9xbi7bLX+Z+B1IMmZ2AEZ
T/n8Kibyf8PxZ8m/QhUVAy/Ds2TwptmIP8z+Gy2TT3DrOXhwDppEccj6OnXHlSehnTHvxtEntcbZ
qXVHxBZHut2jLSYv3LoDnJVdSBPRc52QCAMT4mIcpt5w5IVkoD86QztCzjUi+ew3Sl6CYTCv+dLi
cSedgudfjbAVV5j8EhYHZUnC15y8ujqbRjkeMcAUa8cJIypqgzZ8ahxFqKU32Mzg/zGefAFr3etU
91bZI94ytt5bYWbpGnfXg4kovumleUuXXb/yU3pzwTD3+huApmoAktGA8eEvG57NpMHMpRFSzw4b
fEwaNvkDIIUeCdQsP6Ag5tfaiq0D4elxEzqzPEzxxBFp1z6zJ5UK6zyb3Pshkv4TYoO3H5AgLpWX
+etkKTaWvjS3UgOpZDdWUDPm8uazreqlL72hewi42bL0a8oHgUSwxKTjKd+WlifNs4XbmJEDYN59
3WcuzUUFI825ZjM17AOv72F2DIvBwi9qqh0aEWARCw3OCUKpCSpVKKZFUkZ8EPezwCF51aHnFveQ
C5mxZrMOoA4kBiUUUeWJGcMB6etT0A+gAUtWCv22g0Y688KLsrc+s2rnHgB6a3G8sr9lgrLY+1sd
Hr0VHVk9Cxe36feqNaNPs6xoJqVV2N8XuhMvTjD4ehNS0Y1o0PwAJXHTGUN9ZxFyP5d6QvySpnEw
UJXflKupqzCDu2Fk9YKLHPBOO+bEnvSwySeWVKQsSJ/Q4AAFLUiWNhdz2IPDbz5l3qtDidIa7+N+
jsUmK2GZkRf3nvDbBwjBipkDrbn1HjNhEGPHr7G2x9hZeJLZI36SetNJ8DI+89ge0nV5Yh2Zb4zG
J1Ife6dOT/6W83V+CsCH7SgFcE4u8yy7R2MfF8K8AkGiT6RpFlAQu2HhNlewaMEOpR43QCuJFmF1
xFdBBaXKV3XOP9/DQcrODlvWDX+WBrOe5Wdd23Q8iMSOn3hau5uSXGiyNi1miNXkx8lxCvErrhZe
LzYGd5VVIaQ6+iivvhf07y0/2wAbILshZOeRC900YN5azcZAXYWOCurw1MsYx/l9PZX7ckiybe0v
Zsakjz8di8y39lT1mHdhg8W9o5CZdu69m4T1u/KZvzNj7i5VO30vuw5vHCS3fOuNQXtIjSTZuRoj
3ltlDO7jUE4ixbmSqi/V1Ap2sblrH2neMMgCAvaOLcYKnLPd1unZ2yFJ1/vZV8Naj1CjcyEZpciP
r20dZofMNwCktC5vmHy8uLRIE6xvmFCaMLtj2VWfmiopTuDqaPmTdfDVHvqg/Z1z+x+J53+TeH6e
bjYayz8/FtcROec4/Kqjvyg9f/7OP8QeF0kH0x6Hju9xLC7rnj/EHvc3tj+ILFjQHf9XrUeav9Ha
afrE9kgiswv6HyM8vwRSipPUZRDEFSD+La1HLKfer1IPWFffNxWBqOV8tP8edQYsQh1Jvjztg4YU
WZfqrcabdPEszku8LXqElWh+BKnQ3wmNFBjCKFrHghbhPmrAPam+1FuFMv2mRV9izQNOQdtI9umA
LHz9z4z2L85o/JyJPPw/Hsb/q7vi6zfGtP9zp79+fm/+/kz+8Qf8Maup32wERp/dpMWE5Swx+z+X
k2TsufUwxfFw/qI/Wj7hDJ8ZzrEsAhyKkP2fu0kXHrBJlIM/TnGfU9a/M6pBaPzrQ0mFG/Og40Kq
tCzPUeJvu8k6zKspXhhnOoZDd+jmJr1iPOzajQy6FtzI2GXJASBW1a0UuyCUJ6/o6k2JqeFoeHay
dYWljwSuHPcizBQjUj/G/Dd41/h9jiFzYYYdwZ8auWZXUbo0bLOkoAhvMGV4CxAyjw9Ye6p3NzO5
KkJ4LADjgjFcxLu88bYWf4OXBhTdTuACgLnH9oPuckvzpYBdnQG0wlSyXQoSKLvNuM8ibNGWQ36e
kS6JD2NJr/3awmMM4WJMIMXkM4OO0Re9d8fqB3iUXVGMsZ4cPo6FKe37dhhphqdPEkoYBZ/sAGqj
Jqgqvdz8EcVmOW/r0PPbjQ1l7KGIAhwxBCfDt9rOrG7vecH0jct4e1dRdr9pRtqU1h7wG9wM2u6/
gowZjwR2aK3OiUm+24bbHKg+8fL1UJrm/Ti48AkgMh0F/HYcEPZi4E8KqAJSDMETNrvpTQyhR3nh
bAUt5EGaBCxPdQkBOp26KzCHgHqrZUq2cjFchnE2bmSeYVNZstG3MMw68WjpUgpm1akOd7ZfSf+1
b3HxTXXUCBrFzJo4RBHShzmNwsCnnVFhFB/rpnHMq7d8X9JtPcuGKERGChYxdzKzVasJ4AduVb1Z
jWQ3OPXLNys6di3F9G1RAd8MW/tG+nZ9QJ/Op6tAM2boVVEvgE/Bjl4ZtIiskyGpAbgVNW5Mc3wA
cvkjmWooERSerMmHBMfS6GhXrAKLJKKwdnh8p3U/BfOtrxRbBIkTZZptIukpe+1VCLwFZY521I2k
pPMRfZGGIoPiD8WSmshtl2/pqn2EBRuy8e5fGSGSNf3FZ83zgZvR+RQ595JeH+F4FXsjM6HdNb61
Hgs6IOXcFhcSHsWJ2I/9kMvKgOfCJjSRMDuzuvbY9ICL8cvq1Ln1OQpxbXODSldz4F1sYTYXWoxw
qfV5fc6igSJK044+7b7J9h4BitcYI+RtL1MH0izbDtpu2CX6UbeinCC8AsZTxDK78kFpu7zVBekd
O3WIdfiKlc7I9PscZuNj2lbI9G0aHqdumHHGKX2qYLkhKZfBRo349ewy+ShFIh9pzE53IaWXdEVa
ARU3mQ1iaGCAJJq46gN/HYu2u6BzshpEi6+3yeR0T5By7vpK73tiO/gZHAY1TWfvNYiyZu3MU6vB
ocrN0pdYOsAtcY+GU/9gm0vJqTIeoT59B1x3lw6iXTn0zW+zlgwMFZnqyuYifAs9FlARv7Kqx7R4
s6mX42Ukn2w6heSUs8DJg88MDAERff/OmGfzu05invSyuqlc1a1oLEJO9Q0C4+n4QxVUFecRsQ5q
nW9lJfM1/vnZoCuBO03W4RYMHL2nIndpRGzVboYGjQvUUKuioYsyt+gXHBTuymxy5jeDr3uXJAG5
jcyu91Imw4X9mmWyH6Ti1ykf3ZbIbcYVeQ24kR7uAb+kZ4+s+eVY3OsGa4FQxNrJUsy3c5sCPJ7y
0QEIHchV2hs9fS0JmwHgxAXEUIKkPWqsNb3ECVs4AOfDrc8ddUvMON36keN8a2v9o6ql3CDj1qfR
DeQuIvkLdgJmJ1fs/I67HAb1trFOYybTj7Ki9NB0EshG4eAUd9ijQgBlpnfgSVgi+4bZwGSrvdfB
t8LPKu2H+Hf2D0ief8yddxefza8jE3QYZiWbTYIyLYa6JaT4qzumLMn1J5EZHT2r6dtNIIal/zsu
p2sDi+WZoKrNO66MEblkjZmh0H3xVNTGtNVAtz47FKDkPJWDgD9Gje/BsFyu/Hr56a9LT3BMUTCo
qnWkAiQ2YCo5ZAxPREeHDrThOnKnAoubzgOFpjJ9mPCJUzCd+m7v3FTx7F3muUvvIg/ji11XQbMy
E0ldT2u1zYchLcNFgnZf02Yq4WmkE0FDBW59Zdb86QS73OHiw/o8gumeSIhhvZxDeOhZRPpolkhs
lHr6LKN70vNWx+KaHi4+9kH74gNbpEUYxLDufGT5ssco1DKHkN1xkp0aObdar4SzaM/gDAaoJwfP
1QYpnl4MfbZXghTfavTM/qBN6m/Pyo6xRmpyU2bXG989paZTg9H4mLFzpxOY+/0DxJNqO5atc82n
RmIwjcLHegD1JnW6i+OKEiZIlgvlRpRXxA1KXoHdXJ3WdSCFwVtk40pOho3JDksScTJzarcVpqSd
DL3HyPGKdeN8odr4pvfbr2Ur9l0EEsdqTPu2Sj76Xj+wd/DOoLvEGg+53nhJ0jxEJiBk+ih3GfPG
usBTyXsFw/iBnXr8VdQOS/SM2il8/CfqFtnzdvFtRPBh5eMDuevj6KDsAJBeSlEX+4rsRauqBNYM
Ce04qw6L0FQ1/Rb6/IKh1sVbQrByY1rVxwhweK01QHtn9gtknLi81qoWj3HofFO4Sh9KtrQ/5NB1
CygVSIPhRQ2RjtkJ5qPXCUqpiz5k55tNdvUGZpa2Hy/FmQYDsnduK/BgCA2j44yv/jxC0/Bzs/o6
WW4KICO350eHjBGaCh5Q7go+12ghw+jWq1p5G0cYKwbqrgDD9h3bc0caH32UYu3K3X5YF6J19riR
4g1xgn5t5Yn7KCW9flSB04xn+fmjVYwde+cwnfdOhpYD6Me5qDHSl67sAB4EcQHXHELtg2m39iVL
eN/U9cA5Dwxy47IE2bqu4T3VqS1Wdizdr0y1rMZVOIbiABozO8XDwsF2wGqAqs+M9GEo6gGwmFfh
V0JaICqTZnmbrOHnDc2Wlx2SNZRO9lK8sUCc6pnaxCaYwtu8DUHzcjZy7Kt53gqU3Af2VvkrR4v9
HWNdd2D0Qn9HrLHXsqrhXqaJBQXb6xCMJnz/p9GjJXo7dKJ4cZ0kvaRTKm9LO+8fwsT337pGiidc
o0sjYRA+zEbKyANTuHjky0ifxDzz061jjiaSZubJ9Yb+JqpthzZRTMLnKM36guRcDe8zKJutpa13
Cu7iU6QEjhVzSpP3jNLBtykYfvRVh2tIiL4/CLPYWcj/vLGcxNmn6TR+0XJaGjLGDhBPU3j518aM
+ke6he23YFRuxU8UkjFiGN2hBJ37+QCYQ36Z8YNtOJSMd7eNkwcqpP2vVVOPT8Iei3OCS5F4DvFO
5pJCOAcbln22tU1StisBXmAXE6v+hqMqOQDSb+utHGf4+06XImCJMl6IgmM7fTE94MADOA65KoIE
wZUEW3pDCX19IVwzbMzZ6j9N9LuYz1zjvQo6H5drsGXIG8BDWPRjywzfCFQQOQZzFOfrytAazY3D
4t3TOn90Bi890rUo8c3V4dprOtvYNHZQUA/hM4mthp4YAC+9piM8048ElYI6h1Q3DhaOYqxbB1Ia
0ceUADQlUpT1lwrU96q2glyvslQ1843HjG2KKg1vJth81U4OrfokIizOFIBCJ0ksne6VtOaXVkcW
gjG7KGxvo/FM2Ul017qF91GOon3sBVeocXkkuTylY8ZDwF6NwHWC6uPVPCNrDUv1PCNXHmMpfO4/
Yz6wp2xDjCIsLsK71vHnp9aMyXMmIy97ZYLKWY1zZvxoO7ugpCPHdwDFynRuZzAnXBfoTLvUc9G9
A2iSH6FBM9eOR77+DnExPYqlO3xNt3n4VoxxSNlkpEAjcd/4YcV9j9czzOpt3rKE3NSxItxt9Cll
K0lav4g8wXEOmIWeeMOEaMohikSWelDJW6PBWpfCiLxpdOJfE1r2Hvj+FEQxgUShkel3bNvocIQX
i41meAG5GdfVe96WtFLkXovFA3+ZsxXhMB4JjQ97mfMGoAPRYWOZqJLnManG8mrbVXztoC2T75I4
RgcMKwdNH2yzztTSlS7BWpDIj21VEjJr/RdqsASM8VI9C0NMH9xjZIntPbbtVV1MbMVz8lS3ehon
cJ6tP95NenhjufQI57F+gplb46Qci/La0VZa3vXpGB2gOTtf3dlQ/NKUtbcx69Fj7QzptqL+8q2r
ZfNjDE2Pte9Qeo+lOeZQqgjOT0PGSZT2iN25zqN+PcOBuQkLUaQ7BmHjEpboNruuMopjBMOHDL6M
nnXvWqcJ3J0+pYDokz3OAHjlIWmT28KP9FV5uFazqJ4f3DindFnZzVG5vfeuhDk+asatcSNGIzhy
VXLDHZ282RFkT67pCpjyzdzxdK4tKj/VtRakkzYmZq717PXT3qwH+bWfCn2kZre8NUU6Yk1RU76y
NYgs7pNQJ7dRAzp05dfGeGfoIacywxm+kRFqP8Mqw8ZHXCvXG9zGy8TKe+Ir11l8tlzhwQo4LviW
wsAsMTqDYixKppeQZbJY8S3GPegT4uAuXUVDs8Fswvhb88FGziBMtDGUVx9BwrRPtpMlAo7tiIXf
zGQR7kNjmFZC2PXFM+xxny12go6Y3ltF4ipFTMpdnmGazGgAi81Jbnify5u6HUmnVKlmCui5Ccf7
saZzoDBVOa8yn6kIRDLtMTKuWIObmT+vqroNv816ljeN56Xm1qtJKTE9hGlIKMXTN+Bya3Mlh2Ca
TsvaGpgWNuyI1HQ5fal8xjazS/Lnsfbr7w7BjaNp+MUr/dfRi1/0YOp7C4ViMA1xLIXd7mGtdsep
wH4zG0X3IxUDKNhA0nNBnrLICJRQDrSZRNDs4J4be46kekOSgnucyWUstxTXfIoy8KSGyvlmq5Cu
agynztMMKooAMpfI0HdPKu7t3ZRlcls0/vzYg1O+zdjObCwDorcfNFRlxGNSPjSuH3zD4GyRS9T1
Y0Y4ljObjhpaiDEPkEGjxnFmKbVr8L692j7J1yy1x6eyUsVxIT4kTLOlCX5i8DZ+UQWXJjOdE2nK
6mlqGf21kU2HUJG0nQj6/ShhN10dSztPPPZMwol9EnEjj6MI2rew7e2bHG8vqGNBtY4jScOGi2DR
ymJvpXSOKueRmVzfD2rE8RyG9jnqZHlI3dh9N/nJfQQyCdfcgcBtQULaBLNIzxUJ+btGTRi+6M+M
aCknhGKxZ2gCK/zh2dFzMFIRZJMuz2lB2DPbEYvjnrmdpKPPbdW+05hV7Em4DXsfB/EWh126wRPI
eEqFBG06/qWAbXl0mvgbKJdg2VaQF9BJhfDjMA9Y3cmKgvjghm12E3gJ9YdFFFPwPWZfEjkUl9kG
Kujj4Vtcac0BW3t7aJNEbYyWTA9/nwZolI1A5++RqPzfdY1/eo37W+clcvCyWl/yDbawhcCH8Ndb
nMHrt6DbQx2tPrYYO5cpzZNleFuRph/WMEP45CqyG5TuyWoHcUUdh1wG4//2hSz41L/dJ5UrbIrR
yCjbuDv/3kvZBfWYU0R9nLS7B/bZfkS+HOb7qseKcvUw07h3qZkquc3mfMA/VnL/c70EOONEuc02
svsXAqwOezK6uMJdvhBbFnR+Xn9F1VT2xm4M57VurezO9wO+867M3ryahgf5cyGXD734UMVYINty
a3xl/YFe1bby0eoH45uOAgbvzguf4bV2ZA/qMH5rY0xvvOLsCwBmlgJeb756OuRBiaPxvi7dxNuw
iV0URDO9saOW9u2plAwSMrwOpS7XLQHDB6Xy6cYYR3mhFZzjsHCynRyzN0uW5n0Lvw5fvbe2lqWl
WtaX1c9NZj+2vCENI7WiLStX56H6ufYE1ccKVDmW+YPKItYBiNfqE+OBdzc6qX6Yw1m8utIkKF+n
TPmrbBnYR7zZFtQc/GBUXI7PfkTD1jr7Od2Ln5M+2Bqm/vHnDSDu0+mbU8C64pbqXZOf9wTRlvIQ
jJxobUMl1l7+vE6wTXK/AncBLJ9CkjQC6zl0pg6GvIYvGrAJpZvGWRmJX2JhWu4sQFQWxORyk8mX
O4273G685Z4TRIQatkQD8seEvMUqEQM3ouVu5C23pCga4o2ucgDeNdUUybIRXfM2MT6yn5escblv
wStxP/zlDmYtt7HJYL1dmxFXNHY5XNcqP7LmRxe777tjZdVXR80mRqypleMrcDO+ScDDndt25n65
H2yXXTiL9OpNB5VbfBqRS6tDRCv8D5Tfsr77Rcy4+12R+rXuz/q59P9FqfJYtyhUCcux0CeQzRYl
65dQEn78pJcRx0nMrHWpaKw9l/RFkOGX6RGzm3esPU1fZoDXbDvq8urBIDtjAIxxK7nDeHLbsGab
NoPDYQNQVKsCQfqBW09JCoc96ZvOe7jaYSzrR3uoe2BCic0OkGImV43XPAvwtA4NrdaD6M/Cy9ul
XWkMvhVGK3duXLlHN6rTe4toNyt9HAbSFY9wga6FFdz5GQSGMAg7NsDBTpjhI59xeWtSYMbFzMey
ZdPxC4PBQbt3QHCSUffcQxTXTr9qXQZUzg7z0Fcqu0OGN+9kKXob76cTPgnlFkB0En8bjh2Oh1KW
REO4tjW3vFzqO083465hkmk3DrvlAeiF9OmZG7P0NAOooVJNaJeVoVstfdtNvQzMHYMkHhaLSMbL
HA7BppREhm0Ythu/hmUJmkEF7xGqwvvoTLhYhrzUu6BNI3iSkIw4dW2FZpG0EOym8FB4Dh852x1c
/n4a782E/E4s3/c5vjoz2HMTLihwbPyJMK6lMWWqrveBD+ngnthN9JELO9i3Koy3QVAYDyObETYF
sUdvodOfssRboqaxuGW1OPNUMnTCkKWIyo+ML36Rgbphg7MWhlc8pHHiWex5q/rZnAI+ASFhjB6f
MJVveCNxn3ccabNDAlrV7XtvifjJwGn9Uid5QXXBbFKZ1Ne8msYhuZ+pTNqQ38RUy1tqCSe12xKt
YTuEkbpTkUieafFOeYtGPjx6j+/MKcYohfe0dYPzQtvYu9SW87kmmn6u8pL0zVDtiJwzW/48ieao
se9dMtqXYR6znPUOPWErYqmtd1ekQSdXFMfqvfipJ4l2hMwZ/NSZzEVy0mx153VYLUpU0GSoUn5M
oH6LP/VD/FStfPQr66eS1UhHUvw2qJfsp9JVWHiZVmU8cPuMeXsXWEzT6j1kuxcfJMGD8HauKgH8
j3Ps0+6GUXP7JpfEIIDalpSEeUDB4u5dcTOQ7iUeOn3U2Zxsh8ERx9qqISD2tc3luvNnVk2tn6TJ
IfFcTD0TCwxnown03shOMk/UP3e647LeTR3xRkTK8XC8PhGvA06xfECsBGVIxac6mOfj2PtqVwlK
Ivmqm51DjONmjJCIGmrfDlU6NZje/rQA/IMX1VIv/NfXFGEryUuK1KEU0v4b4M1kM5+yElVHP3Ru
Q/9aY0Ot+vt/Xwj/16iDT/+w13axf/xKPPzDDvL/s7KWBKvPDPbnt3r5Wv5SWXv9jJuIH8bvBbhL
y+0fv+V3SdtD0oZDZhOb+T1xw1r+d0nbE7/ZJv/hZws9nokPY+J/2w8tqII/K2kVVG8Tk+KfmrZQ
mBbhDPJ7hG9L6fj/jqbNRPfX5wLfh+MJT5L78ySPxt/Bf3Hv1ghpwHirrCSDVuZOVqz0aJiXSHHB
0grBsqtEsGVDTebAyvLgTBFztgvo5LsBciK2wUhnJ+vq2K8gKnCSWHxiWdMEg9J7CwH7Moo4Umh5
7biFz+YJ0p2DPgGCqN+wPWebzqL+I5YZlQtpog9d3hOtaLroUNdhcWUXYbNn4lLibxxps+vIaSiM
4HbxqWaY0hRIWF5m38QjJ9aqq+xmy5vHuAyJ5qoCFw7Lfe6Pxveg6UC2gvX2P2Jfw94wB+9SOkl8
YsIhlIiOVZ5J6bivYC7Y0xFUxHS9IADRvmLdg6mTHTT2pEhekjZ7H2YzvoAOfQr0TGthmPdHynr0
VzBk0Y1tkdcLdLuweOzsYsaEFcbewHylFrwbt89jPxkIiIRdWkNnOxII89bnW8caJ4nWBjvTlVng
tdY0jJAA9S4e7TA3bPu4rzTppxUiInRLI2DgOcmxYJm5dVQ/fRlxDpzx/dMoN5MZydYxolVGGFXK
U1rGgL0aU87cujqgQFj4HO/GaMO4oo/KYEWWZUJAWuAEIf0aKe9ZhLN5507N+OBTP+ZTiBZbi3wT
1lc0OGgeHgiJr7gchvo4MCzeuGGI48Ash+BaejkybV5jl1zlOlHVzVAJGttTlgA20rXdQditQv+u
wdUt126LQ3ZX0NhxgqiYrIOKiCdyHVtiQq95HO9cu5Eba0gT3mKNdRuTdv2Cxsf1vRmKPdVv5fJX
6jMc+r73XLWNs3VabzynTd5fW5RCfpTMDjTXjR64F+TE/tETZbQY+aX1Cq/BfSkrwbhaDVrc+9yP
rq5lU23s6KA8dI7KDrlvD9V66PrptTWt8IOwbXLf0K+1lUYUIuzG0xSeqS0I+x0dncCvp0wHa+Be
8UNEdPVA+tI8uGk47qBPI4oGaV8e6kqVFyhYLfXAuA3iDocdo5cRvZRDPZJemvrbruV7LBqVvAP4
7+4c3Bprx17GA3roYCLd0sUrgEuMM0nmTJIzMviWGdxrtMhrYH6OzPeZA/9wR8iLeVnrGDMjoyIx
ZW1pelcIS0NSqkZnYxO+/o5r873lOnxO4JVfhhofQFgN4EWSWdWHjrwyoe6xXKDIHr32lgiuSQNg
E2k+KG7AKdGoaQ0iVmttxuq+iDMCPSnmmDWLDHVpfKHfwGdh8RS6IimjvNK9caqgw2+AktkdC7DO
iBvIYdMX2+SH9Nh4kI0bgkKfmT9QtbRmM+tWZ49n38c1TTZbvBphNI7A8JUDpCPsUSxLaacmRpMg
8M8Fa4Nk40z01EFnZwIa/ou981iSJDm767twH2OhxYJcZKQWpfUmrKqr2j208pBPzxM1Q6LRPwAC
S5r9i8FiBqUyM1zc795zO8/Pj7HGtw91o58eiWgba6w9+bNhjnZ+lOi+O9KvaRLO3MzoEetYpuk8
tPSUu12XPcfxOOy6oNGgCtjuU1dDKDYs1V5pg148Zo3j+NhAXXK3fjbqn56XeLuWNrdLY5bkfQFC
bnuVAK8hmmxdl8Y4fRT0Ir9mDfq31yhnP/IUscJWYsstu3oYYhNnaabP8GpChuflp0AfvJ1tN/pK
0K73qdfNn80w0uNq6nxj+v0MscmsGTFvFJbTPsQapwYOhq0vQiVLf7yb2preV49mCXdLSd9sH0RC
LYUCODZs4oQqxH1kLlGdvBvy7FLQNmce8g4g48YxOUKtjFTMD0lnMygi96wIrqB1yHXr28gIJkXi
XB3bIL2MJCTZXoTFMQiW02pmvkdCPCp3U1DOoR6UvJWZuM4wDZzRAEWIBjmOtAsKhrtsPNx32sUc
ksywZAN34HQ15heqTodHB43+rICkSwZLZvXWcdFwwwYEJ3o/biV6ddGYT0LTYFjVHgk3XOSVl+xT
UQw5g7p8+qGDFUQ3TKfgQ9YaEniVAI0ieSlBME21XgScjWfLxEs7IcnY8MQmDtJldtd6HjzWnPme
PEUut/Y1x3YRsIOVRXztlXpzGnI5lMiuFS7cyrSHS2aXw95yIAcZrZaf6GuO90NE6Qz38HGkrINl
Uh8kysTYqW2bNfp7reY7uyeTBjch6u71MbWx7WhLjTB0Q27fedGDIaXv031vIPdl6xTM+XPTOV0Q
2m4FIClVcy+hY7szQT+p0ywJ6FKFGMamLwEQ+dEx1HCvAgF+uOwndY9KEZxqnmGChaZ9Z7S1/Ywz
Oz+xYNvH1sEj4iTICMMwXeaAOXLYuRRw+k56noP5aCoe2FVrZFRkZyVE4c6yKbg159Z1mMDmDHtz
3kqanGuKJbZtM2jFzs5s6ycHp6nbVtAsp1tLQNV3pNUv3133T6lBdnYXW6X1mIxUf24JIqmK4r1A
NZsGDMM14EPQqLDUg+cqC/K9Qdsiw0xbr2kV0Yw+YnoSAdRzJec1XNlN6qzbtOWNjpGE8+t27KXa
+JiLXukb1a8bnB4TF+bO7cMGcZ8zRIBko3tZ91pDr7zuzJlSGtJWVgj3uL1vZ1t7h7DiMLzt2mXs
IQQLjZ5Lm0pJk0YwqtlIOkAQOEYSt8jerfQBoLLs2q+WWgo0Z4C7BPP9wMZgPylCBk1HncISo4tp
gdAlC7Y7G1obJiofmDvr1Uy8ScG9Eo5RfSJdQIz3CsywFCtbVYiW8IM8d7av6tn70QEhBMI4wkXH
kkHqEp5aPhOGBZ25orpavDqRAGysJ/2zFmczJPuJnFhvlI/+gGuADrVYGBvP85wTHKlkk+R9gu8o
Lz51m4GhA6DzZS7K8tDUS6lxD13jakzpGSFqkKtVRDiXNYXyuVVG7+m0LdKuvqE2i0EA5GuNkjYr
AcaW1HX3GnekgXFEBIYBq8UcXiaZm3hNUiMRG+Q9SlJsdMFudOVXlyksSoQqsnJTduXMlGou+OiN
Iq/Xs2qqmlW5ayl6a203hBToBgS8kqXPuYuesFsVcBIkPkiXUXhFGQ12J9gR8yR3HEj3KKBcW5sk
KbZ0lWF802fcUumoqJ73h3IFQM8GnO+xBMaUmz8PcZBuuFOOIfs+6wlapXkUvhXtlciqc0nj+AME
K4rjsSysLcbMr0HtZhk4eb3+EE3uxxD7pfVjzMtwiJZsazm/Uo/51dNKjqKkCzAgZg9bcYKfibcR
rGOAhlHuIqpdddB3ct5NAGCmjaYa/cWw2Y2eqdrWAAKP9NKQ+PQPM1gV7stNltV7oSpmSUPQmRA/
gyL9qDAHUrbJAkFep4SjRsWsRnaVgPy+YbtAuBNcceOsuiuDeHiKSCKtKC00CYkgxHeaLE7wcon/
1SqR015rc39cNfQE40oyg+GBMDW+Vqfml7a8NP/Aitu8mHFqO98DrC8mnNz6wRjwvUe/uWUF0s2w
0zEp8CEo2xu9GgLaL2i4Xy8hs5s0KZp7rMhOuovclE76YSrqNxe0KXxn0goGvrBmeqVHpvrRCY+n
w8PbGZx48DgYxoUs3wO3ax8co7eAYlrmTT4a7SPIJIxjVtVhFbJg6rLPChpMeqpfd5DPkduaYpBb
3HLdp00sON6XcxycSJwx+NBhRQPhbQY/YMW1in6N20LDx2jKPTIvFaZa6zHTh6sE6xmjBwmmjDcQ
URd/H0c24z1gin+kpQf1xYTsuYILyBGsV4LzQD4Dlsx0CxMcZ0IQB8HUnqfIbbAx9lNFmR69pMFO
Fnb+xSIBug9n1SUjrmyt6aUoNrxmOlYsn26VXpEdWY8xPUZ4TEsMXkl/4mG1qVKAudpXlnE0IEKT
W0uZ65AP3rCqgqH2NNNYQ0SPcAaTq6HfdJ7EYyKy4FMAeedNh5r0MXZOcm4qJ2BIj58E21XbGB+A
elDBdSnCGEV9W03cGwe7qEhnjacmIr9Tz7TLQlfJrq1kLm5KD59fyHDQpRmY3oUVjM7D0LQYKFkk
3wMi0yAfOucNWNL8MWY1ToHKXyCdQZF8VCZ6KxqWuO9yI33B1aDfx4Pg/uexh1z1VRUNO9MoWhVi
NFdpyIOlm6S4AW6quGlOJo/FBhOC8lckqQafQ0FR3FPjjUENEPV0G2BsD0u7sqDrkAQ8TYL21bAb
VfbUIu7vx5nDBciEbF6qGVv5CeyXw2IJKLB2vJwglzULGAgFE28VdDeuEclDxhvwEDg90akIKyzp
1pIxHSE4ji6k7CEecryfp/7BHOA+8YZGXL9evYTVdgxsLGnl/PiL/PEPlKbf5kboGOyvnH11WqHJ
lti/zY0qhyF0lrfzDg3MYu/3bAD8paudmmnpzcoY9fyZkf2nQ7PfIpT8RCDQgeOBC9EDz12ElF8l
eN/irbRosAVsYSS3Fb1aV7Z0jTWWHO8IcJWip2KU63/9Z/6eUFn+TMuyPJ/Ii2ca1m+DOhPpb47w
puwGKbIz5xp1A/e1XFOCJh+qGVoFl0D30A5D/fWfq2z/WD/7VT77X/+eEPf/Uc2jiXCJfPXPpbib
7rP7Ib+aZvo7Oe7PL/tLjjP/IPLkLMKbw8pvW7ytf8pxnvOHw2UN2e0vxh3/5S85ziAQZZuEP0wD
JI1PacXf5Dj9D0Y+ZDephzQ9B3zefyLHLR/UX0Ra22Xl95EL2ZJsHh//t8/U3whKmu+84lULW58j
ghCdF2aQzFZp3Y2Efr0zrJQfv7xS/85T+9uP/s09bCaGl6b6MmKxU45WEkebTGaU6OhjqA3//+FW
Npe/5Ne/1DN1jlLLiRfPsk2c5u8f2STqE1cB4dr2SWofRU1AMEAcWo++mW6ntnrRqcfe8U7Xmyzr
MNt6PRC0SnfWvdu99OWSc5jFU5KnN6CsLk4yQkTInJXSo+e6jkxeKoWPr0xOhlW0m3/9Whn/4NcH
auhjt7CxCfOB+m3FYQrU4g+im8ChJHwPtD5pV/g0oLX19nKumh2SxJO/prpjvIFbGN/jmb02QUus
e5M9Wu/ql5QqsTDx9VfNLs7SsnfIAB+COvGVzOOD4mhEvJj/r5njdSz8ecZb7u/cUhb0JE31QdSm
/qAVOoj5KKM4WsvWUy9W3kyNiB4mNND2jryznWQvpuGjTZ1VCk+/h0s8Rr0KRZzeUml2V9EPYdef
UwPFgt7ONwJJ887D2LXm3OxdyibgSI6n70BavDuQny52LXD7tePzx1Cu/WQ3hrUzcTw+uKl+W1DG
xhrPT7YITZ9Bu0/vSa68HXRjVAcG7ic6y8D91hiCVsS6mrVtdPH1RM8lsdyh3tMuzC4Hg3jtLEkT
zGzRGVcQjYtB0t6QJbX3c94WR9WW/pulmx65bJzEvsNW3QWL/ozO9oZEEWycQZoflTP3X1WndFCJ
p8GUA0ZLektWut+228RKyy1FsPOx6PgRIOdhARbGViu86jOOE3KWpXsAGxzg76Iem7nSrdZWmMgn
eYzS7DX25bG2g0eBx2zl8dY47dTsDYCrYZUwFxryKFmzHdYXLmCbsSsf4P0W53/9gTSX6c2vjxNH
DWQU1wLLw3HQM5fpzy9D6EBAgK7UZGy6LCPkEDszfXG4qmQaFr6oUCoc6yGOzfE8y057k5GzKLw+
w+QorpG8PetxNHHTLZLd0HX+11j4072FXXfXOlEbukGrUyJaps9t3XVcLiP95/ef8N+B3oep+vqf
/+P9M49pLQRXEv9Qv+5OVrC8mf98T1vF8r35r1/w127m/wE/3iHywa0ApW7J4/41XFoKi/nXLtXD
juWwb/3f3cz0/sBqwmHJgGHhmn/HtrD/4CtcHyaC7liYG/+j4ZL/bVb69WMJEM5nz15cRDZnM2f5
2P7ysawp/IUznlu7KjLsh0TY87qbZHEcUciYoowdcab8VcILXDGZ9V9jL8/pIXI6hrT8j70riBpf
ZGmnz4mU8RWMf/diBIUXHcZZyWDVmg2Rrrhx3WdzHuZ0NSBQniNkOOrjgb0dUmzvOxwG83NgueXP
ufTUs5xpVlxxiVPXrofjUvcFjq9W12h3R4kdGP0cx6Y372jBqE92W5THCcm9gvOgiPdPixkU4/Uz
rCfTPjFhSE7J0sy3RCyLhzSOZnoOY1s76Qk/CHk+wcUu3d7F+pLThVwmcDkczTm5Qdm/1XGlUFg0
H4JV7U3xcqOlrtaZBiR6S/C9rXLUQ3qjNEIg2Wx+BiIC8+bKvDyia7JW9m4KFixpKMNru/hMbtrD
H10GBCZLLyfu4VrNrQahNVjlXcxFBFVr2+decSlI1OHISDuZrgAC5R2UrgnqWxZrdyS46BTN4mh4
rwyHLB4Kdc91WZvqKzmmNIbUOHSrbeSRyAyF7NPbdp6mgzs4JcMFiyFXUacxu06Kxgui54zi7BwS
6lbndc75Z5t7oEfMzmnw0Fs/pcqoFHElMapVkdnNPtE476zKgBRWOCqdd1d2gYnTHvbPWysTejDt
wttMSq+2rWd4906pe9vesprPSWVxzKsRdbtOS6wfFQ7PV0P17lFD9zzBGilvXX8yH7lQNpfUgdkJ
RYo43dap9ERjne6LHIEwEW3oJa7z3Zizz9IxuG5qrqA1YCEROiQdjlNfeGfs5MPRUUq/nZ3KO5EX
GDaGy1UTj3L2kBeOuudIKgfQGIl+G89aVyFfcH+EsjcGV7BK5TXUThnTgOWri9P41tmpPfNAyQ6+
XmouMGC2M5o6gUKcGo2bomJqQXIbiw70Qhr04zka2vtcn6O3oCnSo5ba9itXV/fkaVNGEK0xeZlK
I7hCAS51TM4Fh4uqr0lbgPasYEERlAKBVlLxuqVAkfMm5DzrQFWtADDiomnHU9/caSUAJ58WZn2I
tTVWlTfywNE6cst8Xatee6rtZsSwD7gD18/W6yLqaif7WiENjJ4TbPMAKF7U2M8RZ5S8o265LD2y
CrMn0Wz84TPL6x+G1tRXOZ1IdVP9DOIWiZZ8bBaQL4QyHqrZHq7zmgYxp7JDI3EhvZjutiRmkF9H
zNRwLnkeM4zBNNOCtnC87rE9ciEuuZniRoEQayedc4RQGA46xs+VnUtAr7PK2Q5tCplAoTwWgV1c
NF1mKw455S6zVdfd4o2JKM9gJkYfl66hbxNE89/waKcFQTKFFDYqIX9Q7qXra1YTJsmlPtNdhFFO
yp3V8eKsPCcjvlb4A78kX+TQAYDfO+JJGDrtPDgkJMLB99LP2CpwARuJtvXdxOFjoUYqXBx7p/e2
jpRYGweDgs+wH3R9lws7J7Y7R9Gjx0sbdqrH5E/NwdYXpLFIGQw4ffSMISUlQh3Nm8l8UU6s3/uM
/d58JmnWijZs5B3TLOkVj9KbiL6jrZ6U8c8qHshPayk+PCiI+rQd6MPYxHQrj8hJpIgLq+9eMUPq
+GGQpcBUpzE45rjGxpxC3OTYbF4aVydrgTFmH9SiebFxSvJxmBrqlwZsolWp6EcvelrGUf0IGqdH
L6/BwpiJx8SsqxGLI9HeIEoTaLYqu/sQI7w8ywz2s3BOBnmfs9LT7KUxRXsSYiSpn2r3XdWnhwRQ
493EeOjabfX5Ght2vvMRHm9qSJuxOuR9P93QhhsvumH/GARWv22x3tIVzMD1MKeVdqW3hV6dLD5N
10PVZGRbWeHDtAuMoz1krzjH1CvolfSpjrvywsuc3mIssN9IJMNoqht9rMI666NrAZbzLHswNRRk
zO066RQUSF8FJPt88yLzuaAMOsK/aAfdKSOdHcq5d2omGfOpoS0Bb3/GWzcPaUaeL5/vo1mh+pGt
T5/9gJ6nicLka4YM1hFJhiFPl2GVR71LPmtGCwejJ3m2yjUnvs9swads+dleHFs3ihH/VlATuDeN
ChT1IEFxRIKlj1n/RH9ABmIzM0Ywi7ZVaGevFSVXMpHt+oHtvmrqrZFQY0N54XBHTTXtSkoTtNpy
kj8QsBS7yJZVGEc0mOPAnx8V3ZvnmeM8eWmvNo+VHRGoLyiyOwjd+mwnwMM67dgfjvTrdDOXSfU4
Gj0WX5ujB9S8uvHOY+UnF+5Xk79qWVsxrLxbbRHzMcYukECvubYqmj4o1ojE4pcM0reB9ZTcOkKv
tkGQK2/xHxjqMNTx/FBSeWaiXeUUJLeN+wS5s38cE+OzoUdj3sURDHZPZNY1WETx5XVKbAt3KUSc
zJEZYWuTkSHjMW7czDKfmMkND2hKwzuBs5hF16TbivyiXtgrL3GqR4+SnK/MAqKFk36pS4uZyefK
eCU3ZcIHYwB/rWqQACOL6Cg0fwOMOznOldO/BJH4CARjI6Aup9oPkk1u9jPALgyOtXFPtBz6UFIO
x6mOruiEqrFv1HR0kWo/FAnkoPu04SHZd0HsnEjou/dkcBmZtZ25S4pAHUDmc+hwqHj+AFxNLTbB
NwNf98GsNGdXJ2ymq7rRuOvEdK0VDGVuGX+1nPdoJZJMWBnzRsNjOZUZ+Cr8CPjHmxsqDMfHtGJY
5qYBF1Rqb8KqJTjvlY724I/eBjg1bUJU+t0O4GavGlonVxQMJc/GNJmHvoHvS465+iyIWe2GtC02
guPWfvSK4IUq7el6Yft/9q05bod25iY9uO5039gx3oUEf2xltnubgeJZlt20TXtZ48kkyjYapfvT
mzUjrLi5V9gxTrnGdl+YtQH4b+rL1eLVjMKxJ9oLyl+LT3ijhM1JkpR8FOnDeZ4SgXM019yryW1Y
SIDhf+R9Y24GrfVPJGTVbsiHGG8N5yhDRMHWU0AEZpSQSxcFSzN6QRFhBNCibsfP3J3bG8ieV51v
KVKOVUtEReM4oBhjcGVPz7WiGwtUwZlDZ7xOgsK+ppkw22OFtlalrtnbyoLz5sXnScmPwJ4+KyO4
9oSABlsq+hRsEXt3ZVXRX1xXurFl9H1iTYRsambomtRGphl337EgiDh0YHOdoCYl4qpha01Ku/OZ
ZOivVO353rEn3rIjWhnw3peZ/ZNDVtntMKAYT2xS9W4k3vblOYOojzMsTGqq/TT47Dufqd7csBu1
dj/cY1nx1jb88oveahcmfNjqO/LWWFIlWdI2PbdgZDnNEQDCiIT1hg42o6WbpuHOS3el2OetajlS
BtF6UMnJcir3ihVBbRyILmdXmD2FqMKKXyq+4mzm2tSGnDPnq0b5TBkqvfZe6UGkFQ6DzJnn1ek4
e6lpC5Kyv02ZvyKxe65/samH0eEQgBnZkDfW8XPDJ1qTY8zuZ8M16001VOK1SGV+ttqly87ITeeK
a3WxxptARo/DKnYnKdzyJjWV44Zt3mLcaJ0BSlpaN2Le4MUqtVUaVfKZ3inj1FQVSpHUbe0oCMD7
dtceSkLAV0RVkGlUm19MGK63vtBtgHUefX4hZuH8059i40NUnX9xg9R77aTRHXw/0AgyuXFahrmg
LjOMCpw4oZ35VrAuyPGtNcxRNb21AwgTIrXQ+9Jm2oxk4FeeKv2tXTu7IA1AfoLVpbVYQm+dkqjZ
sWq99zHm9MDsSioQbLnLfIoVx1jtpCluzNr5WRu92EdFqR2IBrRhmmsHvZIEguKrGYz0qnerfE2D
rrrXh0bbkIKNdzQWRutUJ9ia2elOW64YxDf2vBAzgBhqjzgb8pscXaf4qU+8JDGIatMdoRekHLi5
Iqfk7QJtHVB8GjRDFqLoPyg5k33LxKPGsWPFdXDYNom65jpPEwauQcts63XOoAfGxbjlMvKhRZTM
OcmaMCWxsiBmb9DFmyrNk9C5mjkttGHVee56HmqcIqVUB2ab82ax7a8cN5oBxOYWmFnEuRRb3Dru
i0V5GZjzZs2Whtu1nlG62pMtwBqpglquS7u4njsvvRmsvNy4Up8vPHv2rrIAibP1MLYdJlqyuDdZ
x6RoxV1UAXr8BvWKmqa+GpIuvVexy+gYUXmLskaS0tfoNBgNJ7ql682gmy6DxxBqQYd72qM78exO
aJphl/H6+g3zlXQE7zFbdr+3NS96whrVvbRJUSVEQDIuLIly49MInLdak2Tubwlh5nLjiop8qZ2P
78oS0al158HZE9tYcaBxXmik7cRGaU6QhMZSVXvULSO+cytBiJbgNeL0qI8rNg79WRQtAzAdY9pK
axDYd1qatUfMCKALe79tWPL66tm21b018VHUlf+gVOqcWGCI8MWVv2cc+D5XdOTVJAFAxidhAK1m
g4G8/zKnTpqcTnX/SnSWv+eORauI1KvslYmrG47mtFAUmqh/48kCRO1UdCPmudzl7ujuxomt2om5
wpkyEMeEBPhe+agEK18awSY2m+qE4xOBIRf68CQcZMWS+eUudlVHU6jXekyaq9YGx5MjnRIQTw//
rb79WwQzEm7Mc3Qmiv9cguMz+q5U3P4Xot7fvvgvOc7G0b1MllC9mAvqLnrXX3Kc/ofpONQXeX/5
ufkv/8frbf9hIN4B1dMDnRnm0nD/V7cCXm9Om+D5CAPypZ5n/SfDJUh9v6nEeL2ZY6H6+SbzUihr
fy/H6VHSp/wzbukFlOYWB0MDGirBdssEnBCoVREj3TSpgbmoF9FEhZxXdfPaHs1RWxH2scMhcM1z
sYyX8dJgX+iWobPjedk9lYoa/ghG0mIs+xt3GVM3OUvgtnEYXhNxDzYYKxCQltE2bk6m3MGU+XKt
luF3NIISmb8n4lFWcDgyKC0ib+NCyCf2e+tyDIdcNS8dyROp3X2W57R4mj15tW4Zv0sfvCuWXmby
EzzMlLp2vOa0602k4el8qa9A4SwjgmzW7yMnzl6scRT35TL2d3Uz+QCrjhXg2xUwccH6IEruvI3S
9oAKULox4BQOAyPF4W3iLWgsilXLxICuBbWMPvS2za6rxZCAMSPFxjKy7CsQB7k0wUI3QFu5dYf2
YmrAnm18LOQM5JyyY1il/Jiz22KFGKhqGWG5LQaJUhOP5rdrIvl2UMTfbgqOK8UauYDk9WK20Bfb
RZII84g9UaMwA1aHWuwZY9k8Td+ODc8cgf7MLVVx2benY17sHdJmOMW02vUu3WL/iBcjiP7tCcHS
hj+kLnr47/piGyHUjFTktBqXpm9fSfDtMXELsjEAb3GeYMURF+UPwXEkfPwq2wifRP7tV3HHmKuh
hVYdwtSRL5BV8bZw05N7Cq01bhGL9wXbJiOTlE4brk9OU5AWi5rgVMqAIQoGuO4TSD9eGvwN3OcX
g43HKdAJzcV2Y347cCiuwY1Dnq3lNolFh4udfY4W245cDDxcI/HyuN++HvWnx2ex+9S5M722gSyx
+377gfA/V29Gp0jicWjDMYS3q7k3FhuRbRtatJ4Xc1Gy2IxyWRPa9AtpmGGwGJGg+45P7bc7Cf+I
9tVViQM+frEv2Wz2H+5iaYLwh3uJy+Xw0H57noT69j99e6GGb19Uv1ikFF4pKmNxTWmLgUrIYXjC
51rdOaqcD5ZRLM9tWu9BICA52RXSF/QNTFn1tz8r4i79IXi4li+NcHBR04WbaynMajb2YvLqndi9
yQDU56QoFheYqCf9hRSfNVFAwg0XSh+GI//bPWYtRjLfqmkoavVmMFZe7Yv93EpUadxnUWbOr4Mg
M0Elr5UP1o+yD/Cq6QQ6PhxvxORuL2a2kfDEuu7kGAqtHR7GoavOcrG/pY5tHotvT5yz2OOEF4PD
hR30PH+750RLiN1cLHXJYq7zvn121mK5o0Oq2HJAwYcHe3+Pt23H7z1vysWs1xNBXhF2bHbdYuVD
pYqegsXeVyiLhgdOD26oGYv/D9IaXkAQwfVafjsE7TnWjTAfcNptqGmihtiUdfyVkJp4RKuUJ50u
OrGplYUcptnYEDUeFGNbmxbuxHQxKubfnkWhLf7F9NvLOOdOfQNGMsfh+O12pB+deQKt7CuFOBqv
usUYWX97JKfFLqnytn1pl7YHyASf6berslgMlkQx3JMMuANs/E7DgTkHpAaVmVxm38SfGcixf7YX
06YVSflq9B5OzmIxdXbf/s7g2+uZw1ll8LBYQMHioBPn6odexzZOxsUqylaCa1QkWf1pa4IRrdZ0
EK4KNQyXGFczY3sHyxvwa+BSIXKBLzGWJqW/4u90PfSETCLGJMKwOKMH7ddkt6UKB/paoR2wyxCs
2Dfftlc3LkBKgEqjwtahbyEfslTtTNiYcl/mUK85pdLviShGc20Cnz/mfO6ihqUU03b89brdrvlo
1j/HYfKPOidvzNQgFKiMHlmcgqy4LzQshu2MVX/NqLlm4NRi+KWzwL9VxB+eoFNz/HTr1DzrsjQf
g6avX7wy8Y9+kiEZSU/BKfMrYV1XtHsRDAm8x3ryEH6DxOXj47V9Zm2nykjzdRv3F3TmZaQ82uIp
MDqd2XvpGT/1Wjf8E78hirPbO4tBzJ/8V8Xkp2SDMtsLz62T7yPbdPDIDY77wNrUnPs8SK6oZTe3
Fo2MzPFNiFqjRviIqr9Yk2E2Z8yu6zI+J1PkPU8J7XkZ1TDXaRLoIUZjhlhDGd+YTKrQEg3jJmFF
Com/1E+d0NPHKrCqtTEh4mJSeVBk/W/SbKImJU2sfe3k+gMUE+3LTMoxQrQ0uzU4GOtADwb9F1Bj
oodcF96NV8YPJXrDDS18XM6mgtt9zyXpRktMIxR2VXYhFkzyN+x3s6RWrCjQ5nnZZDh5iU01b+Zz
Q4urzKreoahGdLh3ApaEl+KK4S4I3o9WIfKx0GSyYf6RSSNea/Q4NUDNSnlNL2R7zqve487txm+x
gqFTCaT/Lhh3UUyfoefm8XvUTZRn+EN653vEh7Qa8J3Ty2Jb0zrlAtYyuWUONcXPnbTgEEB5ay4e
84W3TPYzpCHSIf4G8L2RbUnfLwQ45LGwtXz70MlYPdDeWO4LrZGXINWbjeIOFFI1mzAXK1ON/hfb
2qEbdGEJgOrBYWu5tbXMovMYZTJayZQ6jVIf2vcZns/Fb2mQ2rAikB0rI3kl9N681+2uujHI7RDI
Fo53ptIHNpkjp3q5ERs7suGIeP7oXwE9EIoit0hHOWaqcXETL3sH5RW9dsBM7pRnBD8bckMeuzJH
ibCUFU0iRp0qYt5To1WE3Loiu4lHG6HJgYbA/p0P0b5pacldKXAsDGKdYEWCtbpJK3JFK7v1amCw
rWG9uz2HZtIJQj65diubLcaKUrsaHXqTbJHMhHogVO0ssOxFCOppGg5BRJEH9VmJ+9xrPJFFHvd3
nqjrnUpz4xo/hwklz2mZnHQay4NbeGLHNUm9gmcpb5tJaMHaFF187Gq9Prky5VmdRZ6cvcmazox/
BqioltbdcoAdIDAEvXyR1PyKFZarRd5OpfWgJ2P9bJlJdRO05JNHXLRXPpXk/Ypty8apUoPMXJGl
mqlizr3P0rYBsitM1lcanopjUBX6rpmDkbzAoDTyNZ77gzJkZaz9xp7elVTVhNhTaBt7qvqPBLXN
3zJT7rYD4ex90s3DbZ8qo/vzr6xtD3+HXffwULwHK8GaPnB5fubhhH9Rx0V14y+lYrLOH7lO3mVY
itZ4W9tzwDSAZzYi55faPQpjDv0rhLmg1oVl8sZHkUtKwqAOhajRINLQJcrDXNL0rafEjepzYJTl
XVCW7l1PMP/C5SU7MyHMXjRqkRJqJVv/RzrNcoee7FA3j/fkavRd8n9tpsY3P5706ViOVk9AKTD6
9CgL02CeLcS0V5gdfkSZgB9a6KAEC/hP2UpUIAZXZuMHV4TBqOlh5/rSjNb9EiJqug0espksyaz7
FEbmvNcrhzSqiaEqiB+hmplbeLzJy6xp8x1sGnCewEoC9jbZE0UL5J03mRnmgm6+mWNLfVlLQIFG
bUxdvPB4oAcR3U1yaj9GCucvHqSph2boT0YtgE3IvHffl3gYIDzbJwOoR4GHXQiNhPmXaV2DKITg
Ngg8RzKGyRu2mRN0RDvtNN13XbKkweuWRaMugbxmnengfjNqGIy1aolRxhTG1rpe/bC1Wu2BlMSX
smtK6piH+rmhZuezrZ1gnxWp8dQb+jSHI70Y9D13rdoaaM4gDOHIHLTAnrVDWtSUZHsxAAKYeMbK
maR6k1ySyfQ0qjuTYsyrXer6+JhTo03OXAnA5TSDuegtdboCx0rXhyM5h049MVzZFVW1tqqcNreE
YiwjZI7OW8cg+ZjnS6CtZ96Rrc3IKG+AFs77LsORvpqsLtk5epvsfacAzjlohnkn+GTuBwLGH345
52/LLRulpfvf7J3ZcuNItmV/pT+gUQbAMfYjwZkiJVJDSPECU4QUmAGHY8bX34VMq9sZkVWZXWb9
0mb9EplVGRJJEHD3c87eawNjXiO71x71TnUPBYPBL2S5TYfMEAVHVTb8gGy9OZBGY/Nfep0jhmZW
p0af8FT4ESFdgMAI367yKn1HKq/ivdkm0T0hUnyELCNQbxn3p9fOL34ocACCx6XAHpmnELmSJbML
WnCgZts+4SykY0ddqT+lNqi20UznjeUhBglgfznZKUX5hnCBiKxjQzPQxJdjYQ6LGkfumxbYR2+X
iUZpGpOpkJtJQderbfhqOMbrhQ/R08Ye3bIjvScZHSTs0iENbXIO8XOhac6tddy2ISmrNr3Hmab2
kq9Cujk+FMiF6DmcDcFv8akxCcdTWY/dymMYN49j0S7HyEJu3C7GAE3manKgW9t8jlFWnQnEZSXR
GERca8PVnwt7qSnIp8kJfWIXDwiCVvdWZ4i7Aizv3tQZtfSg/w4lup4a+nExvlh0VBlEp0510MCF
f22Vl+AWcWbcgmCszYOgtx99cRG+cwB0B6y4/7+Z9X/SzHIhsJqCztK/b2XtuvRdvf8kQPvvn/q9
h+XSw3Id9McAhoVJR/W/e1iO9w8g+zqFuUHHzBSL2Ox/97Bg4KJ+RnroLWIzfuif+aD6PwxqY9yy
qHxRnBnWf9LD4iV+0jmSkrQ88hSxvmEi6fnFWwClpHeanLFga8c80zN6oy/0iMbLHy7Kw+8KtT9S
fX61MOhLy20x1uAmMPlcv7xMwxQ1HeBLbhzkUV97XfO2HgB+terbrN9FHCt3f/2Cf8674BUdunOe
joVBGN7yjv6glPOLGbJNFjob1xh9vKaFnscBRqliWJWuKNcFh9VHr8Oi2oberRvAcXNUKeav5SSM
nQ66+cgCII5G3ZsbE67wkd7acC6ieb4zsNmd/+b9LoLSPyr7livEV46wj4gOV3eXL+oP75fTfkaY
DeqrLKyKj6GfsgAJFn9mfumvyb1BdRLBbEYTV30o1C8f3egNL1OUyp3dVdaPiBbdc1mN7TECV/C7
mPTfGkLMP98nvL1FAGlYWDQoUn9+e65f6zJF+rfpDGmdkxnqIl35SqzdZohP8EDdioVUVifMgeNG
1zDNtTAoAeO43j4eLfeLOUXFPQ75k2HIgx5rVxi8pIGHjCfRSNV99gZjxtuhRmaKTRPxWxcZ2Y50
JHn760v9m5b810vN9Ix4XYG+l3/+/Fm8ZB70thMEFHR5fEdvjJSqcTSjNWqH+DjACciCQuj2Rqua
4aN0BmjMREf6NCGLxTROouq1G8f2zbF6ePWGUd4VnMxeRybNhBOcXZWY6xJSIRuSFt2XousPVKaw
P6L0TdrwcpPQfvVtAF2thiSjnO4ZHfYQgJ3ikKncuRhFWd9ZWkhBb8bwzxEQEbeE9dNZMYpzYXx6
WLvzQZwVAOsPz2GOuTI6IU+gK5EfpQWajJjViIaxDnIyNTXSIirSSF//+lr+9uD+ci1RWODzwHxg
CKSuP19L6TLeQqBt06USxX2lZyVxWIN+55nezhXGDy0dxvsOQCL219GLi32n8uGHU+fqm4Wc+lxH
A4QpszaB7lV5vna1Gm5UWbpGwPhPPlRx1ex7BHN0f2UxffjdYCA8CqsTnC3tlSCl6E6i+wctBTFz
NUX6eOdl0ARanMx/c+Owsv7pGeXJXLYEzxI2j8IvH9bTKX+Xh6DJ6v4SFeZCZjI16yBZ1h+0iXSR
msw8wP35fFV0805C0ldeWeCk98Zsec/oNadPJBf6f2g2YfXwLP5YxMY4tJ1f5Op5NBU9hFMbsZNp
B0JVP1BBHawWU5o79se//tL/xWUA6IdLQ4dxY7Ck/3wZmHQ4mPFae4ML0n3VUaAsT3F6/9ev8i8W
xJ9e5ZenNPfSxGmEAp4nkuRTr5rqburguK+sFpfLX7/Wrzah5fKhPPOXHdUD5fTL5eOWTKVkXL4p
bWGehFbMHzOd5TtLCf1mjg3Lbsm0vKLJrpcPfhmq9V+/gX9xSbGZW4Qjsv6Dvfv1kmoDsk9wZpu8
dSmhhhplZzi7f7MLm8uv+ePTCpmIgwNcDJZwpOTuMs/6wyZjsuR6U546GFnUTTYmsSf6tEuT/joW
T9R299hPAjEOH8v5v4tz7X428Pmzn3hrWJ7T2u86pKKxhdgXEd/OZSAEz/rWmLIGQBPrG5kg/da7
+CCZcSFy9cHkU1V9otsJ/vqS/Xp/MBOkE8BeyShvOVcthqg/fJaZaUvdOURX1Gw7wADBwznYddaz
U2l/8+386bLRRFk2PhQliPxJxvn5peI5NHO30xi35U50xCir7emW96dIgW0SaKL3XGr/b16Uo+Cy
eP7x63IYX2I5sJeV1bU5nv38ugOClSU+J6QzPdCvzED8Rp5iiDAOr4LaFgDJ2Ny0KDmoaCDBriR7
YZjMd4ZXBsat+MTZByGN565E6Dw0UkJeNwXUFSV3+TKOacLkLTSbt6o3QLEwCUBM2IDxZoJW55CR
3YGgoKwny5W27sMyKgkWjy9MuRgzNXrbFZRifauM0AalhMEoUvqdNLWcDIgBgmxoElkiiyuMeB/t
eiR5gG40dwMW/UNmeY+kyHT3s/Nuyfmj1OfmvqSdj9jNjl6bSuvutTo1t0PaROBu09+oR8VKAevZ
5YlTEjFe5+nbhKZsPXZ4yhkZNf2HmftqZ8WYmxa6rvU2Evm79fXiScr+QXm7js+Z0D//Hia22tgh
/MFEiyiNbTuZV21uq61dk+pUgt9CxWAzpZhUcYFekj0YZJeg3ErrdgPglz1XdeYnOUPemeTBZgsN
xkB0kpEWSiMm3MwDqWsEh4jsK0I6cC+MDHGoT4HMnUc0DdW6rQXO9bLrrDyY63g6KRgv1zDu6Xwn
qIDI2vSZz+FRm7GEAR91njo8A9NordvJ9H9MAxqZoXtCevKZcrp8SRb2jZjLYuN7/RfmacemGJtt
g275HCK1A2yYCjpfCpreJKuC35Xjg/BnH0ZvfS38+WWMkDBRhFp7WviKZkFE9yHzKJsRafX3apzR
S5Mh/4AUuvhA29fcd8qj7R/GMIf71t8hl272Onbla5N7xmtZyxxOgwAm1VbkIaWj91BVhbwiKukU
4Aidrnth1tO6SSEF5dHcXkU4dc8g/vyg1tQEkzGUO1lp2UWTNVOyUREIwkHrQqB7HKS6qa+NunB5
ZUdeQuwAm2wYQRWiPX3XQkMd4DXYF4QhzKL49vYzFrpr3OXfVO/CYF8+4aDDpUZy8qBH1m6unnTD
MIIlIKoOp3Oouc2OpvwA7jqrvoehET9VOrdkjaueA7hH37HOjCNh3fO6xWu4Bs+CsG+M7KtbD/El
Y/y31iVM92pS5Q9Ph9QJVXc6FpJE1tL2PuPafit1el2rxqjI/1JmMn6hr1khpxxghU6w9WOBDrZr
YtI7BnoUnYq+KNl8kT7SQRw+hvqWV0b7EnmZA1OrLnY+MN6NDJFbU/k0dwyGgCz6ytkzk823SiP5
1qZpFRi6U2I8LLVzwrtaIy3lL2fljRUW6EJRDweDHs6GvxXtTHe4C5v+U9jRiVkIarrUd8oV0WVw
dZKYvwAr6rEnDXfTw2fbZthW78MGFqNRad6j6KZvjWdXt1wNzr3dsSrwDCKKEEl/yAv7YZa6uHZx
wXeCsA3oQTN0R8toBh6qNt7GPgEdnS9QCVXyzk2XdpMgTiaa4jQg2CR+bulM8f/J+aTrNR+wqptg
slkdCeie2CBq8PtGnL43Xdnd9ZE9XJI5zK82WT1I97Vio0nVruOcbpqVvNVgdLaRw5SVOQI+Kh3R
f+/361Er0gtKQ4TJ2mh+FwNM+MGr03Xtx/o6yaL6wdQKH3E0pZ2zFYX1IsLaZg2MmBfHpM3hEL6n
xd7dkIacjKJHptygiE+fQnrqfGKZXYU+GjTBEvNDB6Vwk33KSd8bUKSljemCrJnLdD0q516ZjrUu
ZTxDpBWPJOcGdmmZDD/parlutytn2YGWN7+VfX2KDXvNJONbmSCETcre2g3SMXdK0x+rTK4bBp3n
0u7Du6HDW7WyEca+tnNhrCXpKuHXiPKsX5Fh42J3mFqq61mdWqONyPwQm7HJoksHvAzszWAE8SBm
M3CrMVsB4OuCLvFLIrKa0to6PvFPMO2OHDuIa03T7FQJrX/QDPwNywQLDTFxZbbTVDfLqa8xQWqg
6HztHQB69T4rPdsZoYvDC9sVEjMruQPZIl5519Wm6TKbFnRCNN7ozbvYkfG7b2jpsfZ00gQddk6F
zIznQvr7ntFrgOyTcjDHZYz2vjhIYScs/TZpuyrTzznquW0Lwop7XF2V8YOwClGuHMStT17L9KAx
YvlgDvl0c6LMO2FkmKC9u+kJmei0scDPfClnf3rt8kwih82N27hMXUrbYi8kQH5nqTb5igKdrqvV
1Nu+9txXGen6IYnx/qQiYruNMVM4WbweMxE90NlpN6iGq7uBkfGp7Rv7LhSdvYnDXn8ycT9d86QV
B9UM3p3lR91G99Po3Bce/9b4/aV20w9Z1OkTs1E9SJBt77lFN3XXfPOgU27LnPMiuI5ldfHjGBlO
Ljn3z64zHZizAedTR9nd2zq2o8YpwSYj04vk6EHflU640TrPPQsGorcWLOUHFLHi1TXJdtc062UK
oc9UMfKHEpfTDjSf8lft3KY73fJL5v9OcWyz2mENs9TWcjWxToi3BkCv6kfNxquzZI/4AP2kHR9q
4cqtPmEQyI26Ws9WwY0ftkzY8FSTzQuyDmG+p3/xrNZ98Pj5VTdq2rX00/w8J/WH05jGBrSl4ASc
E6hDyvNFa8TebawfpaeO0LmjBwDfznqc+mwdDXF66AXXGV0FAY1iGla0o85NJDdIvQIOauFWhcUg
aRBM2MQ1dOGD4XdkyDXRMyWmQ9heTuAyjiiwasy51QVac/jiKte4FUWrn812kEeB3+YMp635aHAV
gXKp4/hpKHkzmm7Zn2LU/e8eYUskcSTpxoz5OQPmFNiTUhnMe6W+ZYokyKgYxfRu+o17V0Br1PBb
VeVG+W55kyWRB3Gd9p855qkO2rAmacp7/a6ppJAr10iMZ7yKjCNiqJnryma/7mn/VKuCSLMd7EaL
rbKrwydLIvQJjByrZDMU0W6qhQ0iLqzJSqrBjq+SxsxfFrrXKxarHJoyMyy1knEchpu0EzHC/Cr1
L1mckUyXacNaUAyRnh1q9ltUswW5MszfHLNzd76tkeSRIY5AlFv4sBhrQm5SHZcC55lUbHoJHZ7s
Q22+Hxn7cmRSjbyXU9yc0z69of7/Zrnpl66wum0cT+ZRwe1mgDS/djOq5AYRfTDFGfxUMaNYKRYD
37LdYJHHmuWruV5aROO6LAgMkbnX3SFUQeIfdvHWFWl4LDQX3ZUqwvHQx8M2RI2cFrmPGRBoPZMW
KEfNVKaA8RP5Uo7zqQs/Zsu9eYP5pLz+3agJn5uir3bWvMamZe2LSCPbute9faOXbgC90b3Ley9r
iQVPinWlo0BEBzL7F4K6FF4+fyY+VesMWlEm5yQGQ2ffVu2j1mTZ2qg8TLaWNLtLViY4LaDG2e/j
UCIz4i10D3VoR9fcHx/DsRB7tNHl2wgEFeDnoIs9raXhs0/D9nEulviOEf4gkyuX6fwEWc1m2/vA
+o5YvDCI7YaiuApLIXc8yR4jZlUhoU+HfQ9V6q2sWgISDcAUThWhqyOkQZSZvDoZDZeV4cN/75tE
Hly7HF4QqbPpeF6PEouoMyLmqpmaVU9gyHWhk/zgZ8pNTtCqXNeTBlOOYwxguHlutGM2eCncxai5
d5EExwi3pmyjiBu7660YAHbiVO4Wa4a7Q+EBPiqxKkHqDUkJJI54j9rIKB2vofKeEbRXxGW5+okW
RbVTiER5uDt/p0Ww2a1wvqIwCHoflRF6xHk7ilZ/5xk2NxPBK/us8+YHrde7DTl7OcdgRpAHgVT8
rMeIElb6qLIzGTrhveLwsbHjDKG8kVe7LvSSdSIs41RE3jOJIEezaKpvcxclOzD/8SNj6OpxtgXq
RdlOjDVZTpvCd64AWfSvsZ37ty4zzbPp6uGKXxl9X5bCr0VUxY9AKGso4EaGESJFAyVTzX9257Z9
cjPmWuuuTb6zsOSXGCHY86BPSQqPCuaDUTfl14UCxmeIs31MDO4dWWLRxZij+toriKZYzMQBngT5
REZRrSrNjL4ksgtxA0EbR5lingbHwxfEge1L4RP1tVLonXaceWCsQwLRNl4x+vu6d3tysZCD3NMZ
7F9Qkk0fozYVx8rvGx/H7dBc9SZ2aafMiqQczmsnJ2+dz8GoYa7NaZlcBbfqtfZSsMErbTDNg+1S
H8c51eQ+A502rWAq51uMWOU+Lof0S9MU6q1OLd3YCJ3BwYpkQh1TAMlAz51hI4rw4EVYhaaaFbZ7
ChsvKnRUqH18gSJXMuKt5L4PFQGzwpCUgbF6YJtMt2CocrjuuG/xTHvTi2aU5TPyoxyfgGevazmH
FIdle8nc8UrOlcvN32fdXvIRNKgTsvzB/wS2N1g5R8tsYtC58rWaWccYefYNhC4peyrlFBKamRXU
GNueiQqjYarjWsMek9TfcxmOm37uzXujJyx5pXHguYSYIt/tOEzfSlsr1SY07LYHgmgNyU3EcUuE
keCwq81TV58qlGgrwJg3PigtdAn0mqIKWAGb+rQjE67YZ0LTxUsRhs0PgvKAdZl0DsujaRWOBW9m
soeTPyWAP+bQcKd1PqFiXXOS1rR7zDetdzLwmyx+Pfu1K8Zijy1K3PJZ+PtESzCBFH3FlJ0Tflrx
tNvS21BnDpj8hpqlYJ47xP5Z4kOQK8FLtlXP4dadPRKUGjWZd7T3Qj1wEptBlVel88oeapwzOLrP
mfCb56RHjzFouG2H2qVO07zxx0xaUkEb2BqOM2Fv32xDLg7XnC2SnD+Wf30AcYcqcP5illbzI6YP
dAYxq33w0eu3LsSGB9pbtke2QpYBvhur3ExEgKqL7UXTpakcD3N7N+fb3u71O7phEet5j7Jz3Ys8
wUdRyfsEJdClIjL1K6Ul5aKLxupbCq+b7joL9xeQQ3ASPTGc0jb2cMBAAq3Rrjnyran9ap3jD31l
pMRzBe+fQi+pHgEOe3ehsqNsS77tt3zJmBoa9IitxfCEfiYpNvMxyxD8IL1xOc+QuXFLJjd/GhlG
b4Uuo5OMPeMeIIC2oPk65a4gATTbqZzbw1TU5kZqiWoxV1bqi8B1vk/Zvl7IqcIX7Xmxg2R+MJqj
mtPsveK4RJZA1e55VCNcmZ3xIJtUQ0CYLfzO0dRCYJtjGyJcH6ewWdtkSyIW7OczlAQKA6rhb6Zd
ewe6q9HJ7MfPxug/VaM965QAqzxNjIMw4FF4yH621sASWtll96JkFB09XyJTxtD32YMbTFZzlUwX
OlvsDAUH65WnmW63qi0iEqQCITqPUvts/GERQLriR2PaQ/N9eQms8c7QonOIrZgkRrPXYTD0CaW9
wzhzQoI+oaGEjBhYIR8OxR8l+PxiK0WeM3mw3xKsRVnQe3iRx9B9gKVqn9uFu8PHCtf4pxo6Opno
Tn1bzwc1WMQZ1tObzm9xVmhVrTWFSbZz2mlEpEJC+lpNeNU7+nDRzi8WzAEBtNj0xGvDRz96bMMr
+ostaVZ0IekuiRd2p8DSyLpapeFkXzRjHGAoQhFGZeqta2M+x2VRn3x8mkGIy/ZjygmMgIih7UJJ
rauNqQxEPbSACEo0fAtIkEto2IeGIy3pw2xWw6od2ZLbzBx3KMS0XaU3+HgVSphV1Jny0pgaOcGW
cg+Va0b6ipXOeJSecr7Tykj99YBKTw8g/h5mo7kVoYofDJO+oK81OTVgJ85h2AVtyn0IoIl8W8+r
pj3fOAHgyE8YunokYXcxuvnefx004b7Es+Mcs0nJIPNmg9ZsgVqNvffYEV559sCwrj2OK689fMbT
AiMPOBzIjTkSt5j0dQV1yR/OI+GRyPt0ourgLTKtIzYvvroTVTEWqv6kXD/5Hik8JDIPVSBsxmhZ
EpXPBQL6JwBm801DPvzCvL6iJErCghj5rhYbXIkVKpQUebBFZsiLB1uWHmxuPrYT4VrmlOA+s1p5
MGZoTVIIDwGdStFKZUBVgA5jJ7TGItkNnCXBIlRYUhNXJ2oxs8N47cdWxHFr6r+yjAIOcAj89bd+
NXC0D2f8/kyhvTkAei2LbZO43a01PB2/AcQNVlM445RdJuof3x60a5JP6aWuqvDo1QWmxUrl6wFx
7h1qyHo/4JvZevUMV7xvqIGa3FmjIZOIJdE9FUI8o1sjddn8mlQONEr8znaFOQJma1/j3cN6ty6V
E7QTuswutPcIxvSbrGysuKXwjgXhh+ekyZ5K0lqQPvcxdknTeHSVZT0h1gwPGPfnDZqbxxA+Pou0
M9ywF+vorewM1q6FMrYoN02UdrdQmyNyCQqMOa1ytjDGqhUNXXEmZQyPriPbbdf8RpJkzfeUftKj
XNuNYXEgPNnddZj21qSU/2ipVj6QlcJh0MAxT4QzjGR7YTyXCN5lcdCJdtigvCf3M27oDYWYRLnD
RUQQ8hw/wdPYkja1EVBVDktsyQas8HerKeZTNAxo57oWOoQC1SxXGitpSf8J+6LebatMJxdPtqa3
Me37GrU5NFmyewNlo5pMsRqSrMloWaIPy08e4a+z1DZ+Sip8oqHMJ6C+87Ro12mjQRQgSJLWy51r
p6ugapw7c273mqS+q9rIOhGtfU/vt2J2UOzICrhWmq1/i+U8sDRRDptDMdLO76cTDbDnjHC7CAF1
wOAhMBNINFHfSXRPCVGVQFNbiO4fog2TIBPq6zxHd4ZBVUHEU1WRG2tGZOxKZGO2q9lbaVMCzXZy
cE24eOBw6oIsu5JJFkcP92RrI4HxMwWyk0+I6oVdbjzSRmlSUk7Yhj9+LT3fwcSdWWtRORTtC0OQ
NXetE1Xc49e3v1VAih8dsja6TRSbUJYRzzlba0rbfT5NAFaoKuKjraFG22Hftt9Ub2jRO5GjGY+n
kg51r288CctFBEsCBLLYqd9kPLcyoJbezJ43+VsGFLQyFACiULPCx1oKrPydT5Ce65kH3xbryIP8
AEwaQ3XZD8O0790ZjbYbsiu6pHivFNTN9ElL5pSRoyFi/z1KQhZiwxZuoNcQik5OQn0SRJkD8ccn
sefqR64tDoyz0zyYOuYjDGjTu9zu52DOYKsP+DVWE/G+qy5iP3R0Rgispz6MBJJDbunQZ48dyuYo
YN0od6Bm6WkOYWmjA0kc902Wefc+Vab9QYB8tlKW3xXQkjk3ExmFZJzMju08E6rq1ZPR7pEMlnB5
+aopBnuqRZzc2tXT1CuNYrVJsZkxwmzdo+vY9PDx1WJbBZAy5xfwreiRZQ3u1jw0hXwH2Y4nzRnu
bfZ36PL3QovIymy1R8sYcO5YURldbQ4kZ+64+C2s05qKuF4NTaSjfwZkYY/dOppMuc97clrtcMK3
mvo7jAZfCa+42fX4amHjb1c8uDzxMyHfI37eyIvaHeik6uIL4PmO4kYvEpqN0LgXkY3R3di7S3bI
jC5ZmstiQxlApdoC8UdZPffFJyQTcn0t0QQcew4lqA8cMCE1k9XrqEwcplLSb4ZHUhbb56iTM3la
giZ1bteXFAEDovtzI7RwY4yusTaICifRpArDV+qFQt+gSqvXbiZmlPKi/ZoYKRJb5UzjaW4bPUKD
maUcfBPGwnXLplt0EUsePHX6BVMa+ftJJ0Gc3CSB7TAriG7NS/uxxlPNQYv+aaLDhoC/8dZEmrEj
dp6GMREp56SyFVrXcX6dXKo2AL9tT2fD4Wa5d1TxOgyGuJL4F0bbphXTV6knqIA5HZ8tv3Vep3pG
XFoz1uNIBEaySidfP4+5pmO9drkM6MG0dFc0UXgvaA19pzalCpnTkCiUCP5gy/XjSmqxSzKPbeTP
lHDJulFql01mMBSGfiI9lHlB02fPRVvvVScHqMLDS9sUBHtW0TMD5J00PHefM0vadLNqAn3C608C
ik2PO9XuRcRIkXUleW4rl/Q0T1KZ9NxowNt19aOck4usSbqwkmnnmmpdLvR1JxvYsmnkk4yb0IGP
5SY2gSE3KG26FTkN0dafCpMaHzWMs7bs5JuJGFoiapTDvqD+fCV1gd6qY9WLC7P+wMCvo4MyuUGG
RIXJqkC+/5jbmDKC2mizfRYSAITDxL1zY694NkcHLziwsx7kNjkSvK/FmFI60TWus0vrdpwsepkc
mZwwcjCLfD8qPy/WSu8WvE0xzLcZDDaMSoMwXRPZ9B6AC2AUfJyME6Apvaasit9nQxFyhLjm0ZFh
T594lMnJJgRAUsD1Dy1wylVvhhRylamd8sSUlEx1ZR2U2ePMcYhCvgycY479FC75Yw1MpVUcjwvH
O6942FvdtKBZcMkDzexeyCqIqT9mb5M4vdoNnpFyrDMPjivZBofY3tkNJygwA615poKrVrFiqtiv
MX5doac0aaJ9QuDXAuVCn8qWE+8wm8kNvV51IZQPfwqBFg/pPDt7HiUB1NSbX6zYdDcgI7A4EstK
vYehhzAHQg6yCmhESrY8s7zsDp2TxbFsyVkI6+HEigtTnLPctmOV3jkiY+5fqWUyVofGl5x2wzFk
CrSWiPPhKQjn1gFUAP5R2d+x/bjkIs0EsiVZOgp04UQTxoOWBnlMPCE9JLHWgVngQdEIT0xi+9Hg
/rzG0uBWigTScGuubjZSLTz7uFLZeWAvscjSoOqtgw7jhG5KNiVrL7OLx6SQ2a5rnPZLHbLWVYB7
091QomxbTXrKJy60Lu6DvFwyQiK3bYDXxN9BDZtvNoim+2khRTBO1CCILuF+qbAD0osJjNYhlePO
qIK0FNMp1jy2HPLr+HaGqvbetUF7A8P5GfWuONu+eOCGoltPN4m0kjZ9iEkl6dZdSmY4HP64GC/+
zOga+MPQdLuKxTMOYtX0e27rmuOjoGU6FF58MNIkenZrvZmWjajX15WfEyGjcWWRDMzE4/RGuLfd
Qn03owHrbnkLXdHe1yQfHEp9hMSbab0K2gGS+ypuk/Aa0Sx65O5KvmSlNF4HUwAAcZtoE2l2tA2r
cL53yioPanBwDFCnnrFzbuivqC7b52w2aUx5ZIsSKmR4h1jh6UE2Fn360eytZUjEju/M0yPxzvKu
RL++ZbfIib9UzbEcdUzlM0Yoxi/Gb1VyF4yirE9aSvVlRnl+tKfIOGitDwaGPUQEc+6RLkLixYVG
S3uY40x7z/ByvAiMW8eSImnfEKtIH9aNd2OSJlujdTa5OXYfmo+CPRkwM2CJGQinxHd2Bw1lfOCO
zJeoL/UGcST9LnzYVArw+6Prmj2EGOoduZ4YH6NgIBsEF9KY8mdGl+RpQnLfBQw3vDHQ+7Z5NMai
uVhZVdsXHSPmsZ0MkBO2NnQbm1prXyd4mds50x8mEXtUkk5h7H0jzjfSadGoGPD8XIjKT2EvzEss
wcGahkvTBjsxzzOPnowahpjenD/HqkBCoiGhmpvqrFXas1tqmGAU5EKp1beqs0IcNGOynGornMZJ
8qJrqr+fiEp4EmPW3+CFVOs0vQ60WremlXavWeU0D7YhxlctJDsF51B3ElXiBZ0bdq8sK6/kMIjz
pC3ng6HILpjZzVOZN/ouj+LigZAzLPx2n330cIS29WDqgSr6hFJFZ3VAYLWnNkyioJZmGwfIP+xD
7jb1rlfe/FZEtcJPOM3m9wJvF3MLiVMt55x8ShM7WpeWQ192CZ1qCPEJIgkqr8abv6OW9liaInko
pEPfx2l3SrjdUeK6hKNpGK+2n1estbyrAqNVYVxptianfl6yVnkq+a3uuK2knh0ifC4P0q2bTQFN
GhIOWIPOoKWRlj8G+jXOyJ6Rg9fZcYwmuGoSFkHfaawHIeyUfe3QNXa86M2L4w9USp8e3dYgYoqd
hMZ2JG80qEG57WRdfWbOEifuLMAola+KhVqUYWzEmnQXqehucKuXsWPZGWdcozmDIc2YdObGMFgI
k+sMa90nrnHIe/k4NcYexVDg6n28nwh8CuwhQYHAVKhdDSODLK+j3VM0+ioytf2s18dcWMC0pjur
pvs9GQ4TIX7lvvHGdGu1EXpkOScUk3idvrpyUlsNA+TZI3zjERym82SXVIxLMsbKISxu9z/nSufc
yOh+A6Upetfi2DpTAuvbmdDhXdkkzfNv4rz/2/Dh/4dY+YJbEd3fv3eCfPls2v+x+iyj9/wnuvDv
P/e7F8TX/6E7WBIs3XXhpPwBlu/ZYO99AVDEN4TOnyhE/+kFcf9hIrwHZsK4zkS3zn/6pxfEALGv
G6aHTBA5JCyS/8QL8ie5oQ9zCoUjoUmG60It/llu6OJHr3NCtHcq7rJtraccqUiKW6M8JHm1nH5H
5Hwf/1f0Wf0LT4jxK7Ie8r/Fic1yCWm3fD7Iz6+XmiPbP/kTOyNrol1kZumnxRN77f+LujPZjRxJ
t/SrNO6eBSONxgG4txfu9FFyyTVLsSEUGjjPNE5P359nV6MzoxIVuEBvepGLQGaG5HSSZnb+c75j
QkVkyD4GBcA7KnL4r9imzQPlXSldKM9LG8KUGiz5lKFQD78zXv4L1YXfy/IEhuoLih7+919/L7/r
wPnOhbcbrfxHz7k5MEfDgwOviLjZR5/u2l2VSzqQk3wK4vmkWi3+mx7ry7WRoPCFsBxTWuqX3yHz
GiecUu3t6mRqdmHWIZGZSfX4pzv0b76Cv/nGbT6qIgRBgpK00V8/qctFTuMl9XaSjlyVjZgjXAjr
9AytmrEbf3NhuU//amf1afoUfBobM6vNjfTXn9ZarSmm1PN38Kad7eShPae6tn7zU371BXPliDJh
5/YJFTme9ctdBVfCbEYVujtglXwMUjXYLDTR2uS/6bn/4wfZ4IWwayvCRr/8IAWb4n/fvmEisKIa
6TdMOWzQsjzLNPuNdftvvinI3FKyK7WVUOKXHzZpG6RvZ0P9lzYRR49qv3iwsgBRIF9PqbP/9zfG
H3URf7EecxUvXniJ0d/hPfXLd5WYnr20buTuGsNGghkqnzUvFPe5GTuHqqC8qC4bZxv3pFhBhzL+
FUX408lxRI3l1NynGUZlDutDIDOHrZ1QDWN66VFzoJbl3Ft1UQdeXPrNQTONBXBSMHpq64XMJeWc
dIX2ixloyl+haafOXUuH3N2//4zm3zznl7JRmKOCd/G/3I8jRNZRIfntojK2DqkyvMM8KMFoTT0Z
c7mlboAcZht9u5KTtW1l1uMY2d5vLvXf3a8+b27qh10Y8fYvV5qprF2qMPd31HLYBzxsNwS1/RVN
uc5/0zHvQKhi4cFaJD3Ftf7lJ8U1Rko/9QnmwMVbT9rDPlgVgL9xJPzm0jryX29YH9MtIC5ijZL8
4y+vlqYwpeFanbuzfQJ0GTRPeKvWdLaEM907BjcCdeCPUQZ6DkrvnAW9J5p16JT1CMhhGvc+M9Td
7LoEuzutnAfN8PVdDY23Hx2qghkd6fnBh2Fz3fdDdQUCMqHQKZ45M9KHPm1zz8eWpU0OPoWrD2CX
vD0Nuc4WmPcMl4IzZNsy95GqBajYaODIKxVVKtyNPaelCM/KScepwptrAq8Dy+NsomGyAhoik9sQ
Jvw7kLriYA/+CK8Co82MIYmQcuMesqZ3X5kd2LejxQdfOhuUSyjAvWK9PXpAoU5mSpoiA0+cMw07
xCpp111hYoqYdP1oY1R+tYiBvzPO8aANNSVEE0iza2IoHIfLAdgNTff7RPTpgyFQMD1RwBKc3Jp5
OQ5t7CSjbF7raQhP6ADhc+wvCSpk4304YzeR2BHyLTPSlzK3GLZlMMgZDLfgGFt54xZx0JBRl3CX
9hxdsYC1Q2Tdm6bHER+PFqgVZMbbZUASBTDl7LqmzYBU9kBuBiahYU67MFARnR+HKgE7wltqvva1
z5eZZPpyyLZCOng0qE8sBOPwxZaJazJKLJ8xwYQq1+ZN0wMzXilp6QNKTvdiduXwrJCd4USqunNg
XAv/mW3bzEEOpO6TBwiLAZRAammo3m4dZV83g1NsqkaEtAlEXh2um4WlHyCYycQspSVU4+b1kr0V
IYSVHt+31Q1cPnql1TvVdmMAOmzhJTSYycaulXqLawtjp2/ZbzJuxLDyoIbeDlEjEGfBwdEXpwXm
V14eWF5bewbEnkFGfkYlophMSurAB2wXH41K+QxuqLjj/SHtHnKbjRCU4hEZjy3OsYAml5u2+71E
EnScIOIQBaLHG7TzrBp3QpqBu7ayAtyr0ztVkOTEdkKHOWgcgkm0FjY4K94HYLKkQjTj4ACU026b
Q+vDspARHpIhFNPJYW6frBht+7uqMpYWyFRRBEBibig+jvZgSZCSptLk943HViJ2efAnsew75DoM
pgfXiOxbPZjNEXtDS5taWTzIcoS7mczbiRY23KhgmxOqGbYdv9t+NCrEyab3YRWIgu93KoLImbg/
8gUxcRXnmrpcuLPPgO3g/8/NV2WqZpNoAKVt3AAVDn0clEOEgG6YxBQcSDjrzBqAVZiLAvF1Mfw1
ecbV5/Bz8jTTT/S++BCXYOZTG4C27JLiXZDKvElLc9x7sg0/0bdVuMrScbwbUlEHOV/xA2KN2KPo
5ZtxHuKdMbEKsxVtP2h46O/wVM57fzSKXdthYAM7a17SzcaqsMBKD2wQp8W0r5ghpli99IipKbVX
Q32MVOJdUbrTQHZb8NJ1XeStwzR8iubBvmpaM7rFQ2ddtW3vw+xx5BMoGFjuUSQZ4QHqYFfeXqAB
qtrHRZ/gi0l4FBjCHZPMHAKnZnMMEDcmOzm8eh7ijkdEc82qN69opdGwQZfyROTFw/1sj0tAn+4F
itkCtgI5kULXSyt4y2y8pVpuOtlgZE3d5cFq3O4EnC/5OSW8cQVM1zXLfLKDszXRPF6NB4KR4cW+
DIM3W/wnp7GXzdTORsCwfzlFfvqqqaHbVcRT1iTqunXknMO8uBcAkQ9FXFASpEFih9RKR8sw7Cit
MraVdMavciyBKmQ1rFeeNcN8nfxGnuy8O41h3AUehRTrCWfa2rJnEw+ahI5HoSZxh9zNApVX47ay
fdJPZs+BwsSZChx5uCehUCbb1gYJgW2MIonS+EbeXhWjqx7ZJC07Ykyo8hWPsmOKnWk65C3Hyjwx
aL+rE7BgKa4x1wTqQ0kyxJWwfAft0sKFIsjTAsWNogp/CAycjrqWOFnszWRhnpF6lDfNqMP7UoTF
xg0jVBXPPtkVZELfMxjUSAfc9qibH6EfemsmTdXamZezg5dlm47MdlbONDqvpRsDjCMOStV0mMm1
JyKGojbUF7ZVc1k/sS+b7iwU4H3uyHBHV3kOC7Zl1oEKRNO34T/EfN631h8Hcg5Tjpktd6Cu8jpv
0okpua7cwG2qUNDBDgkDvyZXhMnc4p5zePzAZXh5vQzopD8tA9QJCqXfakqv58nbOmiN675bvmcr
oYctcSiYcfV7gQZ/4K8jfuURVgIsTwUFIOygm/N73v2B4OVzw0PY7BY6SNaW9LM3MoHN0cKxS/IZ
Xpc5jzj1kbq2SYLcbDoej/HYXrVLOGH1tJ8HKxFB5BtPEmfbWrLInx0DvnK3hCm2mtgsYfU4I3du
1hHGcu3mwXLEg5t0zb7CBrny+0Xs+y5Lj4wN8OJS3HTQyEu85XXZ7BzFTTE0lrWLqtwB8m4am7BF
1RlrKwcPXlhnXWPXKkVcvlWe3W0abFShMadXFFEaq6nzq28WpGSTMt3ZL44YniLG2EzGJjV+tfmi
bJDjSGxpC0cSky/KXq7mLaXb1d7LiSyMSfddUTNxnMbQfJCm32xbMZ8TfEPHGdLKuvLlRKO4aQzP
Q5ZF3+DniaLw3dwC6xS4axuESUZC94vKGacV4WfrN/rGLI1omxPcODrEcjNejzrbT4OgqzGtkDmZ
g276Qtw1DIVBdYFCXTyoqEtIfgbjb1QeGdIK1DJLbE2pe5xa6bJFAM2uoNGTa+qp0RnXU8aYWKuw
+rAmK7+6TDr6bdlzRXwnzSEY+ebBjkHhYSO4ymz9OuMqPU3VdDPlVfepilpfMwSvg8jMpzVnwxst
q27jh133LvE27wrRDIdCzbusMp5LgpwZkKMa4mAJUqoKi3QT11MURNopniaGtDe+O1Y72nym/YQN
qgQz+WRjaFuVDKrI+QztZ1OOCys3mwJC+oCBGFuNAXR7eIWVE93QSBvd0dyKm1zU+NQKCjIIQebw
upUezlPcvtR4JfDC6uvYGvI1ppRNhfU+WPBebHKNNaua6KUYoEcOPubL3GIOTrHpyVqYj1zMEHds
7JluRmkYzEtY4yUCfbAqpvIZb1yyrd1yM2Tio3SSvR6pYsj13K4wj1h7WbkR5gZalz05Efej5myX
Y9TTvkuzjSLe48y0BeAy9Y7EENPAAna+l/njQPgJ6GRmBhyhgkuyc8dWHn9h5Ec4b9JwFw/wliU/
H/u7+ugbFb66IG5WteBpHsnQL5Qh9nXzNPc0yXTDfOwN/eyl1nCGAxdwad98Ci7YbRrEG6pnS2an
MnEeooEVCpX4FmjJV5QRpiem0CSY90QCZNzRMTPL+liDbUuUeTJAd6wJ73bXeWtct9xBNOL4lBaP
0vuoJjfdRlaxZpWi1g0IiSQb9rLIT6S4fOsRl4SVC32OYEG+0gpPiFd0yaOucPf1XfnULt4zXlP+
ad6zOvwxVYxzaYMlYd5fdYXdQvRuU+yB8VNMmQpmsEfc529UHhzqnsQnKagb6VAPKSzqD5x6GDd6
mGn2SKsRn55OmdmiX8RMSEqgeVvGI/cpT9UBf/pPZIeDQybb8DBsUwu86puB+WMah3vHtIbb0o/U
7Vy73Vef5z6imTpkoVEcKaRwtkM4Ljs4cz8zcjNrh+P+Y9/YTDY55PPIGsr5gGZYb4vOXkdhobat
L/LjnOUCy+4YX7ZSTrMh2ORSt+5pRs7k0DzKB+n0Kk/WpbCIrCt7lTr0OdyPNqZ4jgjdCDhXK4M9
DB84tVKKqi4UBYrY6AqGz7vi3Mq0znAfmFbd2nJM1o7V/hiKheE++/zSYfdZZJZekfRbmTVJm0b6
9/EiTwQuXvC40XFEOTJhCg0QtRYAM/L2EMdLzaJfgvO0qVJinm9hP3xNTaYsppvWFFv+dA37xckB
XVGm0a7nuuNLa7Pn2pL6POdDQS6WlOGsVL6H4GDu7QU/bB3G86puOnC/g8bBxtSQV0qVHl1Q+mSv
G4OqpJG9rdv+KE097Cgd5JMSJMUWMtwqE9NyXEg8lSA3v905lrdJNbG7c2S+nYWotoY/9cGciVPJ
mWWbcv45IuSzOQIzqaz23GI3W+F0bl7jmuKQkvTJDonlodFRtQ3J5ashuoG80d92DbHYiXfHxvZD
51RRycCm/+L1S0y6oRZLlPiBpmwrHA7HXokhNwPEpT0GBTQYiQ2eXNpsRmd6xHbJ0aWs2UsSBdlG
lVt9THyoI+El5pQTX6ll6npvxYbesd4K3AuxOETEJY9Fsy/nJd0wvrROYm7yTdTpFIO1Zz+TfHWe
vUl9hZNpBZZVDrs4l+IlH3KsalQ2PdT10P4cubfPYLCc05xQLZ5KaezqPgaxX0yUPJE+ulG6KzY2
Mk4AWNZdQWDF0z6ymycKYcJ/F1W2NsCtyq0wE27DDo1vncuuENg9a40bKCdfJgDSN2wVIxSvjzCK
y03SmDNDYLZCPUfknZ+Cc5zmlL0S7Ul7pylVkFKXeSRBOr/pZQ44MDHp5PHdClw8h9AmmDSmagza
IprOCY5tdotZfSRSNARl59zFCFHroeAbX2bf31uDYjiFlpIx1mMKbXXJyZ7aFkRovin9cdr6POic
pYr2qgLlsCGeyL5SyeJEKpgNbgn4SGUmZvEFlni9YGfQk+XsGHmrK34OhhT6u3eLsoZ9SDrmGHp+
iOZSNYFM2M1zAHsYO0v+yMrUXDtT/zn5cnyF1PujJMJ1aqY4fMmT5ZPjeHvvjw0cqagFbIMrsNua
GdVXhuieLEu98GOZL7f+IXa0velitsOdTa03qWuFl4Q5FF9UG99YwkAbAsorqTMTaEGFYaI6JrTi
eRhDofjWW+wGOH449NkvOmrNgFuwfhlSlukwq/COlxrXT1xxtgJ1Wd6hVZRPtTH669aP6/cUCOV9
MiTibDW4ZuOZo+HKWZL2nFn+zyYv/Hv0OLpzDIkfAbzqeoRAsO59l3BZrd1r8vztdVnRnOT4U3YY
phJJtIE31RAC2BnMJtd155XM+s3kOMfzwsGsragnMqsRe8LyY+xssY+WaH7F9kotIF59FA7np0ud
IZsDf14zIIg2+Fzr21wyLM2GObl2iE2sqZtM6bMVd0DHamJTZdTsp0jG19FQpjQ5VckVnRD4fo0M
RfUqn3SO6U3L4W5Ohf05pPhFjsaSzXRLgUdaS2dxX2n0xhWAE2tSm5ZozXfFTeZiQ51TgNJRPz8u
BX4GDA5GG248Y+rtwGak/To6Sm+MeeSkt/TLo7Ai6jKGnNVxxiHJ1OQhdTTvTL/NPoqwibepZ2Kw
hxW/EaVDJ0lXq6cwK6+yfrjxCrM9UmJEBClj7eBZzZdT2Rb+JnWhmqxsd4E/HJdAlHo3r575Qe1T
kZfVK/gReWtWNCmVfbalKsO9VlSlbHOqtnjNeX35VpNmPPaqsDaL7VZzYFdNuKeUY3gam3l5yMKh
eUwyaZ9gBorNaJAwFWTZyHenqOxdXud7s/anlh+daOIkIaNnfAS8EwvB+gsT0yvAJmP1AexsbBK3
wlRJqAwjTa/DbeNGaOlzkwHwzVgMVq7W+Jecpsu3RjjW77CzLXX5TrJHl/fPDRkQ/dWSvAGTxWES
coWjvGvW7zjbJlZ7H6qOt1d2T/8oSf8BBLhCv8Q5L6LTqPTZhrAVoOQM6y4cqAMcjBsEdxf81Igr
K+TFyxxha6ixxZBXNzsXfEqdYMvXpHF8w+gCvLAE1ge/yU4qIimUNd0z8Nk0DuJMGhwQaufd4Si1
9wfPWrdt2G9GHwohgTF9z5Ey5PkvMNfFBgDFpua36uPXcWb1s5SeNoD9ARuS3cPiZB9KchpMrcdn
0Id7ggHjDqXWXPleKM6dRem09DFmlNrI1nkCnaLsmaWTz2yO0kvu4dDrTTUMx9AW2K64W0xg5HGx
QdXRJ7dLLWCjGOWDIi0Kkz347O76VtAOHYq6v7LdVu9cVxkVLy/hfUL893d6tuoX5I/6jmrH/j4a
vf6V+vqUQkQSFjnS3dYcWveWvdy4xu7rbQuevgDrzFcfR+3eX8zpVmFvxV/l5+FPNFh2+Ojl9VX5
RzehzTtPrIbOdd2tzkojA5jWUPKSVX7ff2PSNoGpmTSbBM4IhYeWU8D7q07W/hNrKT5dXDuoWWrW
HINxrLfLoffBerDpFoxUPYpQaWgtoBpk6VPmgCQxaXuDLovBmPYVJi5hYvyYcRVPOVnInLw9b/6x
u1dEendFbYoLuMHlryZWl0Qdip5yXQoWffayoDmmxqKkIeM1HVtixaRnWpdtGajaHm7pVA36Lu1W
o4StXpa4T2mexPz4VPaT/1SSM2XZjWbagGibKQLXXF6JZb0sHUWnoKusbTxAoO4yzCE1bIFqTpJj
VKEJMdA5RDSqPhN0SgI/QbtEds/WSbwkR2JsAU0x9ravOHVB7geHSp5k2xEfRHiJW3lgB4tjI2kJ
AG9Fz6q4qv7o61Qwnsp161H/ZHejjoijxHoB7CyMm6ojO7QVRoGOg6IRP0hXqis2fdXBgsy56ZO4
fnCGmVwjhHJ8mxg6mFIjeBB7XbTVnztZ2nQGuNJ5pFcHm2gWcYhsOa1UAZDW9miAOeqxwM3TNvPI
8dLlCKx2dJ1XPtey7ecCv3+jVfUsl6GXlxNLfg5FVCHcLI38nK2GTa9Rw2eu/ZIGBZTF+skjkokP
cLhIyJkM5bftZBRjjZ5nkHAtc5Y39JIXNWXuaz/H7jUTqeqUYxG4Z/DpHhyLoIVQUVQHjjJAbESG
PXZwcjr/bZi9io2MUZQHwQonuLdFgpzmINphDOfZSi/N8oFh2uYX2RL5pHmEn0OR1t+ZWwJI6f0O
+kkjLEYMTSoWGIx29tkQBjiEQHf3kGESDIMqjGjaNDrWncr5Mbu2e6vqNP+Zu0QjwzSKbvVU2a/a
kBcqso6K95To87EubP5cjnAm4LlzYFpPBXEknwwILmjl1ZgwbfO9qyNrP7Y9JLqOyNmZ7ivUCK/p
yNgvNtpubGytOMSk1fn9d1Va1TNDpPCliIqKsnkCiUbHlU+5nNnBYSe5n8tkeQlnyjnKyOLRxFnV
v1mt4byjAts/8m7u1gPUjG0oycLYHVv4RYJWL7lFjrVh2ywpFVxyd56+rcUjfYNus6aanox251Gc
MGPfeTZUER/kJOZTO47+W2paGahgQphi9pKjg8wMKtjoa9ri2vCdIlbij12VN29e2YfHhb02m+ol
x8jMBnCFW7mLt9GgHlm8yq8B6vsZhoDYMWww5EqpNtqwzaM7KjPAvxeQ9ZnDC7QbEQaDeWmqjLL0
Bh8HhY289puNrOrizLis55QXoXfREcOmpLSKiylqxKeWUVfDxVGIkLbV0TTZj/nBpmyAfF7cHwlJ
1J8pm7SG4HMvwQ+A6l1Wlpfkj+Tq6IIFWV6deGF4dWAnfHMWZqhqxzF5staD1XCKrgqVFrCc8ox9
NrTVDzNtxzsE6/FM2LN5UINbfalGw9IVlPwu5Me/fVt5p5CsxXUEdgKbKVG8b6V7bGFWNtorY6j0
2yUc+Zq2beeuwLu3pL6SBgj+PNp2uJpL6ey5Vf0AQ7b92KnGJB8I2iMhF96Je6Pt7eeIlPBnGbXP
JhHxddmxI6EnBvC2m0eAuyQUqvOix/m9oE3FXbdop/qSjuENg/S+7LseWU+ReC62HAO4yLoe2GAY
Tr2IYxo3dgHV2IQ/2E5hcjNPvaI3mKkr74io9LYyivurOGX9CjL0iu24NNw6RUmwdG1h2t9ZXcYg
uvYMcRpgMDC2KrV1IzRpdd5xPYRox43edVuH4DDa7tU25zoNQAHEBxLE1X3MF0V9ndfZTx0DQipQ
KCX8ZGtkDyDEivkDt+aIuJLXUFhrl0rLNRPjmRrAEeTXLqTiiRdE2wGeInvo/NCVTzKoZstP06Mc
n5z+srL5zgj1yUC1N0rTp7Jv/tm22bJicjxOK47WPCfskfgEDBNM3MlVw5KLjj0xx3HfKADPP9to
DJEse4o1nRmriGleqx4Jk7XAbp2dxCAfBy4KtrVKVMvAQ/IvHs1+GDBFz7ZZbiiwgOOlTZeuXTtO
kM4o8PgIOzs/uHairHUe9cIMXHFBpeRh89HO7syqa5ss/4xu5iscwDkVkCQWloapA0MMDm8FBJFs
3+aZ/EzzXlzNrQ3mbFzmS0CiIDuTUYKep1QnOjlDIG7J8kChJ4MyADf+2fGRM5lBalYTCoQ+lrQ2
2eJZRvuSunERjAO7CSoJvuVg+iSfbP+Y4rY6j4sEvsTH7o5z27WnedZGwKyWM/6cbW0H66fBtG/H
2aaKA07N9XcDjQEmBvHWc+wpSjKrZGdFTfQYF4WEo9MZ0z4tzHjYMreHLNPZ76oS873hpPaH4SDt
mKW4ni2z+tRKpk/SjXOxp+vBR/y1m1dCK+U1hbfmTQ4G7D4yrN8ZMS72h79aXig0wQXFwg0ozbYv
Ro0/AQXjTFy8/Y13OdMzPOXEfHYdii/yvk5Yt9mq3hLSSp/EMLCU/nvDhP13dgksKExBoSRjvPnF
37NYBuADQEW72Yn6W9+p2/3QdkwRBGN7CcoMwmHM0gpzbPgcadtl5qCLLQ3MJsiL7iOrO9yoXoHY
Sf4F7zwDpnJy5HZkG8+82TLPZTRKZJnCcSUCKrUcrWNXx9FOAcZ2CVHagVGFQhuUOLXytR6zhfcK
O2DW+pwcNMiIXTFlEDFwBwXUK5LvanGuilER975gosbZPDeJ85GWdGYZ7tDvm0v6NK1Kl/BnjNOP
DnD5m0tn/auN0PfRbG0ppYU66P7iNCm4lbh8Nrt1PJScG8SZAom5WmOgPZQmlqVxxpuBe5xVadbz
VdLRS+vnG3YBF4/BaEHsi3xKROKBDLkunE1KSfUB4mi8ribjahKa826esQGWabov08z9jTHnYiT9
9dbzFQMt+8L6xp9zcc796daDwBXWg9/6O9HW5G1LnyYUclPAkhejvzenwQkGFuc1wNX4aAqhv5h4
6UNL7+x+RHBTJnFwqxuplirxbfzm3vy7Xw70Mveli4PvV5NghIbnmE7h7zIQtqzkMvKvRVi2v/kx
5q8QVuxJfJE4HnkEeLWbv3yPNQNjuwtrf8f4E+71YLnGngCfDqYpd35aHOB5R4LOKs2wDEI9OPcJ
m1DoO2OTXeHZ8W9Bd2XYZnhYalUWt73UhOmzcKEDJBGPdZ91z//+0vwLEZj3tTCVElgnbQ/t5xeb
ZpM3C4IE997QkVVaQQ1S+LwRB9MwI1jGMeTZz8AiJ4BiAFiCE8R1Hw95fJzt2QkwM8yfBKin6z9+
r//X9utT8tHCzf3u//PyN39UbI4SFv3/+Z9/+dP/RyZtU2LE/NNXGLz37//j6w/U/8178fVf/7F/
b+f38v3PBu1//j//hPW7/1A+XyoHfZNFnbHD/ymcdMH442K7fN0eEFhb8HP+adCW4h+YJR3cChzT
Jad3Hu+u0n38X/9huf8A/U8VJblxMPT8mz8u7v81SHe//PnPEH3l/vqI4JaGZY8lGZPn39xumUk5
T5bFJdwNw7vFFD66KA6X9M5CUC4iqPLGoSY/MIYnPek3cFzVBKdNwKvet4PlH1J06QeOWNAHBzf1
nyvU/VdrLN2bZRH2U6JCXBRM1mFzyPRnlRjyRrfRRB1FG+2dQrlMcQX810sa0P7MpoVJTNdA9GFy
Yj2SKQYAl3Ae/CblbJ1Q6PNHCwUuoIPAOl7K589dIxkBzZfOxdgpDlHNCYBMX/pceArOB503z6KO
01OaFttk7nmlGUS7QElQ7DoA+U3THjXEjaOVytCcZEqhPcJbSJGSanjm4Efd+Iksd0kHX9WesjyQ
TCo30puInvUASIYp7W80PJQALwUmVBQumDPi2qZj6ATVxjhOubBJcMbDjU188NKRlT0MvehPZNcX
lEinvGksu0OE6MwNGZnhPi9pHwZ9SkQ4By+INHMT6paEcTMxnpy0/2aSzKVmk+hR5Fr2xrCa7DbH
RY7vmrQ/VXnzKtf98g5+g60XKtyWahVNJPKSu1ncHC9Br46tLSzE0vq7LPuayWvfNgmH2mx8E/0U
PfdDNL7Ocdg9+qEOv3hhEwShSaUeAIBAlV/PsMuSgyM0TMsEdM8lts/h2Kbmm8Dk4k4/0rkZ7W1G
n9G59EBAJl4xXfkGvpK2Hj1EU1AvSVDh5QtmEIdE2Sl78tYcg2FbUG5aXnuDLr7NeVL7cDCRhQTO
LfqsqvJaFiCcwkk1D5B98sBuoA4CifiepxSFPqaF0GDPcsLFEQWFUfYvOJuRwD1fv7hDmjzTjhUF
jLHuafGsr9JhtL5Bp6lVIbCWYiZvNEPFaMbhYqWfcez9UMoNT3V78fNNbngFQVcFeizxfjFiBe8a
skbQ9O7W6sRePr3HXGAGydLNx4k3+y1oyB3M2acpLs3LbDQarjF4lO9tp9lSgPzZR4kXX7dzfWkx
zTdWNIX7yuhwVMpFOneXNq5bhMyZQbozHZsoxj4oW8fbZIixr4ADk+eozrNDmY3jDwhd4n0MB2h3
jAQDNCnvChNnFyQ+pk5H3SWT2dzLYSrWvs6H91Q2zbOaZLxrKy3f6qGODotG6CH4FELjqZIEWxS7
7xh4d1PfRB2L+4qIBVz6mNjZ4rb1rZqS7sz5uX4JARN1DCMZY1mNhWgtyGluUyyY0CTndE0Bu8m+
uzAjUN+FvLWkonZ5ionQx6Kg73GwzPGZWg33CH9z5qRqVCfoFM3K6VPrNlk8LGOlNjd93LfHbnBb
c+W5KZBNp66dUwaFatiEORX2YdaaXx5ngi+NwemEFDW1wVgQ5GbiOeQXMRGOb9l1TJlHR4xPSctE
YIflR+RryuQzN/CR5YOCyQ8BMJmqK4bEtHvrclAnq3QRipkqbvGt8B6s3F6ooLZLz1uXKU7vXrrE
4hbX8G56zwRwAyRRvmHhZseLd5GRYqZgy63mJaK8dMgRtZmbEu2BUjTG1z14kldpxxEqDYe4u8kY
yk/4G84E6CayftgwAtSqZL78NgHgo11MZgwZXAKwkJ1zS7tvYGDoh4vh5D3hsFbAg83xFZFsKY8c
EiT4KaOaD8YoVLnrC5TutaYenYJdkLhggGv3Vceq8DZ+7hHrr8E5S9RTXtoU//JinOBOro2+nLba
GmaNwCPw6JaWb7w58UR5IgZstNLZ7Ca8oQ7TjX2SWDUYGmE0N2MOcnlD/wVFH4DGacfqjDFtd3Pp
4acZLVU9kJnG0zIiIsAtxgP1U1DVRqEYKfQYzVRZ/UMdC+PKbZdiq4u6bzfUJ0XzKm2K+UFEGRI4
fnv9xtDWAQ2dkA7GsDjaySbrICNk2sBKIjoVcqbPkVYikhO0N9EaeJzT3DmYZk9es6PK9xvRrXyB
NNKRzcROhilQjWjlU5PfJ5kbvujR7065b39DCmzB8/n39jShbS0K8WeFscjZauZBR83A4scM3pp0
PpvPH/YfLt+I+elBOBEJ6gQ6/C4yB/c+BIHjnSPcFlTv2oXJ3ASG6hbvPR+gdcGmZbnf21ChZmek
UrBInwC4TFddOEfPwk4Ac+mc7k3kd9Sb0WnHL06MeiUvMg94Mjj7MbUgJyNjcrDqQSMzkiq0OhhG
znPf8iC81ip3Huee8ixq68CwF2bJDViB7p93SxgOyCuR+aQ7HZ+yQqEKZIZIk03plOmrcnHyokJ5
xdGxoZEFy0IyFO3c746UdDQvnpPitE5QRMCRuMVI5YQv827dig4ceckXZ8gczBVzX35BDAg5ki67
3tXUpMtNaQw8MT0tGS8Mp/UV71DzXZj9/DIKzzvkJSPhVeguKe/eUlKRzV8NywVn/JvP/3/XDZK0
PyRSSBNKGW9Ma6cra/bEE61sLHrDpCikLP3/xd6Z7EaOZNv2Vx7unAm2ZuTgDa73LndJriYUCk0I
tex7Y/v1b1GZlSUp6kaggDe5QE0qK5EZSXfSaWbnnL3XvgumAbBX6aVXtjUEzaofHBKwFZNxRNg+
oEyfO8uiqy5j3zZoSgHgues6e4TeHVnFg5YU5d4zDTvmHS2tGydCmLVgVdSe8gov7MKFzYBKAKCx
jSzG5ajgtSp9ZBQwlVut64Dx0ZvxmNxHRV1tY6y29yqr25uCZuOrDLFof4fvj5e/Hnt5HRNuG8wI
f+5kF0/Ie4m0PHmhAYtA+cJslnYAIc9XmQWINA6vehVCdmnc3l/VfbQy4il94llhV5gGt0RxrtgF
OkAstm1M10kdMm5MrIKw5KCaDc3kSRZXmpznAWal6XdlDDRsObW2PHbhJKDmQA0I0IXVXnuUgUkP
L2lpUKz80FHwwUh4ZFdEkbA0k9C/98WAdBdqDwk3CGkuwWCWdy39uyvVRx6IuYjnHtd5czLSbDqf
BpobC3x4zXVrpOV17+LZXigscRtRGy5vfBBl+ygcxTEmqata2uxw/DKcUe60uDU2RoHGZGl1CZLJ
SVecaI0whEZex5eCsa4BVSU3HyeacncajLsMUWijX4h64I54aVIddX3gDpV2Ge0MMGiPSZRaz5TB
fCwEyurOA2rG/UUdsGLkEDy7nGd3Im29u4iSbhtOuAwaTZkXyWTF5+noMHsiFmHaxig8duy0gA4y
YZD2mMXzvLGIG+/o0+Y5DLai3TmZUoHPjMLmAWoavbg0b6y3tPSyV7+NrTPH14InSDdIJIIGjIA5
WBchcpz9CEXlPylvf5V+t2NJ6ff4kkX5KmpUHT2rjwXgnNdG4+1XZeO2+FQy/v0n/k54Mz3h6DhN
PHZDT1C2IdZX//e/pPWHwNJFP8PkXE5pSM/xr6LRwPBLiUllKE2OD1j7/i4aDfsPd/YB67plG/zn
MGp9qRJ/VTXObZNPbU0+mC7oKXF8k3iLZxfch96SKZl1Omnfr5mSFbiCwmnjx8CTDIPfGwj74TfO
1Z96We/X44IE2ZAuN9+Mj9cj1JmxQar3aCwaOiJ28NZNZbwYe04UH57B6c/v8LEexgX983dzXB2v
Dd0/Rzr63NL98N04HTKcZCtcU30Tqp05sIA5ZBuYD8zyPPGD7rzlzdympspXQVV7LyItuhPKxIR1
ygZjUGkcGfSxh6OatA3trcQL6u9gVCGo4rhwLoQIjLNWN5unsccZAuVdEsBJggUFKLL1QTLeLl41
v53hjYlxC7ZTdRtLUm4dlF3rp4j0acKHSRggp1far0qEwOmJb+iWboPmD/Ru+IqyEFEIwXSrwk+n
k1fR6URgNgZbgj2QA7Squ4px6RwqbOLdDrICobvk2PJRwD/43113XkpNaIyoO4JUsl26o2RSFWhy
W04EQi2gzWgV50Qi5RFd1RwUOebWb1kMw102Yi8Dfg9G15proNXHfBS3OcbvEl2bxaww0KZDZDr5
iWbccQhNphw+PqsgKu+1jKEwnrYrAlFycPbyOIIyXkSeGS6qsq44G2j1cQyRoeltCwwSeeEiNcgx
X9H0Zg4PHHRtoDQ5A/d0H3mw5rPBTlZjFaGJ5RS+GDp5oUBLbpg5L8OQHqBloC11SOQhCxg1d2Be
GTUHFFO7HquOdijTIGEM4daVsC4Rc+3NyuiWSWlx+brGS2UEb3kMH8FpY/4PGk4Qh8UOFrm37FKZ
MxRp6DLYXNwUmb7qXP2qb5nqtwBulgYQAMac51keJCtTBE89fImFQdYJzEVtG/X6VZHUK3e+owlM
tZVvhzfKwJaiD+aL0/pHI5F4nuCnpeDvdID5i6gPSlq41pUPvIextPESi2xjJXq1zBCWWnr8hlU8
IR6wvnf4G0Y9F5YVvyVedMxUcBaUiYFEzJ9jwaubgKmV5mBFG7tD6CdbZWnHMK2jdemN/O4G8uwX
lV9VwTG27F4H1uM3l5VyLiKtuM9R0XHogrpu9ekB39araBnsJQNcwyTj4dV4t+HUQpXuVO+tW2SC
i8klCAMkJKd8270wCQi6sPzhiVbE9yEwxdoxEQ0kVkK152u3vhUcEX7oy8liWkrFjKdDFshc/Xwx
iID5XlJsRW3eE3HPF/DdBbko+SLtoyc8BXgriMHGwCKXiskC6jwAPjqXFtgt900BH6xunH6u5q7C
bPSWftGPAI3TBogfL2pSmdOt0hoCAhp52+t801zC/855DrZePnkB+RHva9V/OrK/2Vw5HJOm9T9T
M/4b60X2cTf+8w/8hcsQf8y4ACQhjBo/bayu94dkh7SlsG3dZvdll/knLoNGLBxGKfjDWNjZEP/R
jbX/oIHqkLRpUBigvDT+rY11Tm79sLWyozKr4EoG+w8pZOAaPm8/RSh7gizJiPDDCakBsrPQWLck
IRJhUbSIAYhcTk9u5IdEU4EIypddMCpcRious2WoZMe75OiyRvqujA3pFJOzsDLiPHeD1vrRthht
bedCPmSDM+zXERFEz5hbRme2k7ZYrVoX5YTX0dHLg3XscLKmejSvvMYQCDFGgUVTy4+D6UV7+HbD
eWvaN65dNkvu4MjCY9SrojDVedwwsEZEEdt4FPGOnyFNWMqybVdT3U9YzdBLmQr37FS7xUaOCXE9
CVuF5bQjA3Xv3A804wLPbLC1pxClexQdRpP1MNYYUE/oZjZgV19K9I2AO5rnPEvcbVLSzlWNMy3a
wR9pTRfqagKOS5IFoZYeuB6Sb2A/54Z6lIPm7oCk1BuQEYDaPK7pRuLV58x/oarhZWpbZ6MPI9V5
rNF2hX8TT080ffZaYK1U5n8fKuugqvRIk3qlxvaMdtaWUhr8Oyr9Z7twCWgYrBfkCNvGLhBLiRHQ
K4NEs7duA28GE0TI4Z1k1hCyQizQdHwH8z2slZT3ItaPMVULLa1Vj7hlGbVDtfaCig5zq3UH8HY1
RZZxlmVU4GNkbwcNO0GbqlNSl2jTp2EWrAcZSqTS5rChvYOO9Sv6iCZgqFlCwCD/gUZbRgiO6IJn
00daFsYD/4UWATwWVvu5ruErp23lXmZZgG+WdtVbjW2IVRnW46JoCJkARtcf6zC51I0yerPrHm3x
WFoLY44tIEmAdJ4oVS9lAsRdc7Vro/LOOIFkSzoGCYJCrab555NggHrnlBQSWJqYrt2wuEqkjs+j
l6eJls3eASR+iCqcyQRo++bJ65CUR874nDr4810tfciIRj1vpNhrZjohhEBxci0lATayrGIGr1Tb
lUCpEpf9Oh+saYmFYzyoRF4amu1cq6BpjKOU5KcvMdUZ9ARHLbJQoSUZWT1Z2tLmSvtAWyNZoRMY
d3xZylCb9y4WHIWWoo2ydG1PfqYjgooFXxh5yXVNXCRzaytrOjhOBFGsUjHp+rLtoOIsSpIZ6EpL
kjnojISo0qVR+HLlpz40sSA27HrRannIrhLgmz9qdpSpXWt4pVoyv2mgxSd2VH7XkpggdN5nV03I
dAkF5xRSuEuzc/PuwglpHezcPKnHA33KtN/gi4BRgCy+dm9IS3OKfUIEX/FWJtHkcd3Y4w1owhRY
K+1bQefNz23UAR4hXyN7Gj6nDqvwNrTECDbPqXqxVqYehQSTaG7zUphdmKG0cgm3MgrEa4u88pwH
BN3j97znjfFU7J/qoGYKEGP2pbFLnm+xQ9KGV8LsGPssRTxwqnaKNHBghabcLIlioO7sNcq/4Bsm
Cd4Q5fIqRDQ1khifeBMH6rX3Z5tnFPY9BBUQ6clJFHEWb+hF5O46U+Q8XBCAwdO3xzLcBoAY1BrW
C0IFXbiTBQdOKxEat1A696KqVfpc4UGINp5MUIaamYsx3+6M6TH3JJyvoQ2vvXzCxJoKLtiWACiM
rOOLlqFs96M/QEmuaMWnxXQmNNN8SOi7nZO3rh572JTEDIVDdd4WZIjhhp/ifTaI6dF1tKUTNogi
RHMbK3kbquHezWPsszkAdtfBxDUlYXplxQbLXhQIIt5zdYPQsth0XeP+CEwMEAtL2dODQchzD7h6
Vettfudr9SzrRBAb04OqO3WgVYcWXaArcgiFG/ouOyqcntbW03zuaEdq4VIEtIoXqatVl0xrjDVz
HPxBQQ/mmcY3TLC1medpf2DVvuvwRsmNCCt1E2cyta7BOHT+JoXfRL5iIw6IsGmFjbXSh2sHO+i0
S+0qWHWAY8MbOo/hiyZSw1n0EWKFlVvb0W2NGr8jMGyi5Y8YWk6zqBeMAFXawkB3uiOm72nAMEh6
J79lJgKB8JZmUE5zSE68rIemOyk1Rpe2lsOYtehIu1Z7NSbAUnziAa7owbWbJp1IzJh0edS8dPjR
DE55VWoMKhcdHprbZkrHKxrRWXrqvKJ4yi3H2WFL7/d+l0lSKlo3exR+ZFwxu8EbaSrvclBZR9qb
EbtPgem2OFwSwBOo8SOxqK3WB6anLPfNTafqWI5t/0ZoY4/pxYPfettolVw2UhtrvMqC6GeJcCd9
o6Ksg2WshfpF0iFgKApDfM8gbW6jLjIlUVDEWxyNvBpYFQiNmq24twWKcApIWK+vpnSLt05q/T0O
jpZEC5viQjiI7RZGrHBzRcNUXWoFcx9Gk1p2TtSYfUtvucqOOVUG/FajsOGYRFoXrz09dO9hLOAA
oS81bGNilc0zYST2S6HV3RU6YfdWL/L0mEcqIg9G+fJbWhvOw9Syg5DzwCIpszG4F52mX5mDAX0x
HdPhvBih0LqmFDu/96y1ETjGIQxMJqR09bt3R/DKIXNdY40o6mTj1sigGY6OJNZp3tQwcDO0CzQm
TFlo3FbtQqDTq88zLYJSOgVZ3rNKVum4qHUU260+jek6JLH0rFFDi/vYshrnqo679D5rAn50BciE
bp11nW+BEvYkae54rklR9Fvl7zXSfeqdbjNd5Ifp4hZiRKGNl47wQ/NKA6A+LnDlUNeTSY1GqLHQ
7q1KSosAXH0aJNCfkp7yxzUSxIi15wTHKEfUtuzyvrsyTARGZ0ScOvqxj+MpI4ZNK138QcU1rlrk
9VOsjSDkq8gp7zBbMtB18mWc4ktED6Cv84RXnnwAb9kbojtPpAGbTFXeLbFM4irm5EKQLwghzFlV
tNPsydp5DqEOpRmZdErN7JKAmYyQ2oZ8dZsWKUVgka7AeU7HxrexAdB21A4R7rdqWWJ2xaFEHNnz
4OJnW6Cl4vhg6RfNSI8ZKvC1zgu/rJvIXysB1AZjDHQJo60OTJGDb3GD5ypBms/ktxTBLaSNMMB3
yO7ARJAkhhFZ+rEuCjfZAg+KvR1SRZfHSrSchZg7tNXJNFP90m2kdZ5qofXN7hUUNBT/IKwLkbAs
Z0oIDFeIBPYoBqxvo9EhkS/GEUOzN7btzWDFPQB8FEFnxI4FL2xzLJY0/J1h0fUkLuzSSMcOQf3x
WBqZdxhtPT1NdnGqpDFsm6g1FqmH7bfOJ+dY1KW7ylvmiMQqrXMTd5oAsUF2on/oNWd6ZMOIbxjs
py8lKtxtxcQOu66lJXtD1RS1lDLVSwBOelFg0UE4gKsNTykbVDmE9BvsqI6Jn2ugWFaWZNYTWWwE
237g2H7uhMrbNkVvevAih+kyQTC+ZABRPJfNiLdag/RAmg+GjIJpYbVprdTzV/TYSeP4UJz9i5bb
LET7ZzPx54pnbjZ+aLghQs/1olDD3kZGrpAoN/VZnmrx7b9/Gfh3iKpMNDWm80UN2U1ZDndc6/cM
fntyY4IgXlZjxTzu19eZ+4Ofv878fA2kgzoVIfXc569jeJqpwES1jM3z9jGed3ihJiqCYHRpVw1a
Er2m3YSn1wbf4P7m6ubn1ux8N2Gmoze1PRc1Mh3kz5en5ZOQNGqpvV1H5SacDwKmm5ETMB8Our5J
r9zKqjZJYY8/krEgXpnTRKd7txOnC/v9mMHgLp0PHrng3D8Np0EWxV5Y1VCe6XqAEyuelCTpAabf
ZVPXLFUFlgnUxZgOoVH9qTv7H5GOP38hKmEdGRzfzDUxo33+QjRzQkx5JDNMUUNHjPkQdF6UwD1J
vKLz2OOD1LX2v36IP1/U0oVuA5/iZCrkLMz6+JusfT+wu8QjOTUKpiPqXs7S6gdYn7NIjhWN/b+7
E//iBfjc3Z4fGRdDysUX5L8EPPHzxQLPMnPmomrfT5G2dmrzBUXsJmOO9Jtv9fObxriAY4jrSJoc
ljP/8w9vGoluxJpXUb6P2sxUl4TB+mycueG0u19/o3dd5eeXAKqgTRU5S091R355aEEC7ZI8jHTP
IFkcwnbuV7ZDGDAd8yzoWKZlNluca9R5Zdg3lwlcHvvkGg6MYI58gNM4/ZFWFBCv2PoTgPf5fFi/
nxV//VF/uifo3/hpMZE1uC3OPE35eE8wHgWkBroRcamhLvel26rTUAwUS//2dSxee8eBIcllZhbr
x+uIKmwqInbIUPApBlY1kaXRKsDP9ueo5D9Nwd80Bd+HWh8eyU8yzeNj0oSPL/3ra/mxN/jXn/t7
6mYwERL0+eYu3zsx96+pm/kHMs15TYBsiid0FnH+Y+pm/AFkEZ0xiy6PGIXn381B9w9Iq7O+knES
Ajyhe/9Oc9Cax2r/fKuA6HqehKKrG4JRmG54s2r9w/uLldDHapjbGDdBbmS8Qb2bHoOsfkBs32MD
1JF0zXsbtlPfDVp8lfpd6CNDLJrunjDpH21ZM6ueSM4Lu3anKnXCLyOXfItZfofxsSqBc9ROeq8Y
JGEwTe57HD4eKBV2VhOjrKCNX2Jf6uPLD0/jX6yCn5fc9y8HGtRA94znGjbIly8HeSBUhF/aoMHi
FUsScsG3vC5PuvidNP7rlexZcCsAh9BlNWzbo5n88TYGWm3ILsvsFWQIJlucinMNlhLUjjJY/fpL
WfNk8p+PTKL3FbRx579Ys/rX/NLOHUXUZ1oPsSMX3bP0qeBkls9IEezRkIf8jsSaVJD9q1eiXMmu
JcVD4GWSQRUip+nJf2jLrR3JH/xbt3menWuOOQE8re8DrT8UQj6a4cp2SrFyRPFUD9m4LK2QEiev
jqMd1AuKS5qQln5GY6zZWzAnl3i8hjWuyn4V+uOj6KYfVRU9WJXMFmmiO79zIsxP7ss9YOXTHeTM
DsAq88u02Cc5phstHKSF625DIuaNbKAmCBUeQn/rFfdlJh41nFFmSHLcrAqyu+yFQ/rrrx/G+4U+
fxDa85bJWZf+vuvSqv/04OExDEEWOHiS1Uz0qyqKKU3eu0FTrwYjfU5b2FHxiNAkPdTtdFs441Xn
x3JrlViXMs+8str6Jh6iFXLTrR3IxykOHrLR2Eypc/2bDzsf1D5+WCkEIjuX0+qsHGcJ+fxh8xgz
bYIUcq3r+CMd6lDGibfE7txUmjgvVXQLTmMfe2I3wWWMKv2OPgxNQttahEO4ItwQAyWWNWXMUQqE
TAhx25e1/ZsD50/EbT4nhZ8J+ZBXiQHI/AZ8XJSCSoookhpNzfSmBKS56TNCQivC5XqnRX/WGChV
sJHYAnlaUk8PXTXdQL1atyiwfn3T5nvy5Z59/CxfHU865Io0lam/8jlvD4B6Es9gymchVza3kBB/
c7n3Nenr9ZDv6+BoSdoxv+ogpDWr8lIOMZYir7MleIFGZL2ik8Gvwr7Bv2puXOzbq67QwmWVyegk
wnFv6+GDHC0L3bnfrIM+w8Dq5fc+8P+AqUYWN7eY+pODGYKIoNc6kLYdXXmoaBn3A8e0pqOroMXF
eOMXJa0dpF3mYjQLkiyD9gDHOl5quUPr366ORFWT7TGSAkrWSLMDiTuu6dOSQ4obeGHWgYU4dTr9
+kF8XmLRLfGjQP8CwNpgLoZm4/OPYoRGxsiUBzHBI0SvsYnLCzDdnKLPf32hd/T250fA6dxiU3TR
tXCm/bJtOOSymrnPO23FEhlo8gpal0gjl3kULO12Rb7K93job2xCK1U7Xluj+cOHuAUgwX+o4R7m
ToN/dFrk+myKNG+VqsG/pdtff855Qvnlp/n5c345/zFqRutWgnYB8HEcjX7TJBI5dJzd+2zQNOnh
bIVlF6HQDZEyDPl5PZTjkkyc+4DSdVn0EyMou9FQyVbWzoLKc46NEnAfMYKkS7r+NqiEDbW1Tu5Q
tRbLslIXQDM7Ztkt3k9Fh0MzSzBWtKqWgADBCNHiWvjV3CDrMUtixgRra6p2m9vF90HFj35YmrxH
/fgwOu0dpnGxwkDWvWUgUpaDH+A1b6vggD9i2tCBvvv1Pfv5R8Rpx6FkR9DE/34tZRPlcdywcm8V
OP6Fgq3kgKqLLBx/pbn59aW+FCzzD/b9zAFfAUmVgWPu8w92iPWqbazCW3XmZJ217fR9ikrrUNao
Z8MeMnpaMZrIx/MmeAskTv4CgyqdNDbYXhUMW0dD8FCc+mR4428+3Of68P2zUbW90+fBz+Im/fzZ
0rgzMseF8ELO+9mImNPRDlP17Td34OtJhTuAy4ZFTHINw5wNRx/X8dpMgrYTKSNfbAnuIIfdiFZn
5TtqO0UhOoqmvUZPUj6SuvUt7scrB5JSrOPKlDaUlGqayfh1lONdGQgQdMJjqikwlr60f3Og+Fef
VLgA8uefhWl4XxYXhXgohUrrr1xRsKpE2aaLmQ/BIl8EtBEXIpQbfPgH11S/WfDnYvDTYiNdTjFw
+aXDrsy4//M96ijSpwLi8Sor5Z3fS5aYepmRdGzl5jWq92WUVb+5pPGvrimoUYXtscNSvX++ppeN
OIwTosCxXm0ZvRuMucrhrAT6sYI+eiyy9jlMum9VaD/GkXg0JzNc+toTmkWiv7WiuHCH/C2W1t4o
CLv8bVvtp3OKa3KYhgrFIoyh8/3zf9j/B60y6BAqbdWA7IvQ7PuOjxqQ1wXjAmONZEoPNj+ifjDf
Yic8ayfx0ECn2ijh/6iriXaSsK9B1r7FIRnaA+Q3ZrpgpqJTL5It7QG2qgJxbVk8C/ZbVP3Bpgs0
b0/XdjuBGD5DYUwiImGZiMRobTnN65jpt+1o/zAavD1g9zsGAnbg9+tuZub++s2Rn8sy3s+5LaVb
kkMu7w7a7c9PKI8iRbURyhX+k1szc64m2Knw1IlRLwfkWB5WhMYJz/HNA8YF4JKS/7yox7RZM22+
VnV/bdcxmwH+82VEAuxg1mzwEpsa2m5ZCYxLZCwSpVkfg+Y9U5TFu+oDoAbgqmWWoKO2+1Xk+wwL
ifARgXvTWdjDzOjcQKmQpOa+xp/WEUy/6nVRA4+ZXsA0lKvWrC7qNlp1fFDiFnCPDcchjo9Jmjgo
653HTqmVZlkBzLd+qxSIPy3ZVtQg68FLJAZ7eDd2bpnQiKt1oekG3m1SUhXRs6ORDJsQTD2KAcz9
unFmOuVzXweXRXovGS9H6vU3j4I7/en9dLFrU6RLSjv0PV9XhlbAXJXYclYWSVHTzpG7rthVqBCK
v45+/7/bLP+bfK42bcgPt/unBsoOcPlz+Jj+n1P9+PLahJ+6KH/+4b+6KB69EpdSgBSMOZjog3bZ
wQqLA/ZvGTJL9z8Mr9YfpkPUGNsP7xPLHaeBvyRWeGHf1xaijAxHvv+jf0O7zCz0y69El2wahu7Y
vKsWKuov76sJ7wXXoXK3OWKGVSSbkURNj5F2qY3VMyJ6HBZ66N31leNuhdZnwPp8tZJ97O9Njpsv
OI/yHT4Zxt20UdsMUpqdqfghrRO5KSYxH5pUUj1XSi8XXlM1S3gBwYXmN8O1O4N/ijZ/n1Wr+gVM
+dyNaeQ1pM2oX4d6aT/7gJc5qNki3KCA2Ixeex7FNusoFne8hkLtqynYCwG2lsg5fROV3iUo/2pX
ekF7L4LKe0k00VIJhiNAbpTEGys3mMmmcTq8BJHtP4BEbs8mCGb0DQa2+KYId0wzkBGB7Nw2Q0Xk
rJmeE1/sXlqIUNajGRe7IgQ4Uo0tbrEK1GDUNtO8SodENjNehYwixq2f5uQITH5Ufusgl71G4BvO
la5ZZ5Xb3k6N7n0nftI9WbKy2cwclGamKCjSQPJypkoViMA10HW8MCM80607EnuoCjO5b9pRh8s2
qLM8MZ/BmHTnfhJFRyg9OE+lS9wBtI29NTaSaAySChZBIqOnEKHXd4hJ7qGKGvsYuI3/RIgFUOOh
cbS3jvy48wwX1n3BWPOcB8735KjJyTgnKle3L4j+aWB+srYuR7xKayhnb6iJ8xXWMxoJaddlZ1Uy
z/WwevRZD7WF8MIWM6zpL/nB29woLb+xMxO58eQD8CHO4Z54B8YZIq12ngMytmwTY3YKNztGrNWq
J89z6wamZFJFsnBHACHIULBnB0fz71xcgSuHVNlbJoyKWgbjjZpC68eAbXTXmm6x7GyZXdLJiKH8
uCEs904B+DDhxkqKzj6RsFCxga0zJ3w1uSWYzfLSuTCMLt63lbvgoevHUunZsS8m78Up7eDbAJKp
RZye3YGtSc9ceou3fQ5qazHAy8ekC6GzL3XzqqksPSerUqNXWdg1s666JcDUbi49u9aWBqXyBv2v
eTFZYwZsXgwXmAThLAuTX20EpOcbZbVZrQZmZxst4555saGvtDpvHyYwnQfNdctrbH7ywEHd3Yw9
aFxriF8qe5ZpEyBbkvNyl5QDcukMH19N6LJTj/GqdwCTAi/Kvxnu6F2EfDsAdFo3rXW/5+hbhXFA
taEHJ2sick+FuAF4yyb8t3kPuaqxKKkgj4MoH6EvSMbqz+6UoCL3HK3aaU5tb2qUhQQTzKil4rkx
hjNO75Tker+CxqZt6qI/zzqr3LkV0g1PF7chHcLAyM19mc+CMQp/7XedyK+nFFY9k0aFTouVIzNk
ic+nFF9iPygalgP8j6joCTBFHVeWRDrzc8zLI67EOXkY/WWT36dDaoVEnNT1hT0ZkbUI/Lw9qKlD
kpKF7SoP8/TgEcGYLdE5JEcEH/l9UaX1ppF9ZK2FFdrZmlJa96FZTsm19/4+J+/vthUykt6T12WL
fTOvCz2swRENp2Xn69bWkocP29Tpz/3/o6dDzs35T+cCmn7wtd4NHYRr0f79/N1HTcE+SALyFZzg
hqjg+cxk3Wju8IBAA5U92EN65UF1lHUrgyXyW5Rx3UBBUdUlCH8tcGpj7UxhkeLQ9ZG1mDNsN067
V8xtM49oGPey6nc2ZrXKmqphabb1g9uoTRFi0kNEe2amnO6SJHquqqFY8tvKTsQl1XsGg9UKhQtS
OAMSi1nRmUaZ01XrpE6sfd7VliA7RVdr7qO59Hs4eJ3oSMH0huzUyt57QPWQP4yd3m2glOVPJp3e
CycYq4s0qMMN5Wu2LVQv71Hg+HuRWf5pzKLumr+Vm3pqI5jVVng2dIR1eJ5y11MG174nzHtbiN46
mm4/7gPiWRA12crfBMoMbshHRUDST0Gz5GP3MBOScJMQSLVFDoGmn012nVpIPNmDWhyqjV/fKdMx
VoHllXe4Ej2CVHL7jZlJsIpUkhxaAF00G5z4gM+U0N22MZ07TTnmpTe52o3V9OaOBFZy3UnbKV6r
uBjuCFsQd44s8lPoV/XJTZzuTJ9IWbUMOzz6lV7DOrb3We2uVBe6K1nUalm5YPgBpRp4+vu+vxp6
kk27Pm8rImLIGwltQBLpCCYfbkF905qoYPBJI3IsDPPJLi3/tvDtAgtA+i1UcY9QYnKoUsigyB6I
vOjPJ8tUx6lW4VYPm+GQo/85Zm5ibfD6RUdk0uh2a2iim5rIJh8StIuPpe7KI1FL/iXW5/JKyF5W
W+RPI4h3AY7HtvJ1XSMGBeSTnNo+LM7FMM0R4TnavcAqzwbk7ldETph7IsE5rsg90rklajnSjdHS
4YOs+hSOcDCeDw0xpLErEeWwTSwJ3Tg185oVCFYvf17HrMAIr7JJ097ceYUDT2UgFkYN0tcm/Xky
YfImdbbT+8LYvi+SrBT2qp1XznpeQ906ZJ0hNntiIQhhoJvzejvOK+8wr8G1aQ9neV+w5pZmNd7n
fuduzH5kRTeK6rojEOQwEe/+4ODHXxVIBvET1+Yme98Y4nmPkPNuYaSGQvY57yEVg2dtJ/G0R0v1
vgXpXompytNGBe7AqOTtqBfOJTFgtr8a5n0Nmz80ZrcwEmfb6C7EzK4sN828T7Z1PK3i9x00LwP3
qS9jh62C3zS+LIrwQ5lm8K1KBX28gHK99UOSLFb1+5aOPp0HO2qIFpnAdBsDTh11V8Mjku+nhnE+
QGicJKb5SIF5j8MF07t4mbfSAdbMuUPn+Oh7YbUUWQj/0E9dl2yPdjhkqUGKkKcNex8oEYk9WbYt
OfrgKcrifdy2dD5aN7RXRufZy3wogDRiTgW4CxFxb6kCdT6q8O9hIewL1PLuNVBconJrpkNQKWvv
lbrcPA1gCJ67tO1OUTNG38gOUDfAJSm0A4h9exWEENz8WgOOisMcfyzzSEheoXUhNIsgIA3EL2c6
0h56xhyzBtJ0ThlaW4CqZXahWvIcFmUv66eh7u7p3pdzMs3sxbd0Z5P5rrF1Mf7eyoAvHlM17Gut
JOs6JMEP9byLhK5s0E6RSqydnKmw9lIM9k0WF+KE/MtZRpKtC6tscVuSoQHRVa/TvaVFsVplEdoY
8g5dooCMEsSZN8TNuSBaYy263oNaHulPgze1z1aRl9xjgonASvKibXpMe/oCEx+x9ER+md9HoBtb
BL+8xQhnojMpSizytaudeVXX7/BDDmexhBkwS7JQPFDRX0WBpv8wBvc0IcC5tVJ0tUOhpVvUX9EZ
MQnNwE1zIbePZvIQW4JWuq47FpTATD0F2N8fypYUc13aUMeKxN/yrzzpKOnWfCJnrbJcHMzS48ev
SZXOaWXRlQZbiiAPck1QanMKXPSjsE8RX4NEpBz0Ip67gkQRXA6vuqlhriQnBaUvBwBtVeokMrqR
qtaz5OO+aBL7rKMpeO5YzJ4DQ7Zrghhi/rCc9tIMiYvvc7dauxzY1xBlBNI3cQYu7y3rvadxKNAU
DxmpoJ7//8g7j+W4sbXLvsr/AqgADvykB5mJ9CSTRhTFCYJy8MCBP8DT9wKr6l6KpVu6Nenojo7Q
RIZKi4PP7L12VR7cxva42sclaSStoztgJdOOk4fCOsz0x2XnRnpy8WhYUjxZtUHIWJ/Lj6Ntpx+B
XzbfMq73jY/8cD9083Pp64+mk5McRLy9c7Ct6ko4402Ka5aiH+xpr5QTZJhjwGDncVsF+gCBHitj
5einRlry4BF/ttbDzD6CITD3cyfTwGjs6VOi8T3VSWM6qVHr0a844RfRYL6ICLIZ1wC6Kevnkkyc
UfXzWsXW176PWXRatbZ1jEmcoQQnJzmhgT/1pVbdOdogHmL6F7VOKtV9G8j9SNdm1nrnsi45bYbI
TO9JMXSIrEXCtUqLrNi6qSWhtECf8VOJvF4LbYJ1CUZy+F+H5CVPBgvkgWyOIilJRPRaXvuQLzEP
HvFA7JbZLlgggpKUEDKLduQmc9p4XzbuHIx+3u5kOCsaJxZVyAGng/J9sUtsHp8MA/epoBJMWGdM
/lXhl9PWlma1NY3efY7rxNiJISG0jx1mj0104qptJh0OYIkFYSWr9pDm7SeAQlezq39faFsBcfbG
S8dC9oZJJ7dH+cCKhJgtEXftnYhAZO7GhEiAFAzOijz1xwL/JnkL3NthpBmAJ5txR+Bju4LarnZ6
72CDh7r02EUMsoiz5yium6HhSBq6TWQJ5NxuWIg1txK+3zmWiQfGE/ODg9xSrjOdADP2E2ei+EAd
VbzmC0x4cQWRN1xpYeRcQb0Rt/3I+G9jdY1X7nzX1+7xMJsX0yjH71b2OWxnYHJSOSsRzbFzg4DX
2jdJRlmklVcFQAKLzT/Wwjx0yZRNd07S15wiBPLYqtU2hf11crDZbmFVgm/Rprxcj6hENhKMUjdC
vqAgPHUCb4feP3nZczXf4ZOESNIZq7oUKTPX6DrLihJBtNRvXTusP/H94uYFC+dmnN3olMelfGL/
BMKElF7NXmvcZ3eYzPtPs92OH+D0mZ9CPbM/OrBv1p3eWocWsseRO0F8dvJQW3txujAjc6i4WktR
kUaHrkkZ2rqJi42gj2+TVDp3kx5Ozwzq55XmRcWhmS3cX4x/126J7WRPmhzGLdm56glSAUEJZcXy
mulyvI8suzjkyUQ+DEQKRL++uhd9KHfA1efdBN2fsPUq3VsLrB7Lx7yZ8nAKhsRQe2pInZVgxQob
lb0eXuy8lAer7tU2Ih81yIQRf2gSKr9BgGuFS1HvYbT6+yjPifmoEoDxSYgjgOdAQlNUzMEgu/Sp
HqYF+qQign6S4i5CUk0QCFmH22G54Xq4HnaGkX3ItUke0df2uyyUFGQZdvnehWK9QTfyAPW5DRB5
VMeUMwPS9JRLqMaVK9Zdro3Y7dqMKzAjxo2rvyHaDYNRyvZWVERHFPzE0BUEUoTAm0FEEwoKn+uL
jEpzH2ecECGOo03bIRzHukL0pgDM0ZXoTwwvS4mrrDjNcMiM6yizN1OfQbQywvCqBLVS+vFnm8FM
mi0xK/xEHJ6aAj6OyJQZ9JCoAQVZ6xjLYpDb88R81y43lA939OVr4QOxzgR4z5WjhcVVnAkyCcfB
3TAnmINE2YQLiMSlN/ey/BQjz+MtCI3D2FQG3rsBaLFoy+9xCHPXGZHoeeakrWstNOTKDBFElHAz
v4q8yj4RMdjkaENFeGdpg39VUmhf6FVg8CdIcfXJYbJkO635mGrWsO7wmH8qHLNYC5lXJ8wTKCxc
CTEYWsxeN5N8Zw1NfS7Nst23bPukKvFZE/uzInN3huOUGjuuMPNDR7t26bQUX9PgNkFSMPuIIbYZ
eoTZPs1OlbCPqt1PHu8ncZGfMB6sYR15d+TQ+DA93PQRvbt1qLM8P5MLh2idS/AQjuklIpiw/8Wy
QvysFQZE6wG4Aoqp+8u66c26ZkxLEYbo2HYa4M/AtlLnSxMNuAZrdsj+ym/of81cRYjRS1j6DUQc
csViqd2C/5s+O+4smyC3WLhPOBexji3zSmY6mEh7X+8Jt4pnS0Motkw4dQeyPMtEBoRT5XjHxK4s
MhLpELXfd4L/P8/jdZZ+aMfezDr+MpLfvBQv5f+8lF//Z5P0P8zj//XDf4zkxW+vuEgkEmwu7bcj
eUCTrgnFDLMvcjWYt/8ayQv9N/7GRdpDrJ0hPJ/n8qfrmZE8eBF/kXUxlGdn/k+Ejb54N5+xPZhk
iAz5ZSHDfT+fkXQKo1UaVmCkyffeda4pB3fS8R/SUGZkdRtBPrl4LLTwIeGWK2fnk9tEu95/jkcs
ywazPezSj3CEyLa3t4amBel5TptjB0ZKwTmMwuEqHvXHWpi7rIu2+GZ26Yw/B1p/HAZWLk9Gw8FK
miQhK2ldnvO02Vt1fsgc89Zp7GsMzDtm3rdWaFxbFQSH6LMiF3KSPhzf+t7T5P2swiB0zDVxguuM
zKe8+zzn91NUB2kx72wSLlxrvHKldyBM4GxI67q01KOERiW78sKKMZDTtMsLUCAN8VwifECfgdU3
tB5aJ9o3SC6L0CqJ2fMJFbCb/UzmBOPh/LaLSNCTWNsSe3juGv+BRvaJzl5xeVo7M3QOFHAB2+sv
Wmei8SzOFmTBN9+8n0zZXtVzb5dvrx8iSn1M5zgf/gIcRtElWgBsVoBUYhOR5VXAP4jG+oZk2Bu3
0eAAxmRizm6gIXQa+GT+/gn8RWJjMyllmq6jMkRyZNrL3ufN0ZbUkBF9gYMIRNosZXL2+mZL2Uai
72TbQRaLGyvMnB2C8ktaz48DkaVnpCDagVtBsnJX3yaza7YoaJw1lsdk69ITB2E1Mxtt9n2dZeQ/
RtpBR9ZQsMdYY5gvNjtsrKQONAZkjJEwX9PH2JXTRFUhsErfPNUKOEhMBh6CN/FlApdHYzDf9iR9
kTIAv1cYH81anEJXXXlpfyJaoz5W+PNOr+/PPzoi/zs673/8V8tj/QvpCzDoj8dezqUffhO84nFv
CRKa7r61+M3/3Nct//K//cv/jrRksmlEa/Uvv8Vfzsj7hKHqDziIP37k95PR837zOdog9L2ei96i
e/ld8s3fvFKOFkMN6j7+/E8ahAfygT/gi45UyBYuMpA/z0X3twUdpCNh/hPO9OdL/+MS+jvM0jt8
NbpKLBToZg3oEgyoLfvd3Do0QQmMVGx7a4AgS/EHkKgiqi0UZLup0SXFcSalYulf6ZzVh2TMSBQ1
Sn9V6128MfzWXBVYv7+kcWtsSJ9w70oCOw6VJll5uSr+RXXxo1blr8/3nT7G1lilJd5k7H1iw/eE
GJBrBvgX4VS40SXTLFH7+hVCxvAX8jp2+z/cQv760Evd8+bil45VyEaa055EoQTwQZfS9RBkzCy+
CtJeqzazn2ukKbCMIpriRg0EpDm1X2xo2vDPSs7TaS7JCFsWvtUSaeU28Q0r7v4gJO+eY6olMy0i
xINlBTlcLJaaUt+3c3Incb42ebJY0W1GRbUmUVvmbBQZR060IvVYX6q4YIIMUhFphh6R9eaSGJ+r
JMilKI6Eg1VXNsTNK7yB46e4H7uNocnqnBi5CKZiJnVXdoSbfSEsXIdnGO20jvxgSvRhE42G/sEa
8UG6mEN3uZl7QEWjZJu6/Ze08dtu5Veif+LeqO/iUsMCDz6fO0fNYD7GvV+J9APG1Jt+Gm9rcM6H
dtyMufZktaV/6vK0gIDpf2xnobF1kKcGX+Nmih1xTufoqihg0ckIOZJHZiH0oyVcgGXo4Lkv+J3n
DUc9pA8/PZpDqK3EMN0oIni2bZ11QY86d40dszvKQaFz7UPQ+XlyXYWzuVWNvm+i6iFnUMycISQR
RG4GZL1CI7oprfEVh+x4iXDeQj/AmxotBOJZDEDxPCsQo2TcpaYMaKteBbwwQH6J7A524+jPYwRw
ASs7s2MbTiRh58nt2PvmkasG3HR/Cie/Rkgqhq2M1YMatOFWFeRmKgKJVtLpt2huJGFC2gMxd2PA
Ws1H089nQuBVfOP3CGsH08zPfmwB+KCGaT0nPHilo+8IdgoPloVf1xNVHNQVrgq0WzYMXrloccz5
QVM1O+Uo0IgfW8NQOADcMjd5nOTIZvg2K5usNJwYFYNef1yxaZlOYxSTRoSveqcPxWfLLR+6rKOf
JQCuZqPrx1ivdX/TOsRQiZz30h4JxcP7undMUpIzXKLr0hUmecDekmZCY0hqI1Nae2/zaS4yCBKp
H8uyxaprTt4qtiUk7JxMWS2E1xzm6QbfASlTrpfu6ny8Q5ygn7QIGJIzqnHDQLlfVTT4p6mS2T2Y
bW3DmnanRus+q2y1IUlcI644Rrndp9cO4c4Mc9hUd6DR112qIyrSxE4bmx1mahD8TnTXCwhLNmbb
yM4OdeHdJR47+XpSD51KTrZkE9DF10NtSLb682Z0h0C1j3Ne37i10a7xxd7R3ngfYGcnW9SXQan3
QBvZ3DtRc9VkYjMV5UOrNYFQ/raOiy/EZwfdjDYSPMGwrql61iw0r/3JiXfGDBU7rW+T0T/iM7lR
bnRMCZ2+KpxaEwyhJncbhcSUripipD9jlsDyVpf6vWontg65uNNaHb12gmCeyAb1ZYD/TGJgAzgT
UqP/EucJv+dlHdTM7Ju5tcXqtGcPEhIovGWog6Ek7pHn1ma5byRuP5HBakUDHBEMltm3XihCNAvZ
fLWIXve5FsVHk3Nxk1nQToHyrjn9xtOkj/1DQzDddu5o6Ezm1bsxNto9CvuEEqZ09TMQZf1AmHdz
VwPBumDik/ukQrNA+8o/TKt4PcxmzCCj0c9OHd5Q4B4bYU7wgLKHqUy7YwbxgK+gRUDfHIMDdwni
myKAs4KxCHrl5logG1nrXhhviMRj9kAdzESCdHbk7MkhchXzUI3FvBYlSYCOOuSwa21i37SjG86c
d6m1LmaPlA1ykjfCdUgpGRF8a0b13Y3Kvc7wcUd5L9Ya+eX71k8+mVpjBVYS3rI/KOloQ23L1Hgk
8SweyHBMjUMh0/J6bn7l+qCoeLOofr2LselhDeqaBvs/dxFbvrmLQaABUpC1xr7yq9sqKRyWBwvT
I7Z/Lwb/o6vW+FG2+ddHelda4CwpYygs5n6IerCioQ/YHXgZxP1qXWbOZ0cAJVBoqFb+cvJKxAOb
N2XYTxoG88eu7/enQPOIptXAdOe/N4l6Vck0op2NPacVgdG6JbQ1HqV65S27PpbT2gbiYXbf4eLf
E2RYX+PKBQw++PpJT8P65I8dwN22enLQnd5mREgT6NYsMmCjLK9tTMmwKfRkA7Mh2pOWVu6FUm2A
/41DsNSPTc20x5Vg+0ACrrSurdZFU9zyPLQggrn796/3Z5/t25f7ToCBfisXVWYbSETa8K5tlEn2
itduCk+bf9EK/ahw++OddfEvQ69i1rNo6X74Go3M27pMGeiO3O9kmtbkoVnPpjeWm8aWT3//uv5i
S+QT9PBI/+vRFuvDmy+tliDEAmUh9uw5UbzY5kcTjcghHaOvRgKrsXay7tLDajx6nSCgXVMolzNp
MyGNuis/7fcpn+Sm5TKEqKS2adt3xz7kcIsA/4Cy5SPMbIiCLNvtjZjY9utpXK5kBqs9Vwb/GyHF
EDQ0KJIUJfVSnljUKX//On90cLy+qVT8hoME0fN4ucvX+c3LzArW0Br3kb1T2+DqnZBoQlNklG6O
dkkGcFOrvgZi8feP+rML9YeHfVdTiw6Zhl6NJgwOm0ujsb+6GdvfsWEOS4C2diwndR1qbXPJlyrH
HbvsFxfqT58ChxLUWNzw+NXfzQxzEkNbWSSoKpK8QZsiIG61V1hhyUnsbG2VS+fG9nTqTdN55tSv
t3//Hvzk6+y/ffx3V04PTb2Cj2ntu7x/NttEQe4MTUK/Hb7YWvQL4MDSKfx7jvH758w8zOYzNsBE
vAcOxGOiNV3l6XvbbNOzMWZQW1tCaP/+Nf3kNOD9/PejvHtNrambA/Fq1r7olLEaeYGrtrTY22ID
/eePtLwUfcHnLibMH7+3hvT7cp4dgs/CEbS2Z3zMHdKyDe0Xr+inX5O3D/TuHKD/AHwDUI67iXS/
JSMIdAacO7/3WMlMvXmfRR2DZjB38U29FMpCdvIXfrCftMyWvkjdoNOKhajw7r4WxmqsSeQ192xY
JFlvzfAgkQAfkkSZe2mqD5X0iRYcIqC2A9xSoFH12q2BjbmF9qK5SRaQBceJSXVBOFRUfHQaM78Y
iXhMG6hzf//ZMCd9/2WzdMJ3fADbyzO2330NNGPIwmJueGoY98qJabkRMxiC8aivHW2+Ur6jAtnr
+76F/RaNJKrQhGrbRIHRZdtCcEXBcdoMJek6ZRiQQII5hZ6m1QzwpKr+LuUYHfS6oIQzrRPOZ8J0
IHExE/OWKHIWr3ImcA8QI5jX/BuWEgOwcl3gQx6sc9u2d68v+R+NoR6qgl9/mxD1H2dQb0dQ/+v/
JX09s20PZDeH538eVn3oupfmJYsZ6f8wzv/3z/4xtTJ+4wbkefyPzmKyXGadf4AKSJuieMSL+m5q
ZRqETXFhcICbxmu22L+nVt5vyxXjgIwxkesvs65/MLXCOffDl3rBlsK+QaqPNR+dqaUvZ9+bOyWm
ctnYwEF2UWoX+c7NHXifUAK1nR+69gsiVNjK3KxWtcx09o6IJVA4To7YmhaSydF2xzOjqwT2sD6u
QjJ41rH8QAzQphyGee1ih9rEDsN5t5PD5zjpuwM5E0SYpF2kJWt/Ls2U8YM9H7QJ2d3acxMd8Jxh
bsuungmZQS2d11a3T8ueZ8HYP17BbiQWOxv3WimbbzAWp3XnZj3NRLHEDPiGd63jGkc9LoxFC0+K
tIvZqBDoZK2uSIK2S70THS064HgGpWSkGmZ30/+aLrT+lV1P+taAjAWAtdfviQNIbjLpEJDOFmhT
mEQlAwQa56PGUbPROX22YnZLwqhyRn6rWDQvObdnEoMiVAKFRxLrKhqmbFwjVxQrgAneLSkq0cYh
+/kyAGT9rBd5fW1lhFBhueoYvM3ARleZle/ZK5yHAaEdBvcYWdfatvoLO/grNtVY4S2325oN42k6
4ANNk0LGipQwJ6a5kFfSU1RrcYb2u8MQpVZVPoT6xrCSW+qwU5PRj0sPvEJY2h0VS4USPoaYzGDM
b3Sik3tRvZDvNF1NhLs/4xywD+nsycvcGn1FfoHmMPFhukNodLvHOqRfqTjO67XemdFm8rqMAZBv
kIpcKAw+be3uc6yLHwY2AgQvMAYgY2Ie2pWpGWfd9bRDRRDFl9bswnWf2Yw2+KZB3S5H9+OYO+JU
in5EQRnjk3d4R4LQKpKviTM2WO+hCfpxBUyrsolIQztYPsNxc25cCgSEUXr6uZHVpw4w+iffn90d
dIfsrsgsgPCT6zyCKcpXMol1cHe1e07zPtrUhoM9v1XnsFLRedBVuW1qU9v7+piRU2iJW1fL9QQS
QkEKt5XxjbYXwKcR9tdeGWdXuWIuB6lBKPQphXGe5qaaGGKl7mOH8EqsyTGOD4B+pnuVkLNWjK1x
EcxzrCCy5fCC13Q8sgixUCG36Y5JQPc8FuF4Dku/3QNjMh9anZhy9hnVeGNqafOcO8hrYVrObb0e
lGbX177O8JI+vwAhiTO7XZFnpgWZOSL5CkdPorrI1K6cNR6mtJ3xMjhO8WhRzBJ+ofFR1Jly46DF
4YDTZTDRekaQ4swWL4WbCpY4ie7dcFzgvWUak1ynse2TJmbll7Gbu/Pg+PpFGQPUcLys070/V8bR
yjpmncjDqi8sv6MbnfBxVvZGKnAA1i2aA3exCRiudkLGwCZ+NNCf8qBleoPvt7wKF20t++k+6ELF
lCc38g2MBrV3X+W43aLM9RaNruda8hwvul2kICpcMc1F3fsq7PUXja9IQ7F1K2JGjBgFsP6qBV5U
waUux6u4yItnZmeLaDisBnMtpg/yVVKMiCp8YEYtGA2hOA7H2gekiwrZhrW4SRZlcrJolN3E4Nqa
FuVyGOXjrbeomdlyjYuWFY2z9Be57OQEhtvttUUH7VZDfM4wLuz9RSXduVp9MRy/uBAsbD/ClBgf
9UVXPZoyQmKtKrEPF921O/XiBq+T/WiENeIgQ47pCeURQ9LOxY2y6LcJDje/lxnJd5Uxyke7wiWk
SdU8Jov2G0I7MnC4DHNgGpOzTReVuFj04vqiHB8WDXmNA3JYaS3KcgTJ4TZ+lZvTsU6HKitNIDcJ
Mp9Fl+4tCnUCt2d0mwxiYN34T+WiZK9b0d/VfhNe+G14kIviPVm078Wigu9EWV8Lp+2vMTmXnycX
8qJliOJZ9In/7HvIOPpFVS8UFBy1KO2z1OnAOy7ye09z0Z4umnzjVZ5vg6c6EjTeM7W28OosOn7U
z8VFLtr+FJG/aJS3dpD9y0X/73JXK8LqWb5aA6bevWP0TrYErgEvdqOHenESlC3+EIpNteuasYSC
iTfTCJxpLtwVcBzGGo01jlttMp1o3TWmPEtX69bz4mBo+oUj47HSCHVR7u008VYFIXaW+dRMzZGZ
vHZlVMO+IL1m5SbRldKaZs9RHRiUjesiRcLsS5gcXcMe3FAIpBCbEyGNkMU282Nmdq0Ok7YrEN/2
JTzhGPVU1qX5ISaml9cCpzOAPoM4t2meYZ1xMveVW6+90VRyhRdrvG/aedr0RJ4Foh7tbekXwx2T
NjgVfVT5e2XIKSiIw0Fmq/zVmN6584LkL/r2guRMfpa9mbFRFfJzDVTjqCRvDyWz/VDohck3VlpX
cSvB9lah3BgtXF9jFDvgFvPeGdTMolbkT4YKv2bctPIifImV2+6hbwS8K9q+q/BQWdEaCHJ4wHpe
rZWlmXctgu+jlVb6vTUNrYeRKFU34BUBJtBwMXe1Yx2XU6mMLehFFO9C176rsHGOhqiaR64PbCWe
7PfmvOyNo776WrAW2XtCusdOyPmFFQwih7i8hJnRrPJ8moNoKMJ7PoCC9xR8H8qmxnvxxERERlvH
10ak0g3/0NxErTJ2Up+rS26Sdd0mSfE04gQJhjiSOpbiYZDbUTCNFU6n9BUcNP97gaEXi7jmb8cs
s2pEcY0DCMkbk8BgP2HtnDIBVEbuxJ0bZVESxMoa9qVSvY43hiDQneaX1R31RVJe5ZGmkbpR5DBA
OQbW8UFvjdnbiLpOxxtfqeY4+k1+y5w3+VZw4kyr2FoiyhQridZ0kg9mUaRBSrm7JuzEeGjdId8q
UWLL8jLX3BdhnIDrZqoMhFYPiEaFteyJZK8XiQgwwMi7dhwh1BYE4CFxVU17aCpVbXpF9p2noz/r
KC3W7JuiddOO6uuYKPV9lOJrS/L6s0vsoSMHJIK2FVU3vhY5+37uIS+5SbIuK3M8u+aiLpP6cJot
Ad4+nOA4tYCtx5zbU6v35tGsvQcxj8UJ60AWiF7zNiHKPuwZpKflkuG7ndvlNm775JSW5XjTGaG2
I0RCu+9gC+5G23DIpyudKwdLyFfPrM0t12i0K+PZ5GPoiwfUU85VYnrRRS9icKLz0G21tDDWTpw7
gEKj5myW3DrXqQD+Y1sd4mox+NFxIjcbY1YXHRrl1p+NdFABgpXwUiRNHxBSgkWQI4pRampf91UC
sTwPzSCCHMMyzoR4PnrslGN6aDsgJQoJeDZoQOyT0Q3iUI+3aeeGEdXViJbCr6yT65EvYDSK8YZy
jPuw85fZvm5f9ZoI9zbeh102jcZjx3qPFXFr7jNnGA9JHlYXd4TQv+qdWRAppmvJk500pH6PmbzT
TZP9m0iiGyIJXLD4s/XIjS7n+kN+uykTRwTWCJ41MQomu2xqOVpk+R3iuXfltHb+YcjKYud0pR7U
TBH2c2bZLDAmCzV1qGO2kgYhBKHPrWbCHkA1YG4SvVTnVu9ubb3dUqfq54wcOVQ/zUctrPDhW6yX
Ju1TCQKWNUllfzBL9B+O1zSbpKJpkY7brtmDq6OEuhqAbiUsTVmYfXsgOaiOCrZ4fDFQqxcdSzOU
ts6Dbs3IMaMu5BUQCNSEbfiLUCXxF8HM+z7t3WQIC+WcjkBs92pRUWmmnW0QT7pHvBPJVthptcH0
r32ofaEePGBqT5hk5Y2I5+jkTaL+xJYqRThOgb+CShbt4n6SDyyp5q1ua/Umc7NkUzS+dsHEBpSi
9hKBDpdPQF/71qIzDkXyhFZNY9Cfl8ToEKm0k4PL7qXMTp6XaF8ionc3pqaqGw3B+L5onMe+bo2D
1kk7CGvfeBJ97546A2dOSh4b+nePizaz7WuWRdk2t83G3hS1Nx+a2HWfqdQjdodoS410fKkG+9J3
/b1FhbKaCBnE/yamDUa/6Xboy3OYZPMZqJBLBQ68daUbDVoBtkCxs81VM3NsRwxkRVfjDVlIkmo9
FRSFwcBy6eMsilxsCKTIOGJjZzgTfDcd4ppqd9VFwrmtwPLdgBlPWS9xHFxNSGS/2QiDvqK8HzbS
0tyA/bS4q+YMjZEWw9RAYKYH1TQ4J6vrtb0t4MK06VzV2Kv6ZEZnqatvQ6ueWpLktuCFky3+23xr
E04JNoPeyZGvNpI5uQpH2xs2ddGQH9LbbNT6amgRWM/JzZyV3KHjUhxD+tdLojegpkw1JHdc6D5W
ADUeRGUNh1mnwjaSqf0O0I1SsBhHhR9yUXj21Avj2qsxNK09Q6vOqHnTm+G15M5fy29EqtqJuzBF
OXEMbcAbKUC3pAnowTGOb8ylkjdfi3pyP40jcnwqfZ1wc84H6v9R87qzv/QE2dId4DVLrkmxFei8
I8Ks23Q0YMz57UOxNBj4Xuk1HCozDqOlBTFfu5F+aUyKpUXB7ka3Ei6Ny0iWxaog+wdpOzqAwOxr
dkIEs6z815bHe21/DLcpJRhFV629xjGOqrH9YLJkygee8cX1l9DRiG3fiyx1sWKZihCiHLqLhSZs
N3lTS97j0m/NINFgszmbXJN3mkiSvdR4w0wUIHdFb1jrCk37miwrpa0qSmHUP2V9QhQUr6wm7Ejs
SkktjD3KsJXH57COI934KGrbXvdQFy++N7qPNZ/BtNKXljFbmsfstY8kMCJDm90xKaDJtIjEWsPa
p/N0XrtQf2lIpWEC/Via1H5pV3vDic41HaxcWtlkaWqLpb3lSS6NLi1vszS/+dIGO0tD7C2tsa1F
3qfSqj+pNs0+O0sD3S+t9Lw01eXSXhP3Qac9L013vLTf/tKIT689eb6058XSqA9Ly94tzbta2vju
taMHeByuy6XNn5eGP+WQLsKOvwXoDpjtdTKw8I0+sF50MVQyOIBz5f9i0v66Avr36mABPaKohmgL
+gzYI1ScHwdfLYxQmoRa202dZwEpSA4dEZ6BPZEqhjsb3Jpv2hfd6qD4GD6bdjvpbVwHrvGp9eK4
xKzpRl+noR+PRW5NmNyNFiqu6T9RGFSPpifPfcJevNf9GR21Od7hBksw2Ggy4zNNzWE1EaTDSpum
c4kEMtyNQ1zbsfWisgq6iWdl+mKgsgpnIqfnnkE32HNcYvNykBHHxZmWvp5v8+tZZ72ee/FyBPrL
YfhmuPmTFbCxLK9+eMNeJ4UU0+BRBZjDZTz+ZlLoN200WWrydliy7+cn86l+0Z7qu/G6vWWhV95o
+a8wvMtH8O4RDR3m5wL+5Kh03z3iyIClQKQW7gbHCz9jhUtQyAB9vM4UyqE1lfSibyJghmSaLP5s
2DMDcmSj32fDVuZqmpJwW4K/4rN0qaiDOTS5h4tKuvqOLD/tY9tJ5wEnLrc6ZB4jAWqW62VBl03N
XtVVTWB5kx2dclYHKhnOJ8YpK5god72aQelTfjJsIKUkt6C9T+1Ynzx0K884Q8NDO4b5YajBknT4
rxFrjM2578qMRLIhIom8N+bTQEF8H/vwu60xSRGpLMIb/HPNoxWZy/lViPzj/9mR/v+FslLB7YMv
63+e1F/6Mn35/HZI/8eP/D6gd53fwPVapg5+hp2xtRDE/xjQm0sSJwhhNJ3vBPem+M1mbO8ihUB2
7Ajm5n/qSv3fbEsYaF1NRqpM/MU/mdATdvbuKgBe5qDaXwA9Nr8WZPHb6y6KIqJnSlHu+n5o942R
9S8UzwBGPOAAZq61p7HWJ+5GVnUqB6bONrmEdA8YB329JBrctr1Hj+b7KyPdkumNq6GWpg+GC6xO
WlbGUB816F+2HR45xcmOVPOL01sXNvUbsxfTylHFiWzpJXcLaZlbhT3queQaeEvDSCh5pLr4Glo9
UbyYQLNW1jvKKYCmpg5VqpbUFJPwkiBJXeNDbiekKtYgCI/mbJVXMpvmm5Lh6Jc+q1ikoZD4PNGb
73m88Ya8Qm0rLC2qkfFZ0aPQB1xf+L7X1gQKq/HD7Nku+nwTzTxqWEC5YASZy68DO1t8Y1X00Sra
8aDRG25cx6CEKotbmWTVSzbF3TFlpnLA/qtu6AK9XUWcl7lq2fCqJQS9v8S5wpSWOeWpisb+bipa
WzErYnSAwEEQO8Fkv1HqPknN6LqNrXEl4ATvtMK9CKscPjDKj77VedI8MaS2bgudJUmle/4l8Wpz
rZpKBgXBM/dDWogD9ewjIfD1JQYXc29mtX3oea9PpJclBDJ75eMYKn2X6Mh0CYaASR4h7qN3fxlr
mVwzh4Mdg5/T8FfV6A73lp8W166Mv4UW8ExUcP2azqVGgjOFWM8m+cWZw+9TOnkztbj6GAu5pzg7
4knPgkQaxu3gZXqQeGl2gUjiU/8reTYmaZ04GM0D6MX8K0sLjHBZQ0vfMve9nkpTuy5n6bUrznb7
i7T7eicXC2GryNlE9MMNU7dCcuTLek8/WJBd4RkHo9TEVT25/5u781iSXMmu7RehDQ6NKYDQGZER
qbMmsEpR0Fo6vp4L2RTd9/HRjAMOyDu8ZqUiw92P2Hvt77A9Ce0NRoW6YR3rPpJjUx1zs+uCBWKY
6WmUT5slklj5eEtLyEOCgSDNR3ZhmwNoW1nks7bk4p5w8daPjKp5FYyzLrkkFSNSR/WOhgglLsW0
r9vjFJA+neCYszTcsRNR8ahC6w61KGExuHMZaynWHzCdDi54u980WuNuLTLn/LjS5kPPk3aBUv4c
GaCAmNf2WxC7zraTrf3kZgqS1LzIf1uxApSyS9iUmVjscHFHYsOWusN/LOV2KRXFnyU7FUWqTWCB
ZiCWjHIhwkeJILGSe60Z7F2eqsWhWOz7cm53hV7Wnu0s9TnEeBKYqeOb1Je2nOvdEo1eDeGwTUNf
jhInqlZ9mLHcCYNUtshcFz+Dmt1qTPDbGknKLuuARRD+g++5tXZk1pRQGVXnPUtmSfSAWpJkkzTT
g1XW74ZVfJRLBGalu+tK+zMdS+u6QPyjFl6ZOqIIuXzW3xGch76O7nO/Xh6mznhwaEBwGeOaaZpQ
PkYueAp9Is42BMiIIrb40s3q0ibLvLEYBMMfspQHRLcDBIRJo63Lll2bWSprnbT3K1kKBGZRf6zQ
dW4GZPPfPQSfrVVZ+rkddA6TaotNmNjuow5Rc2PMhsbl4c5+N46NX8HW2fI9LjeOkCuPfann1wie
wUG3U+jT2brcU+3qONssd2xIYruxSuVhlcBGnuhIzu2WaNmhhl6uTrSY28jWyRnVES3IUJLZAdKL
ftWMfXNhMCOUuN9lbpNvlJDsUpKjjJ02oMjxoDZ+1AA9WRVklSTKSxWkmvbzUc2q8FWWKM/GKqvv
encCnNLMJckrk4MW2i0/UG33pynWVN9xM/WBQ84IOsHIQmRqYyVQCif92fq7UVXiWc1+7KvE0jqX
ju7L2cQJO5F0TPGLh1b0NbvFsz41DS6nZKfkyBP4IEj7qtD60W2+jaVyG7rpIpn0h/jfCfWiIP7x
2AKeTd/a1Xhb5E7qp7JnI4nGmxFbzjwx1bD36C3c3G717tq9NAlHZkvSl6Z67fB/ZSoDjjhywSIT
eQEG4G5ITSgAOlbpTDdONNBEubnOY7mM88n8sQqbpdE/xgQqBsUwfWUOw+epirBRrF6yMrkhdjJI
MlZmhkIj2Yydamx7ML07grzqnW5yg7OTAwAQMjAbimX8dqP+Fo/2c2rVveuN/Aa+yGr5Rr/IRCgK
CwLeRysE/7Mao9VeDbCFtzsM1yxkVut0krvmg2rl44nfnXn/uA/H6L0nqmfOkydSYS5aEW2Ivp38
Io8KdtIEJpmrQTterdrtatqeq8w42KuRO+Rf/opyWn/v9BR8ZONkB16JfdmH9WOU4wGXDTI8X4yr
NbxYXeLz6hdvVuc4GV31qYIt8U3oNU2pOa/PIKiPfPWad6blBvbSuQ+dlcCFm4eNpQ5vAz515gkr
6me5iCI6V22s8cxiagcCgb/dJZ9ZDchehM4i1KNCmjC4se5On6VfrKZ4YACCNE59V7EFb6FA4rZI
dcJosiILxNIfWlYQ80yjpBlOxGo6/RadJMTQKjM+xbzT2kcdU9pd7Xzbsz79Ic8lvDRz5nhTaGon
88fHP/54+qtq6n8vPEPf6aI6Qb0SAMQPDEASisXzlo7LU7FiA0gUhiDgygyawJQnzQ0YEw4+PCVs
1MEOmH1B9F+iSfWFqycNmhqGVNeUEDg0Oe1Y2YhgcfD6DVOb+lLE1qOSxWxuHbY/OyuSiJ+hZj3V
scIjTRCno5hD7aEcfZGJvfh1RYmCE/c7r+f5qUbew5zetraDkfN663rh3hyjepnt8VqVIyb9Mr70
SbtF+VB7vT68ESj13C4FO/My029k0lesZ2A68Oxhpv4BPciV+ZCu9IeKsoItO6YivIVVtMfFduoT
ez/10xBMGDmJsDQK0GCZXhWsMrgwunRTpWa1FSqoHHO4SkV9yNT4kwftZWrHr44A5maezEsdRc02
Ega5YzTxnikXwbtLFRbGGxOZbkBiuTzXnaH6YYfGQJcGsmAzZtAXRnEwsdEJMFwMl4gBqkfk5yTY
Kqak0EJwfeL6dViXM4NnMoBTkRK+PAhB1ckMV62y5KSs0IVkRG7Z4PC7UcXJRzK1YZziYrkKVjFm
kX7BfeC9mY3hNPCD9pt8YGrfVUclJui0MwndNDutC9Rad4/MOLHyEC6+15VR9atW+Z1Kq97LBsP3
5OBon8OG0Ewbg33TWXNQLbF5R6cnrpTfzdGxR21fV1MECSU9FUi63od0tl8IJmDJMkLb8TKpTID+
e+ehbZz63g2F2E1p9dvJgQOZbluDhS9Cb7ZXH2gi2YT0b43V/m7GygwSrYciWTRMxbP0GKpCeTWT
wnkryRDcJE2sPJdGGyBLjAZ+HAmkHD667xmFMZQCYd0mKSN/Tktoi27RdkcLJzsjsWZPa2Ht9am3
+FCL6I403/pqOzxSETlxel8Or0wMmzszcdp3MDMCjW+D5rzFKMHFg2uARUpHYmPT8t1JQj+WRehP
kQtExc5cfzENPMLjED6Tatjc1EhzApyT4YOODexikRJ1oAabHiotL18JGAVDW0yk15umfNAU7Llj
0udfhKLbO+A05R+3rkOMKLXBxJIKugavckfM17KG05bFb0aL8Z05LqnpicnRTpUqk8coosrzFKtJ
XjpM/Fy1dReApYguIlfVXaQX6kXYknMNwQUuddcdwgU6mWqX0a+SjbEXMhgJJixnX/Ao3Ivi1OaL
FAKjWj+xQ0AO/w5ANHrIWBE/VjCUj5PjNDx5Ihn56DUkfHQCG05M6nfd+riW8a1LjS3ehJiCrete
YM8YewX7wsXGgOVbU1NekFl1p0I1beYX4fcE2FBgmWWqXeZyjY/Tw222WM67mFv9FJWF/jAtVrdh
St2coi61qD8tcy970/xFy9pAjIvc77rHvOXSAB5i6VT3Fn6MyyjiBK4oQb+9UWJrZXvHq2G4W+aX
jmCDdM2UCeofg+mNk7jimCiCnELcYhdtae8LNda8fjbB9dt9cYSz2OM109xDbwu8u1PLXKY1UZy4
gCAzOzbYn/ZV6LFC+mOGy2dfZJIVIJRFiK9RwEYKlIcr1oSRiPszJ2ovJFUe3weVo3DPWo1bzHLM
EZWzmbwmSiqDacnfKwfdWRKl9rkeUq8wl3RbqkStVFo3nVZXfQxT47uZ4JE4WJGq3kVG1OJHqGWT
vsSxpuieDcwtiDlzQT5aPd7DuAyGoRV3bFAybERa+cyyVRBdr44vkWpaAPnVx1RG4dYIt84U7kTW
ZEfE9rd0sgI7wmIUSkpyVd0qkZCg1Zj4s1hgUC/n+9ToPvh6zl46FylbPYx4pmy7oGFcTc/Nlrdd
hF56mVrWvkkUo8ghgEFtse6HPH5fYvUScX9ucISoa22QbKsGX8RYK9qGPi/cO+Do8Qwl7W2s8ySA
dNegxnKXjWKmxZ6XIj2KsS5JvC2c+2GRBhtLBAGlGZ1HdIhQSFqVPLV5EJOXa1ztcZZqGinBrLq8
xdVeNY3iyXB8bPjI+XLyf/2qVjIwaeY+ru4yx4E5EY0To97UYdOrzONjZ6blexFCNvX0WIRAYpEg
eURu4RJS42ZmJT6mt6IVysNsmCziD60xrvHBsdp7Cz/4S1Vk5SVldApEqmwvtZLT5iLi8IGNsLFe
EjFHvlDct0FfwhdNoKpqRvoWD7UE/WmB4fBQtpnYgc3pd7hLrIe2nLOj7K3hYMrKfNBnw9gNo9Z+
Wm3qqsGKg3uvKrf/nAvCSbu65jCOXJ58NC45zaIiRm109i5wPG+0jAxKVNcH/AYGxB91ehkBuzz2
LCIvUF0xmYqyWjxLbe91fqY3rdD4yyxO/xJp03edp9qGTgjImDqKe8CmyZGodNc39DXN1DIbwjdL
Rdzz2opNQQoeLUdcMPhU7pSUJXmWE+cBdYzET9Gg/c+Fyyw0MZnxLCnHVkV69Gjns7Jh0sjOoqyK
s1qoG61dHF+NTG6sMUr2xL9nRxflge/21dNsZb9bhFGLTBQvnZIvdAkpRM0WTmqr+6qcG5gv82tH
8+NwhlHAyvPgyl9Vg80rgRx/+x8Zaf5v0h//IEHWGKH//1DzzJSvHtp/nGqKf/9lfx9susbfbMaa
pHQxOUTRvLJW/z7YdGGMkG3nMlk0NLwN/+iYN//GPBUeOHgPTWeGqf3HZJNx6Gpy53fUaQp0aN3/
De0xzv1/nmw60B/4Y2yU9KaJLtr5y3zfbLqSkObM3acttCMZq1jmE/do9EDDai7HyDej+SljEwfi
JydwJ17m54JG6bEUCXWC25wVtsUPdGPzydam8aEbjZsoGXtkC6hKMRkJNrJK3ZpFxwQxbsMXA4nO
uc+UQ9euB2lwhhOt7YNSZtzmgLE/TCUjxGCEsaeN+TV1yHbycFVDy+vopRAsDsYW64G7BLVpjU8u
vjCqwp5rcJL1uU0NAp1WAbFf4C1eW0HCnevMRqsM9nbvErT8mA9F/JbU9XdGuWKT6qkj2JyT9Fei
pR8TyIJ9YhiXlDUS4zKyhSZoIAHjjS4oDflHpcQJjAGJ3AxtE4FmWDwAFmnOLnetHMhkngrBXDBh
UgmGQPhjk+DRjZO3cSYVPu2pQoiX7vkHsbHwJlM/sCtPmTy6TDNVEhtaDaFKx1ck86a+QMoxpV+T
2Rk4h0M2sbHMAcmqU+c7nfqrELxZXheWIzhylG2IzKPHcQIDrqOXGQc7v7EGVHbwKSG4s55Rb+aE
yMozoinO/aUUVNpiTVigiFTDFqd+Rpmcg1PYJyR/30JkftseDXXvmWU7BoPCVnGfwwpVoJIR/0Vw
Q59uw0XLEt+YO6hYSxoiGYwdxT2NVTe89lobYpRvQObtoKSPx6Y3G82L3QWe22hKvEko5Cm40pU2
6hm4xj+tRp+xT5Mu6TluZ5NLZf+EkBVFz95Yke4VzXkGOaUhuc0Xrm2C2J0WeFIOZJy3vrPa89L3
Rr0RVRqtqrvQuI+pz0TQT+wUiahXvaRuodu65XiPca8TxJr34MDdtAOLQpRIjqbAEGzz3VZM00Pa
2mG8Z7w34DeXqr7KCKNoCTq70S4Ktdmfqk6KE2DkKGKBCGOBzRl9ipfSeR77LmuQ6sFFnCgs3Vs3
RgeeJGh35gT+1GTvpfZFMGJ/8WD8RxtDvziq8ZZ39nVOczUgMBm9ctLu495gy9Cq57zmLcUc/TDq
40dYG49DaW2kMOQlcXVWt9k6T23u0igM9Ixc2vhsFaDRSxtbD8pVlJEVPzJtMoO+YA4fqZl+TaSu
fPN1JoGu9NxRvWp9QiTf7NxUtam31NUexbC65cUihK8d/ujLrehHIk34NULUb4WipbdOVQ+1FSd4
79qMcZJt+OBUraDKlC+DvK5Ht2YsZymsbC1J7IhkDju1ZNmbDsnQJp0E86anQh/jXUb4E0UqidEN
CjsPBYIkQFtBlVJUnS+XRd1kGP9+G8YKk8QgX4IJWPSK9XdtR/vSUamr1u0DOvnGT129CkJe/bOa
pNYvV0aPWl6Qq+1ow46VYc2RSbcI/x0aUbv3hyG0PxdjwQorJJK/ubvTtJSykQklYO/wMJr2I1ff
Gf9G5OmN1I5Z4mz7wtxIeLhbg75jh9J2VxCXuqP8/crtqPNmS35HWXivw1RnhWMQOtw5T8oyiu+J
+enHsER//uF1+k/2x5q1Lqr+Y53rYC+x1k07fhfddmz7rx5iRNFwGRLh7hXkjl5cpKgsGCeBmZ5r
8x6+LadEwZMKUq/JurNazclblFYhxHoqLMDJ1hRzT/YWp44QAveaavXgbqI5a+mTEyaYHtuxClP/
mMmXqi0FKOSQ8yzaieBwu87tBi3p0lrITgfQyHPdjsdMxEO8iyNLaQ8t1ozXvqzDEwzlcUSIs94m
ys/N0vzcMt164YCWiJXD0EtUaZxLwsDatoTiqxrK1qEyfoD2IW1sK4TUsp7hmpqs6FMLiZzTVqBV
bA13edhtJ/aa2wGlnqen451qxBMS7fK0yq1PepgitITI52eaGwcFTZuvla7ljYP+QF/aeynX2R20
lhUYoZXkfsJDFFWCSXmGMFsiB9JZV3wLvNvP7RgB1dDjnO9q1xSERmRiAI0+Vu7gW0sid124cFos
NW35dhsOt5BRizR7RC0kAAw0aUEgxWSCkZjJj3Gt1lcbBSCLG5UvceMuVysE2dipxSWp2vQEFsC4
Dgabc88Jo/KdS4FkjcZetiSjovyqljbhB9qgMaoH54vYhGGTlOmthWx/tNSkDBiTpeKMkzm7FG5i
ry1Ir6ZMNIolAdCtEVU8wx8tnULZ2WNsfDrhqOyEkvfXEOEiOddR9BkSkwbiKWkGUtG4vUZn1O5D
ZFu3BGk5CnjxYeQhTT7x9JuOqD1gGwXu3NhIvMTUAHxVbEwaceS1g4k8KOPJiRonsOa22Uwx60+C
RZJWsNDsJQkM5lscsbjgk3vFClQhoEtC/iV0mIoTMxGtxROdBsixYd63Bpl+WV6D1tW/kABNW6Yp
n42ekodYGiiFWU8yBAtikd7lmjh1RfgakhDkNBhGxumDgQ7+TPcCDRTS/TCY23kZvlCbigt0kO/K
iNxzNtSApdFsbYF1OPtK9L9Np+uOsQMNoyMM5Eu67nREX9HdikqTh66D6pmig/OKIkPiMHafFIsm
naD+NRq5u1WQ9eEHiZygEElCBKdC+1lEO7At4lI27hm1v4SHO2hMLhUZkB8LaRbHok9oGypNs118
ljnEEhBLB+kG2CbCxN4BFpNbW/Zu/XmpAVxItmI72yAakFnyYxuF8zln+negQyrv8Esi9O+EdUFv
KW4ZzP6rCQ2aHI4EuaGD+2lSe/LySjs54iLWWMuyTv7uwnxE7yvqP9kYgfTJrGprDEsVsNbVPB38
0obuKApSPYOJMs0pLyz77/fZtPEoWbPUXrFYkKo+tqQ90Uf1L01vYEsrkzQFfpnA6yyYbfrpELGI
MzW82DulHWIG/U1bnML1jW7X1zr7ebjrn0fc+nnQdTun1XJ+Hvrx59FffgqAOgopBuafwoDMMYoE
a60X4rVy+B/po/7vuT1Bh1HMovr4L7qtZKna3/+EJqPb+tdf9q/dlv43gw0iagpoY2tD9e+tFnNB
mInriwdte0Uy/BuczOBXYCznP11FWbja1/9NRCL+RkybBSaP7Ft+LU7w/0ar9Vfen7NSRNlrWIxm
MHvyF/9nDcnM/psGBydDOQJENLOyRsTeFLs2FRe97dxDEo7v6ap6MKPhWwut8ByZGDX+4SP7T0oA
9//p+H5opqxLTZvGlIXmXwAJuhspFUMjIEZZx+TZFlvkvMQwIay+i+OT0ewb6xoWKEORKwPCIAZW
i8JzGhMC0bT609DYlw4pOFAgFgG8lXo6137ikLoT9k4wWfapFnDJJ46rYfY3skp2IgRTYtbkEqjD
8wQmQJrTZg5LSI/ddc6Ivs3Co6bXCKOtLYsKBCMRCmY48qmZPQ0JEVOdHv027KwKVHtYw5uJG/FQ
E9ebmT8oGBwGZqCH37qufmKcRxq23KeRfoWFQNtgZHSiMwpAvX9DKplxaS/qloRRONXW3UhDsDVZ
bUqNuLaKN0DnlXqlCX2I0vSRN/7YRfNe0+0jEl8/zSJUoc3jPJvvTp+zY56RPRjGQDuFMmaGnLzX
mYa6VXFpneVozeZ3xVjXUX8BK3peC9iot8+t2T5YIc6uvtqIWQkmTWsQyfHXsFzNhyxM+5B/YBb9
Shp9tVjoIoA080dzF5RtphajQdCLfZMNxP7YC5ru6aw4Q8ekE4nxJLDCSuuRveahVR8QCPiWqpNH
akyPzRxdER9tYdCmfFq0mHkpN4kV9NZ0ZD34jKuo8UBTIpZ4bMr5DxPJw9yp70vH6qNWsTZM9Rvm
+i2Rlyet0QkfmNG0hkgmbfeZr5eXmVtiaGnjEBUFcz9upDpeIiV8C2skd5b+0NJxsWEZngW1uBAs
FopLh2FkoEFmJBAF1bwQ4dcTVwDayM/CPHDnHrI/4kGGE546k4nHV7OJrecESQ9GrvKLC549f1wE
ODPgP6nKpkj7T7VnER+Cpmcod+wtEjfF5Jtj/JoW4skoXu22Xe7TbMpexwU/SmbcQopdcrQmAGUQ
zw6Gxvh4zE422apWU+77OHuzhvA7U6ozwqnafO4MBpGM9xLKC/WmsZwiInY51FH6akA23w9Mscc0
Rp5h340zuE/L3I6mfm/IW+vUZ1t1/Q5bk1cZsrozcJUOA8PvwYqvmCXZAKX9nhhWw+uZ7QdJaWZ7
J76OkbhjWgiw7NBBXvZNBGlcB9ckYebOY/1aL5hyYBOFS7JJV4tcpoj2jAmg5eRkuZ9Y+kZCaOuc
5MPMnW2TXYHW+FMtbkDqmCwb21xdsDkW+xFaC57MyYOM8QrBxjfIXuCrYTPH1oqDXg2GNwp18MPR
ulSDOMYadaG2PCejZgaoZt4TUkL9LDE36JMB+VB0F/M9wOqdhrS6XBz7BIsPD038CUfhKnCxc5zI
slHRMDMquE/c6DBn7q8yaw6ogL+qDDNjs9yI+4w8Q6uKbZbj5CvVaY1wTreVPdO+telDBA/fX0L1
PtLtZFOKa2vhrmdZ2To0izhmDk6dnIukxE0Y6rCrW5yOEjGSYplXsw1v4OTRg5T1UwKyfmQ75Cdm
DH6kqz8qckYNab0UTG0s/kdA37DNscARrVmdyDJ6ttnKhGX/Psii3sdiiP3adl6YUz3a0xQFs3ue
7R5hW+iNRfukKu79ojfvfW7+0npti/TsTpXDeyOz10zaxa6v+XeQDimVaoPWY4PnSnuQhvLgOnw8
hSA/wi6P/WAkuItIhGuMihmL3aZ725kOE/wmDaTv0tZ/9KzYlUP6G71MQrBFeCjrGPFXyMkvmxqr
dON8o0F+mc2ZkIqMqf0ktw1hRBjoSeIs9CTzOlHuncX9rQ0sUZrO5fvXq0CJwOppqfKsVfodnLZu
wwm79FK8NshkpG0DpS8GAOFF9zvNbA5GIZDyTe+ju3pRaYEn504d+8uC0hBBm01nhOaewdZhiYzv
JkIAzIoKp3HS3RGju2ckds7GaYskiU0VkhJPtgVRBwrLkLiNECtCGkYHeeLoHXox/KRmXdsaXwns
/wx3rHKGylCysUq+2qpm8ZI/ULuSjKBEty4fdiBSSCAC4Gdnm9ayGaXrh2oxjlM3bfL2aMW9n9lO
sq8wYKoyPFrmO+bL57DAQ90j65KDZ0/oPom98dQq3PbkW9T0wHX1izwimiv7dWzFYc7doM+N09T1
+wkjYqiXgXAp0hHHHtQE33RGGkRmPzbhxGLK2Mvk0lT9qyzgHEz53uWb7uTibcj7e+YR+2xNYbPd
XdKHWQBFa78o8RLMY/tkhYA1VlxDbLBrsdpXx21x3A0eAVaA9LT9lA/g6u7mRQ8KBKkMK9ubsuhn
OXNzIVjz4FCt22H7as7xdy1P0WhvKlu9j+c/QCwvKqFWabp4rar/wbO9OkLSYMjFifrNRy/yJ9HK
rzgy7nWrv+hWu0+y6EmV00alUmew5b45KYFSw5/eFH4juTrx3XZmezGbmUNYvXFEXhppHu38FwrJ
d9RvvyIlDbosvRvU4R7FDn4Vk+sljM8ml9YixluL5sCe5stA4Lusi/vGJIAqUnIoicaHazeXcdD2
1SzPdpQUZMfrjIrEvtA71HPDb0yOb3Hqruj+fSbSz6UtP4hdOcXK2alDyJmaRyoR4vS4PncWTVMO
LzFFKJM8Qixd3WLxFBhcy8MCmqvwDex2/UxKh35eUueA2/ZedZNv+uMNEIskMELez6rfoXHIR4wH
caaeq2jVk2GRjYzs1paWz575YShGDCzMXIr+PT6XOcah59TIAp0AFSjXlxo7qwCZ5Olj8kLChOkx
TtmUMf+s9GoTuLGKGudpXxXdl+HOpzjJkN7zAbbaHSGMgq4rx/XH2rwjUxMrrWVbL+3cfrjonTa9
AVojH+MXs1E6jF89W8i0eJ5Red+Yxa52S2zApMxR2FQVrB78+5PSHrM097Neo3EzzCvzmPcolQxo
htduxDArMdfYRvvSZnAop3Uy3m6w6/sWtFIaTgYmT2OvwadFa4ywVjeLh6YuC1QuOynMjT0qvsbi
dDJdf4rnOxcwZxwy1p3+5PhQh+TWN+5xKtxr2Cf3aXdE5xFYue3PD/MSb6tuG1vlfRNWXaDgTYeT
F/N+JBsF/CUGeLga1cDibbe4z5GtvdLqPiSDyn3g7JLoKUuyXa+b+yExrkvmbOt2uJvV4jaKa6Hz
BepWxfYvRY2JDBaZVw2mJ9k6TP0eB9UdA2nccc2MrxAbLtrBPy7zHc6mrKLjhGMpbSt83TQSdbNN
epC3MvJy58ki4dgx+t8J+Fi4pUMAvCBh9JNvBsV+zXq98mTzQhLqZmEeNmgnwqMIuObKMihJ0Rwe
m8J6JCNzNNGcSGMiUm4dV4e2RaBbUTxHqq345ZgmRxdU+QAHmNKyw1wVgkKpHav4VMwYIGi0VIcw
1FtqyNbt38wpq+jRIX0uhEv4Y95LEmx65+qmqgMxVB+/xqnKNkbmqjsCiugdFivE3jjgm3fMeVOx
uvq0yjy+OXphndQmYszKZV+w4q2zlwoP4yYXhfuwjDqfpNLHvwqq4X2e1KTEpIopNn0dERjiMuD1
WXGhKWWTXyICPCA3wUDSGuo3f6TzCXRh+VAK6F+FKftdqKbisQIyAOk06u/xtrVHtUSRpyp2+0i/
R31MYQZqH+/yrSEl8Qkzw0ySZ8PbksYTa50O3d9oRIdBkSAumKJcWbHPQSiFc8AyjO+lGHN3N1R1
cy5ZU2x4a2p/Nl1wPG7dnbXSDo95O3RHd7DJT8sUWq+5dfnckeSee8MWWLnkuXJWm2Yk1fSxcnr7
RW1V+VlX+N5SosO3kbVgA56X6h1crntJ9bJ5ptHh/DhdVHw4AH3elFw3JxZvcXpvMMp8Mt00fnB1
Vd66ya0vYgLgORr4+dvKjU/SeBlhJnSoOXfu0s8PYSWMZ8XA988wRmrvpqNMWzbRXGXLnN/a0R4u
U7LYd5IH8xfSSXtfVINzEgR+fTCzKq9DPvVX8MLdPd6c9FAkkh2VSRKfGyXI/Vc0jpCwnJlLogjR
awvE6IJ0IdSEXxlpsXOx8e+KtcEuM4nIOY5CjQEfGzgiG81Xwidjf+Z6+pWauXap50HfGzgimC8z
MbOWktlRnlyr+dcckzsCR9Qf+1zea5rkJa0LiWKCb6YUCfsKUiLB7AVDs3yaearQ8XaDGdTh+BQq
1rNTLvdou96tJN+jnDggVPcNDGRc+8leseZTk6QI/CdrYzLbI9guCgxsb6bk/VXtt0lpDgzAVR83
45eV85hp6W+jzTCspj6+1G1PRlVJ5cbDYJgzdEdG/xcnMlRimtvXWauetNI4AIW55MYAcmbxoSvx
Nx4A2Fw0tX0RgiUaqvO3ZQFFIKOEirKwnkZjfA7RM9QSf7XCTZTE2Z2clUPkyHsnicZDLRqE7vAb
90U5ZkG2aPcSSzMwrxzKdLlxm/jcJFO3rVKKcpYC3qAZ27Htt2WnYPDdsA0cYoSUVXeCsYzAyCFY
qPxTl93zfz3s0Nfo7H/ad5BtwPLdpNfEtEM06F+GLiSMUTHhVd1b+SttfnJa5mG+R7amwbPN5VG1
1h1uFS037qf4YQIq/STSLr1vERlC3rHKEc3IWHzYP0clW0+NXM+PuZ6keD1T2Xq6mvWciZ8Tt569
aomyx0kH2Oox0T0P6xl11tMq13Obryc4/DnMc6R3xyHPlGMUctbleuqd9fy3bhVtkLdgPGBfvZuG
Sc+8MGLjlIaZDEoBtwXpgLaFqBKhyeSWWdb7Jgq5eVRoPJiMJv0JAzD3kuioz6M47h8Jpese1aor
8BVY7bFe2v4+WujGcAmLRy00ufPW289a70FzvRGVqBLf2npLtrJPDjELFLdu4k32c5kO672qEDKy
KX4u2yF3AdlnTvyrrKkzalW6D0aauZsY9OfLqMc0DNPE9a3Gk3Vq5BTfDLcSnyHhjJsCeI9ekwln
/TwC1YAqaFpfhm59I8L1tajWdyNNXFbw61vSrq8K85zqRawvjfLz6PDTrA6RxUvUrG+Ss75O3fpO
hXYeH+a5uqvWNwxPAsnKPGvJz8zYWbrliyHhybFdF2mpJjqktoyYnZ9ps0xy7VWa6wy6WMfRk0uc
iSd1eM91xAAq47u5GawRuUFBAaclLsPs+V/YO5Pl2JFry/7KszcupAFwwAEM3qAC0QebYLDnBMZ7
eYm+c8DRfX2tSKVKTUklk1kNavAGGsgkUcwgAu7n7L3Xru68rqhIBdH8Zjd2ctcMPHmiaLcNQ9te
GknQhQ6S8qdTupoebRr2GG7q3sISbnoAEfrf/x8F0R6qk/3O45w2vIqHqUrAaNd1gUM5k58+frhT
mfGS2FH9xLyKDMhNoeyNCqsrHqgfwmweBlHgFG9M2223JGu4lzAthJqyExZepfQxJnhs1dxm2hDL
vSRMm/vRcN5VxSpHmxQwpQv3yoXHF5gPFup52gSUzGRZ+1T0Sbkxxkytr/7Pu9Gs+g1NRsEvhphX
w4dlIXQQbLrGecaEyw3IsMXGLIecN2zih2kbFxd/lMaND6txw0HfrelQS588wrkr2eOOS6R8Sq3s
yW/T5AS8IN/TidyFujSPsbD6TTUkU7KV08Clpy/y9QBdNbVMdiVW+o0fC1J2u2AMZ2O2sa35Bvi8
iU+D//rIgxGS+npztUVNFtbnbSUnJyRRZe/auVDXYlCyVYtzzVxj6QXzsErM1t2yTGWtYgKbu+pZ
AQtFU07titvHc0Pfbm2X1eNoNIxj8BB2Dh5ffxUTsrtJyIStizyuiabOGI4NPMiCoMMWSAchd2fo
toPNd6322WtGHUg7emg9YoHdx0h11mG28vQtXaoP1wLyXbqN2hWe3++IJ6hdtBSaxypFUC9RL5VF
xQMx2x5r2gIXrmG/CBrYuSY8Sq4Wjck4f8Yw49M2zI1pThj5Ez+qX+qIyG4wM7VG13mgC4Yn/nfu
IRYuyA5Bz9EzlH6Ceb0bUfsQmHuihOltHXlfVtOVT7lNc5k/8UIxyuqLKeabEAe4A2mFk5V6KEKx
c9fUpP5Rnm0Gm+QLnriL2QfHRN525ZpbAUjtOf0xz/bbWLybbnbbk9Qhl5SGc+WdKb8FOZ9X37Jb
LrNV05vp62qFBlmIleF79oahg1ygsoe1yHg5AqErwqFCoKqpWn8c0MqfA77tTK/WT4xKAuk7e/ZU
sbdo89oYQLWYjGmokFT83pAsOs0e5JJO8P2aFIdEDYJwzUL6biARAf+fRktcM0N9wMZKE98YL2+Z
fx0yY0HIbEL2IpTgtUuY9cPyATOjXBONTUJPF0bouCy9vD5rPrNkFofYoF8zGYPsUPROdx/VXn8e
MPqciU5PPyLePwT1iOhP1xvVcL1btddblrjet8bfb17XO5ht9JQbj7Wxjn6/nfHGdZ7965VNXS9v
mk/894P3v6GlT3Pz67/+8/OLdeA67XqV/uz/2v1HXRilSr5l28615cu1bJSmf65orT+/1OfvfWR3
n/Gn+o/95/CrSP/jf14Lyv5ZVdk//L/4I0QtfmMjR6Oe5TARefwafxbAvGtrGaITqNM/IUtRuf4s
gNFa5gBApcrV5NfGe/0XAcyEmkqnIlVoLJf5kf6/JYCJK8f0L+YTfvHfa8tMSzD62y5TGf/5X9EL
yGOMGWOIA/DwWc/1bfBkbeMtoAp8CKyUSapRRmZ2F/FcYbfSVF0+d226TcvXiC11eu3NHBzIp+VH
EA2M5OTu4FKSpPbVbmh8XpNcs326cp11wuqdHoBXPX6QJ9kYM8Quc3kUDZ3s9ozlRm2FcWz87ysS
fR9x7bXv4i/MPKvKvZkBj1UjYSvW2fKbZmAOAraoxgq5/+BmQN0ChPahrNbzaNAeMe9KiTdRThrx
J9u6xs6UmdpmFt0StS7uJm5DAQ7javxhBtVz15sP5fUkSmM6bVzB67/zED2qn31xL33Crnqg8JRr
KHgkvN4JCdKZM8o+W6hRcbEchFBbc7ZBnBP1Jt9G4TWRL4tIQ9Pcd1rlqzZWmPSMjczMM1BGbDZZ
BrGo/uViCAmr1nk34a3yZ9oM3DNrhpssGvEf5duZfgzVs3qTivOpuxVpf+6luLMi8TP35Hmq+V0J
sXC5s+yXKZ2frw2edokJyHFomqADapVIj304KC0unek5LtH12qBDDvTZV177Tqd/hbH+P8gYfyoz
A2UNEOAq1f7dswX5tpvSmgFqWspnReNL6DhIiwPW9+uIZRPoLTx57PNqVzT3EE12ruWQ6vb1GgMA
xqZuIP4aBYfrvJYb5jbVLJSznPd5JM5iqLfIfY/CcUHvZKQCRHpqq5NJclQ11cmaKdHzoes10EuX
B7dI9r43YhcL7nr+hCQ4vx1mZzd/N/iYI/rcUlVuY8QCzpRQXYO4o1jXWXfjB94au+w1srpvFvOM
SrgdhHOezeCG8P0t+eQVPdA7Gs6fMhwdPJIsoY6O9SExP2aLPraS7WtNjNao8dt619aqgKcynytm
BUreqlvw3Tt6yIlm+T/KfqahxOSYQkzT6JP4YpabZeLy5kefRPK2dQUwhR/IBZALBbYPQH3Oq23H
uGOfbKVuFXkZDEpP1fRB3Gc6NVQOhBk4gfc2Eii6SfFmZGKTNNjqMx6RUTpbuHb7Vqgvc+J3HMr5
Pp5ZRnPloJ2ZgN2pxRXbyOXjr96u/0D8tq9u5r95A/F2FjTuoejbrMCcv0OuL7Xp58Aio42s81+x
oV8jPr5IWR+tSsJlUBCTFN0s+d2ih/u4U4eMbXGaYl/DsoUB1oMIGmRrLKrYXoN7pC/eXf2l8wN6
XHsS+snw3bjVv3i6iQ783e+N4dujrI8XOAcMWIu/G2M77MLNYGXRpvUUGy1bwKPlF3ZhLpKbXqkC
7b1IwJzwXiRBwW2Ll1TLztr2tlNT7dqkmFeewWyhWtjSjefxzDK01WABPY0J0JYFQeLhkRfrjjrT
c5rpx8awnhcQwhQVfsXu9Fg610y136/RtXqi4ng6lUS8nnyfV+Ngf7O6Jyzf9wbMFsCqxLjJ7Tfj
JRmG84jJu5ER6wRZ3SaE8bZSBh+Y0Sy6mIYnaRX3Q0EEUbvNN41bpBdF8zT2xneQCPSPVH7DV3rs
yDXjPdupoQPRZX0TpNkl5EuCit8gbg8KgXrxg7BP3Bcc2DvubgG9ZD9GvIIzhqq6HDfdtYR1JNeS
hCkdzRUD2QjTzYkYQN3+FoLeues5PRiT1pkf7A2LXtdE69dM9c8tWCpZOW9L3j7H6XSv4S6uB8qW
QG/uuV7Cx6cIoa0e3WTcm4Bh8Xj/jMzmscBJpm2xloDdFLUcMvPPcWUe6mY8jw7JxMJ/LC0Su7qU
a3hFmwAydhoTZU/MLX/6G9OiLHEYOWXSV1iQe655qO1EkWZcmjd9tGy62d32QRHSN7SyurdseQR+
huTqrxN9Cpr8QFvwq+Ij3M3oG2EWWVtAHDs/XzbJSPJRif6bPffV3XnGR0n5d/belgtlaF1GFYwN
Yn8R4C8z6fVo595DHQtUUtorK0VTQtAMsHGzn23hQKa1v1O/PERG8OoQgY2M+osqyC3SB2hoRM2K
ryHO4vrct/neJrFPr/IjjSGXPM5ODiFfQBMSLINLDTOFlJHRr4NabyGUraO4qziZ3jJ73AvIIKVO
6JOkURr7CYn5pHqLO/dmUuKlwMi9cuWbu7RPU6l74Cf60Ebe92KLU6QTuWFjx7xgxad5kjDdGMXW
KvaLjessN/CvVq2s74HhqZ2nzE8HWXBjj+pSi/kzJ462gtP7ZhYCbwk5gZCtxFk5/fOw+MeB8Q70
CoJBfqA+70V6VgVjYwIEmz1ZnSTarU8ma89yWiDVVYiZhdgb47SeTPNcyph0Z0Rj+0iDCTkCJ7hI
bdzG+TvkM2ZCHQZRctcN6YMg5D/ztDtZ872k1H/xiU1T8DjNAp4ZaksPyc9qL5HxY8j972AxPyYa
ski9bS0d/MwcvJOlN0Bdcy+UGpXYc+n0cgycK3eNdYdHodKXbEjPCqcpfVVsXS/DTMgw85/LqQsR
wsIa9GglBV7rCQH8V57OsGN9XK5vXvA0ulAQJoelx3eQJmvLftfxoxcT0/YVc+4DZsZV3JE71TaP
i0HJ1gXOU7NKlhszgurL+NtzRqXSOQAtdp1yg7qC+ig5H+6t8WfgNmHpibde+ys5873O7TdMEOU0
hsQezJjsMu/K1zayc2Qfdx2nP0Z4EqX+njL6i5rgx0Tr3DYYuh9GI/fU0u3z1EKRgGyhA5JceR3Q
SIjnxw1G2nQY7oOaLVwCgB76Y7f24/IlRSjeTPbsfBkKvcyHZlpjwN6O9XJyVfWUxIQIl8y6wkje
63l+rfPlaZkyDCE9cmij0lCwYznEfV5sqsLHoyIrvR7G6metl52/eNQA4X4EQBqawHG5V02PpJ2R
QUyWB6azKsEz9pBMtKUOkjB0COcKGcX7UQ7DMRiTX6yxnoKqacKW5qGMmCQmGa4mQVTmm8i7staM
iOan/qkQdMpbJT4N56ZuxHduFiH13XEvj46DV6dWt/nY8PYFH9zCmkEmgb5qI1eKeKucGcTe6GJn
aoN03bvKCDsn6IF4GPPqfyRLZBdYeFk8u8E5t1nAcAN7Ss3yTS1xtSprMIIxdU+EEY98NilJVdQE
u6EEtvaw4nuV1jiTICyBJXv8fzW0/n8I3LJY4LFRv05r/3y+PCaI+P+sHIP/5Z/GRt/7LSD4RTwm
gHzlSJ+78598k774DeCcg6VV/OGn/PPQ6P5Go+t1E+oQbPPYsv9laMQ16dl0ySBbsNWT8t+quvYs
ftLfXNnIuPniWk/Dj3PY5l//878aGolCEl2hFXRXEi5XeIHNugIGiJyDjuBqlEk3kq9w8cxi3SnJ
sNd0uc8LbVbAR7oOBNQqatrhcTTHgFSx23NKFkZ561O/s7XGpL/U44waaNUMJm7J67iZi3Sf6Lo6
8QuV+B/qcT8GWo7s5/1xupG1qU4svqv03tWaGkvIeRj3iyLzkpPyvM7eZEldXJyqd2f2wfM8h7Sr
CUz7rVkFu9pLSNcR0ueSrmNg4ys/y/w9s6GLZ4O70WXQLjZMOMRAOqbqza3qKQh1ZOkv/uFA5Pm4
qNlHCf3kdRJVnO9uQYq7tKLd6BLFD41RjvWKU13wypQDX0zRejVlnyNf4W6K0ru0Jz5GJI1Q15rg
8mIeQaNeNYZxYvwlIBx5e5QxYe6dBQAz8WwnBWooRzmFaVIZH7WOAiBXBOBv6qjOPltw3jedbdL2
qeraS0+T7ZnL2i/mHmK68LC75Eqxwa6HyMc9WOv3ws5BDEjd17/sxRDfCVw0I4RV29zgWZtvr9ZO
Qgcukf6V7oj54SGd8r1l2OPZWAyC3UKVP0WZGFmYZ0lcbOZ2NN661plZdeHbrHcO2auzYbsgzm0H
lWm1dAD0wacMxVMtigHAJ5ErhTQnmzrs6Az5lo3JLSpGH3pfvJ5ovzbagAs2FONdmqoUZndDE8cq
83LUB80d52SRJNxaTTWsbdW152aG3ZAMIONFX7NHz3wTZkrqktVdsnJcF67L8eiWzafZ9RPpgUzo
cCY3RGDby4/0adkbdvZNGEwAEroUjPBqmat510NT29Yu4ya+pQkjfMTtL66CPZYzROGmTl8BjlHX
IhYflCxj0Btcz+XRqqfpXMWcD04/DRzawXifWWAWC2L7pEza/Bb4Q7DV/Cz6ZyZ279ZIQqXD0MvC
wISbzq80LopuXSNdbg0I9Ks6UtERFbHe22USbCshq51rJuWLshx64n3xjAOUNKNEfLp6w9rhBLqT
J5+KmHnFlTG/BJggDwiMTThqkDGpn3anNlIgbUiHPzcxUXup9XQEfyEwXy30T5myA4aHjoZ24/D5
53aEm9W1lgdhD/6akswJDq4ndo2dec06gZb67Y9O/wBliAu9dq3HJR6Xl2uIYs/KfIbqnrXegFrT
VC8FCN9XQiHNS173+lsnhDJZrHGk+nrv5PzszATjDO6AS/Jsl+17a5fdQ1U61iflrwxkre0FjzZm
kLBKSOuFWandlMvxzJp+ykS2GQUVxzE+8c9xyfp5hQTrPOP9RZ0fUC3UiNo4gU6496lS+MgSo9sk
JbSW9SC74SJ8L9rPTUpDV1kXX17HAbmqGUvQUw13vs+8ioEQNa/5ttPWerk+CE9i8ZbvBMNhs/ZH
s3heWtN7mMvp7NWpMawm3Egq9Fxr5J/TAMtW2L71LkScGDvtTBUzeVFEd/CS9HHmHXGJ6En5VSb5
RBnQMM2veVAV/arj1bwXMieAkYmIi4OqF1KpgWjZlue2fNJBhStZg10Ol8KNgbHG1ackg/PLhh7d
cK9tirOZysGmj6PCcGf5041rx70VYlJcmGR77JamBIqdMq3ZgCq44vAMKAik1AvbMAkwTakj9Qlt
s1aFklimLb3si9mHegH4RF/xsAU7+5wvSSNdfJJ+b3eX2C7aXVpPSQ3nRHePKFrpRkrRHqAny5OQ
RXSJC8d5B1KfHytziT6MESW1KSeilYizV6kzewiUzEv8Snm6Gqh/ZiQRsT7kk4J/Y+H/QKidxY3M
/f62AL/InCaD5D53p+CO1mFmy2wxABXVTMIPo+R+tmd72T/i4ymekiHGFJoZ42YYYu9Et5H5IECr
HlPIraSTKIKBLljGoYG4vsnzKbgvq3neD/XkYrZShuJLhgZOZymVfZu+6yVRubRN3XCUxLj5KtjP
eLXqh7jN4pPdD/IIra/8nLo2+MQagg0yMPmdR9aPX1bfs1qoU/tpsFIfemXlbUhF+TexUs3POIrH
z6DJoOMiFfV+mBvUx6yWYVSQDPAcrYDJMGpY1TfaFvvK621jr41ebAewyfPadjv3gIpd32RjLkBp
XD/RWWAC8Ua4SD3JpEMCZvfB8OBmhgqPcrNFOOS89ZuAup2E1wsbEPdqLWVspkCpIMOblHaErDmT
WAWTqe+tXHPhrH0nJzhcehTapKzKKp3OD6qkw5vQb6ceqtorMWgDxiZvmhFjzSEi3VSDbjm8Bpnf
dd0E44HC8mMC8KlYOdQvfHnlGLEvg8EMe0mwLwxcHOVb2x7MZ+kV6QtnNmlpRcM2Y05QDx+Va7in
ovCJo5FKeQ4SYl4spLDK+viCMMHb2jgVabSYh3ToqifMCAKJD230tLSG6ZySiqmvbpAg15OrDmkn
sYS7XVUfB2Lmp7727Mtk+vbRCZKcnIWJAO7HEHvqZTwvVccHEvDSXRnAkV7doK2/E0Aur+YIjLDo
2wrMnl+sKZ+qLkHUOjeeQtWnHqqT13g3y59+FFyH3NhBDsxUQ/0CyvddEbX5ax1Y8pYLW+vsIhDn
7dUvTNn3rP33YCF+OaXyzXSI4s0yZ4y8rrbT2FnWgWqcJ/aHsNZkCZ4loI2MBiSvu3Lhery8TRGw
BHLz4r1ir/Ni8+psWJGpBnOJhfGgX0gHYFIhwDHRqQqBTx9Qg/0rPZ3l37UckJxxuzKyLIUbPg4f
M1NetkpzR4aF8PJ3f75GSxMt/L2KMNSIWYNhay1z+BW5HbI/kQWEQLkxmxR9UXRXbIS/H0cef93n
7snq/ScQMGo3BsOj5Q3Nq3IKNAtH9fhzB583VjbQNT8ZHXtWwC3FY8pj8gp/ZUIZGZZ9OhpwyFBW
0ou9BMN01AaLSNSFpo83lbCdN1rr5x94y+0Un2CKqW8s4Etx/ESdJqzTRAnsBi46ZlxQr8CfecFK
oCEFdbop3lPcLnyIwQAR2+b43EUZlqol0ew0UVmpd6xnUpSzYZxlnT4VZuyd49SJGN0ybBTkz0GR
OvDMrKzGptyYtfGrcUvzCUiW2GfFzNFbx2obm4kTFukgnkaHcT+jLdvhv07277YjxXFTmqOzGQGb
rqbAxAFaJaA2LZC5JO7jc+f3zdqQ1p1Hu+odRewRiSRzfIjaOr3JwY1uaf8y6M+2OGMB1Nn4t7x2
xGIe1ZjpS3ArFn0nN2BHKR0xusQt9yUtm7dq4bLILO3KF3fAGbZa+jqhJxfiIy4VLogvOlbSX4Oi
iV9a3nWcYLN7aTyqYsDzckvcWm1VDCyq/MAgdAiLFENbcIdQkpxjr4ft68akHniJTcuRto/2rZMW
LrFCzjf4TiN8btUgXzpZuw+87Mh6lK2ZvPMFNrcCKCZXaENgQQiK6tFbphhmr6t4o/ao38DN/aPN
P/h3IAcwFckYe9RJcN88VGMZwxhcaCoLHa/vEOhLcgWiE12yL4tGVLw1Z2rldYdbdBUXNvn4hb4U
J+zjWJDE6QhNEKpz7VCBKP7EVN89VnG0iJByYmPdlFV5v3iFfq89OTfrFs7prfY97Ee+7MMOe+m8
mp3BvPc7Wbx3YMP7TeJkWXnf0agtVrptC3ftJg5LDLwk0YTXYiIqbuJPFvupoViIb0RQgm60g9cI
kZyohBdhx8g9HtWw1O2VJFc4BjyDajbZUC3Wa9dRL7HrpemfgnmEhJHZcYpS5ZczIVs16y0VRc53
p6iw2TXgJOdtZPYknJFV435NSU+X3PfCYeQoCpyFtARYC4ce9ibOqvnCdwajJCYVGBvJwl2Dt/+p
T4a90mV1mogivvJaci+y5jhIsygACz33bOXyjtKMYnkdl5gO7SBJp47XL7smlZgF9WaoN/K/xfhf
FSXz878U45lObQRtmOJXbZv76f9tWXLz+fWZJ3+r5v+DH/DHzsT8jaUE2wguaL9vR/431scDSi4s
EwUSlgy6OiL4H0sT4f1meqDKTRzB3h/An67WffJf/ylsFi0eOxhTCCoNXISpfyNq6v/eufwXncuw
LQcR1ORff7sscYC55VbeJ/ti9Mpr7wSwAppC4Bb4gIiZcYJqOXlG5e80kdOjSSHlsbZ9Tm4Qa9nd
2CBjrCp/dss1BDDauAxKFLvAn1+aDG5pWBGBasjZlGg/KRu+S0m24MHLTWcKvazElyM8WjPR7uKY
+yaaVURw04xqYjytHf8g22A0hwHjzS0NeeJIG/n4OURz9aNJcrfb0CzQ7OqyUuVqcbFThcXQYR4a
Zyk/1IxbaiXqYJp3M0M7rZZFMbSHrjZwBhARcQiYkPpvj5kv04cJ/2EcZotqn1xPl4+8k6a1zDWE
mQk3wLsNffQ8TdYVKDnY+YAqA1diy9Gf4GyipOy9zeacYVUYbGeDvPcuU5Xi73OpjfiZucZ0BO3t
HC1ALxcubhVuw9R+pAZIv4LQcc+lkZQXr8zlzuidYM/VZtld2ys3uIO96GZg10WKgLFExNzXbCYv
fztoVbLctXXyM2APcwWwd/gYwb0NiLD5uJwaQ4rvMRqmR2zwC63RZcmpEzftO4QM5z7Qc2Ztki6L
VFg6WfwMeWyg/UWX/TnBn3U3Z9nE1ndq0AJ1PA+7vKDzcpXFw/jMcs54YW1LfFSOnvnsayuBRCFJ
n21S2k3OvkzsH5k1trDw/Da07J61+GTG3RmTBKVMNQkMb1M2vO64sPU3YBQIAaDzVnuPgao7OFg8
oQtZVf9R0tRJ5IgD5hewzenJHWpEpM7pI/bnveGHHv7/25qUVBeyaiuKdR849g6wYxfcYwkvWvKx
GU24XFpA4cxGUae34+JNMC3mtnY2JIIMsWVH4P2qmEfxhBStG4VNVjXLRrY2zkcjKLOa/ZJqPhYI
bW/m1XHHkn2q7kt3Qk/nWzOzdh+LciRa6KHz8cFi80iJRPH5DQDrQ7ghFVWT7pxcXMjRik9fxm9l
J6LvNGu8+agKm6xoJHsQgK22fjbFwNWGy72F1lpGC4/U5PY12QCR1OcBzsQNwkMFn5xZ4MAg0/3U
Mpk2hmp0tTbTkn8PLtW4sYwUc+ygdfDh1MuSnTmAJLHJKaIhdpzL57aPna/ZXdL3CdAMrFD6hBtq
v8oitOhm3WamkTvhNaF6aBKP2TdB24OIZLDVXVMACcoPyivjN1YOvZ0DE39Dssz+r2BQ0l7nXWCR
NyxccINT7z2YOuoOUGK64dpCiEBRBN2PQLnda5aBRyR8AHpEdz2sh2TCbdqoYHi4XiheCRYgTbsj
raYLNR5DgRqOrpxh8E+HCM6eHQCyNOrEwUZbFXwWZc29hltzQ/ity0+VBd0bt4sk7Z3RDHqo+pg8
FqYVQGI8ldho6G0jQsD1DpK0JzcsB4efsG9wa1oZWZawnxem8ryYLzJYEn/LUrOJCHvN0+4aOdxZ
TWEevCZnaQsG3npXQb58ocrEkknCZA+H2fZWk9++DdjG0WtYO95lLBuKBQYDsywUS+tgjnLZO12k
Lqk/UmYV25JexLEy1nGtqzeq3r3NsIzJtgPz9dRrXjmhKONlSz4ZCd8NGiTF3mQkXBw/+6A8qL7P
CuVugJ4GgLqn6aAjtXzpWdR+OCdJbQFPQotiUJ352+u8ScjDj3Hzju0yf/dwAYzHQJDCDt3JU8gx
Zv/MX2eCkwlA5h4lH68uw998NNxphMDsd4IVtk/bWZQaOidKK8aGZzWrf9AeJp96R/MQtqbGAQ05
OvsgR9y8ue04Bqu2VTUFs9phCe/IBS28zjO4872nUPXtxmxeugzkzcX267LnTyJ46cQmnaHCoBHq
lGQzpZ8DH/9CTKY3ppVs5oHJrhhRz5Q5d+K+aRt1y74oYlNRwZgmD28Hd6r1ih9TEiffiaHqddOZ
6VPMspZdWcESeeUVoFYyLGpJCDXG2xDPQSuLgZfs2X+SRzdqElnO0GKnERCNjnocyBG7Q1EC1an7
+s7MbHzgVkx14eBH03lsWrGsDXzHu6FMzIPVRyh63F+dkKCuOxGmFdmNUBbNbnbdi73ZiGQ3EK7R
E0ivpO4olVJsq2/mrGk2uiwrrOGtA6GvlWVGIiGvNqjPp3FKR8JoBbwoAuRD+9DUXvcqClqLKU4y
BVJIjwjb5eyZKaUw6awgoH7ka+PWrwBfmXWdvtt7Ev8I7WqSMofinXLU4NTLkvsDGTCswlVQHBNx
jZ9RJtvmuCMj11zx2ql4D2F5Uxa7yenBtuoAguywfBWcBhzUKYoiiuYJU/617Y2snlN1/aWK9PDt
cPjsRNxTBxnITw9E03oBnrdfWCPs7b7rnsXkir2fux5f3YKrdO9bJIBTbCohZITgrC1LEPweNZw9
gHZHCw8AHbCpJiBnLe1KsLBXa4p9pptFtNQJx/DSgyHKbwuXF/k1Fg8p05rIu4UESAxWGNKK8jAZ
DGvXZTOsziVt88OSdvXFzpziOPGo3fh+z84lSJ0Tlhe/hSGnuzfc38G6cyv/p6Sxvbr6RNp7BwL/
hQY/xJS+pwnGaaJoBU3P/mJHa68jItQPbQaCoS2W1NkwjTp70+2bZ7MyU2If/PlrAjVvbFvx1I12
vlAkLGNzZXmZd1flgfxppb1rblQARUyqvvnoVeCGS9/2T63ddT+n2GrOspfTbaWoGQnHPMMO7Xbe
RiBEoRf9butiFATo6treB1SJDFKvLqZn6aQQgl1myF9R0ib3ZWSIG6o/PEBUJd/C1dj0FgdorfX7
4MzexhtaH11aEFNrzSh+98jatfRnDNOHQfvGR65xpZMyyKaXBgl/l/iNR8RfimMwjfk3v686g0ab
fwSLTolSNHPH9SxVNHMOyu8hPY6AJbNudBm7Y3htK+nO84MfK3/rwRR5WQC6bD1sLZ8B/UNqhVwG
i7/vIvxIkeorFdqtiHf8qcYbK0ZuX3tppB5SVu0t15erjbNfCt5Udj31xaZBAEjp1zZ0vdM9os8B
5I8Zr/1gksW2sBLrDsslbjhvxNVtd1SxbdOhHCyc4X4sQNgr/4TNcymJp01XCC3drknoLybzs7Zb
gpXRPKr3Ebp8tlZpYmIjWYroNpU2XAyXqrEDT0iwQE5O+88YLi9uJde3Lvng8fl3PkuXFWk4zXKr
LF4cJ2kvmMW6fKWYhy7Z7ATrwRpYCkOEOaWd699bkzZ/pcT7AdeyG4Ru617dP55N+G6V+8p9JNuR
Jpt05kqwGlWXVJs4XUjxWQYjzNl3yyHajoPr0Bxj1/Ua9izm2wJLPRZGjorh1k7ZN634K9APMwW1
t5NswC5FYTfteglGHwtLUDjfWWkE7roK8JkFrjF/pr5hfvl+oTUr9IWTHL2wv9od0R9XrW7BzBRZ
1pCf7ZMrhSD+tuM6vfQL+YE5aKx0yx1zoZSPnqMFPvyD9mmUVZQO3lgVOYXtzK0tI4Jt2RuCZ2CM
TU2RgZRd9BmMrX0xK64YG269gRGqMnCLzdTI6Zq7KoxvAi8LdzStDgH7DlZEA1qcEVXTRnmCr4nD
uUxmHAjxps3M+lMEbWOfswFVEigGfITGns61WTRzWDW/16g0KoKDrZQdRmWbnFkHOweR+0TKzBJX
DHtVYmPUM2L5UWJE0/b4kfFzlpLZX1lKNC/N6PmYUYOo+K5pc7woUczQXMycZsSo1WsjM+hd0ODi
lJqobBaq3wC5aBBATW6ApP7Q2mLCuBu9wCCJKGVyV64ZN58JfRanfFoQcyaLRmijt4Lv2fGieRfR
rDTdAtg0noAJ8lP8hGV9TGsbIxkz57VDWkfHmmf651wEV3McWaQLJzfJXkEy6oTPs6Jw3MybFXEs
sTONjlxw62VbjzNkEyu73WCUy6dVlXnLwckSzMtwfzZBjVyl5+5/MXduy4kbQRh+FVcuchVTOh82
la2KsdenxYvX7DrZG2oMChJICHSwBU+fTxKyLRuI1yJV6M6AW6PWTE9Pd/9/px0GrV1oqiL9hR8w
P7FJQX2ayB5tJfTED8kS9Jd9Cszm1K5Q7HacjSfp11CjwPUoUOliB54F4OR0LnnXJKn9E3kGcvRI
t2z9UgoU3Cl90j9RjP4dfqp9KrEmTzjJ0+zTtkc/lChI7hbADgGYeDL9jBbK5McoDs3r0VKmkSCn
g/EFaAv/dHkYBO0FfU57Wdbv0uxK/lumN/k1LXpZl0pmUptg6NmFNb9/ONNm/uiSgN8EvRveheUC
h2lnpqefhhNJuZ1HS+KwMP8buYdOYt+VJI/wsaZBk0TBIt7sxJPudEzMmYdbCkIvG8cdeF8ALN2r
HI4jStYp8/HGCfnHpX8OGBQnmrbQYS8c4fHiwhldA+DTjbYkngu46rAbxjDwPBghSdfRGK7d+eGM
qiEsr3JujGhaY2b3bo+l1wcMqSwxbf2UJCNwXaxLem8Te4T4/YrCaPdC7btG914Dd3g0tyxan6iG
NOnoh2p65tKW4cpTlhlF/HTU/BL58xF9ZaXg8NiVUvO8H4wW5KTTcXKzUHzvW+qn911a/+kD1q7c
ld3IduaxG38C0wUru6EsqNY/hLf1FnYlvHp5Mj7X58a4Y0pSkh2BZNPaQYK98tJUod7eCgDYTFOX
XlNBcAoHCtFFEIlAmowZLZ217BJac1L2JkKI8U7nuKyjkLpysmK3EVudy91oGCsBfjj2pMS/oc7J
6iVuekh+JJ3ReHNGHToMO2P4U1Ql64SghijkwHPRCcy6054cyNTEavfjbqgp/5gcBkkewcEZH2fk
xT7T9tH8nm+fJ5Dvk3/xM+3hu8GmzLtczkPrExRDyXBCc8j2bxzO/Vl/qvpn6kLHo/GjLDsGkgBl
wZJawS9096a4zAf+FreLiNmucT//Aw34aojHIhEnRXDwOnWixVcnhuskrmJp+bfd0JsmvfB9P9ou
6OB5WHLAeS3JRwBwevo8qohH+iIMWQypGO82Cb4g5pkOgR8pRAt1oo+yapcXBVt+OB2tvjbtFgFP
lVIuoM/5VYY9n2lokw62P16pzO2/qT3ARpgUe4D8Mha7QQkvZDwpQYZYXZY0RSOtX1wgrZ4rwWjJ
kKvLOgHV4iqVvkdKgHsv7yNZq977WSUotM0EZmbI0KesUYIltSjAy+fKvipBlsDKmRp4hmZ6sFoG
YXhOCsY6PZhmC8pF+sbqNCvMr5Jnco8mQw7be6NZ2LgimAxFiWTO7lxcwP+erwg6B+CeSAbIgeIi
M4HS90gJZFPkclCD7MPICR/N9WvbuFkJPCX5E9VSVsavbhbyWldTtvmBXuqIvM1+KYHCXupdMVsN
l4RstixJok5EfrU7gHxiJuhMhvwqbdA+TQMF0tWmTy+3JDQpUeFYXwRWS5NMSZH0vdsUNRnKjaaP
bbc0sIyk4+21dpBNUbJsykHKV2/vnQkwoVtXVAxXs+1AacGRaoAEXe8byC3dJoOAtSn18BPbwRvW
yaO72XY9f1g4mp4Tr/NHN/2g8rFef7/yr86Hf/yS+5G1H+bp8PLeT37ox5qhLIz9sy8r41/cZ/Xv
qwd8fevavaqnqj4885xIRAN3UXyxWA3zSgS4q8DZXWDu3UgMnditucJ0sKn+XpvMf5wFW+XHcZ0V
Ok9/NxcLsZGIKjG5wlVbYWI+qe8VD8CbRnsmooWYikpQ8SZV3WIKNpbsBWLgCn+tpjVJxclqeosL
EQTpwa8imP1+cCliF7xRJbR4EJ3qheqD97/QSxFNOalN6koqzwxNn+CSeeq/EKzZeAFNBX8Wk9gV
wwfHmVXCCpXklR7VB+9XSUcM3cX6NZRXkjS/wZehx/ArOfnIFaDGO3iZ3XSYDlyHEuyacEPNCdKb
Kr2bTsfirpJTjJrGWTsY9VcxFkSRRe3kvnLSmw76xptMvBqNvSpZuT/SVHBPBJ5/cCWGaSUr14ha
ulNNhX9LYIRdZ1pW59im8m+dODk4cqYj4ddGX54JmkrvCIw5BiuJanN85XM1lX4KT3IkkufjfnRk
GssOayPO5RrKDkw5u/IjxcyVNwjveLvnsS+mw7j+HLIs50fTps/xJ3Xqm7cnsg1yQdrR9DadrU0i
NpcNvmnv7lGMn9ZnEOOWTMp5mytoPRlQJbfYS/J7QeBTffb+7SSnG8pfdSVpJZ1QTI6vbPwOtrZF
bPgOOs4IH0csaquiDCOpO3Amjx3f9SoVPKklj1A1VctGSqdVEGwH+2E7B/t6UEnV3ewyyLaDedN2
XZEkXvzqDis08g6WQbHPUIj7cnau7rADX+o/UdENZ2jPYWmNXvr4T2GdpvPorYXKDR9jvT16DznZ
1oGsO28+RiVfn0KrJMS6f6sfsfNfDHxHRB//BQAA//8=</cx:binary>
              </cx:geoCache>
            </cx:geography>
          </cx:layoutPr>
        </cx:series>
      </cx:plotAreaRegion>
    </cx:plotArea>
    <cx:legend pos="r" align="min" overlay="0"/>
  </cx:chart>
  <cx:spPr>
    <a:solidFill>
      <a:schemeClr val="tx2">
        <a:lumMod val="25000"/>
        <a:lumOff val="75000"/>
      </a:schemeClr>
    </a:solid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olorStr">
        <cx:f>_xlchart.v5.9</cx:f>
        <cx:nf>_xlchart.v5.8</cx:nf>
      </cx:strDim>
      <cx:strDim type="cat">
        <cx:f>_xlchart.v5.7</cx:f>
        <cx:nf>_xlchart.v5.6</cx:nf>
      </cx:strDim>
    </cx:data>
    <cx:data id="1">
      <cx:strDim type="colorStr">
        <cx:f>_xlchart.v5.11</cx:f>
        <cx:nf>_xlchart.v5.10</cx:nf>
      </cx:strDim>
      <cx:strDim type="cat">
        <cx:f>_xlchart.v5.7</cx:f>
        <cx:nf>_xlchart.v5.6</cx:nf>
      </cx:strDim>
    </cx:data>
  </cx:chartData>
  <cx:chart>
    <cx:title pos="t" align="ctr" overlay="0"/>
    <cx:plotArea>
      <cx:plotAreaRegion>
        <cx:series layoutId="regionMap" uniqueId="{00000000-E0BC-45E9-8A22-D4626AC117A4}" formatIdx="0">
          <cx:tx>
            <cx:txData>
              <cx:f>_xlchart.v5.8</cx:f>
              <cx:v>Location</cx:v>
            </cx:txData>
          </cx:tx>
          <cx:dataId val="0"/>
          <cx:layoutPr>
            <cx:geography cultureLanguage="en-US" cultureRegion="IN" attribution="Powered by Bing">
              <cx:geoCache provider="{E9337A44-BEBE-4D9F-B70C-5C5E7DAFC167}">
                <cx:binary>3H1bc9w20vZfSfn6pUKcga3NW/VxhkPLp/gYx7lhKbZMgmcCBE+//uuJ7ZSElawsdt+LXd+kotE0
m914uhuNB62/f1z/9rG5vjI/rG3T2b99XH96VE7T8Lcff7Qfy+v2yl60+qPpbf95uvjYtz/2nz/r
j9c/fjJXi+6KH3GM6I8fyyszXa+P/vfvIK247p/1H68m3Xev3LXZXl9b10z2O5/d+dEPH3vXTeev
FyDpp0e6+6SvHv1w9anV3VHbyeiPE/rp0dvr5qorrjr46Lqb9LS93Ybrnx7d+rVHP/zoP+If1Pmh
AY0n9wm+i8SFjGPOFJKPfmj6rvj6c6Eu4lhJqhhVf/yDj78888VVC9/7S6r8ocjVp0/m2lp4mT/+
e+urtzSHT7JHviUuv1hC2/7wxUSH/qz25Ys/3vPH2y743797P4A3935yw0u+mR76yFftHidlrroy
V9M3c/3rLsL4givMkaA4/uMfuu0pdMGUiDlC7Iun+LdHf/HUX9Dnbj/9+UXPS9mT/wIvvZsmCAMv
zdWna1t+M9i/wVf8QmHCwBlfXBXf9pWMLxjnhGFJvviKfHv0F1/9Za3u9pj3dc9v717+F/jt7VWr
mx9eXH1y3yz3rzsNoYsYcfCY9GKgvKCxiHHMxLeHfQ1+f0mJu3108wU8B72FoOYlgv+88Pf0ynRX
01X9/76Z7N/gH3ohUEwxvScA8gvEhUKM3A2qbxp9N2ve7awbX/V89RTe7z/eV++v7fRDcg0lRfPv
8xYmF5IxSiQmd6UrKS6UQFBWEPblY/rt0V+w9Rd1uttft77seex98l/gseN1U+pvBvvXkYXlBacA
m5jzu3wlxAVUFVRIhu4sLR7U5m4vff2a55/js/8C/7y+qq7sVF51/0Yf8QsmKZQN6Gv5h2+XfwA3
KNFjrr76iH179Bc8/SWN7vbTja96vnr931ACPr+CndyVLSfz3czwT+6n1AVlOJaEqTsRBbkqlorg
r7sq5XnrL+p0t79ufdnz2PPH/0no+lr23Nzk3kq2/+QmF3ZQ55qbo68FgvLqPHVBOCEypl8zllfu
PajN3e74+rVbisPO9f9yQ3v/ZvfPHsARirP0j+bBjf3u9z/94/Wg0+F99VYP4tZbfotAl5+gwYBg
j/NnS+Is4lYf4ZZt//z9awiiPz1S4oIiJAhjhHKo8Lh69MMCJctPj7i8gBICKRkDzCSOCXr0Q9eb
qfzpEREXsRDQ0OAQEgnAEOoL27vzR/xCcPCxkgILirhS+M8mzsu+2Yq++9MOX///h861L3vdTfan
RyBn+PJbZzUjjKiggrEzgoePV6+hPwS/hP7H5mve11rxxyU6KvaznSFW/vn+/4Tc8/NuyFVYz9w2
q0gnVjZlsu/b9r7EfP3SCfnSCPknxINXboqvRFRvy9qJtDSjMa8XvsfF22Ld+8/fVx+6DXeaBbLU
Tfmq3Wvp6pynCjO7vxpQq+KkJBVDSUzjFieUjFN++v7D7vMBuP/mwyz4vlqKjqerJZIkMiaFSfqN
y9++Lx+Af+fLxLflCzXGQ6U2njo00OcILbR9s8RVzJ9tcurWLBI7N0m7jcPr7z/wnheSsNJvvtAg
42EW5wfOjRLrk750uTtQ60qdfv8BZ0F3rNrzTvfmA6Tel3hyhKVLbcXyhG8kx4ehtrh8xuqyws+R
q119GO3YbSKJG4rGU9yVs4G88r3Vjc6mu0uBs6lvLO9BtLZmdmOpK4p5PEgsM0HQ56Em41InY7HM
beI2ET3rlwLVqcN9L7skKiRuoXD8ngr32fi8cm9o0BRbOzdsARNIzA7E9J8FW/QD73efcC8q9IDU
RW4TS7fNil/jfuuTfHbVz2Gqn596U3VZaW6JYWlNtL6OoYH9rIt07Q5h4r3Y0EcLG8aSsbSZxPwL
WkaarPkuwiKP9CKDaZZqGPDI0qmP9j2N12g2Rz70vQhU34sGeC2Q3JoKokFPXXXYOF9pMo4ApWOY
fbxwgKst6no7RFnXb4K/tBqKyl/aaYoeiJ33LB7hod/K2MXLymS296hNt4JGJll1bc0DBjovwjuw
Jzzwq76mjcNbnvWR3NvTYtAwp82yIX0cdUlV4GM8iBPa53IZIpFNk8PT4473XZzuHWrWdNDTsoZB
TXg4Hvt5zMnaymzA9f62Nlv5cye4evt9X99nKw/IS71KtEDZkeFo1WljjSDPCrr14/uayXp9wFT3
efz88xuALmUx1FIMMjMN3S6jdo9/VgUyTfL9l7hPPLktvs/1FoNxeObEiNckrlb6ge/9kIaJ9xDt
ZtELCT2FbG7AA1NTtCl1kRgCtffw7DTptmarZEbtXIMPNrlGiY03vQc+wMNzrSI2qhWsr1A7dpcD
Yt2Smkrsy8sgA50L15vuFXgjFkUrz5Qt9S9CWvty1cW4PaD/eaXfgWfu4blV88IqV4isbeyYvxZt
O7pfyLir+MkUlUq8glqX8Muwd/FQLTYD/SNokWcDoZN+PO1kVUlZt0schmfu4XnV28gnbERW22Kg
l7bFs0wqR81DuflslrvM5UF6K6oibhdYT2O+DeZYFUSIl220z/xJMeVtna4F3rpfm1aS31xXLN0D
lruv5uEeypu1yEW/LxB3G9kMT8rI5gIq+1pBWSenpaJT0k3VPh90yYf2VK97IY6cLqR/M8cTd4EG
9qLBlvNIyDrKs1ZE7kj0IjIpGvLAYkRnWN5lXnx7sbN5WvWIR5WReDd9uqN8nlKW73vzeFBEbD8X
tu0/DxFd2sd0lx17sRKCu+dYSFn9KmvM2AOq3BP2uBc4ZFexoV80zQaRW3Lgu7oe1nUZw4I298JG
YwhH21qJzETDkhUTok1SEFl8CgIa84KGQ4bLqipoVgyr/MAglb6wcdSGxWzmxYyRFF0VRUJlrIGd
zMEh2e6J02azD6yye1B2PjO7GfOsHjeGVyOzaVtyfCmpMfHv64AAcSUu4z7ptBvaBO98KD4O7W5x
mFuYFz/I0jWwiAzPuMxblwwjtm2yORoFpgvmxY+d7vXouBGpGxlK+TYXx5330THM7V6Q4LmKu2pc
98y6Ysr2TlQJN0P1QAy6BxLMwz6cepbRCqkhq7BuD3hC1THfehy4qDzow66nl0j3e4Zh35jEJXrf
FfShqvU+1T00Iz50dG2KPSvENj13WxdDLTCWqApcNx6cy8pNAzHbnkV5qy7xvNbHnEiaBbmVemgm
w8yGqQbpU47pYSHCJrZFOkx36qFZdniXswC3RhMuDzVxc8JrQcPiKPWgXMWRiZfc7tmIdHOyqisO
M6P76fuWOcPmjnxBPbx2OSv3HUVLtkTsGrad9XyiUz102bQIHvgGHmTJLOauqvMlIwDc12rqqxTR
vg7bjlMPslMHpdCy8yXr4dzmUirmjtXWBYYb6kEWTW2Ty71yWWEb+lQ3rXg+rE2g6h5iIVHndY3I
lI19laODYdgeRLnW5fH7zr0HtNQDLcsLW0c7tHmGTq9P6qmYnrk8bwJB5UEW+qPRjFw1nYwrFvuG
LLFsfmZG8jJs3RAPtTXS81jMeIWS0O2HemAfNrV1Dyz8e2xDPNCyKqqplPmcjk2JEmIdTkalXKDq
HmjJUFGcV3IGy0cfDIb6rlNrHuZW4mG2HnYTRZZ/VZ3iESds5qGq+2hlMneyRHOqFmga47N0G26Y
sztu7LXreB7yxoL0tVLlwcnaJZzjKtDsHlpLymQPFCKQTvH1qGlzKnQR2NkiHlproLFKXYBwtbs2
a4QysPPia1htcD5EuWmYdSIib7Z6TtmUL8mKZpygIZ/CUhTxsNqWA+56Eru0m/cuWUp97aodhVkd
ezi1u5mGvlxc2tYlTThlH6LZ4kDhHk7jnBmyldGUijHujnbVV9btNlC4B9PRqrWCStilFVdlwivd
JM5gESjdw6kgVVToSIHqyqHnFo5HXuaiaMKOqLCH09VR3FGQnO0ISNTJ3knOjtEUSRu2ZrAHVTyu
qnVDMWcbbTuTRGRg2bDg6WNQcsIeVpHOsenXFjJrbpsnqrLoaOtqS8Ok49twciYfSLExl02K/IYq
/MpS8ipMtI9Uu1XttkVTpsvoBYTHDxsWgb1C7OFUad0K1Ikpq5ZSHl3J3vZ13oc5FHk47WobGSWd
yyI96UNTiWcCj3HYYj8z2G/GLzgWXga7yijtmvWT3tB7zNqnQQZHHkqlXooI8vWWgVg7JTu2JU82
S4qw0Is8nM4Fc2VNzZQB7yr+lU4QBxKrdxRWaSAPqG5scNzkvcva3uzHfhW/l3rIA83ugTSXehSz
Ni5jm9kObTuA6vVDJ69nIXdsDs7kgZs+VR2neojaKYPTfvVc2gI9b6J8eB/mVg+ieMKTgcsWsBzL
vExIu/wqpA50qYfRnfaqysvaZYbNJEFy/dCM8mWY3h5G6ULXRROQHVX2LXXbc0bt8yDRsYfQfsnz
YiLFlMZ5FB2iKn+m9ziwPxB7CEVoGMQe4Sjlsfq53cQHabYmLLTEHkSjEup004NNmrJ71Rf9KW/L
sEgee+ikw7KRFRr4ab/Pj82Cn1IWlkFjD5jDxibeD7C3423xTPZr1pk87Jg19mCpm2ktnQOlh/bd
PrtDJX4JWyEeJBtVmWGvwYm0rH83q3oldx4Wp2IPj26c63Vb+JRttkJv923CWeWIPYYp7iGSdPna
VVpNmY2ASoC7+rHK1a9hsj1E1o22DEjrUco0VLdRzK+oImGJDaiCt4MgLOxxbGJIyaXma8IsjY5K
iTkIOPRMhrsZYqWdxUTZHKUjf2P6o4QudohNqPIQWRblSMdymzIngcyxEDskaORvw4R7mFzgvGvb
utymqBweLw2c7Y+kmoJWClx6u20S41xcRw0Ilw17SdzwUdPNBFrFw6WibItHqWxqWvKSgezVzaGy
PWiiRQtCVgRtYyDjP3OyqJ6MdOWBVvHQWVo6N1DPwkJhO0/2uHrX8DKowKLKw+aqHF1qBchfyTZV
h5jmvD9iqIB0UGihygPosLQ0h7OaKSvocBUt83s4fHgXtBR9stZMSGw4Abs4V7Dj6GqdwG0IEVRH
QEPIW4vlLKAfvYLi6/rS9fGTdR4DESo9hFatiKkoic1kTZ43QDhMpRA4zOLSQ6grDHAu3Txl8dC8
olFzqEwZVKRQ6eOTRd1WkNZmGDN8WFpkDohWn8Pc6QF0gxMFK9vJApuBfyjs+kQL9iZMtIfP1Ux5
LXFksg01S9L0Yjx1bRVGw6A+sapnS6dm4AplcIS0H7u9fyGIfYhjcH77fyzEqfQA6gZs6xItJuuB
a9Mk1pnoaTTH2+swy3jwXCICUZE68Oi8fbJQwa1W/h4k2mdTTZB4yoH3Nqt58Xodhsu4bcPWoU+k
mnNZ86qhJtvnsUznpcDHqOk+huntgVPvNLdmrW2myuFQ0+1FKx8qO884ucOZPmVqiaAfPA/CZGU7
M5cYwavnIx/WZKmw2w5h+nsgZXW3dnXPTNZo8ltT0vfRUL8NE+1BdAXGY8NFbgD/s308W4MSNNOw
ozoqPJQWuGTaEAyKU/S+naMuodHwS5jmfg5dx6E2cWkzhjVd0p24jSadbMr6GPYAD6e0LArpZANL
co1e6Ra/1WPYXpwKD6ONZiNsmEF0vqlXU6x/zgkPOoaiPkGqkVvejvNmMpK3OIsknl6hYtFBTF/q
86OwmGM2a1iJebxvyWbGjNBAdhrlHkzbNY+m1ZYm6+YhTuJZnMalCOsOw62H28l/MtQ5qsDkEB6f
zht+2rA1DEPcg6daisZVY2EykRddIvbtqTI67NyM+kwnBaskXnFtMtTPLwkan5l4CtTbQ6fRcDrB
l2jMLJfvNTKvmnoM2sRR7oEzX2lbF0NlMg6WSRSQ0JNxa2VYPPTZSBOpxqjq1QjnNuV4MLh+5SL1
Lgj1PhUpjmGf1bF4zApN2ipZoFGRujjiYYbxqUhVpYCVVm2AG7W1B+k4f93oeA/zqE9FmivGc+Da
jdmuDD4gS19AJg07Pac+DclFnezZ2sNy6RWNa4i1W23LRKq5DurhwAn/bYwCFzhWxdqB7YtyEYcO
mmdZntMx7ByB+nSjrXZOmjYfMhnZejzMy9B+dkosgZtGRm/rj1oc00VFQ2bKzR7bglcJWIidglam
TzgSYl1lPMdD5hqODzEHEjuB3W8SJt1D7NQAA8+SbsgsFcWUoB3XV/W2dkWgfC+brtpws6xgm76s
+kRP7bu1QWE5j/npFPdLGwkHdu/k8HizsT0tTV8+DrKMzzeayUy2oVmGrMrZ/j7u8+IxXOwe6jDD
+IQjAnGS4Q3cqrp8tCfhJKEJy3s+Bj7AS6twGFf33TCD5YldLo2R78qxCevNU59yJOoWA8fYDJmg
0xtd2FdLPb0Js7uXVot8W0jTFGMmOvVb1y8oKSl9iFt7huQddbtPNBqhZS4j1w4ZMZX8TcChwmNX
t3PgkvEy6xRH67YT1meAVJVwoL4k0RaJNMwwHlTNFsEZfQPS2by5hKHhSd09xGL6owS9yzAeTke9
Ar1O4j6beV3kCZwWVxBshF7rQ9Gqon7cDtvyxrW2uSSWRDybynJkb+GKmxhfQv/PmjdKtPxxDeeS
/eOq7ihPRKOhGV+so4yXZKfVaN4tI47cId7Grr7qyzIaDxwKS3xEDHrtqRjc6o4Ngi7ZgcMp9Xrp
xkhWGRZrSS/zvlq2A4qhm/BrBMze7YRIZcWRiBVkLo2e9lMxqtLCbTu8u1OL8bof7dyS7rdVUJq/
nCiPqt8tYuOYyR2rOTMrvO9xmHaWVvHM5KETGNUHvonCPS5QX6hnXHZwLywed/wGS7UkM+bmctDW
7FncK7mdlraZ6XE2tGDpLBYKLeymnOmhaIa2h3pWqe0gjSYiaXtt0NOlyyt12RA00WwHay8HRur5
ct+j9oXp5pgeaTzPe1LlJt/fNKjqRVgVQr2A2a7U8dqRPuOs7KHrEyW4ICos3vhML0LzDQrJZshK
3l7ntH6TCx2mt8/zmuEkZm0w6M1cnlnVPMkZCmsOEi9KshmYKQg6SBlWak3ySNWJalAfaBOvsjFx
QXgNh3ZZgasqWevxM69MWNFHvDhZwfXWuRNxn7nNDS/gNph+3JOpDQtlxKtpSq5j12Fus8LU9BmF
+hWY/276EBTKiBcoTVvM8zzMfVbLwv1i5LhDM7+TU6DZvUg5dnqCayKqzxQ0lROGq2flXoTdNKM+
ySsGCDMqhz7b+iFvj328VNk6xjpwl+PTvFCn0R4RWJG8aNmaYtu5PRERq8djkPF9qtfUjkselVOf
wUHV52WgT1hkw250UCxvl8KDW8w8bqLPylgBj2yyYm0ORFX4c5juHlxnNu5kdnjImlHtMhH9SOCM
XWIcxsWg2EPsMnQNitcCCgQYXZk4sVSp1jqwQPD5XoNY8movIIXDGY05AKOMH4ZoibMw43iYXWK4
Ks1018Ot2qZ5wsnMpoSPhofx+6nP9rJVVwCRqYcw3DnxpOxI/BvsabewVjD2QCvWdtxbC/UqtLLW
y5zmLhPxJAIXvVffYNI4pc/ZqdJtcbDLWCRuatuwgONTvpBBq1thn5xFW0euS2CbX++ta8OYn9Qn
fTFMuqqs6iFjXMzRZa06dIjzZWEPnB3ec6+O+sQvuNua57yRXbY3iJi3Q63n/pCLDg/HxfbRW7hw
9iKKVFMdoYqr1aFQsBk9lRFjfZj3fX4YXArmsaug/ly2sZSHqK1gAEVbdkMTto32CWI8JjvsWc6R
KZ9Q/rTVBdw728ZtisO6Uz5FbI+dgeu1uMsIQbpO1qVaaFLVdA4ssJAHb2731nQYHrA5DLTl3b0H
9v7HoNDhs8Saqd0m5fYuG0xnD2tBPu8TC1XcQ3Yx7sjaWrQZ1LanBtdPMLZhLYA/rlDeoKK3URQX
C0wQySY620MdUThqWPbXYUbxyuWpbEyBlrnLcmdk6kpcJC3TganS54ktAgYXd+DRTJs1+r2tFvLR
RJBugnT3iWK2ol1PO9RmUGu9EPP+tBmLB2a5nNfbHVtFnydWrHDOyE3fZXbF5RPUGJnAEOYlLIn5
VLGl5lrONWkzUsu+SCopxyelcF0ZBlOfMEbV2hPexW0mWFcdRiUf1xRtYXnAp4yZoSuKXOkuU7Rc
nlnT0oOYqvnV9316ruzvMrxXNaul3uYFQX5vdjpCyR/bQqVNjPo+5bCr68JqLJ9DJjeeS06KPosd
mYakZFN1hlas+rBcfB7pe5Mv1UbajrPSsDYZfuOm+HWB8sBl70EWJllMMjagO3TX2FEbaOXvDnVB
7oXZZ7cV72AxRjWwAlMkTP563qLhTVeysNtMMFXrtvRGd8jF2DbnGCxfDS1h2aSZDDI68blkA3QX
4rztGjgMh65EP8pXES10oGG8qtltU7e5TTfAEIARTge4fDh+2BvVz4Hyvb0uDKTJ82EyTbYb8Tv0
jp63onz/fVDdHc3IebrZzcVI5xhOq+GGIFxa7fMqGa2brxcyho3eIMrDrIbtW1fmZ7MPMoeGo5WX
LWcuaLkTmL92S/keV27dDSifFyW0nRAeEhipEpahiE8pU3wXG7PQf0PLhLZjp4GPcKi6rpqDmi8w
9eK2+nJe8gEq2yZDJd+Osojjlz3c53sd5FmfVbZxDR2uZYyOBSrW/kkVo/gFxgNzD2j/R6flH+Mx
8YllMAgWr5w7WDrcsfbnEaHOPdb1PJoTbMQcPsEsPW6PI2vW/lm0wa7g2SCqsf2AEaEnx/F+KWi0
sUTtuYPpCltU1z+3HVvxoR3HTR/2osz33/t80+7UDZBzD45V60fSUvp0HqrpyabL+URyt4AImIFR
JnGr6f62RHC/5VV9nlPxttNysEfYsNEdPjXLoYyB+fmiGspoP8JvW/2c4LyfgwpJ4hPigNc44vOF
5LTIUfViVrV6hjUuwhIs8SlxfVSzHrqjdYbX+Jrj8ZVCxcuw5eLFGNhrbm3ElzojO/BsG0wvcW8f
GqRxDoR3LRUvyjgXtcVu1zobB5jVcWns3ixHtQHr4bjADqG45Io3ZVB3Deb13YYVGhXjdGZ1Fg0R
T2m9NKd9aIp3YXbyYk655Q72iKTO5p6Wxyjf308VfshOZ2PfZSevNEBxoV1tXJ3xxuk3wKqmP8uy
WK/WCkUPdDbve4QXdOJciQIPY53aldT8WE6jGXUyG2i2X+oFbrQ9sKm+x+U+aw7oCYWbeVOk8BdC
6vrk2IqAHRY1qW53iQ/A6A7rKhGfRFeU0DvJTQNG63AERDf+HgJRYAITXsctgoEj0Ajo6gzBcdxE
ltNE0AMB+h5P+CQ6QYDLucMd3GNdjGK6VI1lp14qOPfnxdzEQewCIs5Pv7FFZCCbay0iGNMBgwTh
rnvxqxpF2NVWIjxg202NWm+myoRg0wk41zLJSxS2WSE+kW7W0IokDpWZppKehnlrj1LpoH0cER6Q
Yz6gphFNfkSzfhLnJKE9D7S5B+ONxI3tJxC97zTN1XhqNQ7aHxKfQ7fB1DVtVZ0fa42fChY9HXlY
F4/4HDqgFZ4H4er8OFTL+KSydsoiRt4EhU2fQpczUc4biWCxo8Kmw2BosqmGnsKkeyiNVW1yFkc6
E9oOT4H1+n4strDhsMTn0BVcFNGMnc6aDTcnp6bucTw2YVRU4tPoom2F85TW6ExX1XgcSvksEsam
YXbx4LlW8egs6dVxaqleTxgv7wZT12FNRZh5fTu2lL2axoZ26tjN44u66bPK9GFJ3KfSbeW6Fm0B
hVQzOZ10rosPe8MeiLzn178jzfpMuhnY+Tvc8AMQ2blPgDV2GDhMFA6zuZdgdxjSY+dp0HBrqd0O
XTH0Y5KbToUR0mAg9W2jq3aDOxc1U3DRqt9xIpvcPO3XWofdgyQ+m87xLu/ESNSxXXY4s30FLIAH
LPNHq/YOu/tcOsp3BMOpijJDW0Tmp7FuGVwwKmBw6FuYlNRnmqmdJGKcW5Zy6K4th3Gq2QzjOAe+
nUan4jHdB1Tgq1YwPGe5JFoEdeDhTy7dNusajQjmbkzn7ZKZiktNYunS0ta2OwatC5+G12k9cYlK
cVxNySFAbZXrDiX86ScStvfweXhmqt0+54NLXV8OaSvpchwUDeo0E5+GByUbIwNpXYrOc78WNsJN
bSqC+NUwWv+27QcxU5tPIHx2MLu5sXRM+gaHcfwI87IxLR3chnedS3GFhgOpUZVAR+L3MK96aO9r
CX8Oj+RTOuOyTWQUwQWulcZhec0n4RXANY1pRKa0B2ZN0temeNEIMv0SpLvPwaPLMBDExymNFJx6
0HovUr2xMMP4M7+0WVAPB7FTCjMq8cuuXevfebyLsDLIJ+DtrFzGyc027TreHGByNUyEoXnY1BNC
vZq5URPZiWQ21WI1J5ZPMF88qsPO2IlPwiMLJntTTzYlS1sC42p6C9er1wdi7D2pzR/25ZYRRmaJ
zaabQHtSx7U5iDqwVqEeTlnteERGsPrewriWZdo+x6YMu0tI/Elf0T60Y94QlxZwe+aolrI8QDwO
O7wnPvdrh2sQuZ6hsBID/t225E1b4rDr1fDnj26Hr7KFlnI/UJfq2MTJOuA8zXOg0X0fpfdsE332
V4PqEdc9kSeeN2x+WbpWt6eN48acqBkgC37/MfcsHJ8Jls8kp6iCl4A/fBIdZ8yKQ7e6MCYY8ed9
DWUupomD9KLo9FECDeyg+u1TmOoeXOsKwgHwGU06rMN20O1YHW2bhyU+nwmmBhpPLWMmnWs3n9pS
4gQGGO9hmc9ngm0tbDd2s5h0KvfmhGz9bkcVC3SpB9e9bOneQ68nHWQpDm2zVgegpIbR/uFU//aq
78QmJiHzIY3ayByqfegSMmxhk5vgBvRt6TmljUEVH1I9jeVhZ21zkDAmP6wW8zlgDm3QcjaFPFVV
t7/d42H9pYq7h+bW3wMlnwWWk2VBDsjKKTMI7qOcC44Bo4d6hPdJ9/a68BduoF29KXWiEbTO5+hj
33Rvg4Dks79qhFEOfz9DnGDOV94k8w7sxKlc7a9h4j2coqYn/R4bdWJD2wEBt1p5+YyjppP/n7Mv
a5ITSbP9K2P9PPQ4OL5dm54HICIjcldKSi0vmKTMYgcHd3B3fv09Ud33TldOV9WYrGRWJmUGAfj2
LWf5ubX6Vu5LG7kiitfqqEyctSq57slPRmJvwV8Q4pptSHDpIcXxd8FDjD8HSKRvkV8wg2jKWszq
uF+kjzoXp3laS/dzAUHyZpm2pK/tHqa0gArXaVz0I+E/pyZI38K+CAOoiA5DWnDAH9oxuk3H5t1P
TZX/AfmCjFC90DEtEr4O8VWqe/CuazesH3/u+m+azaOO57ZfJ3FMp9hDQj016fWFqvdneoKXxfgv
Mt23eK4m6nQqXcmPg47MyZbbNtwbQarqAJ6qKM/VsLv6zu7l/yK5/jVV/Vdf+iaFFSEpx62de6St
3o0+j/umT/Sh67Dq+mNd+q7P5mmAXU020hlnu2/DMorz1GteD0ck1m03ZP3ebeFclyEqv1HqALsb
CSCtXUbbsDuXIcjR823HY6nvNlO6mJ99lIq5y5a9r6ImI1Q1tMoWKzQCoYlj6DKm5qn6ppd6WOMs
7UQznOneQe65CEjoRVWEeXNL3gXa+veQkHNbk7EOFj+Q+Q6NN2MWqzXiaaYCpOG7U6w7Dun7ATVL
O2TgFfQrbtCIafyokwGJTCta+cugB/zzss7pVnDAfWm24g11+ba5pLnaw+rhutQRasZvE4q2Ys38
EpPYZUzyqv4yNmmnfgzVCqMfEDn3aRkyqH214fMFpHfS+xB8NkI0yuTONSbuCgHiZHnY0bJJDlFS
epOXEjNN5Rt3gQ1Fsu2M3MRy4+rYsHUfwAubp3CCS8CYC643fteStZEFaaijeS34jChMDrKQAwRw
Mz9XfB6B32ynuiqsQr4vclRIfDXhzuZxEZlMuABvZGuuylQgbMRewof1GqM11U22SER2mYqjfijW
YUy+znbghQu7Fz/WZg/0qJeJdff7Avu753pOhLintqT0di9ruVZFv4Ojkh6VW2MoIuxcrP0dGBoS
46WbRuPmKrKraj0SqBojGhvItHenwKl332c5NFOVTxuKwWcBBpL6EHvhTcj7MYWTWCWjiwxkv/aj
i8Bi2QHagoKOWLf1EDCW03ROGAppyZl3o6yzjnfqyLt6zCfu3bCgmhIis10iy83ckNV0B7dgj7rn
U7W2H7xPqlFiOkzJemwpMz6fqjpNoBJbh75AXlPLL9LScbpRfkfiVzOy+iVz2qKYnynJRIIIylpK
aa7gHty+izu58CMEVjp/MyYuRlWbWGir7Wgz260Cd4sEwy2QnBwia6Rfvyd9BM7MsolUvxdsiGVR
l4a135H7yB6LZkinrTAtm8x9t5KKfwA8ax6ObRCgCamJTOx6Z1HS3ca16/aXZuynFYyZJZrS+xmL
tj6Mug7JWQ9xO3+qo0GSBNtbV3GWiSFV+p5Y28Xf07YsZcjKSg3VlXPbxq7J0qTT59bxwHJo3hOw
0StHYwVpZ8b7H6V1VVdl3dzJ74zyWX8Cu3yvc3SXcHaB5zGFO6D6jMSHpyj9MbXLtp+HRIfwodtJ
HOe6xkr60aaY5qeqS/Z7q0h1JMks2we5rIIfiGx0/TR3td8fHQgeSYRONHQDZHFRIuZn4+w4/tKh
c1PftHym4Wqa2r68mhMVLzfrrESStylNky+SwzLzJXZdeQ8KeXSNNtL+A9SWIWsdq4oKAkFR4Ztd
umt4SGz7CeJB9HOvmlQVugfT8Z0IdT/ex1XZxGc3NWs4RHPd+pMKC+FXgvuOfCK87MqnelaVznWw
ETQRW6IMSDQDh5Hfthu23BmyW3Kmmuv+I4w7yulhZUrUR1J3kyisbzfsnY7JpT4CPx0vd7Pa+I8e
mgBjXqJk6B5qTxZsJfXk3YGzyS5VQdCt2m66FgLHx7JaNeg1kdiqD7U0Kj0PWmue2TJa+Pe6Vq3O
q9F0ts3kGJcERkcp9WfTD8YW1iUkKqwZkzgb+93pL9Qq3EHBSBVDztDjLpqoMkvW+siMh/EiyZNB
0G7v7mcHYtqB6cV9TUhwHPZqFawic1hB8DuES9VriSUs8ravkyHng2PTpzDDnxECR8MAybOMdvve
nJ0FS/ZDgD/dUmb1bIXHfr9rN01Za3FMuwwV7838cOtG2TMsOBYcCB3UatRTj6tcBlLbdTnAxBGd
zsPokoFl4H6O7KqHzW132LaK9iGrYiv3G+dNhaqFh42VOpEyIEYEk62uzwYua1G2L00TveesW5Ki
TvkaFYZssSpE2Pf2eSE7bU+b3Z26WocpKovZJWW4pTDLeSSxaZv3qBwlocuavrfqCNX4yl6rDhnM
fUBJTB7TrsF5Z8uSzcB5p7W/HSrSdvm0L7HNU72ICLyFxZSNA3tuN/GTJd0AMsaYWvvYeCKS04SW
cXs/QemumbMtpDDQga54NrtFxWe4lhr7wMwcjd+Sxsv+lvfUYI6N9dDXL7SXO2bCAMk2c5gq2WxH
PJlvD2zoUvORd1tdXpuqaekZJFre361LAoOvA7ajnhfwZaLl6w6pZGiam7plJzM1VQVsMxhYmCMS
OkrXdWuDPul2oMAMJ8AQk4PRcD3MNhvG5D2+Uz5vcW391x6i8eCkq6Se0nyG/GKVR9ifytyX2r9v
E27pSSoNrgsbR4BVh22RUR70amEpt0zOg0CyiThHQ0HWj7hdxh68C1VzisYkReeoKbto/TAM+zRe
A7pb74iKxt3/wKlhxg4aqYTE7y6dGkpyWs9iv9uJSgeDnXgP5Vm2GHoIzXK4m906bMjzA9wvzHIm
tlb25C1X7HJy+xqaABVeozGZVVjlBHp11b5W+dy4EN5R5XuVwTVN8qNIB+xvWUdduzwQG8v5274Y
nbZZbzfPzgG2sv4+xeyvP7fGw4IGD0mn8qFDOcw9yQ4v8XpP2sUXI12ZPeH8j3SFl5sM28HtQrgK
wZOddgzmUm3HzXXR8FHEwQ6PG97Zdj23gIU+tFtTN3na1pP57LVI2JchEUEOGRTCyKjxpmhfvYzQ
TCWPUK1P1bcJyivd17mfuwT5FQQRaT60SStOg7AmIH6rieRTNkdrwFHYexwfiPYgGcsjtonCQKRh
CsDoieg7VOVDmhMc6u15X+fug1gxvw8dcT3PG7+j5jqIMf3EEuAichpk2ebIRVMBR8RJrFdJLxjf
MurJMN/req5BOY4h33nUqu2nOzpoF/UZBwPrWzvN1h9Z3KTbQzySBfq76LOqD6kcXX3cejjlPM5J
TT9LA5eXwqQlSgGyiSy/D6MuxZEsrUse0H+i41PfCbPfxO04T9gwU6wNwOIBVJNXHURUl7ty6JX2
uUzT6jEA+RLlnjfD9mR2N4MQDd5r4nLIGJZdLlTc6IfOoMaU1UPVzwcawKvtj6CoxQdZ0nEsFlIm
GImm7uO7dNUXJ1duLsGPBLSyrnIlN5YUwzqTeM263YdPreyhmpTtA1iLHzTIbfS5Mny6XcYVEVde
V22Uxy1U4UKO3X3LhOPUfkpWyB6cKu40znvhCcJ0CgKvtlmgaWTPDW6BvFun0Yo8YXwuulCv41Xn
sdS/MLK47ZiIro/hTLJA8ixOGyoL2gMenBka70eFw8jZbGFla+5XQKfUmA98EP1tZ8rwIMPFAHVf
dnpjpOzIQcLBxuMYRchRLHuKbd/1W1SdOz4y+2Hty3h7Gpc1ztEjmZOvoS/dlpeuTk8I1+Ca2YFF
M6HSni2+rU+11RDWSMGrxmFL8323SmcTzJB4YReSnCrEA5/cIOhNBSmlIeOqnU1exwmvoNmqk2ya
0pZfS1eFlxTsn/YuwdIZrvbW7OpujpLlkThIvCIFova24jLZETvF6fK4RRqwXetFzkEjv0M/B2Rt
mJdSqJGDhnwXFpl8nFxUHbqk5V02DN7ebF2vHioHBf2iwzTOmV9dntRlc0rTVN2uvArXVez7r6Ha
2veK9kveEP6uZ8vwkbVqVFlFtAHsZO27bs48aZQzWYVoNxwDrOrCiW9J9cxjr69tG6QqMJ15Puzr
7o/j0rLrAPhi+tFFUryvegfUQpHYUUSnchCb67MSM1eCJh9q8tLYMtiPjHEesq0ZvASUM95cKJqL
HsC5D36HbIpc4qDhrDvPJkEe09CpLSq+xdH1FqdgY4NW6sj1UselujeRN/a4gedPnnfeJzxXId3s
zZpqVn1F5DrMB2aTKDnpRjfpbeu3Hmav1bj1mYv1Ip/p2mvyMNOV6gNkGsIISQLD6/MUbar/EtXw
Em5zFhrWFMS0tc1W1iAUVXYVTb70iFFcVtKI0j4LLKzNDy8ZnW83P237d5hSOYRDtZUMs7vH2mI6
a0EYag9Q0SmTq0X2TfvOx8j9D9OY0uFoBfadAhlNJc7zBX53mMWQ0AeQalp2A/wsjYtYeabOMWhT
/pcGYOzhYTVWapIHVW31tZkNJTyDoIhEe3Rvkz68Q2osEmTBgGzuN8b0BvtCPQoX3+kBS/J9h2TV
felYp87phBYZNYMTX2JDu+jrgAYr0mQ/MTguoghd55gdCJayct2wu5tl9cU2VIv8xMHpt8/SYW//
bMyskrZgYo5wXpUji7b33O2tr7IoSQTNrC2XIVcl7ZN7s0sffklB9+9flgZstoNsYVv4FPraKwgO
sGl5hMcz6/xh3KDueqWaKJkeOVYZdkRCl1lie6q9QLGwHkFrPrWU1O5Eu7ojQ5HuC0KArOecV5CB
n5B/IOJr5zxs+hKLwMbFunetXZbKXamu6pbn3kTTdpzayKqzMWplGLFduaWYk95vXzvFwEXidafM
V+u6eTvqigxRrro1vmnmquT5jEa4vQ1tm1YYEtGADGhQZc8Xvc0ISmcOOZnndYdKLgjSc3k7Vcl8
5Uovn2aaBIvogO27fgh932cLvEEzkMKqlcJfTLbTMTjJQl7BTnU979QgQavVKjJj3RTpzK7WmXci
dqL+ZYO1iTzsHSF1wd3lXM0qA4+JU4kw+7aBNBdmHY0Hel228Ge90VWYPimJl1BQa9O4z0gDyMOz
6fc2QpQaSHTld8zrK8QBsbi2OALab87R5gopQKy+TJA4F3XOVEWaJ72xuoYkdDzwZs0wyRjNJXbV
gGwuAnFuF3Xc3MvWkT1fsOA/djEbDn3Z8BFLrVyvJ4IKxh3qFZQ9ytHz7tpti/qOSsxnhB424bBU
4YCAT/CISZ7GpCq/Qs+ibYpqwKbYtEt3Zy1BZLZDYMSdeyHrXO8BhiOgdZBTIxba382Wmv5uKVdz
s2o9td9gEG1fo7kzpvBrhGFMvXju1vTS3OkkznafumeOWMIW1T4jVgeuyfqsd2I4gqyseNZqVyE2
QKtyg9md9KjXYic0qO/Y9t6BZQIHRnmp9ID4vTx3CMayhAGBfkYpXZlbOss5eqQCID6AgsRYbeeN
V5XtMShrIAaM7rJtDp5Q2YpDK3nzrprhDX+IwV6Zf/Fb0m15VKNy9RVaDXDDXZg06WGsk5BgajbJ
+6VBPnIVxtZkSYsNVGfbusDFrkrW+odkg0meqVvrLQ+DiZHtiLTffNZuso++NE1cfpeX0OQkPVjm
HwPXr7brbYpwV80xgtkh7daTgieIzBVfhteJYclmEpYdOWxBSHroVSp/Lf51dMdLCPIAfcsyRSoD
U/WjT4QTn3UVKfCPG1WiMhipAcpIRkOioEBQMrhrxqfpR997GmOfS+t2fIZSm2rzZKkdPbU2DS9I
nav9ZumT8nWo+10x+H+HLbkdapfOH6OScPYawzKDvSC1rFEZaSt2q6alw95B6pAnVTy7x0WVQoPX
gd5SWvGKPDYR56hmI/QgN8xBUPSotoUnhbc7oYeNb2bL+mH176GJHKef9KK2d1GUmk+yFPFHYD/s
fjWVIAGdogmJse8Hvx14KiHou7eb/oR33t2McQdYG29hwA2Nk3Q6T7VSc870OLhMR2X3GUxdn80M
5C2tU8dvFq+jR8Gdv+Nqr+VxKiG9cOhZ8FczbCWuYt2TcwpPZux5IzXPtapYeNDVBPbwtkHvJ2Pz
Wtr3boXE61cIiCA5M8Gl9WeUhqnI+BbwHhLXttgWFI3phIhDgH8sif1Ye44gkaKUUFWIMloWQR5W
7FGxAAbPDkxWqJs42KvDp0Qse3OVaKKfIb/edk+JnEAC93BgeGpwIxlttlivObbtYF22oDZGH3RX
izSnGrfzcZpKNx3buWzrPEmFdt8vWNfzNPbDcOOF2Ht8RxeZpy5OXf9AK+EQsIWGHqXU0XQChFK4
dyhFjwdsE+N4XBhrTZHUWx8DLgdj2MPkCDYR6GNcYyxQjig1mzTSbQfQ8haCfTJR3W75yNa4v46i
bdivID+2v0QMtklZD2vIm2qfPJZPKfE6OkcOnUrXfJ6tu6ZTjICzbsaboGv2BPTyDIYA9B1R54BQ
A01F+TnaASc/SjBkwkfUmfyGg8iQ+MXKpUoEPHC6HeUB0696PI/oUDRf6302Q46RAuFddjUic+yY
/Tbk9Vxq6JdDvEjdQSJNilw5rtezn9JZXgl4gMMatdy4bLKIQfbw6BS9LMKo3aoK7oozMiZsPl3R
7ka5swUpQ2XJ5G2PZYx+1+uKs7M868WSqtigqE2AxBySNH6eUkRoxebUUuci3Ti4PpaH7rnhkKkp
CPTmm889ChppNoxrXX8kfsfuUUURj6+5iAeWDyrpk2JCNWzLp3FDaSsDCcpXRQtyIXlI9bzIdzAE
abYsQAVaH9ZQsikLyZ4iglE6tj+iBa4KGQPVQ72Dl80mruqgnfjB8VDuk0GAym+ZiXuRp73okse+
cgSiyRpJQd2YYXgKIPB3x6Q1ZAgZA9l+QwGzHvcKibpFyQGT2iMohEd7OcNYW5nyrp5Is5/jlPjx
TmnUaTOuqYNeuq6XV8JoU98nezkCl1SSbjytcouSR/AmBceaWuju0P8Zgz7Cv9EtRyDd9JCjq8LW
76MbTASDxN3Kc9SjnPKZ9MNlhDgSnyJelG5BRkUCNtyvqB92OfgV1qwZtFji5IbwhCG5ZDYaTw1w
Ftt3lwRlipLz0l457NeuWJjW3aGnVM5FAkca22XzMoT6iGywVzdlCvk1gC/7iz0Y3NKmoq0b5a9L
S4TMwROpFCugxECwoJpyQD8brdCpuuabpztiFqvTE4oEE7r1M2K7DHXYuMtAGN3bYsY06I+pX+P5
VTSs6yPkDnFqKfxuIWLyi+6GHnyuDh0yi8N0QJyY5lG/qCue6CT4cxdLKp+hGT3YW4fU3ms8eJO2
KWIQT6cHJpref4rwNCrK6tjSaT1e1KyRkG5y39L79ZJB35TR1HkEX8DLQmAqlFX1EIbYIFlZVsqx
wNMONSuRo9fCkK0SM6jxRxOQXQPbF8RAXhe7RTOCAcGQME0W3MYNbjXTcm3UtMoHhs2jQqgo2/2l
q9GN+Nq2buqOaZWOkcPb1XSEFzNfmncpwn2s5USJlB01QqP5tdYpczKzsYJasxPpKj/EqM81sH9B
/d9+V0u6ds86WqfocarQ8Hm3XRJVKBYE2Se52GboGoM2p5f+XA/oe2GSpJoeF4HEhx/go7jON2AA
VszlO3pIEzLdZhGNKAjjVt44jU7SLaJryW8RFqXm/di33XItKuqmc7TCmP0rJaQkOb/EbMd1GqI1
60XiotuJQJ3qXbSatcEeBxn6XCEyHg9hHeRy3xgLosvAiNg+7D0gjbkkBk2ehvYjJGaWKrI/JDe6
/ECdweY/wt+g3fbraId9N0JW6Br2Z6crGhBPweI6j4W36ylMo6KnBVV2d9V3fCfPqCoydt106ATm
mgwAABzAJyaLLDA3d9S2LhW16DgvSbLmlA9tlGHN3XFtQopeI4M8xpHEgFbPxyaK0e/hI1o8Ieth
sSazMHvNiqUWLD1Zv6r9pFMfkRGSbolbFWp6FbzSplXF7S2LF2OemYGq+quo0nW4RWDbiGPP6lW9
dw6tmaKvZFuBnQhA2mMzjj2/Kat+7N47iRdzExLZmWuywlLnbsO9JnA0Dzt7bFcxVNe+XVT3EYle
U245WREtz0U7yQFl6xQabQ3JVyxmHeXQ/uBBF+gDCqmOHeCAFwlj8QUKhsTEuVIQwBwOA1pBZj0j
AFvwYq1o9fKIc3pE4RlgHLTSELup8J7itYNcpVjd7R/RPSn9ccNKPqp9F7dIonl0k0SlQmDHCdTr
kksbTyZXpOVcX3WtmNnt3k9gXsdJmOwX16wKohXdCumQo620D3UWO84EepwJQFdkNnLLOQob5uuw
QbL+cYLsgkmOF6nXGDUNz2DuLpddbW2uBue6IgzLxVHOGn7PljIdzymYvO40j3qlRbUFPd4mBjo1
KJES9FunsIj12KCIH2eRiePoiB6lbYpeVgppp56NRoREh4Z+8wIu8jflXrX+CZIMqUXtvS6X/YWO
jFbfdTeR/kwoqI5ngqrvfAfVgMV+6CFJjdhmZKm/jdPIhF/CzFp9G0IVGRT4fCLzXSEcyVBfXtFb
aYwB2G+26d1KBuNyG2Acel5wC22x7knS5cDGc/TM0/QCr93kUQHZfN9vcAb+SFxXmbvF7vF4LWB7
t19GW5TgOigb4AxvRNp+R5kvokXLZKQNxFqRz+RmxGwfDoisOxyQ2Egvab5btHtQ0bLRPERRvGCx
yHkBXUKzyxtUGuUqRBILUw9GbH0EuYFGNC/r5Xx8ESvkE8AlZ9V5nlSIM4L9rn9PlyWxWHsVG2ab
aWnAqkaJCUZRoiYNKWjCIsBraDWX90ktrDtiG4UW4taPzfZqW6/97bSLgX1a/MpTJC9zu16HIHb/
SYpBbw8XDUd6MsNaZgPEbuYM0Wh1KZZrv+HMRQPzUYagxLWpwTS4R6NkAOEdsfGO0tbcoWrFYFyZ
MvsNxNVZZiAWJe7gue5QtVvm+gkwiRgR0QZT5qcWyEaci/DYgHaj2mSpnoUmCkjzkaCftV2N5TJP
NmvA90uzSQJHQHP0vpf1FYWkCsVbFGyI/YZqxd5EGbcIX9uMYZe1qCH2E9geGUTqkXcePeihMAca
fcrrL2BYh3XJVgcTm/lq2Cxr2tzN0A9HHEq4Z3Gx0BpQjuLfzWIhzxsxeYVOFbU5ASLIZJG0c5lD
KJl+pPh0dLO5utJnVV9qvxXSb68ve2ZaPkyJWQ6oFuwrQNZRGZ3/vVw98cGk/QlC3d4XhLfTmu2h
Zg9oWI1rwUuQv38OwfRWWYiHdBym0fQHoj636Qe+/Ry4/q2gEOvphnYNrkubJ4miRcN+kkLzVk5o
glqjKhshjjgmCYpIaiN3Bru1+RMO7+8IVqFl8Ft0JEphiQUiDZ2JCOtvrqfG3gwumqCBaBaNglOy
tbAFEGpOHr1B6RYJVhuRfIo8xumPIVQXVNG/Qhu9AZZVaNH4JlrEcYKbaV80ILXcATw454jX0H5E
L06e//ibfg9M9QYLuswGUw2Y4iMEAWbx3oapXAtdIc4tHE4mqJNC/qFHVOrD+Cdv+HdAlm/ViVrg
w3CaJOzIJTw5LGRnDjNqzX/yQL939TfoMw1HPyNqxYAcGb53S/zspC7/BC7+e9d+Aw9FmD4PuirZ
McD2I6uXcG7Wnv7kxd8gzGwc23FaOTuiBn1AI7XJyhiVxz8e5t+78zfw0NJvjWWq4ceKRAZn+lZm
cY3T/+eufvnWf+JBJ52mQAfhvST7AG1eq+AyuU/v//jivzNDCf3txfkSD077FtOlFip5MagpuZzw
kMBXSCaDzvQKNPYJJCemf8qej76VKapl5QQ0W9gRdqjsUzov5r6NUV794wf6dXP9F6v7rUiRaANF
WahKj4NUNSrQagwOzRX89xpiy59TRN74lzGNR37V6PZDuzcfYsw0dipNs9bIVar6AHfGF79RWDdn
ViAk+/vd/ccP/3+q1+nx7/dh/us/8fcfk0ayX9X2zV//68M04M9/Xj7z/3/nt5/4r6vX6f7b8Gre
/tJvPoPr/uN7i2/222/+ckBcbsO79XUJT69m7e2v18cdXn7zf/vDf3v99Sofgn7921++vQzNWCDp
WZof9i//+NH55W9/EYrQ5GLL/R///B3/+IXLQ/ztL1eouy/f/vWnXr8Zi4ukf00Fh5YPBwgtIb8e
D+718hMu/xorwHJJEicpSX7lHo1wPq3/9pck/auIQeJTXCSSxYzjJsy0/voj8tc4FlRC8jNJ4ljh
pPx/d/ebMfrvMfu3cR0ep2a05m9/+e3yFinBN0hFwPRUcSLitwx2lcAmzPReHCy7dLP3PYRPdcL9
n6yL3x5Ll6+RPE1EwpXgCZ7rzaFhOGISV40c9ddu+7qRSB5RgYaq4ma77apCnHj1T6Pwj+f85+f6
VSXyv5fK378RmUkKwh9BlfStOItCqI1uVskPIobtdIbMrIc9PJqNWCaCjgXa3c17uYoWeGD5tDqC
UgVOmf3rGGh8RWbVXqNHSa/jeUsOUPBur1Xo3R3Sif029p3+E6Lrm6X99/vFkKeMMUUEeavd0Iqo
C84DdwlV0+HFbaHLDUAiqCyhg1y0USkzV6HsnDVyelkmsr+sXrrnUEGcl6GF/0u1rt3HEfVCIGv2
6Zc/fp3J/5wnksNtkIgYZzvmJObjP2/YiF2IblXghxWx+B2c/DqfN2yihTCuvgmtF8jXYz3d9Jb6
A4lIdbJV4g+4Z3m6AEU+JaEaHoKvbyBBfSZ19M5XaENl5baiT8rhFfqFwuvnaivRp++nZPq+VnF3
NUDC6+mPn+VXnubbqQHnO7j2UZpK/P+3zyKbHSH+StlBr319G9gic3eBoxYe1JxrBwfhLh8oYYdo
Mu5l5G4q0WgYocY9DpadPFfRu9V7+4WnG40yKC3dDl3EPvu4OxrD7sQCdOgomu3/cncmy40j6ZZ+
lbvqVXsZZgesdwA4iSKpeYgNTCEpHPM8P31/zErrrox7u9LutjdpmZGhCJEi3P/hO+cEMhfqAhY0
HnoM5jetSt9ru4nhoOw3z+7Ncw9/UJZX4gJb33pxikPW5s5ZL8rmluJ+rX101+y1DZZB27go2XlJ
KRm/uvQh9GmnttbiL9dpSVjR2a8fgUHWUw/rpfyY0+jYFtq0+KlBanxYwZW9/fv38o8H97f3Umqm
bZlSZxVBH/LX9xJ2gsF9t9gbPTKLS8WYlYXupN26BjNvU/8l0mm+4MYGfA2MwK07tPn0y2ny9idT
5f6E3pw0UQO0Gawzz0MpGsjFsoQiE5FZ31XgUPtx7NR8VHWxfHnDpD8OdQQVnM/iTSe64rZe2doF
eZ1o/qK0+dbNhnTbD472Nx+cP3qQ//Ri5fVKcGFceBR+e7GuVmN0zkNAcst4VoVBT8tbax1qjvU7
wWh8i++WQRmWr/fsy9WRiHum3Mzf6r3OGO6ZAdTy3U5K+/z3P4f/4nx1r4eswU/Ager6rVrLFVB8
bk/2BjkBfFZb/cLg42D12czab/xvGan8cVS5lmcYHlpql0Xrb0Vtxf0wucuV67ma2GhwmtenOP0b
2dD1W/7tzf7L3/LbU5q7acJSjqVWZibJNxlx1e0ylCzeLfz9tv/+7btqQn//uzyPO5oblWgT47e3
j49kWtdGY28YHRlHUxTr1+o0zq3VmtqDMXccu4R/eJXPvLW8IySlDf/9N/BfHK+eJQnVhVKxLf71
r5+sSkx23cS2jcGGHF/0qQGojFb5N7ew8deKmNG1q1M42LbLEW6wgvqtS8S6UHeXPHU2o90+1J2h
UAQsuFCP9zN1nZdc5tIMEAd8QW0GQ5yLy6rnkc994oapyWDeG4YO8M+q7hkPTzup+t6354cOiAa5
SMx4N1HADEN8YBRrLD7azBbriuY7VcnftA6/fz5s17Utkl8lFtTXuuq3Kn+11qwZnFZuGq6dIGL/
7zvLqMLVqcTf/HT+09vmIcPi4tMdChjd/j2gNF4j+EbivTYyd9RNtGRiL7V1PKq2zLdmFw173mrv
b/5SSsHfn2pHs6kEKJc4WaVNefbXT8Vk9LZR6FO0GfPpyU6yamMqt9150Ty9wZjQOelz98D+/wBU
8y69Mt3KaTE+UgU+3mvxkdrHJ2RGsjF27rq6vs7zSOZKyMrJUYT4YM3vkdG9V6O+S7Sp8qH9Oh+5
ruE3ec/+aZoPdjZaZEp2UKcMKoEO2EonSwxiZLM4SrRF27Z6ZJ/cKppD1Wq3tSHyrZyn2PciJANm
XdwPTez5ZaNqHqCHRWYBh/4hs9xHprrDZSVeu16/Sm3tLuVa2GFp2+qtq8RwEU1qbKe0U2G0prpf
IFrx206mpFDim8t/5+n7sgodgiTBldebu/HLyL12Z8WWB1bdm9b7nBjMZLXiqa7Hu9bdDbzOJFX6
Z0SI4MZmBeiD1Bc/JCT86vdwe1u7ybJNmXj1fs7tghlKW5ytJs3u9NmJBlgObBpA8rhz28H4huBy
T0Uhu22iKz2MkmyKAk8f0R5NjizCiFvqB9Yl0ybpcK1k1RXUufNo10kV9g0Tahx1BotVEcDakTGh
dR/FYxPIZNnMprbxqnlfsQgFsjUBip4gwvxltkKQfu8X+US32TQ8NePwnVJdviQGCy5zZYcAjPpa
xM1NV8zdthv68RQZMEZNmpr3Ywar4i91VfBn5TT4WDYCGzT3hbe+zGpwT2Mm2arULWjdoGB3M3d2
Ap3F7qWFBd3p+P/c9Xj3QCTzYxtal8loFKtf7th7O7VGHbZMbn3f5a7+VjZ1/jol5q5MEe9sk3R2
71h31fciy5mazkqL2UEbzYLWZmQRr9b+3oyWAfUYaq2G1fITvFO9q7FcPIu6UXsEQeIho9A6k+0X
B6lmaCHKHMnf7NTnaBXDJptmbTMQffshIr09VICBZ4NxXBjz09uvadHfx0P+E/HP8jO9vsJJg6Zo
o/FOU2ThVE+IZHTEE8uliZZTJGS3S7V0OlR6Vn3iKBA/gU3pPlhjQgHugjQ0mX4jZL6Gfd/04eqt
uc/K2gaBmOJz1lRrqNWLHrDjKH+xcJu3YrSWm6Jui0tpu99EGL2XTJo9HxYI7UrLCO1VoqLbW4rl
HDPynJpuRjbXxevBnVLorVa9tnX3WqMAS/2eJdfPvNL7F0WS7b7wmoLQkaXa1FFpBHQ+3W1btGzM
vNbZpy08SitctbEJnQl0zSlfrLYUp4TvKsRnj9+clQ+csPO+AYE+sMZFEuSUigSk6Tbqxm/TVkeW
tw4TfY9ZR6mZc5AmMb9BqPhxnEHixnkU2wy30kvUse6GcXIfCUn92bl29ZC3k3Nh/1n7PINraAGk
HPLCvltrzbwf4oKficGKPYy7abixWAzzUPXxNvamKYD+Zu9S1bcyHdGemU7iqyUGI43W+Lk344pf
q9ejpiFasyvw4QWH7S1M+MIF0cDg6HH60eFDczuyfz0na5QDOFTTidl7sRFQFmGcpzvbSt6buOi2
5OiVIbHXDedqG2YjkpyZXIBzlbF5WcRsfCIgYCLvYndA7JMWJohC7gxBXBVBPtnibM3CejGjBjrV
VGm7ieMy1GV2Eb02PJAzdtSLMRhM2LQsfYqyrOQV19k94gM9yJfE+NLWOQf1S6n03Wm1dmlnSPRz
a5niYeRcWoMBLGqzdd/M5qMezYFdWoY/DBHUJoR+ueJFxJruJxTdMdbtMLeyn2gqgVjL0dpNtQMq
K7THKqvDLp7HU2mPESKLiuxMG375rV8LPawbAqN+KNqz0Y/Bj7dLio7Br9f22Ou9CozCRIiSqfOw
Ij3rjUkPwMRWtuEs+X3RtEMAaVaSg9OV1tbxLKDCKbqh7Kh2VZpmx8oU453QExa+Wlnexlh5gKB1
1YPlNPdxhjl6lXviI7HaCp2GhhMkyU4vUelamx606TaJ2isAhQt5B8t6Lkd8oL3ZXQmCquMPpJZY
XLna4EuHm7M1lobnovb2IwvloO5T2sF8ccNOVcWBEWXC0W9D17eZdiJ9b9j2DYd3mrT3rf4LVMos
fUcs3ZPbS3SgelzfGVO+PDgqc4+s/ZejXGV61Cxz2QCxRK/l6i1vYOA1Gptcf4BIanZsIrkLWfDt
rLZPfpBvuQa1BS8+Nu6VztO0QxJ7WAabius2XpCMZ3E4s9y+Y7LTbzRe7S2Qrn3sx86+jRChbOJo
1J4MLU7uCSK7OrxO7q2FDpSlTapOEB38W+eN50amX9CT6VNsF1qQXGFNPqIbbOp+uoUdb8mfgXqV
7fV0QZMFQZJfef5VOsuBJcDGFO1NPVxsLdkUnVNeyD1rfPbGbh/otRNtxODKk9k41UO/JvYXeQXF
mzRKO4DTe1lgXMIq1rj+mn7c2Vfm1O9RQ+00yyt9YTnFTZ81DmeYhbuKZEcK8dYFUrTNIwoWC3cX
fL3Hrazt+NCYst5qLGH9nCF4uFoFH/yob0UdzqVjHVKF/rF0tVfX6uWdy9f7wyzEfYlA5bQmzZfT
GfoGhx7kpCD85SN6hjNyjb3srF9QBzcKR6Y74G0nnJcxC9UUpwdyGbUnBUMToH5EqCytU6fqzagi
lBBttG0jJtEMCBCCjkL3LhO66Uvfd+qZFtO5SvwSfcvK3Yl92Y3t2TK96EW2Un8oil47Gf1U35hK
zad5nrsv8nQgX8gmj58muKg7oVn2N5Ib79NN4vImS5J0Y8R8nR5hGtM6Zav7CUXfNrJTE830bC4f
htfJ22LsFgHsU5Wb1pPlQ13K8hA36fidT7Mz+Kkp6qNi2k/Mam3WvtQTgMqImiSFxnbDyua+Hhn/
VH7hoGDEu8riqhya6Mmq9YEfPniW302IWRcEhuTLR+SRsxlDiJF0Rv5S2d781kIQIifp8r716ziO
ok06mLGDKD71zmAvaFgyMYUmzRA4WiTsd9VwBaFjz98dY5A7zxZiQXkIsTpNhXfy8qbmm9fgA6hn
UhjRWjQomBuxXmYoGkomlF2Xeom7UzqmD4Wz/rRk+joU1rCN0enetIpgzWFY31js80CvBfh6nLX7
wVyrDXqu0keChrG1IZG7e+3aXEdE7LILJDh17g63htnqaPuHeCvZod+QCEp4KXGvLMzjaRsVrPlR
JG25XWEuzALkB/ghPQokky/lvB6H6Auk7sGdjCfE4R96Ex/cRf2ws+4tNixrXyhR3DfQhftOK0Hp
tELe5iMitDCvkmv+l44WolpX71xodRtKLPz2RS5Q5sjcoE5ybUg5u+0fRZdlIQJIs/Ot2hjOWZko
y78q9j5wK3BRjU7GcNdEtrrPvfkxmgtzT4ZH+Q6Nu1Z+O2nmntHS9D2msKxrIZvdMleoPeta7hGT
KTSCXHtfcDojw1c98pXlRGgUTGI6BdBb0LfVvavSaT9qunovq173W31wN8jDcUtQ3o1ZZvW9kzFw
wW4AnGbskvpAUMb0gjaaS8d1R7PxE2XXgVOt9KwaewP4GCf5xdeUmxzRYB02i3C4WJ02tlAadeIm
m1wYp1R1F4nAON5YjFo3reEVt6NFiJCfOBhR5Gksd6mn9Ry5VmUi+TLg8jvPfRSzpGGQDA2fIb+r
dxp27ciIotqhHfJ4uAdvJ5SAWozWe/QjwegVJTxpsm5ns9c+eIaNzWJO0T4b3PVOjNqwmSWh4P48
tNXBLF1x0mIT939thqvPwUovpGaVGxgfpPXYtuyGyE3CBM+uY6HcZ+jEG6Poqp/oG5MdHGn8aI2i
elxtINehZpWSwM3R1HnOvecZ2o/Yzr2HITOMkyG1yOePVJ/Xo/BHoar4cZiKxuYXM/3Yprbhs6n2
ntkW9U8yw0A9HPrkk4MlP8fjND8T85WkYSKzaqujuPgB/9DwGuJsHysc5vM+UWd9VaBxLa73VVqb
hxqq5pzo19wHYajXpB6iS40XAA8Qs5cJPvZYULC9FvhWrPgDePmOmqeuN81ImqVbzN6+GSWqZ6YM
yYXJ4PiSWUwGZ7EUN5U3doSdVigztC6WjFPWdtmX1GtHJ++d70lvjKteB2sUcobre9DApYx9MRnG
wYYUoeijm9xnLUNZv0wwK29St9zH5ZS+dl3RvjeppekbU2NxQG4F6tSQ4jx9HnQsQA130TcW/kso
B4qCxsZVhXbbxGN8Fo5WbnTg5v0YtaMvTB2R0hK3d1yT6RYUFTcMLmIVxIu7vAi9LJ9FInBZyl0s
DOs1ojks+3Mm53sZwdX4xNIM+5qXIIB26vIX/2k5wWTllJbZ4uJP6ImGXcesXPtBxCoJsXigComM
DGkvMOCz3usMTDWN+o7/3XzmdTRvxnU0LvpYIKMUFDznqBXjBxhe+o64qGw3kW73V0TYmpIHM457
ou9Mit1/sowVBKrfquWBF8oIvW5nQVNVmDsu9WU3S6fYZ6bQzJciirpfo5HmtNZMDssbwyocsPNh
saejt8At+2ukyyXMl6ydro7cQlz+CUXqC+LfzWzbb0MxF7h+uOZDvprePhFJs/jFWPWuT4WfVjzt
hMhu6DOnS99MDUfBil2GH2WJF2+LEqCmJ6KFS3t16w1Sz8W4/ROnTGwWVW6Vrr5NZMNhbkgWy9Bx
PyejDdYjUH5NjaRPE+78a629FZDRsKabVVTFTxu90LarEVsGCzcsQNY0mreFLNZXo7S6X5AGzklb
bfHFS2/eh2jC2B/nrv6Gq5Bj4F9BTXj+5dxVjkuUBljHVYWn3TINU5znY4Fr/2jmSdigQLgko6ed
wT7TH/9kOeXUuD9TpDlM1zm4XxvdRXrvmtMx7WMXv6dJlI1/RdTfUZFVYV5b0RsrJZ6rMU9o9JLq
sRwj9zZqbZVthWv+zA0GUFcg1OotlifMM3dXKjTLEHuuKyMwv1yFekgWmT8RQddvTa1WR8S9+gVZ
mWDw0Q6t9Iex7LZLufaHpWiMTS2Stt8URtW+mqkz7lOurxeEplHPCR8TX46Crrtp15SQXsqlzTRV
/Z5HVR0bd9DvwL6Fg4i5x0xkBnYUQT/3URnM8xJ1SOPwWrPmcT2luk5jQDf807Ab98B0VR2Ncf7u
9PG77cSzRgvg5yn2EiY0a+hWpGJYE0doZZekgtZK3SB9926RmiXfkCJAk+iGFmw+PG6GgsIav1ED
05rG0q+Ua9IFK0qRb1j+CPxSmr86w566z+tfQS6YM/XewxxbMd66xogkcx0TWnuHdeaC2G6x/FqH
88MXw/GrJaIFX1/stsUuJ1sRYoi6xDjHBe2ZI3k3gtmees5gm5cVhUkPSeV7mTkcx75ZD+1kQbw1
y7vGn+L4aMKskMYEi/5+mbFeUO4ctsv6wx2Yw6mdV1jvsnWni9ZI8w2CiVfONewzX+wP7LiqDdMl
84XbKbBE3FyzgRf7LPR5CqhlUn/KMze8YrxxWTRHhElIgfum/lrymXFbMSBZqel1xYwRhtlMfRRE
5SKDCnKCt1C3Dx0lrfJrLqvJ72eu5D4z5p3TrmJXaV0eFq2DMY0ajPrcGaLcalaLbZI0lOZz0umP
NYzwJ6OM1Aun1J21QKTzgdi3B4IJ4jvASr/wRJfTAw7mKYqGoE/5HC7Ogh2O62IAxE+8h8k2LJau
7sQnNvaO1ei9TcKUL/HqODfZ0tZB5q46o9liDm3u3pshdcyTOw7O1Ra/eRt1Jz0WdlEEFAf1xpjH
KSCEu/Itz5tO8+RmRJJqYtl4Zsy2rqS/upcgfltrnMZjK73kU7VYStdYSgemzRotS1T5XOCF8aTU
sD4IoeQL+3oMjyQSAATAQ2NuCK6pcEhIdTO0yt59cUWSM4PNDUgthPTGkkTI4fv6oK+ArTX6gwDH
wzQAxBzLwIKj9T1rLpLdRC2545pONWhJbQpIO4nikCBVRbm1IM9MPIhRrARSHN4Qd69+tCb9gS20
uwZL19TFtkvk8IClgrbPKe8rTlO3mWi7jETBLE/iPsmX9NwgNLpxm6LfxVWbhyRJOrezVTb7KdPR
5jQoFiC06IE6HC/aKK2x3ajugLTNZ32O/LI1fiSV8+Hlnu3beA+hr3HGZuPEJHiGZesE/ZKfnCGy
EZbH2kNdIY9sStO9KZYpPyVd9lTGHlrFfIx/NZjuPcrWsp6GrIoOCSXIRjTjY2RghYyEZXqYiknb
DzmuTDM3KeRFuelUOjxEYlWPzloUOzgTZ2sUTJkZ6JqnqbQGsjLrfjt0VemzDHkf3FY7aipH5BkV
oLSt3A0WHyO0z796upWvZcX/ohZzcKVKg9lGuIh03c+SujhoRpVvmpYQDBkDjOcQrxWfcFNtVnON
nwDCtyv7WBPEGvMRDJUQdn1aXbEeFQLSi4uMyEbsaiFGFJykJfOnnRVpw7ZCDd/4dW+4G8O+NEgq
fAy/6zFo7Q6LJlRpMYLitKjhwPMjBjkYN4iNl5bnMRHDe+HZX4Mr1G4Qs35Yyp7f7ebO/aC1AcLR
W2Pt96Kmv6t6ZR0Bdy/Mfit2B1fbrfS+Erb2M67XiaOJdtiYiplx/rgcGYA9I+pirKDJgMVDYJCB
66txqA9mmxxVieykb+f8C2esJAAK/rGu6lbX6SquUYBYuumGwkWDQHmuA4G6w6YFWu3kII2FcJ3K
A9Hz+5JNFqWHPNqCmPkWJavv5Iv0K9NGKU0qN0NK2gkbYfiP0vWcYzFmVmhWDk37MG8VZ26oSZWN
IQ5JP6uitB6dRuFzrWIjxrZKGM7WWtJ+ny9LbTFrqeIbWySZszML3X5vR12oj4hf4PFsa4e+19Of
0KjhEjaNTNuI29tkPLd1QC+9WV13wbTMqxlltMlyHwkrekTOgvx38CpvJ13jgClWqNzGuGlsI2GB
OU7Tsh/lmnxEEqMyOl8+Um2iV+mTSNaUlaNuxt6HSiIOYt02JTnzsYiOTkJ/Eig85qZ3z0uze09J
2zywzk7zYBnYj7CgTW+xw12DNZtnuGeY9QU3HFwAuA8djRUC56nnND4a+Id0GjOS9ixOW84NIkpJ
IV79Cfk6HEjiyHdij4ePpUIv+oc8orW8ofBRt6Htoa8L0IGRIbT2xNY0i97vU5vrPtf4UdMMjnSL
EXFS97iXvTEobjepMeFjNPfyRjo2M3whfUh9m9MqPzsaSjc4hIuZGoeuqD9iDfcG9lwXm/tdVeXF
FOrYpb14tHQkqL6lSnVvU5Cc+MTF71GTNnTEjT91SruVi/7V4g4RKrwp9/nYJGyXlsYvUm83Ft6P
UY0PdjO/WVE39z4PLk/8ajYH4gJ85ap+Z5VtdfawNA6clg96kTBshEm/Qjb68MDdXXJDZkzJUsxA
NrQBdKq9sICO83UsvtcRZrq1zC64WroR9YYBgIzomciVgzJx2ErVXjc9eviGPKuhJlAgMRlS53Zz
TgEYtDw7daaINvjA4YDgxgwpuiqK3ugXCm0DldaEEiXxYSTb/UeipwghUePMR1hCTQWjnaUUvglr
4YYgW1EMiiMvRoqOUjBV3n7R9CHUaHUw7c2K6qzlpf3YTJ5OocX8NNEEyxE7fe+U0HekSzIwXjj3
k8puQ+z71rdF0rUVAassJhuI0pOL0xZv06Sb92rVI7XtenP5UWtJth+ojk+W1zu4A646wy/WepRE
qx1U6eJppzkXWuNLydsADybSXdGp6GIyGvqkN6ULWdPonIyqZFDB+8c7KWKpbyJbz59p4ZKwa9td
hs57KnTtaHmCfUE3Zs9F3+zboZ62djG99F2B3KFSzyyQd7Xuyn3OLmkzrPiHkY/dxqHd2sy4U4F6
lpUi50ry3Fcyhxip6UwI2GR85Wjtr3JNznUjMx/ZLJ4AbVhOOUGbuG4hp7SyYHUTJvAEDcSGiWMd
pA1aRKNGL7kUxJFX0DC4RdnJT2Mw7BqosZ72qEraN3x2ma06VnOwU6P5KvEMgoMy+IBMSRslPqLH
8TG3dWMOGr3P9lmEhckf8iIZu8UzmXOYFAwM67wA64SV70uiwykddR832bmXA5XFWCc3bE5YORhF
vp9bD7vDVhtI4rBItXhY54QMF6lPV22wa+wxnMGOAbKZdQLWDm8pp+LnSqx1UALXPDp1RIpxP9fJ
0V4tjjBbjneYVHn+aOB/zLkhjnlioHlym8o6tMZolWiWpuw8UcfcjOgMcRjB4YltWoxswv+nAqrX
DAD2nrc8EMbwknUrrj7u6m4SZ2x3k6unlHV4Hcqaa3CK7R1iVnQbKPWMEx1c5cctW8UxbJr1vqy/
sB4T38gbRYCgSdxm14p3Wo3kAV6vOpveOAQVKsu7dF2dPY+SeecxDnqxYkNuXI/cAlzwSvo9u/eN
tTMCO0PmbKVIXNnlZbdwThZl2UjtHDXTkRN3DkZque3AKb1zzIy9f9VeN2NNpL9ic1TfRGyBwjrz
YjT2pvMwrF5ywibQ/tQ9KSOfqR6XR5bOZjhYNrLNSWCvGA9TyAzJDLUYR6M6E/1bm8T2IwaWrGNq
nY+SQsMyYbrxYINq+RV7qKsdYxemHLIMqEbsChotY5qSLXiNZ3bxmBR1thtwYnxtIs66SjNZ6E8l
ZJu/IGnHoFFcPRFyEoP9Wkm8+WUVf+LDZbyjL0sui9E1IetEERiAin6Fe2Tg4k8YGFg08k7lFcGQ
5nKMhcuVo6qRn85UNe6HmMQ7hhDfapTmyfbMOz5QTOuZJuHH3ad3sdCLIRzS9to5WHExn72V1fUO
UXE37LAy5jSL227c87FuKB9NRqZT4cb4xCTqWTba1TxTS0YtrDycdgLBOwsysHq35ahHe1sW7aeh
Jt9k5h5Js7+gdVoOpYYfEdZUYxv0Uwo+E/dJdK8YFj3y6UpeM/xx3zBPykNHYhKDx4Da4kizXhwS
HYJGDvSX0TKyds517Q3qsn/OVoPBlFs0jMNX3T3ErdEEYGPq21OrG9bIoTfo8JbHxmvq27Ioiy23
Rb5xZNvdoJKp6UfRjbN+0f/okodgNsvmKFK6L0Pl+Y29KP2AbwsQOXcIHk45PpqdNa5nBi39YY0z
8ZEp5byYHYU2VkDg9iLumMPKeDcnabIFW9/kxjx8CWQxZN1dFX/SmMiPwKzkNlqn+Y5PZE5JbbXv
uCumn6Z3teSM1foopTFO/kK/gyiK9TEEQ8jU2Idv5J8ZU5KnhejjIWC54c6BNvbdoz4X3dnKqsY+
a2453vSLXsIuiQmPfXqtfZPEbNCxcLlbzBjDOOEU+t7T43xTOz2Mio42T3qpfMKb3zjHNYpWQ5cM
bXJj4nnm0atVxxKTELnnuC1ASAQI1dpVJ1GJZ1mKbxO08wkXouYBk9BoK6o5uVa1SO6tJHnR0PVd
lkHJJ3POxgexjEi+03vcYvKtYaXDW1Y53Z2tm/ObiOJ+kwKiHM0K649BRsMbx8qbk+XmaRHX+mAq
srOZWcaxzDttl6u4uENGmQWRPWZf4xh12wanyaAtxoRWReN0ALDa0xsm2IrURh8H4B82Ti5dsxtb
d30vVNMufr+sxmdhXk0sulrDDpQ6+ZgmWHiWeNHtG7RhYedIBOj1gAUKln87emmXowktW1E7zH2c
fteacrippwhBp6Prb7aHnpiB5hgVfpMU+j3D1uQ4rr25ZWab8qfKeVvVWnZQKBruatl0m8Lz9FDE
pXvESRQotvw1Ma9xZu6MHDncjjLaa69maRi7pLEWRF1a7huHqTESonc3jr+glL5dpq2BYoudRPp2
liBqTeeku7qpvnGzrXzPEbsSN2O/wEGyzhYrjIvxVrXqdpLVyzxw7MwrEUI5iyGhLxp7Y7xEsNwc
dCscE6kf8rF+XDp9DzEUSG2M90ta5oE9JRAIbIWQl84sstyBcU/R4fBqiP2qNTe5ae2HdLm1Gqbf
i+6wEeKP3HfunG6tnqwsNu4ktrPdT39IpBpbIVV6cmWSPRrsv57sko6xWhNG4UWl7/7nWmnUjazu
NzLr1YeIY+tEC6xtVzyIdmWXdM9/8Ix/ajL+ojP4PzqP/7+1IDQ817zk/7cS5OaDmf5//I+Pov5f
/3H86OIiaf9VS/Ln1/+pCXH+IV3NhPc0dcuC7wOn/6cmRJr/IHrYBkvXoP8A3sFe/9SEmPY/MAu1
KRNNiW7Ju0YC/qkJMY1/GAgrUMJDKWrY4uj/LU3IH7jw/+VhhaEzu4U8tK+Y6r/IskoD5h7Cc90x
KeMIFPiJY5oM5xYPyXiurcypNh4VB8tLMcUrZZSVbZgaNMdlHqNDpVSzXdDjn5FaxqG2zDKkhJj3
uVkB1fSRKjDPVHq1HWyMo6KOuecUsYJEkrsciqtjWd7Fy+tM+uZO9uCkXaPF+6pom4s+GNmraiMa
OqqBHVgkZQcoxdFTnnco18nE0OaqnC/j9qZIYBYNtoYfLqzTUSaGTDAtRvoZdjT0oZta6N+LrNiO
CzZ1VT05JOgoM32sWLMQeubq7i0zPUogvFD6b0QM+FNjr2Y89aWAZliaZDk2+Hofr5aBII+z2EYQ
kLsltr4sirrAcTmNfFFi7lplRjYFOEdaTDqc6JPh0XgNozSOrNzBE7pyfRfZmG4QcZp7Qh9svDfi
hRGUx26xUx3Gnl4ed9VGGwoIAN0pbNy6rMGPjXxgjTZFRzuV9U9Co0a/72oRurRQQQpcGHqd1n5X
aZm9SnupX1XiDXuNle+bjDPqDg2nlZukwLsZlILNfd0n7edgDtHVo9kxdrGkHIf96OzDxK6ygn1M
xJMQhZxPbKojvm7IwRD1dd3n84rDbJKL9uho6n+Td2a7kSvXtv2hy41gkAwGXzOZnZTqstS/EJJK
xb7v+fV30N72KRvwAQzccwDjvuyXXZKqUpmMFWvOOWb1YVRx6mykzd0AUki3i0UmVh8n3wWwdBVu
e4vNf4tMdCwWS+7YrJr+ktG+zTUcq6pawb108MoLcn/+qx75LfiysarnNLaxE9HOWoVPrTUSS8wH
ySZ6UWRmGMHyvAEeosO7nMX7ycvr6N6ROe0fVRNE/LpZV/KyNeW8rXscNUEYTJu2SbKdzbeU9w1/
xY8+AZCyc/Bn+QWIgGbjGh1oPAMmEs7sDGo/P+UU0Zm9zwEl/porINSrzOpkO3C6HlxP3irRLmA4
v7iqDT48wW504wQG/5lMuVvy2En8yJs93GE1KZIg7tYlUtk8lFIiBS2QdeJ9v1TgtuQSX2I7C385
dRUB5GWlPMt4rrZOiVrISQwoYlONSwsIQGd9f0y0IX4GjjF/LNFiPsGMQkosDdP6JbxR85FmwkRU
Z0kKCQXX+AqEAvkBqRnw7Q1eB235WWpXrMARfkp/GsBseE4+BHtpuNq+j+Klin17aEK4Imt7CAYP
8EK7TDfOD6oAUwbdysih9GP2krvErDWGvqkX39AYAJh0sSk2HfUAAP9CHCgbQwTOFWyVsGUZu9Kk
p+lLCi4Q83pNsYslOwqRddimnOrMUZ/6i1nb97wonr3lRjI9A1MKP2xLx6dcNempmsHtNLLHD5Kp
zrtDwZY/sqrN+bcu3JS3+Tjwe5qCrIMhu4yl/zvjaGwW6GqREf7wZNXTFlB5341EGYdABoLRc+Po
k73Z+BkGybBX3OxvlyocQYfgMujAzt0n3np/C8HBkwExZ/v9r5CkzrWwEOSLKM8ZvyR/zMvwnW+S
HxlVxD18BJsblfeeYoDYZXStnxdwC/hrCEPEsOHO3Ww579oO0aALRH+8Qwmo/w4P/K5yefbEUQWZ
Dgk/nreDdJxTri0QW1ZcZb52199a58rgDJ9rogwg1jsGVlHtWJEGfzKacALW0BewfVc7Xh1sC5Xt
PSmrh0kBqvFSLtnDXBTjNpyA/4ACKfZwIuZiMzl99agc9Pa8yrBx2Hb8VcrIvuqdZd6JoRcHy56y
05BYbMfAQm2x1qRHGXPlhcUy7py6Hn0+6g2oV57pxZy6PvAN40qFk/2WhS3k8DiyG/xi3B3TOYtv
DZ57N7lQ5p3XGo0fOcHgi7JpLw7P+fs6HAJkgJKLwNCn9UGBpb1XvZ0+mlxJvk0X5WUzx+mw6zFw
XC/5lByFJ2JqIJzxUNihcVV5kXO0Rwn5EhD8hNdnzJObkBUPllZrXD5B6LVHOBTxJQdYdhqn7sFb
uAP6PC3ZM3i037xxbqMiNSnCk+PM6oGeo3aDfWGs0eNFfqU7rEB3dtDRfjSV0S/ckOGlT6zgUVZr
V4ghRu8zHNtka7SNDQpfNh9jnquXHgCjP4kFxk8850BpO4Y/r4CdUijCE5t4GN2HfLJwCjWL8jNr
Gc9DY9i3qo5cubETM7gKQ0xUiwjHE4nQeB9Gi3XqjBVM5phdt2dBll0ct813Me045kps/jtgyx2W
D9RhNlUdxQIgZuAdbxNrms4RLpstzb94l4W2z/B+hjcwpwmCnei3C6fYAXMMXSYAsUjHxwEUZtO0
i6sa7+7tQiCx4hFYy29rKIvbSPP4BblTsmmCbrmpe91+BYsugdMXcj+g1F8teum/c80juTTb4UcT
cgwBVaR93nJDfRXWYQqE3bMb5DYZ3oVsuyB+ZU28rx1UobBRFgKWjd8Mzkx/jfJsXg+5GH3PQCWp
rCQ+ACbiSQcNK4bCHKZnsKITTLFI4XIQa2ZU17yaXf0UjEWzBWUiof0j4KZT2V5Gp1mQ0gP3Ecs0
7XEDCMUlnzmviStfa0PdRsIsTu1gwCtcgDdt3ES5Z49z9fN/ZEC/ib8aklW/uv+AtDbx4rVg8V9P
6JcPLN1d9FH8Ppf/+VV/zuV6naNdz7Yti/3PWs/+17FceX/Ya2hKOcSula3Xmsi/jeVrHlt6HprP
31Pcf4tqW38IxntvrR8R2iR49e+M5XoNff9DTA3xkYlPscvi4uBq9U8p6lJUk1EYXbsXpJezg0Gl
TXDD+p73CcAzhb01hPfeTkOLaTZJOHVqJReyzkZK4VHj4UrLZajxPaTWHkK2dVa1l8bbfMasvIWB
V6HgEDfF59kTbjx7+bTH6IR3NK1duHozcThqA4ZqoTmQ1Qlebju46dGPGz8mnHqKvLZqdn2f59VB
zUn6tsTTNPosLSa6YzBqUvBT4j7diiIIzxMlIp8wStDIXG88TIOn75cU40BtaGOXV0u69ZBhd1Xd
p5eBiNnXIIXxMcNbzJ9EFqjPHNvHK5eWsNnOEsjuJkejjvah3YY/B4G1M9Ms5De1kAMVFKObEkod
8ulHK/g4067ayLNw6/4NSY6i9WWe3ixNYcxmLER1G+MJEn5emMmwUQUP1S2eOcxOWWdAU1VJyAk5
cAsMNkOzbodCvI13eWPS7TCbvfdWwZ8MP0SBkWgTl7NB/w2JNQAxdtPccoVzqLeBXL/pxgipEsuz
cdW2VtbxTYd+8Q02mta1Hua2OLRFWZokT3iikH7sX/q+S5ilcBLzD0gzu1rNgjletSL5hF2bnhcu
OPfUC9o/I9OcnmArI/cCbQRYNE51cVWlCw98C3Qfx/tYPedtkR0GHqZwx53exY7AiEaQb+md56gP
u+e6rmC/1yyNvU292OXFVGFS7/gbTM/D2GX3BfnFh5TKjWYPgdw7RsyyB9IL4WsSTq4DWs+JXe3H
Rc+GWbv98gKQamiu2FebwDjjyTD3xPNneTTsIflw2oElE6UgoXVtulXRbJxGFPzOTMilOZn/x7Ye
8LoFGprahpqLethWZdsF7KhcNHNv1u0zoge7qB5T81sCUe+cxB4h7tgDQrwbuiCnxMyjpmvbpgrW
ptnEhXVgGGvqQzAmK6y8hnjPKGEMB/D9/bnNbfnQY6Z/ShNMW14a8VONosXj4cEmvQ+SzspWV3+5
gS9sHeNaWfdmtHTX0yCi5pC1hcP1zdTFG1ft9NqFGWLgwsWuUnXC9c2Cs2sP/LC7ioMZR5yYLPRf
LK87ryjVmxcmpt7kuLHrbdkbYeVXQ++NWAVkxgAqm5OGCJfsyyai8qkU3OfGxbBmMhZdeLFZCiPH
Ron3Ksa4fqGMTn+qQducc0NXbJDfNJtDkAN2qV/6IdbZFsypvZk70/5wnViJu9AOS7VDW2MVS4lG
f1dz8579lEPzqhlsbIML4LNkbzVV/+qUUfsZJSGZvYwmi4zF38QCS6ZLbx3RzgB7hYpmqk0gBpTr
AJNRdM2VbkSkwzkyknYiRUdjg7feeAgKiV2cWu26JazGG1qybNMHSNl09C6Y670u0HzM6Xqa9SYV
XoqtnDcsNRlG/JGC3AqO0ouyn3Pdm/vEC61zwSd82bg4Rb8apcpblyTBYRJieQb0TaJIBpb91fQ5
hUizq+zraQHQeBv25fBuLOR+Evx8JKdK74w8FD7xjoJQmHu8K4tmKfccJvNb2s/ZbR1qHDSNYJUJ
0iyUB6aqwmPxPHwljT2Ro21Xp/mcA4+eyGz3iQkmG1zaoM5hppYfPGyc/BHvffChE0PfypA3xF65
NajLsEpf49kil6g7sAcw/nLjpRYTpm48gb96FjUAfBKgN/g56gw7kxueBTaSn51VexbP9liKgyaM
pJ9tblCoY5g2jX1PSsBdNWk+ZqPtCIK/6zX9pnFnDHjAbh41QXeE4rHHeLlex+y27bDDABO/Jjvz
HnZmfsSgCG5GVv1HNvUV9uLB3soWKd2ZHFR1HmcUmNs1EgwNWgicoZdJ+AYLtlNvstDGUB7uvZRS
Bxow5+HE1t45uVm9vHZkcisiZaPemRVOy2MTdHb8Q+CkcfizQfzMNncRuLd0tvc47k/pJPFxpPZS
8TjC3/QT6cS9Q2Ww3le48L3koslNfOqfs3DS8X0eddiqOhkiNluQI99xrE5HwJCTte3HKv6peoUi
FHO5AOdZe9wwSOq6j6HRD78mtk65j/+rfncaG4Bz17YAeoMk7PHN5WVHrwrrePQpFxj7ABxy4wyz
pkxhCe572rrEDltXOPgaWCfCr2Gql5bVHwc33ZFioShJ5h6wbC+gW8BzJ1CPkvKMfiCZmPcRBkI9
EP3TzlWQdv0b2K4RFz4tSREGiJxw4vo5NLjdu8XZGRoLlyyyYIYrwVL1Sxmy1A5CoORRgqW2jJ3g
OrYaegum1v45RYk4hZGnt8jJSORDNfv2HHNlxfUR1O63M8Wf+HyMgxlnpFzZ/JH8ahE6Nw73uJcu
hcq6K1nHsMRyWtIimFRH62QrJ4VuSNa2OlEhHpGpMWj72FoGd0o/zGar3oZu1mOmb3QzbaZI/yzL
Gv1A4md+jiptLJtKdLGDeyzT0+3C2+cn3F1KAbCd0K8TZXmHmglNwO6SGXKlSI5pmBg7iV+D90o2
XGNd1T4rQLflshQnJ/rmxC7itnxJkf/35OIyHw06/cp1LH/pOOjeMoIU/rTM7adRA+xOF2XH/ghW
HxneCdQtxGGoFt5YmLuUXi/M/Ri4FM0FpWE82VFMrpDKlLjcwq6oC1/WMVJarSHL7XLeMKGfV0k0
7zDFWlgOm3A6VbFh3dbmsNCHNFlhuSvhf7xKtnrJyVus9lvXpLhz3NK8d3SVnfK8JTPJE2Fw94SG
9N2CE2MGcd14N+OCs1V0cp63nQkuKq9a6wq7qZFCdoi6TxQhAp5UKc3vZF+6BNhlx+27N/TC0yJk
H3YolJnHGBp75tBQZayQZ4dAOJal5MZkR0psNbVc3KcT7sm8wYoiSz1uSiXbZ4aoBXY/hKKvtp6b
1x6U7xVJUI1WjcIbU3CWTrdh45GXIdwtjK1rOuiFdNkkd71rRtGGUpTOrxQ0ft9MMeAR66TV0mlM
nfA4E4TIx2Y9/Ra3zjhWBT9PZvly42R8TLdEVTU8XNxqI/f2Z0uxgd86Oi5P2nBdWvjqPjkWZkSO
IYHkznpVNvg4Yr7lOS7dOb4jAh/eTElLwNGSLfOL8uoHWeXqErQN99hAKmJOZNCIU+W95H0CKJt/
s5X1Yj+0iY/hNvCHLsKpZTCYPjjEUokD8fJQNWdiRuAx7tBhwFTMIwO2NoH9Iq13OkLnfQmdpPyW
TY7BIO1mHhfhuE5HCYa66hD0XfbBoBBc5mGaw7OuKrQmapjmZV2Sh/mOzQX7t5mw/bThAT13LMuj
7jmlhJwQHWf0XY8J+broh2HHR6D5zlngX0bKyVrfrLzsIVom40nWwnvGU+0c5OB53z3huCeawMZr
7TjG2ywCo8a8liwPY5n0bzx/GRfsupP2NtctDpzCnmf0dKFPogjnF9zVGRIDZ8yLwq3Y+StUP+ch
QD/boQTei+PVs7J2iwOhwpCIixqvgUFkkSIxEB1HwhM5gPOB5oJyiKwT0TNFoEOkFM2oiNNtY0dR
PR8CiwDE1dKp9Nrp7bk+9fYao4oTkmM++RPv11AM+VfbaGJL2dizzGy5Sz3bJDhoXIzGqYEYBfbR
2PLuZdcFLhjTs2UkFZHjZcT/vzGLktgqSykXCVBmuvSJhzvJKSoSyI1b7FsVCWihSv1aT6OpL07J
XHKgIwTZYJNOpuPis+4/nILdxEwaeT9ScIgNJqOpU9olVlIk2BN+RMkbczF0fo5UR/VVb+FeWheT
DKwW1aAboZ1HwXmDcT+YgwdAtHV2T+vWQlQhpSxUnjNbGcGBvHif7XJNahT6BqG6rZUPAzcVXFvN
DHs+quv6JlpKxqOKRkbagc0qt2+7hCayK4f9S3SHebpXd4rNznhM2rhbl8jFA60BtXHWbOeqxzkT
cjl49exY+3ZaovjkYKZIXuOwavKj0wTzvK9SAP3v+TKLDy9OUrWpcB0G76kKi2DjwjRxGZI6Kwj5
vY+yidmqtYyZzVTHW8DGbKxWR554t9TQdtumI866BdYvITU4s3fm+K7HY6pNQubwx5udxNpzLIVM
Dx22ThSMQE0/oqLL8xPZlETso6ayNLS9HtG1tCnR2JKNLrsdPnWEdSMaqHAMR3WgUN5DSGnKqd9X
CbUwW9AxbnBV1P1cy03cScz+nAx5ugPGn7VvU8q4XdXTnN/gkpPulpJLh3QJaQFdXRWimL1jAAIQ
Jd7J3eiZQ0q1J3vqYGH0YmSvN7LJxxkUt0P+FAFrTT5NPsPlA6Gr2S9UFdNJVAdYwkWrhvuk9rw3
Oo4cCB8zrVyoYyiDfomldDmaoXYHTDT2klF/5rj2ZjFcdoGywRm86Ma4jvP0zQNNxkRuVuF9lFac
iXZQvRvWxFI1EwslgOElGWrR+02ctrx5vBHpZLGGhLYyItk+btP6WnasUnlHGcGvJWbWO5kuri+f
FQMWpi6L5q85JJh7akczZGAVQ3uF+Nb/6E247xRwWZz/zoyV2qoNLDl2dunp38H9TfvndTjxiWVq
CcgQBtTBKKoPwuGzdXWfMb1r0jwlPkLMR1yFs2PcNriIWnCLz224OnwqvWC7yuLQvKM5N5M3nijg
zPDVNDDYxUBhJ3EjInYlTYLmtmvEdJgQNH7WPPrj3UR761NrolJsUjDeH7mhihPxAwOXvgtmucpa
Egj5YqpNFjoY4Jfcse6cLLQudVzaK84xPyVyFsunZfJyqFE117wvu0deee9IrJtlKqZBs6RtsD1V
opg+QvyYz/Mcdy9zHRKoNhNTXg0EW049oEhzC64ie8Or7BJiaCgWIZ5v0uE0Dg4RuKJOjOzW6/ua
55Klc29v8A97ZnfqXYNFnvFSpyW7pUIjbfkUrXqYIQMSsECPcTovcSIGf+x1wBO7pi3n//vFJVZ0
KD8e1KF/vbt8bAhCNh+/by7/68v+urz05B+WJRXOdm152v5te+mZf5iO8CR2Av6/a/5mKgA06ThK
0cXKl2hlSfwGf9teyj9wGQhbO5Dy+BgI/e9sL2210or+y1SA30FZysbcYCtFJyHMyX80F5BYIq5t
m/2RBiKsUWknyV2uJaIQhXDVv2pF6meYIvwxbYquXHbfk5Q0KOpXmgnFJYB2jjw0/uyw6W/SLu9B
PqjeB4Vu4O+uix9pJdprdwiR3NGi/GVAlKD+4kFVRuqPEvsN0pzehGF161ZrrRpxAgyjzmvpVfVe
9fOltMU3wtW9ORepz8ex3cIH4MGXGjQNWrec63LjlEb9HpU12ghtG8dunsmfOWtilzvTe9xmR2Oh
4DFbk+IdNYYM4eF9yGfVj6VjEJ6YiSRYSXGucHpcd2CErioDkS/ibJg2FYWkI3f4+TnwwkeszB9j
1LymosMTOzCx3RjoGTTFTQHxRRZdtDhj8pN2f8lnnqkEO84VVYInmToEQYK59MPaY46vzbjzNm4/
s95MHLP/xYrydp0kdiZ+rAeW3mLLnmUX1W16oA8n3xZGXdy4PNmIarUBi9rQOCqiVlcRuC+/Yd/E
XslzTyCTqyuRheqzU/N7w5OfSWGpt9XIolcSyqfAw6o+e7CJN4EaxMkDNsLhNyaI/Y59s6RNj126
/E7MbjxgB3TvGkGoaPVjbNiEEM0RpcaQ5to7imKBrHisPep8khfdLj8r2jq2OG1r6BN9+mqV8yv3
nYh1AkNK6xFfwlmFkyrtdxVNlz7JDkJ0Q/YrLnR6dEvv3euy1FcDf3zpMhpYRnx9O2SfqxLZfsuf
Qneumug6JtcYK/WIIzW50nTOUjU6xY9t0LR+6soUt0oa3iR1mF1GMpZbiC44s1PP2o0x3seusp9c
qAA7FwvnDQ7SF96v3vdEEQUeGppkFlkCS+uiHHBB+xgYwWM0T+Thp5xFbPucUBzuD2LwWAdb8OEM
5FC8mseka0ncVohjHRcNlVjtPucG9SzWG7yj9GWYvUeskfcFYQYaejTshgjuCyOCBfRpEN4BukQY
3CSWrJtDvnT2qQjimJoyUm73tprYsoBa8KMmzZBYZbYrCT2f8tis9or34F3YtcNVENoxReLMJhmA
iib2KKTvqpteJAEZgKyxrp2iTC5tYmtaqWDDGU77bIbt9CP3KNAg+C2OIGTQsW31ZIqEfo14yJ+p
PIm3/Kro0nVm/Htp0tFE2hvBW1NWwy5IZX1m1RxeLVRec4seXJtpm82+3wcYX6gb8clxcGxiw71V
uT09sI6mVXzCuTSNvbXtWsUlQVt3oiEwyqCzbJQ3xg8jteYQsnR/J5KFzjZDLV9crY5xR95DYQA8
apHQ2lMt5gMLFpZ2BrG2OZrKfSe8aitaQjb0yUV+2q0OFVXp+Cgjp2CohiYKNEgo3xuN/mVuPfVE
VMY91noOXjLhBlsD9YJNg0gOsU2YI3Fr/EbsYJ+8uKrPYclmmcXJIgk/m8atlzdcuL0seVGFfGHV
3O1LalLCNiyOVTvdV90gvwcSpZd4JFpkxG27bKxBuRuidMuVjqieQ7r5jJ0eogMr1jsXzzPEWzUe
O1Jc5FAroC1ulu5J84NQyapbo9E0+OTS51LfhcJjtoUhgymaJYZRs/EOJJ/ctSUjn1LUlSFyr7m/
JffjElTnwOySuwgoMfbvng7VeDjkdle/FKKHr4bj67ar5544PBJMH2OWyVlGbodkSZ4Gj78GDdDL
JYiWh8nBcyppUvfLeYxPVdI/cA4Zp74M6r0jnPCzKXOG2cx4DKdaEJLjBlUScLgrUwwxWPxjepR0
z6YhRpGK0ksdgjd0YH1t8hiPVWO6dL5iOd5Ykw78ecGhwnuXam/DMXq/Mwg2BLHOD6JJm/NkgM0z
8tolLoaHCaM5T+F47b+D9+QpGpCIfz6QYP2CSjezDcTjYHt0VWK6tnaYwNjmY8DbDT0L7TwgYlYW
wTP98pyK698Btc/ahfGIbb7z5Ise+DRnjlSshui+TVeO0Baxy6ZIxArHTyNke82eemxwEehfTpvc
cK3j6WseNbLTDkzr3WBpbzMhCRo+OvZ4kSPqwaBTIE1GcnEns7pxwTc/VzCedzUh5h29d8/IfQfm
c0zpnAkELAzvjSjDsq+96mc58YYCK/041Cl989M8+kUmbhdi2EDJ5i2nXfLUdo089YbhbZv1N63T
OdhbQ0h/Yc6jp/OKn4VcPnu3fB8wq/CiLhbeIhZcO7dFUXMgllxNQXgfR3Vzo7EuALSRD7HJRXUO
BvqGi0EypLdcbRYMUnbi0kIC9+6RoR46WxtiBek6FtRT+SEMnkJcw/xABhh4nc+5kEeuRT9zTCCk
l03SSZbz8393kv36nbH+H0RVNxWA0/9u1r3+bj6yfxx1//olf4r0LhZZU+PwFlpjAjHxwf5pnrX/
0DSPMWmaDjj1v0zAf6r0pvzDRYJH2sfL5tIDj1PgzzkXzR/1wuT7Sb4XGr/6d+Zc+RcV/rc510ad
Vw7zthSMuhYz7z/OufRRG2OamunOCrqdCtarEkvRLN6ydO7PRULCMBC9vFY4n44oLd2Jx10K6yP3
qhuCE92LPdoi4n4VJa+qapDDoM6WJ1q2Ufc9ncLzpBS12IekYe6oj6HaY1BqjM+NU5df9uL01y1t
I81VLxQTYs9yZkAThzm0tZdIpbvO4ArL9FslJBBZOmFrX6vlK4eqVJ4oCoHWShrC95kV1RuWhlNx
PRqp+yTIYwHGNKPp7CwiuF5aiG4cH0K91MsoXwJX6keKb8e7krM/QoVpeRAUIrwaILSv+aKoXf2E
vXclzXS5hYnJ05goXozqTfZ8uJIYNMWOxGaD44vaox+iGHtnn6ZenMHyWVg9pKEJbGGkvQwiXxpN
wV3kUnoCIGfpIeTktgI4VY/ZeKeG3G3PgPE6BtHAxuNQlSkSXJSYtGgigzVAzwg0/6rHqTxLDvB2
J+K5OZdzIhygm61lb5XlEEy1x2T+QYArtwCIUDe+71i9ddsi7tasEPagkZmA9UdqlEuFYbFH9Zjb
lB9Amal+FXGb3KXrfZ3fjP0owEgd5wDHYFDO3r0cB7IosZc0065tRfkEuBxPB4zKKTiosEmvqmYi
YYnXcnomnOM+pLVQX2LSmOh6RQSXnfLES6OB7hCVTVS2651WvtR93L/o0LGH/ZjZEPm0yNkW2K5b
Xyc8237YUU6IP9F1Tb1ph6l7XSZRyRow2frEYCbtO50YcjwdlnVJcrs8OnTgPqCEc84NZqK+TBFR
Fg/bi/MZf+V4mxCkx5VNXinEQvxtFxF7n2BxmnCLagK+p+WoOsEoSma/dmIZ+D1GK/6cqd5JM6EE
50pYMGKp4ZrQU+0KzYstoXOcJ2MJKGeOA4YCZZO264ee6rQiZO8gLNVetXqZ0CErKHob8KOxs2Fy
738pE7HY51sUATHTCumCCNo4bKSu+31gkmTeC7aWD/lAllZWczruWbnyGRwjD4jaTEkkEV3ZNec6
U+lPbC+hOOmcDp8icPrGV1lSwmYnM6Ypjbe6/IfnxWAE3V5TH0X6CWlu09oNhyhTKLolRmJsMy6w
FcTtayFrj7ejIhvujrgPW5E8FwiUiK/zggpoL2fq4Kigi+hlqycZ1FsYsy4aOEgO8wHjQvncjHi9
B0wHJrFRkk/sxJMrG/bUjzBKdl3WzsMhCcx2OeGmJ9mfJs6N6ImNbjpdiJEfYEX2hh19XH0yAC5n
OZgYt1O2T/2VIYN0fubqUK8r7nmA2WfNE52DQ09gmhquIUHMyBnVP1nyRxd25OozzciC+XRIAjEb
56xY7uI0M+ctk5/XI8hWCuurDicYbp7XWfqkPCrvScKi/t4YhpE8dzOrYgirHVfZfrLnkWM/kszJ
BiYPNrBBG2k4dtQL7hk5649yqq6LdsV7CUy6NH5DaiOcVrHV37oOkNZ483+cyptFX/U1osdU3bdy
6KjsrdK/EsX/Xwdg/qW/7j/3cCf19t8e7h9NQVFL+k/n+1++6u8mPIeJVVNN4klWT5pF0d/Pd+Fx
VhOYEQIM9zpG/O1813/YsBc4cjXfynUt/tef57tp/uG46FjQ8cm1SFP9W3usf0bFK7jjLvsrCxK4
YthY//9vERnVOkblEnzEvMwDieoGCrp/4ejZ02RCvXD3MJTpr9pG7PvtVfozUPV7oYl217nh97lC
KY0BkPyPgMLHv2V1B/72k8PIsRiws56Zwmu+AwI8G6yqeFlHB1nmJMViYzRzmUk2bmwsl6mtMFrz
MF7ArbXVL4yKZFLTuZ+QolO2aizJymtWR7LEUUM5oY+pj5NVtLPGVF9PLZrCEO0tJ4Ae3EBoXdTg
XhlhRylU64EPwNdabTKyyJtJNXcjThWfgegrEdDciDpgsrHYh6OHbNy6uMz5mgXAxKMMiim6aAKn
MDXJxZpMNWymCZnKJJ9AM7CZ3ro4uXGqTAnhSp08hp7m5wXz1B4wheQPs1PueDSdEytpb9KKl2Ly
FnPZBhOhI8aMmC8eMXVvQckNX9wH7afObSmhaHszvIsZjs7cGx24fnOwkSrGa8ZKwt3Kzkk2VpaE
z/FoehdMBxjklqhCdSwPJkjEB54qth8gUL/Sw2yF7M9tYz8vKddeazD03Ug94q9gkt5EhJ3apW2Y
dN7PrhpbEEOj4nHVeOIJAZrJKJS8x/ygsqJLi4+Y0Ls9A/nLJIDgTU4fzEELHV1LXJfXI/y1s7QZ
Hi3DUbdTnNt3tB8DMJTp7NzXjGdbZbPpitsJq0U1FfdTOOI1oaYNi9VSk1VVoAu9DQuz4lDa/XQe
Et3tEV2K7Rp53iesNq6Laaie6gKH3rauWiP0Xcspn+VEOabs8GVuyHVUxgGso1feh9LiKhbR00vd
8dx3KNhFnW/ttvIY6Ii5HpUQcbUtIzxVeSbBq26CtTSAZL/JHgdm5nzHnxtr/DiF+e0YriN2WFgK
Ggo67z5SI4gbMRihs+2hIG4dCOQn6klZX2m2SVQHkUkidcNzHuS7C9OtDCvnmU2Ru+yWZFYBiz1U
QqKWmn6ApoVPVbrVfAry1sWyWTpsqPqoe68LyRuJseoVflL0HXRu9cUrE1/atFiDI07BQTRnYCXZ
CUSvBF1R0uI+DmmsXrdxSpjDPTElfsoiIxOMLsIq1nLXfgeO2l6pJVHTNrAH6hTiIWEZEFnmvAPx
LfekqucfslysS2HqtPZHU3YLoNC155gq1ekLsLkKN0k4Vg9DYHrvrS6jFwSDTO9s3ZSAT7MU/rgX
quehA5Hs9r057XpMlR/4jNqncTVVbSQspI86JirCkpmFuGk2ytkyujCk1mZtfhv4c35EXZU/g7kL
HnA5ua80RUtQz1aGHCdHC9ptwOlNmmUgm8LlOP9RqtretXOvuIBD+KfRJ1Fp67dkRax9jGs/4XXP
QPSrif1FGOHF2UWCehgzGtb9NeQOFtss/+gMHYZDlEbNBeRNzZYvFNn1kjKJrQg0niIp2LVxg/vQ
uJurGfqImer0OZkNhg8hIFXRD+yWXwJzjfCp48qPS712qkJ9dmeehHLVv/4ve2e23DhydttX+V8A
HYk5ccuZ1CxRUkk3CA0lzPOQCTz9WWD72G6fOL/D976xoyNKKhYJ5rC/vddO+Pd4w4JeZSSb3htF
Ht9bve8O6zZwqSaYS1M9JJBRX/hIIWHWXgFqRNbeNnS89imCUcsB0yGpYrvFQ24C3Z1rjFmr2tPN
L7tjTWcxw/mnuB6+s5jziUJoxHXV+SZqAnYNNI+GKQUuDV3TysqwXiPHCdWjRmpeqQEMcIg84jS8
wiVINpYsC2NI5/omM+bxVvWeeslFS/XyDPKxQ/Yko3QQFjkTxNDRXUeD6wJqMo0SqsUk0hsiKMM9
raP1s5w06j5Ntb4knFY6vxRgo+8mmpk9FvFCE0gow8LUZdEqRFMBvhPwNO0UHc3QsODA2XZ2CzJA
xPcVsgsEVS+wT9Uide673O6D00TxNFLogCp9g/qWgB5hpvihwlaHa5L5LY3sVhnuuhJcDOwcH+iZ
3aSwv+o5okzGLg1nzYPTgtNA2cclUhlFxrQB3CawQ3yj3uR2/BFzuZrhBBuu247WXNnL+RSQqcRc
JMMbnqT23Qe8fGNkrf8ypG1xGtHkr4ggshAzAc8PXjyxg2blML0WyAcD3OZE3VKcI8ttkbFSz/i0
SJJj9W3wADr+Nwd970kvtbwJV2duWyTTCZkMfvsz4b17IEPC9CGh6mCLtK5uZaFM0LFwtHBpFa9l
FS0saVkl69Rn28ErFWXckeerwiqh5vgYP4GTw9bmlX9Aw77FwBlyOxAuZi3Ts4ibufmtE+JD3lJG
TcM79FkfUnnt+uIQRhNXUdCy4YeIJlgsg9dn0zVqcG6upDfGrwLzFx+0zGmolVpLuOcm/zYdxtMv
e7a9M8tvfa/heOwjoae3iv352rMiDRM4t/I3bpqYRrlIoPtGwpsB/6Q+/dYWw3iQmBMhINRA0b5z
b+/vHd8Yb0MdWvfC76BVT8pYyzCZn12+SF8E7EPoXcAmd7rK9xZ0m3otK0BeqxYs9PcMgYeEY9P5
Ls3YgC+WDw2Rz2mGJxzxw3HApZFfNyA83lyyhz9zFhbxGqMWszcTDiFvXBrPWEJ6Cr6cI7dAINZV
FMpfk1l7H+wuyQMT1ZgRSwilWFM40FKfWvU1uc8VozD/TjBDa7h6z46Gh1ACADXs1mHkPbgbjf2I
LwExVd0Z6UdD0extNVavAFSxrrX435AaqnWCeB3vOBg0uNF7A1cFMWEPtIUdK+5T+M7WReikuzrW
4MoL3gmzCCeCFLXBCKyw5Fdj9fZVGXvSXcFmIu4QViTOGlwj15iV3hoKqp8zbTufMmPiRjsNj9k2
sDpw7CbJUfSLwe9/pGekpCEGfxy2TuLKR+7MUYjR18Z4JUFudptYDynfTnsgyasUNGvADAU5WBSL
DEgDnODqahgd51VhG6KQhewpB6HcYdMHEXNoc4GWDTaH7ZIN3vxpM8B/rNN59CtpSwhhxuBoHEF4
sciHF+M2TibobGA6TYpMdDGdkiYxPsOkpeA9oX4hgxmGQaF2s/7dbhbTVj4kxntk4JtZ292Ufmhl
swoEVoHQZkLvfSplDSo7GmvOJo45q2eVKcFmbHTUK0whfC0mtSE0rCxNp+hmsoX9KHBlSqYKnspX
yZw3yGYQT469Z/nf1OEA4XMAswVZvmmbOljbvekxnnHiV6WtBXU9c2JDujJXGSjm1SimFsWJgMvi
+MHuibTyNZlR/SbcNQbmEsszikAazEyje1nsnIRbMA4VXJJzzV9WR9bdkEoIdp4bbwqcdIwcpk2R
6PIQBa5OIWpJ5yGtDWOrilLuKIXOt34QOmy5Y3g/hS7QG+SHeSfb4osAmfnKk2j/UGeebtsxWXIF
lR/ck5Vor9NYK0J6ae4/Mt1IyJn3QfxkTGZxYw2K948vxYt2FMtVbtMts8euN72GjuzOHXWWlF3M
rp6QZKLOXJlTPfyAvxm+nHhEFKkkrASCBCEG8oLbzY8tQd2vZyAUZ6dm+r6qOsuBoWQT7LSIT64j
i6cQ2KEq4405TOonMTAl13NToMCxqKzqMiSQCzsHOl54EX9C5DjrMDiMaDZ4RaeTw4PIoTcvRu4B
7LQii+kEcR3gLmxjZZPfFpzmiw05GCbS2G7abWR6yVONNe2xmmZoij5UTsDm5CoFQditsqRaV0GK
ZdptBiXwwXnQxPMQgICeqJjlIfaCcxXi8aRvaeIkyEaZN3QijTljHLPJAXzANgQpXjeckAwEjWfl
O9WzibVsR31d5m0HZsLkDHQ8bvsO+9IaD0L+Og0y6KDJD/HvDNWSpLUfcioqjeKCA0BjwfBpVS9i
sPOz6oT8toB5H9Q06fpIM1L5q+RmXDEhadOPFPKeIK5bu3f4ammCt40yD1bgU01ku5HjYYBJiPBE
idi+GRVujRXgCayhDlbrB4yq6YhhiccQeiC4WW8wuOagbol7MAuNeUUAvB93U+uIs1+29koZ+W/C
2xrTBgM2GD6mH3qrsSCsfXC9yDx5aNy3VT9yhIx7FUiABFKcwha6Jsuymx371G3vOyAyeJkzB1O4
43LNG3XNeJRQ3hEZCQq8UaXfIJJEC2ApMa+4JbsPkNOvTEkKQBE5L0jR3+o4e4Y0UGx6Ll9bAi7w
T5x8n1Qg3CxStStleXcdX4C7hNJNsLB9DTyfsgkMmcGmrcaOsbDfZ0tIgYsFdqdNPIBh0KMSVN20
yb4ky/+gnL64L6YW87vJqZEI+tSG/DWTk19XpZlsDbT0lT9pDhc69e4gf3Q7gE4HuktAN3C+jLpM
3ZdeK15EWWADdjBFwL7tXkvA0es+sbzHEX7INqjxseMLvfNjg7Cd5Q4eqH4dHLEaOiHnEysaWaEC
sQkgd1yZZobtuk3kvBVtvuRqq+A0j0CC11UYABpn8f4tO3/fSNH9UJaQ3Ucjg/d+LIM3olDy5McW
TvPGi74lG+ja5w0a2rzijzgDUL0awyUdIWObGffzxUmtbYyobMldfS7aXhysJpQ1No7JPNtFDK4t
xNVBEr8++PhynyH8ZO/hIGYF0WsyftB4y+7dzrgGcQBI0EDLUIp536aw/FlJLb3pL4psMtT5t2Ei
0050seADvai36UXJNS+qbr4IvFkqgwd6dVF9zUUAHlw1cse56MLMmquQa+aiF2fLngldHRXZvijK
UtkK6MAiNNeXZadf5Of+okRTQIYqrS8K9XhRq92Lcg2djDoDq4KUsq4v6ra9CN39InnXF/XbsYJs
2shOBsfgoo/TttRFayj6HKKVnXu/5SKmJ4us3qlO3QJbIIwoLrr7sEjw7UWNdxZhHlmgOvSLWO9c
dPvoouGTklMbJsQRzWN1B6YtKfzJ3RPm5nKe5kxKV95oieuhrQFX9uPiXJK0le+oqO9xPcyy31/k
rP/qo/+mUtoMiO/+k/K3lFb/pVD65uM7nj7+5779+P7dxX/x+/35o3+KpNL6A4O0w/STOSOjrr+K
pKZNApJWUbTTpcvybxqp5f1xGZdK8s04K/zFcfg3jdQy/xAAhJhcAkRxF//gfzIDJf7Mr/qrWElh
mMdtBKXUd4TtLtWG/yRWJqYR6Dmbux0hwdjZCPrH95jq4zt0ffESu735KknFwSuFpXKdcC8wT7IE
HSdVkj7RXEWkgjsyp1U1ORQHZViYyj4gzFBFlnfNgjHELxEkLHxERiVfCB2icNSWtdGGLRCE8seG
08Cz70Ij6ONhvKtL8cIpTVOYUKpz4tbFOcIY8D24vo3hrEgPFnMjhJo5pk6xGO6LTOcdW4mrqzUl
NQXdh7Excy2eIFW7U8fwh0DclRSmgqQ2yOkhoGyLst3EyysGmc1jqb1ifhwDmEPHBUf9VEMuGDf0
R41PGMYL1l1HodcEHKARtBwrHo/g9UZummNYfxuGJFk3NSXKoF2wyV8PugyCE84aOoAnFr72YZqy
+ttpnSrZRwHgOLojouAbhL7+nE1VQR5rg6bY9j4DtShVhgc0OOCib3iZVdy50i+X2gJ3/OkXjjSb
I3G1nKvcmSBBsbLbUD5YDkuFSskqIO4CwzDiWuyrXHqfdMQ749H2IJCtmrDFEZnHngAto2sH3Q26
M7FIKr6YsHF5YO5ypiEieRtyJ/oeGqP90qLzbwufxoBtJwGgEviKnLVb1IrqSqvflxzTyXK6bbHn
XaFjqHcxZeVdAwGUEOh8AGcHgwTb2LWdIxG8zzwcj2laGIy1RClOmJQySD+5te5nRLBVHU5cDGke
T9b1ACQI12K84aTvcaQg3b3HKYPCXafRtVNmX1RM4CwtcfURb6+QUpMofZJdT9AAxXcxabYrbtre
OjVmMwZ2slhJKpjkXTLYP1FeyFcHe/XiMu8y+z2uuTKj2tELPWjM3BVgpWg0DqkGoAewg/YWwiDx
pqf65Mrri8cFOIGM3MbXrjvRI0idz1vb5slNxDEefOI0x/um9yUbgIU4Cr87/8WIGAeVYbnA5bwk
0tHadyySWYOglWWdp7nmPEu1XX3CRWgAip5R2ia4KtcqHJNNWpaPMlUkbSvTaYg949JlXnrOHWd8
ax0wvaLmoLMGIeTGxB07ZH64V9I+CPjYHy4CUvw6IKFi2tMxJFsurVgwNaNldRQwvTiPD7jKmdOL
pDyalsQ0B5cr/tWpRMNKNqO+2lWIH/oao6wRbOJMNQrkh2XHOwBkgCzxF5h3WOtNH82t9d7s2W8N
zfCbOPU+LAbn1QH8Z9zigorbXYIrfdjpZbQCrKizpjVpb9vdqUlD7EshzWcrS5RULK0o1ig1RZ9Q
gW+wEKl0bTapAFga8KceY0ngiaNfaKrXnqeLKA2GOL0LI4M+jURxgFgT0CBYCcWcTZgE/FmkuXtk
kBU1T1lXTdBkgWamv9U41ddjXsGCsZmDYgakZ/cFsirURKdKM3q4emLEdhi2NeDBBkhQ5PpEnUwx
c1TqgFvn63IwAd0Q5PxpA/CChWeraBumddYdeTK5QdUJap0ZtM4DF77ytqRW9dszNNYmwHRBchoc
t/2EqtmSqI9RKTm2YYtgOJKwSGjrufQc87khKkpNTGY6O2hQHNhFvdTUyNpnpMpdfT1TbEuUxi3A
JGTxHAOsZWwL6jMdmgryO5EtM6mBwGSxveT3dEaYPy1b9TbCmLoZkdZfKz8lVqBcNaF2WdmJWwPz
Ew4jess6FBkw0gJ18PAH34xBE9zDssJPI9OYoYXh6Qeg29PaiUvrEW4VRU+KMQ6jmTKqjiGiTMeg
ASa92UzJVd+rheTWNmeztOzXAiV1hwMaba0MPO5KirtUwRZZbLUhxKeOxpyJi6VTXHdGBPgCxMxe
TENwXVe9gUm6s5EoCNwyBinrO+x/wwcSm35ngOS8dHTmHb1hxF/QjuEju2Ui9w3J0nNlpvqz4dz6
zRBInVVbqB3hqKeAZYkQHvUy3TYeq6cUvSRdQSOuibxwOdyjUkYHswDtViD07seyTJO16/SjvaaK
AWeKzMe5XVGW8Bb5JAQ3AzLrVeZN8idg1EKrEXlaWkYX43BP661fMOSpsDMp9OPBJoqcyw1CX3Uo
aNPZti0jOLcj1bpQ+sx0N9Fmy+IacXwl8XY9hKkNk7+MzPqavBOIfDL11XNDlAYPpC6WqdZYU5Hu
DOMV/kS8d6TQHBcmEG2H2Iqdh3GYbGzTWXBXtqDyVsxdv9ia22vSaN1bOiLkrxScqRMcpOiqgMXP
a4E+9ejaun0sEov/7qHM3fFa+vdCBeIFEAWXyUFV86Pl4z8g6EWAMPT8HeXBv4lJ5M+gIdKtCouk
v+XTK99IVM8b7fbGPm17d18BXd1Q3PHNJGm+j1Fqbjm5UJeCzRXxkDkctvoEzDqe8lVpDtQuBdXI
982Hb2GKxHsQ9eIgKYZgejAHY66fSkI/J8up2nfLLHnAImcghhpWTSE3ioulQqDt+k+vGR1GPPX4
oPMAIBGEvuxXpaIouiN2i4ggUqf8pOKq/wrtBT3a6Qq3VNeFE7IQl8R0B2nefwoc0CGsL7l/qiVT
2BXjA/53iiF1rfltLGaCdOvInTYp165FcG2Vhb374KRWtXZVx8rMh2tCVeuwqOMDJkTNTxd4eSMU
45qM936aVf/jVgFei2zkv4UdDz+u6mlyVVDayCr5S81B/UBkaJwZgUxNvHHzMX3Oy6bcx03RXSUx
HYLCC71T0Pr8IvwsOWpVnlPo7HVsNtyiiRL42cgrHAlLvy4E++DQpgU5v3qy548moAZie2k4TCYj
/Oo7TVqg68YSYLJ0GvJhernJmobbUsqZYney+PGSOuu6RGL1u/KuobjkkYMp5ZpJZMFgTySEDegA
zD/4ndTaBmn1HmRDwffNLtWOu15iYgcbyWG6Tb102HkRFRUYIBjJuldOGIYf9jB0W4jxA3VgDm0K
WLdNWDQmqobPS9rimJ+pFJWieu1l1HxBhWvoTa+AaALaBnYSYB58jKtJLzOOkpb2gdfWtrQZVzIZ
kzUcgu5YNnNkby3oHPes+tOmbX2a/zjsVKBhRBg9k6Jd1h1q3Z3OApUNpsKkShsDd7aZwENS4qCn
5l0S3qI0wgjmu5YeOIqABz189H3lbv047SqAVll2ZydW69DLVJgZDm1HCLR2eJB9a2K06biaP0dz
H5xhKWakIPhlsHRicSgrXVKb62vnlwjcMX7K9BDcNw7TRaITtmRKbrB9LMMzZkPszPfEgN1TnFch
HTRFLw829bA9SZAYtTTiPTuIJBj3bt/jd3bN1n+Ax2f4jIaV9eSx65AIjwYae/rkyZ4sea+miHNb
zEDhIWfUP+5EMEOaQaESEyf7Ec98O0be0+gFyR3dVh6HPIzJd67dkGyMNJE8YqnsRHYVMf5lEL91
R5q8WPGoXs87el8mmf5G1aEppIjdZ+xulbnrhOE9ikF579XMrGQdxHayXngt4E+Jz51iKgffMkBq
94Vojc9KFumTmGLaTayuL67KcfJ/Askg/XqGMR2uZuI532D0+pdZ6emQw1y58tHJoDH6sUjXwh/T
cudxgZ8A7rAKHZqm8A7ku41nL5rycZt3dbcXvdtfFXEbrEmwC4bALhZ0cxrIsJcWkG+RFYqyr3yc
XmfSfFtqWuqJP+s3Po7RRO/Ax9fXfUVLx4YSeighZZRcacKHR7MYfmnRI99FVbKZk2nghVjNe1jR
TsTWVJ90jOMraWtWHidyHhLMcFt3siDOJRPVOYLFC2EyfrEy8txOi/rIU4hjrwt+KprJO89uj5q6
zm0j+3znGLHe42iv9iGOjt8hU987fC2sf1NgpKtWczs0evirxGtAzccObkA9erdRUFX3muaRY5PW
3c6cjPJgdiq7aiJ/+FJZXz/4xhRKnIscjZAwqzO6SrTzUL4OKg+id44zHbJw/JhgcV91Ay90momm
Kxx2K3+swqvaHZN9TVvoSkdDd81khZ3agNeuEvXF7aE/mhUZoxU7cbYdS9V/Zw2OvG2qcnmkiFK+
pw3CJLlMrz8pHpA1ObqWBh2r57CYpSdCruPHLJvvuTY4W+VOuGyn3MZqImVHb2pbJrKkrLkCRbsx
jrnVwosRN0FCtU3sX+qQjJHmPpS1JNTeQ18IwNiN1oBcm6y/FtBajxPF63QggGG6c2cXzraRetd2
FZ557B88J7oa4abAFnSY+WWYfN18Zu7DaLQzVbDi42QWAmhjwUel8U1s9DSYpdOQvzBgZCoZecGa
2ycm4aBsnkEO6I+kzvS9N1sAIIQHRmKaPf/gWco5ViE4l72ARMLyhhr25lniLqu79i5DdNuHXX8Y
TLvlBDhg/Re5PUAmgTlRZq77C4Tg+FnP3U0R581Vl6fFpjEFqAEwuNEnIzwBZlFreJtEeaZhkjcc
9OarkYnb4m0dnoqYv5sKUxdXkDXsmjwC3+G0BpzNubBuK89XZ4pXxg0GYGDCQ270byie7qk3rXFb
LmwWCJ5ULNO5ussXcou7MFzCiPoWIXuxU45kd1tYL/ZCfZEllLZVSQXduBkvYBhOI/c5T2OzLS7g
mGowi21DEmUENjyU2Gssv2cLpz+WKpkLfMaw63fGDGaxiRc6jZ9jcTn7YG40Gfmy5GbSUxDbL1Sb
1jKUvc4W1k06J+W7jlrkicG28K74QA2i+yKtxUuYjBXH76y4R+O03q3Y8O7odDTpvjAqBmFL2GdV
8zkcB243O8/PuUj4s05eMhAHLraH2mLgUndleYCZJbd1hNa+lQvbZ4xrKD8oQEc9dKB/0oUCxBTR
8g6LQPIRuQYclAswyBk1Ba/2BSREi5PxZC50oV7BGWJ/qZ/i3O8/rIVCZHTwiMCQvbcXQtEFVpQv
3CKh0Fm41wEzwq/vnpuFcASV2bZuIj2ZHVrsAkGyOgvQSX+BI9kXUJJcZm8v6QWgVLNr2szw8uXI
GF0rVe8SitV4I/oA9BKwazBM6UJkqhc2k5yd8FXoAmBTfIE3kd4DewBu/oSCA9xJpg1DOtif+cmA
wVecVdjPT/h9YUIVOu67q+rCipoXbFSioPFNqBL73vbfgqIpgm3D9W1vI86RbJ8T+FO26c43XDrb
9+DCp1IKZTuLOrXmamacob/Ka1Ju3ZojJOmyBXPFVw7iFUs+9KuGKNGduSCx8nSQrygzDCXZjzhJ
g80qMzJhLjnaLyhg9DklC2BLL6gtc4Fu0TUFf4u61QR8J0HCllEtw7pVRnSNtqkWwQCR3YLl5dXK
NaEFgPhKL7Qv9Sf5K2cav5IYZpildeWgVvWFFGZ3zGWuoIy7BYYMzde9g5RDTYoogGl3F+IYYjf0
sdGnmKPN3J7uqwVPRtP5clTuKjAkpHbzc4YcSNoHxfKuvBDOkqJlcY8LHswV+3TmnRpE/Y/IWEJF
QxzhpmSCxgmHLWrymagBFCn0SQX14n4261c6JOQvapsIOTC1M+4rCXKHURmT07VieL2TE1nSXUIT
2pGTeL4b55okSDgNHde7shFkZ9O+ZsAcy+jdaaC+lDCnbhmYSDBaF1xcj/Vk4ybS/fIuODnoItmV
5+RZySpvyV9pBy92b3pgFlJSg/eFS3UzECQSVRdcXUk1zwEKOyPvuOXuQWQ36klkt155babLQKy7
YPAK+iQoS/kTj2cVwGFXdDfC0EsvPL2hMIkfk76kYTUP9RuJFNh7jEG7l2Fiyrz28I3wr/YXx4iV
9TOemYAOpNWIQ+BjyGPzLH3J2NPppcc5YQH/eRcIIDGX9MMi4YFuccEE0j0CAqgYMdmegoUkmF6g
gjyenqQs9kIbdBbyYIIXal+Ulkc8mVnxDqR1iYtT5N+4FK0bppzYXfPsEjno/Na7Sy6ow8BNXxsl
xmwhJmK8UxcuYmb4mA9w/xEGA1VWnvoLTrFvZUOWZIyCMxgjbvMaVAPtZ2b6GU6K4MlgWY11zToB
dIMRa80DmrmFeZSaEr99JIPRvlIX4mOSav+rJU/wnHsWTKMsoT5ylVlIesSlfbrAQLpEK+4CsCQz
yvPwMl4Yk6DG/CtttWilhEjkbaoTXG8+6ycL9oVTWVyYlRk0Y7FxLyxL2nUWrmU8NKQUk7G+pZic
aHjA9PzNC9NwM/vN8MY3CUZmK8BlRiBkhutaLChNZfh2sDFsMJshBrh4py/0zTAkM75mW2Jd0RdK
Z2qPzmkOqhku8NAD61Bskw5Z2kDtHQ8LoWEt3UljLabrqTQIvXCLNKKlO7hhBJ9X+VJpn8wPjAyz
eo87khJiQBTdphF857fjAiBVmqKCddun87YRKfYnhbUfA4EIeio2L/xSHHYUriiiptOFb2o07DLr
/MI9TVqBmNT53kIvBGl22809p/t8gaYmMS48YEgLS1WS/vcoeFkYq0JFiEVTxQuOlnT8TYcXMtzl
hUkTsyEfW+mbKI8ptkDHqAgHi3jJCrtxXkNyzkklb+lJqaOV1zfGQ8RVQ75YCYTsyKM3BFof1FKp
zNHYca13kh+HJMg7PHQI4GkC5AkV1yEzWrrNJlY+0CeMtAdK/+JxF4P1f6kZhV6By4te0iLmJI0l
Jr3Pm/xXbdjhFrqinx1TNpFtOFh4B5oeRvagw/KDgY7xXSX1dE7pAyDzXeEWA7JT99NVzlZITbnM
gcnib5YHQlZo2dkYfHGYaz9FKovnGRIpeXz8zszWjfgEcB5KXF8t/yII5fbK9hamVZw7v02jUTtU
C3unERSukHQcwNHucN+JyVr8HZUNatpX88HmwX3sG1U/hjMD3DgFbb6Jrch6ahuYmoj7sj9neOb1
VdwM9W5GX4l2s/JHWvRgrSDL1LAAd6GDKZbkKxsqX6PRXhBAsUpvERsyWHAzOLVr0D6Bd+i0azOe
iSl/w05umcd+ip/iho5tlMTpQ4TJ1jacalMLCK50lObqi4EM3rKgsX5xJtMue1sae08ZVxOs0BkD
76T1onNrmfLMWRRrpQhiosWCUZTBsa1pXj1fVD+BxcmZyQs6wFp2ovhtdanM1iTycgA+GrGfVFez
ni1NcrhgoedE2XrFf+ezv2EP9tO/m88Kk7OxA1n5/89i2fzO4+Qvk9m//9A/Eqr4NUzXkyTVlv//
e4KFESwVLfCbzb9nW/7vdFYSXmX4Gngm3gMBI+Uf01nCLTjYgwCECngX27X+k+lswC/6y2yWWQm4
GcchCg3ZCeHgX2azJbNPXl6zT1q0JyasTX9mA1O/4rEf72ytzjh6jMfS7jlxxXlcX01QhlZuDe98
46oUD2jWjh9tUyVHbO7DFiKmi28EX7jpQItPaEB90J7Qj/x6bM+pqu+h8eW/WQ4/1dB5GzUHxrZh
Rdx4lYNkRUf2ubEiulobs3u1K6f4qKSHqmBNlH6GWXaPT+wxq9A5ctApKzIg6oW2cLFlYgbUElzr
Jsj6ClNo8IuTOXUQCiMx6jf8DMNQe6BIrFzcJDcdhGr29eaJYzy0E7RTzp198AhaO9sM7FFPTuEY
WzD1CLSENlaYmdxDQu0hJ/9AvVq4pw+dFeY/QViX16MdxZ/SI/8Ao6z/HEo8celgFWTtYJ2sHI99
0hnxI+HnB3G8wqlpvrMwTIQ13AEYjAyulanR5ax5qLBlN71+t4s0IVgTYH+EFj2Kt4phPtm8mgCc
jDgso1K5N24/piiTXLZfpJF3rHwmgqYt53okNkCo4s8E0n8tG/9uSfBMaVuu/b+y5c+/848y+ij/
Jdb295/8m2vD/MO2LD5zx+P3WcL+R7TN/8OyYahJpj2CBeOfbBtm8AdONFLluNoswu2S1eRvtg3T
/UOyYgQBXg9pC0BO/9HC8P+sDATLbEwbHE5YFuiG/pdwW5LJpLNTRZGq6B85wiaHAl8lhmkCmIFR
qN+pJJTA6S3AplagBeKQQFHy7IM3k/YIEJLFdgQlxLHaVO4DQ5geYkhYHntyAKwlYDz9MPJubIa1
R+LQsFIgrqA4hNUOh2DKUJGjxmeHl6q7SYVDQ0yrE+8Xgfv4pa/L7qapWig5nFqSkDuYkFe+nhES
lSJOpMmv5Yc0xYSWRQoL7+Cga4HP/sJx3m4n6uIksd9fWBtGenNqOst5O5J5hcDqILhIeiAY1JAa
a532qMBMPJeF7zDWbTwFKzPXQbsyHGmU6xJs5l2mHYeuSYdDPapKANQnlEkJQdp3n8tWjG8Bfo8J
x3bSH+sgDc+MvJggEYOiDxM4eHw70coGLNzQXDN6VOE7ME/jS1tieNlmbYIVlIHvamQuakI+P5Dj
U18V9UYQ9nBBMOTrurueltF4o0rOYpj83ZdQKPu6t7nRx5kvfhkVpa4rfHjjcWpGRYKIvp7WjnDv
TTlveOTp5YXnNpxFXvsQAw2qZHuoBqu65mQM5oiPufz0BiSZjjYwrmyJsHiRMgA2baO5ZiI174AR
EyTLfDTnsFpqLKVBM2jExHNveZKyuslsj04cys3YKdBKndhSRos4S4TkcdCJQW49Gs2VbubyuqBW
nqj2MKuPKG7SkyIYfcMDNaThiiyOsfe4/m2j3EeJboPNqDuSMYJOsWBuvYNvFMkLPjcwHxoUjWlU
+aNh+AWcUTBRfiAjhGDKn4xe2XdxkAk6i/Cikgqiyteh990yumZXUAb53szzfIqdKLyv7BIJMuVB
bSvlf/ZZqQmN6+6Y0W9z4H53bvApUFNdQXUZ4ntyS/gXg7Z+Bk4d7qJBOh8JduarRLQOzFLcMR6k
AtvH0SlE/VbghF+mh1gMmvGloyEWCv/Qlw62bjd5KrQ6IGPf1xb4vtg9efUu8meiHkgVq0HDWOfg
Oxy43NWwhywrwxzRRcmZ74F/g/DlPQaZ65UH0ev0lBNt+9UBzEDNTqtsw0HbJpBV4Mtf1douEETa
JZOGAHFAyHBvBW8fVZ89fH2LkuJjEdgcWovKc15KjOi3Lg1DB7Nd6OJTwYQi9FXyI8a83rVIZD0W
17D7BExOcmHAy4wv2MR42CcsFJEnQE3wnEz3sZPED5C6vA34RwGjm3rC+5qboLWZ+ih51LSe12s1
QciyA298q5OUmobEUacJA8ctkkFCGtZmjhKTX92g1ZqPnHP8AyYXTP9YicezXJwNQ+EzxGF28hnk
SXGeeqtqD1honE+e7+Qn9kbbRsGmsYqMqxV/mGHuULWKnx8mduz7d6nTUHolCgtraFrYzS6r0mav
uEhR7EQHxb4esvIOFrN9HqncwMvsWk9EA+zr1mDus+JN8SjQQrbdWF5DvKIFlr0fxBDdzSo1H0A8
e/tUJf01pc7FV8ojzKca2tYL7s3+Os86exuac3OQtoelN80l9o4CSnDeTiVxCtz2V15Y02DaqOiK
sr30mmghFhdQvBjOWsM0z0yvuKT5Xg6TLjX9W6ohiwfZRuLRQcTAd8L5MT7hZfGfsTIJkOf4vL7U
XHFzKTDz+6LGdtK6DdKOPKVLjoWLawVPItAjDHyjyvbY4mnrzOj3Odlc2A8qKG8F83WDTJ5rbGob
b0Mc9OZBS7PArE1NvMsXd8u9J9ljyqNoUM3lU0dCZdVTU0lgN7gbadu9ISsivzI7SG5UFIKlIj95
atp+vIq8wjr4vSs+s7nJbv4Pe2eyIzmSZdlf6R9gghRSOACNWuhEnW2efEOYm5tzJoXz8PV9aBnV
8PTM9qzqRa96kQEkIsxoSlJFnrx377l9L0figAkCi3LpnDhu8gxFiITQq0D8oVJZsxYVp2KacNOV
shu2Tp5/NxrytTNDq/emVdgvWgQf0O1eIGson68+JgLE+lEloo2WpP0P9HefCZlBW7sh9jXCFbju
Sy3GLlEdYw0hlewkVDUjvhGaRbsusLU7vHnOHqdBcQAOeNTDWi4g0lEH1qBNr5MqsO0EeH3uQJeY
JuZsTW1rS2zmInvElzDucvgvuzJSrxnn5UOmWtrXdfw90fohQ2cgHBNlVQf5MLSYwOjdPO5aHKj3
Rm8ll7HX1M5NVXuthTg5rvzWjWqPr5U89IYhKWbpDprXaFzdUpyp67GqlBBBoKPVXsTg0itpxBKE
jD0Zo8CqIT4FL55cNO4Rw0uYN1buV2ZyxAJECnggp2razBG61Y3htsh94nJQ+77O3vMpg9Oc2d2b
STibB+96ii/J1PZ+ERkVMkuTzNyqzWp/rgYy5GrLpU5g3MTwMiTDUeR1uKH3ba7mTjM/8zbs4y1b
vEy3lmqjZfwagn4ZyLAEPdWwD8SiKZnTCZQxRBejoC7Kprtx7HaAUREhFyrQwDgY2iFToCyCxXsp
S1g7E/QclqopeTQbvTLXgdcOuJuCYXwOguiHx+v+Nktc8EN7oWXb7dKmSvDgBtV9bDPGKluZm+t6
JEyyMBc8RRKKu6SPyX8MYZNBth+PiVl7CwASgqI+tNPa9OrhQgqj/N6INPjGdJVMa7xVW9cz7VWe
a86uNlX9VDo93iDILxnOZiwVKFhVEoTPNBsVUL9B/jTRq70yF1E74YBCWbkZLmbk3mG9Hwp4HLTh
anrNCqQtckiruGUPGHwyNvurK3FWEi1rPceENBxxu43HSrjhhvge/aByiblcOZKguqIUa5DtS+Y0
90p67fwhKqnv3ZBsQ5Nsg12TI+zd5Ib000j6c5s+TXY6I6GIN44kDU2Z9UY0cuPoWLRc5JcEW8D6
7Ib607SAtsiSVxF48FaAy16xEMNMHPIN0OqNLaY7zaxwo5ZMCVM1cXLLg/Jdsp7RdqekkE0Okxfi
yU61MWmWM+2vBLD3nY1z7BwSpr7LFf28YiCqgFGy2CkS+DYIONYyNsU17LuTENNPw2iYWPRsU6jJ
qPZ/dFmzBb2EFVBQal29tLR2RThUJ6aukQ8RFOviwK4CT6Z/bIO6fZos+MNjPMLmMcarvjBsEH0R
AIliknyBkUYxCMxtGmhMHyzl7UyWMtia5vjGD/VnNPzzd7KZIRQAq9tZUVgwqU3NF+433SbL7piw
KhU7OxWl1laGOjmbsRUdHaLg7xQBOKugw20EDzq9EcgLrzS0gzudfJpzDlv+3EdaKlZkCcpbvqEI
8pSK6jPnkPyuCIX8pNUHk6gNCnoGwrjKjkZ7V2fy04sC72J3Hu3oIUJ6URMQK3Ub4w7m8/hNM/L2
wrKZHao5HTZN5XzgOfX2DmysTWgl3bW1DPfNopewLRCkFmAEEw61k5moi5oqMjlqDGxgs8KmQc2h
JlYPcifCeSx2GUenPToiGzyfM93Tum3mTQqliqYnOYCaVxzNEZgN45fiZsyjV8a1wS1n6/Rt0N1q
bzrEI06p6ePkSbcTIUc7J7aNLaq8cDNFRnmtnYSdTiE9UNRN24Lk7E3n2TEyolS+6BxluM1uflN1
LHjUj+VrVMSSmVuWMtoreIHrxiIxBt72ag67jgl5HEZ3oQAJnXc2uHU1jx/BlKVrG2H8KnAFV2Z+
jnaNfXx0nPBUOszI2x4U49L6FjkonY6CqK7Dw0yic+61Cg1G9j72ZX/LjgprA/FludFlBxkQYrWu
Tyj1iK5YuWr4iOOhI11G5UewXxOvdY+sWxrG0RlhwIsmxdmSkzoyQDX1dGYLqsoSUlh+DL3u/Qhd
ZR4S/D8uJSzytCGrPyainE4ZnvAGHRW8RjGAqA9yhMXYjcodqUHcPjhnN1jSYf1GaX0LNKggEbxU
33VemGuXGj3c63bAFZg4EAvh0sZo7vYt01k4gjqZQGE8PQQB1C6ISdl7angzH0UB2Czm6IPDmDj0
REBsYIlb+Iva6knT5uE+7WdAqeRfG2/gArRvuQOPqIILtcfFyKQ99jIsnvOYc+hpXeO2JkQMAQhM
AxehJxEaXrpz1QQuxBtKm1EnOcBr1fC8JEktr+STDbxZ8N9LrQCTHXQXGuHofdhSSonTprPLNelK
P4lrXPWtd0bUz+9X7Xrsi3njkUdBeaof8Z3r29zJP6th3INweHQ7l19j9DERo7gQ06yY9o3rhDss
7NWhN8v2QC8erYFeogfpIdl7GO2eNSk8iGZl8KFRM2X48otu3dfS83k81tbLe+dizpk6262Vvzlu
0FEbERpa6pS0nalp7IKQt7ZGJmJ9j2CKVhrpkuizi4Ilnsh2z0ecTfLSUBKhMo2luwvqxP3Q4Yda
DL4lJoYscL7h9rZBZ6KoelaUSFtITN61HebstRqRyExRECPvMMd3u4hy9o60MAgmmEguI/v1LiSi
55jKebzTGmxQKzmQcUqjVcCAdebDTKfi3iN86Z3EydjHUqheFfsbS3xjHpzJyrd2OkCKBLpPDkgL
z6FrDX0DTKu8QwgFEICBN6mWc9g/aoU9OKumt5qLLQm8Qh+A/pXIKvcta8zKdxrxMwYMciRAgtgB
SOvmLY05fT0QGIOOOyVmQG+6aKM02V1GZxbHGhzqTpum/LWTKZUrtpdbpCA2jsesvAY09K6QtBCP
z808bcqoGHLa+6K5TZ1W3VBcJ2oFQGBC9ShYaio20Xu0hLVHGqrMDsrOXZ/svPohUdSwCIbTfJ/T
Bd54nGLOIjTCdZUVzZOta+UKfb2DXCANybBwYz+oA2ha3twTXVrYEK6bYT5ip14kx/PwiqG1f/So
Qu86MbCbzIn5nIsxPno9U06EUuxFwTBfkQUp6PxKD881qaKXosHJEhmLuWKRwWMcQOA/V2CO12Vi
y/ee0Yhaeampv+e2kVY0D+bxxWKITK8l8fBZOq2lV1tEWt1JmxtjazJAH7CaaPOOvqe6sI+rNwiA
6rl3KjyHyuJg4LbNanJFeUOWn4s4IXWOJBKPK6Pr5WbQRH6V1USJldDerpiPxv2r4bT2RupJdBNY
o/DrxpgdiDSp/TbDvKBoQOLIGD47aVC1T3lMBPkKI3u1daogIePADnm07rsa6IBEiebPNK12+sQZ
nM9hrAXAtZ64YTtwWV1TUIpgpZfeg5HzlAyMqJtay/InM9OrY5k2HSqhubW/aziCSBVKKJcQHxBI
5mhV3tKzUgHgQlDJfGrKWxTwD3GQZJfYkvyxYkRTN1qIR/7fWvaWRvNHyRmR3axt/uMrUTT8LBcH
3D/8n+3XnOau+6yn+8+my9r/+J/85F//5X/1X/7lqfs3rV0T2CfTkf/zqOfxPY+z/3F9/9H9Ou/5
68f+6unqfzNp5jJc9aS7cPch6P+FK7P/JrDn4akj/fOvONG/hj2G+TfL0z1cejQqHOEy0fnPnq6L
E08KfsqyMPTAy//v9XR/m/U4Hkh/j3/A/9eFLmg4/+rDq5HVdvZo11sCVW6NADt8Cr0+tyBX1WQ3
aW16tMhd2XcNTcJf7tTt38lkvxLLmE39dnFX1x1besSyuiYeQXsxCf5iAmTeoScDARdsHRpq5EUd
rbWMPpYD0KrFXUtaYCIgVvWRTyUaoyU19A88NLArFGLAbdRapJN7uNmuvXRpQM2jPKFdwhtCNc55
n9SNuG68ixk37qarp77cBwhMpn2gqw3mGecOwZVML4qornUFu92MgD86oeAXOjPi6JmwnRurNGA1
d3ZzYUyVxgx8WzoB7bzLYLm0K8maf3WsWXs09AoNiMLmcAcPR5yF22iPDmSQNR1O72YwET4tbLpL
mC5hleg0n5IYPBJ2fRQ1CBVpgdudj0JEnjz2al/G8XiYLcsy12Ot0TAQaJvTveUgGXFkZTcsDHE3
HJD2leaJha9SvkV3xw9jmEe1RmYicK3J/ebCD0GzhwPyHngu0JSGGhCdocZda8xpP/VJc+akp5GL
VkX5HVLH/hPIiP5GhmED9E1qxbSm2cyPAvEcXvEbcMonvSl/KMzmBbueRMYuFtBGe3IL6+QVhdoD
Kms4w7OHJJX2ze5076J31kjKNDxSSB3oYVdpmnT42RKiKfdzPo7XjlhGHlaannp3xNnHodrnLAmJ
Jqnc8lwwvTxE2QiauY8GcM1l4qOPxINXk/vWYH7azh2PuzFS/R0IA0C5giPb2nPy0U817yafquFM
rm24SznQUnwRFyUcDrxygE7vaI3LmgsGw+ObA8Ol7YzzxEFFrZHbOGv8LoHaKS3j8df5vPM63Cuh
42LE04S36y1B+GvbNS+QC9wXJ031i0oU73QoT65RIQFc3nPalTQMoRlezKn2Hnu7jFdR3rUbpgrN
1kS6ikDcU5CVqmhEAeg2j46YwTBIWacPbtiwJ/SSsQeWC09rgMjjG8D51cTDt8TtTGOncLEAocDX
V23Spo/5tjBySXfWPAOsMgcB9DWP4/nqFo75vSBY/B7GKT0lJ2kzn1kIPFszcD6xTNYPztB4T23b
CHC/Uad9Q2QynuMutx7N1NaNzViOlXO1IuR6WwhxTGCCXgY4pzSt8qEtJ8l60GPE22NaYbpqGb98
V9MIyLtPhDgntVEb31y3odR35LRmdu5WfK/t5Hsz1tktcerppgq77LEhIwOjQHVoODOR4DX8nJec
K05fIFkLE1cl+LYf8dgk+ymU8YVYh+gw10ySjUAxKgkrs7/aHjNrXcaE2XSj0T7Zg/A+ksAMDhr1
+kaTnLSKZkDcHja53Kd6lVQbDhjNZTZqEkGQe76YQVZts24wrno5y/eAzsYOP1H8k4QVA6X7UNwX
Wu8+EIFhvOdwPW6NDmdYEAXcwtFtnkhQK/2sh8jXjmH+GiWyekYoaz45+LMPUUNLThGeE2xkuphY
uy4dfNU0WbG09CEV4s036g90q0V4isyag1ROm9d6EiWNs63kJ1/rGb9jMkU/g8BEGm0BNp23RkSD
ZC8GbUb8FCfTtrQRk04RJ0lPzliNkg6Y8DrUweauOPAQBIFFgwR5+lDvvGnjxJEFSSo6Li/WyQpg
NZ44+GP6S0uiXR01IIkCUAwUGCeAd27VlB9nczLIvrJSAsJcTbj47lzjm4STfws8pj9UhBq8NCZ4
583SnwQ1Xwyxtg2Cnq9ND2njHaXV4hhrveGE62MA11W0zgH0ThxsqiSd7/BiLg5IE41gEIK2K5JR
Xds6asQxyl1v22vT2zRoBcOCkBtT9Jn2UHSm+qzo+R6auYy2gyNAH+kdY/rV1E9ttbGnvHjl5Qf4
ks/AIZguENjh44NCXddRKEKBGgCTcCSrFjFfWyHjsgZlvI2qh47SRqmxyyO9AAHYVe0bJ76GiU2q
rBeU6PprFWM11ql5P+KuFciUZ29DT6zeEZjS3Ayj7f1o4IBf9Wr0Et+U+Erxv80B4rQ5KP0pHIG5
8Z/FJ7Jb8V+FyjEf4WDasIktvvSrktSE/ZTU/AF5OqckfEczOZ+0ryDLhSlW6FXapEqxZlqsFygy
4swv04mhDILzLl8zrqYxzFyUqVpO/py2olwlCGPBPrL1BPQeiL6kSz4ChkwXRGRaA4vkkaGDXACS
VppxFlygkjHCZRrNFahJ+g6YLzJ0xS0Mzry4JQyro1PG10EtqEpjgVbSjI8iDqAY8Ok42FdCsup1
WAnmf1NNbCCxhycCAwaggGQtrkhET4q1CyueE+kCzdRQ0iAmQVitrSxcycsXHcP23NZiG+qe+wNX
Ke9tN2FnRWHlNT/r6Sv4cqF1MghDXffF8PQWnGdu9dYGG1Z7p6Wlb7b2eBstDFBaVOGzgaGU1AiO
/EGtQ6VRkSB9cCGIRgtLtInC6Ia2K19bsbBGs4U6SqAM9qgvFKmAxcYBJMIcD4IbPgHCHI6ic3Se
rGJLWCAbclc1vqWXYE4dET32I7ZL1MA18nAmYlfxRUaNM/NqfeFSB0djHoYNmdZgSw8vmLbzwlft
GXUSo92v4JBz8PDw+y80VgrYD6vXOP8Aak0XYmu+sFutRHE9ftDe9UHuHNtygPKKyRo+tsJuTQjI
Eh1c4JyKSrSydmOYMJOYLXCGtFV5QtcG3NyzBkYXvFTUQRRCP/OFOTt94WfdhURriwQoLdI7ALUD
w2NgtVHOHFmkYHXipqs/YemAGLHcuP2gyQF4JP+CkPQ1PBJnIZPQ7ABSUmH7ZW74BS/JcMs2K1xs
wXAoYlvxq8OZai394poT43hqpnam0/EFPndCyX6oFh56KyGjD+hHt84XLn0pVYgw+cKo665rxdtk
oaujA3DurDoYng2wu5ye+zg9hq6pgDQKqq9tvZDaqzBvxq0xLAD3fPKwszEIuaa4fff1Qnr/ymhj
HJvAtYYDPzYptM3xCw+fujZ0pmCMLQzEOQIKZAiQqdcLrBPdj0zrTy9dUPP9F3beXAj0MCcXGH0z
EppZfEHqdcyf507zooZmZVmeo4Vn336h7cNkwdzzXCzWVazwcAhsi0Us7gfZnOsvRH7xhcuvSSyG
O5v3/by1QgxPNyHo92KThAtqX31h95MvBH9KQSx3ciHz91+Q/g6eq75NeiH6o4d83N0BGKLoKDPv
2PVO5lL26CMVsI2Jz5gsWPYBZ3uqNaICGC6KFyxr9gtf6qQ/GhYxQfkSLzCz6OCGWkIHJhX0xQna
eFRB/wEGQPOffIeNS5A7JasC+s1ITHsHAR6PG3oDRJk6OmUUyK6CzAPByaEnk8dGhM4zIRchAr3/
gtAiea4xw8VnZJ5kKMh2CA9ZSRhVVFfap24kARGZS+aCzq5yIDiLpbhcQhnMwcLZS1Bh+8LTVhcg
c0lGBiRRDjCaOYI0mTjNFsNuTwbtOS8TBMbyKwmCj44OhYYjsebWeFU9QIuNE4Heg/UJRXWjvEo+
trqoEAf/+TxmLLq+XwHSnDJJXbMdAHcSFaK16AJ/OY4ROd92WWwh+sXuRKpx+L2Ii4fKUK+mlz8I
WbCxOhFpfk38rUGSfPfn6//Or14ub+u6a1Hd6RZzvn+8fBo0Iqf30W7rAOkKOpvizM3PTn++yteJ
9vdPuWgrTUPnOvKLTPPLp5yauRfDbKEND4lxJiBAgcDQTM3dW9EMkA+7bi5WwiuiHwXbk9iIAUzc
yuiz4dUYJ4nRrejOtsrb+xQWwmW5ZYj1dHHVBjW9CsFBIU7JHoVwkDjtrckUKvj/9Pj/kvrWpHb+
Yz/m5bNp/8fqE6Vd9g8Nmb//3N8bMp7+N2ZJLq+Yg47t14aMi1xOMBWlGQMhiX/yCv6n+nbR3+kO
TRIgKmI5o//vhgxsJGmh8HUd3XFdNHr/LfXtAj769fUkZ9H0hO2ZUsCpZzv8x2+BYzHphZ3j+nXU
pTv8Ct4Kx3GMgwfTZFtMhz9/HQxUir9fzzIMQS+JO4KE8DexbyLGgB6T5/gG8at+KNLkc6Gj3PVG
obbj1A+bPCDGhd3ZW4iJU+96qySS3fMMrm490LZ8SvvA7Tf/5u/6vTe05E0KxIyWvjS7pEMD7NfF
iEEn1cBE03oQ2be24O8wBrIZGUzvRWsdPXK4gQyZ9Y6wWjCq00Wi9jv++Y9YVpzfnoWF6U3oOoc2
WmS//Q2pixp3xMvmq3is/CBtgqNrxOXjn6/yL564xUeFpWSCVaHf94+f1OEmw6BNXN8s5V6mw4tr
OfF+iDNmUEMz/Jsb+y8+kzR1Po1FF5FEz9/er1rUhj4mrud7hWPvsHdmq6Qj6/jPn2nZKn67c8Ql
0VhkRecdFr+9VcSBGNUgA8eXuOMIE5mYc2XdfZ/HH3++0L+4eajhbWMJbpKubf92IcCq3NHl9Q1w
qK9ARkIwRRmRYgc1k/T6f3ExIFb0ai2pS/23i40dgEunsRy/xDa5zthDVySupDB2bCb1ib3/8+WW
bNV/uovYPUzTYkWgSfrbs4oN15prJwS1qFED1jiMz4MT6PcZJwWm21G6UShPd1E7iD2EAXBaeh58
tzOzWA3FWN0nqVv7ZpH3G7o0gUETr1Jr23SzjZRAS1qhcrVxo8Ij0jwp4rWZ524LVmfmfFAuVCXV
zsamw6YECiSx7+o8r//Npm/8i++5h6dBeAIg3T+/jwO89UES2OqHRSQOCeyRw9RLEod7+aRNxQ6N
CviKOvzpmJHaWiIVj+iV3H9zq//V++qxcltg73RpWr/d6TrhnIU0yfOzrLMOoxVfC932VqAR7PWf
H+o/X4muPvuHcE1Xcq9/u1Kkls5O4rm+E8T5euyQRiF9/oZwVmz/fCXkdv/87Via+swYTDrEzt//
/S+1TpUbpuaIxvEtrxekB2rxMh4cb1HGjPc2kKSNwNsRopXbJl07pZvW1at1QL+UIrpEUeo1il6g
Qz26ajppPyCRku+yr9z9gBgP8lHVTQ9e01rntu3LUwr2wYdHhnpLGV0y7jI6qGtMvmiVcqc7MPF1
9yqy7J1XF5OvVU0FiqQSW1PWzMEq0oKMlSR1IfCHFpJXmBvBpaM1dlNIY0zWZHaTZNiPYtM7bnwT
QOV7h1qRkxblDVs9g2kyeRK3VF85h7RqndfYnK0bTv3xfm6sZq0FuNWkV9tHFyHGxSBiysODv82g
ex8iGdf0xQ3OrhjDH8HnqVfRFerdDXU4zBEZEHRiKzAB5SKMBLuxK1Bt7GO9TR40uFc3xGfRtxxp
gSEpGaEsjYNZvSqyLi91HwXPYIJiv88r9wNpJc6SQDffUi15KTJMtUxeSvuUtDWs15qBQh5hYoz3
pqXl+6I3TLWwR8Q98hsAnSas75Numc3NzKkQSHRl+01Vpz4fB0R6z7GMBiV2lhlADd2WGIUHq9R0
9joka5xNurxDJR90zrrjXORndLE+KZm4J4NZnKOoUKsy64xr1QbMJqQpukNVWs2L0RT9kvRERzRH
OGKvaHh4z5RtE4MQhApP2P+sQ0cyzHqoiIMiQ8ICwG7n27LSOcXEqEGCdTWz9S9JbWh1kswqu03a
L/GnoVfjwuV5i6bn9vVaQ2uVuTwkBcbPK70HjGspKd8i4lhODqOlNyLo9H7lAnC+wSWoS4DkHCVA
kevkmbF4jKyc1lSTC5cP3vPQyDZ7Nk3aqL2uJx+VZDqLt1/yxnvMQB4yi0KInINBbSNKnGPe1OuM
3KCfAHQm5iDQksON3hLn7LtCJfMqSbvpLEg4Oc52a5dwWDHrYAumlwYrwxczBQ6CW5F/JykOLiFM
Sm3jLYqMms4WM/u02/fIxC4ozMJ4lVih55elNtdr+Crk7RXBNe1GwGpmCXZ1LCBXoaSo0RuQnWHH
a9B+kQfkMp7PYqiBtRvVMfLAGIVtkT/AIQKIE0+7UTnRo9C9cYsCpsVWOdr7QSvDnVeBSnKlnvN8
RzJ+7JH3I5uZPjGM6uydU4bGc2+6zsmcqs/SkNU27qAY1yQefPMC7GoUqGZ10AyCvgDIC6ZMPb5X
Y5akNdON21RZyt1H1nFxiZdf00GODlFRu3xWiP1mE+fv8D9xWZKsgWC5Dn6k5iwD/JEDdoSESV3G
I34IHBMmWaxl22FiIKiN7MKUovVHL/P2DorbtPcGLWc637lb3GLGjlYaInSGMmNPgTjOhnUKxJBs
RwcFRN0liH7UkSmBe2pK8JJrVJBMbpsQnEsSPIVTD9SgJg9IQ9lxquvWe49d23wiJ67dZmFoArgG
3ERVXgd7KKzlPsrbeDtK0gqlq4XHGInSxlYUxwjBo1Oo+lfXrZujW+rE10mg+kPXdfs6mItLm8kl
asEaZhJdYwvZe51grNWyZG11SYm+isIbfeQVfUm0JVJhfkC53lzUnMbfx5gVV9fIdmWbj/2qAozS
9OWAPgohvwrJY+vS2XuyK2vejvWkbQrSVC6hl7wSu40QqSFJDxI9OHH7Nsjye11HfZeDWzkMHTi3
IE024Uz6Sta5GvRFe/hkwAH6MVVpPvNd04zX0avMi5U1lyGIaA/DyFyPg45vzZqMc9aaFmZmN8p2
dQYOSGblsCstb6G/EDueGDaj1rru7wMYVvEOJEmzylpc4Umh/RxtZhuDIx8pkma/q+jzQBR7HmxD
9w3DltsBkOnFKto7FddnktMZ4hmaWs+s4D6e83ejLIEX8MlNiEpMocDDWdiBaMhu8I5b21EMEEK6
wbxWQxfcF6Aqt9iQphPWhYtV9iTzuhp4HtMed8PQgSnyQP44E8M3e5pvbVmRZYUyhozHcbBfCyei
5ZeF0w75R2rS0Q2JILcKDXFqORXqibpsvBNFbO4ZIAd+HQ+03lhsrnGOmMmoNO8B17Z8Q+jb1xsw
szV3g5iZkeW8SmgUZ13pbJwK7hWDnjrtCQHnjqwYUzi3mSywjYQsXi99VDffiRZEDVLR1+oOYcLo
aWcX+ADbZv45iZiJWIxIa3C6d0iR5YFfh9TWHZtdAjV2bUivQjoNLBc1t87ic+VLWPlzwjxVmF76
hoetOgo4S8hn5pkG3sC0MQujXRzjYYLUx9d4qE9MosYbKOnPPRqxTehpaFkGRUyCqG5t+Ly7Zg4S
YtdRA9GLtAfe3LShZeZY1QMJqw9O3FT7UiXgztpZ36PMSY7j1Fj7vOpI+WCWxirfFcwa6fn4fSWE
H5YZFgmEaNuATuwKzHl2ntpc3AIBjzeFHhVvpWs128qSeBGmBN0AqwUgyfInGxJN3mLI9rOt908I
t5aA31EOnzWwN2tVAlzfMNmmNT57OjWjnHbAeEvmkWV+gL36sxSiPI5DYDyYhlftan26jes+PU6z
pEfomeAHDEPrn/s0DX9KEu63Ec/mhnxv/cBcP9hphVffzzLDapcHP2D0dlej0MABxQhUbTAp9IST
Lt2PvT4C38Ws1AUVOY65flfNlrtuzEjsaGeNuzlYbKKhFRbHRPImuKPQd4bZAVITybwrxzg9WUxA
slWbg7dcjykmi45u5Acuj+wUFMA4dkXLHfHsJPODgmRrKyrRgUf2KbW616keywsD4OsIO+YHavKO
aY9JJJqRLboHce1MRtpe0DTvZmNLP9fB9uRy8tNSey6CKYWjMStAXUVQHMsgT7aRQksbdnb+hBCk
vXoOUwedTXBP7sWxYGbzZKkI603kik3l9fWPqhhmdm6KgpWISc4pu3DYQIsB8lDa4dWBxn5HSFKx
bnQFSDkXWrrCb1JuaGT0t2NUv6hl4FVq3TkSAD3zaYBmxrqN+lwx5R1hII6kQ/bl7KOg7NdL6FUz
K+ciZiPnmnF8R2Eva6hzSwR4QHO2MF2xysfiGdxRvFMOkWUp4hU73jM0bg8IF5lYMZwEWueEW9dA
4Oyao7VvYzn7mVasOs/ZNaV0dpONgHCllOYevXJMNoI8nz1BDpAwQFOhg6VFKcF/hcqnlE+3bshI
1o6SwI96L/ZNrr+qc/nRVjJ4dXKbgAxMFvow2USgzftWVU9gZrBo9NOx1bpnNxH9bQSAjFv75rUa
e3SkfbiEiAozvTBLecBAAfYgN25gTH2G6Sdkkd6vYsb5DPkfGZXAtazgcUrnHEvjAlysW5Nq2pxh
yZ5r3qCzpXupHwym+1GOJNmHImfiHK7hUPS+aVf5y2z+oBWX7VxRGWtjSPJ1VsHG6OSk8QCb+JHY
4oZVrHiqZ/fZrhL+V72nKvg2lvIcGdmbJcDXEUSLpSyrk12RR0+R8PYyB5XkJm/g5g7AgshNb4qr
aaf87aIvV7bqyU3qJ/yWC9RDaF2yIU1iWGHmORTFUO0GO7vHVS4X9hpBNPrBHqaNBu4LqrKxagkb
Yh4dBXsbmtcNPlBJGJnTfOLc9GiayQOC/fwIW22ZqQ2znw/B9xRV+RqbsfXYgjtkNQ70BRwi7Y9o
NtQuJ8sqDHK5IxowO05pRppSMERLKWVXW8tk7BhlRNQ3YwGBDaLvCvHNRVj1uG6KkVpFBUTS5IPl
a4QF+5CUsbJLjRqGD5wI4k/gswTwJ61iM5c8b86t5QJxeXDt8MYyB2iEov7Wo3ZpWur8Ar4h02TR
rWTAmq9CCnrTw81vXswkeGmn4prbgbUqRp47tiR9lThZfYiiWbHpF096iyKq7k2gm4l6TYy+3BgO
+tW4/O5o1oud6e16xsa7nlTDQ6vRAwuzw2TQ588jzdAV9MxsXw+hsbdQi24VegQk503yHvcdRi4o
SywpZXJ0CsI+JqfSNlWOBSR06m+gWHvfsm0+KeIzNBP9jQT8yxTKLLezmXU/HbQQN3E5Ut3ZZrab
SI7bQatvUf3rl4Izyy7h/HMcYOcNi1Rbivq2bjlgSOVWrxGSXnxJQefTYnmourDcBapayz68upSH
N02ldduRtWNreYF9KT2BoCwZOTcj56iuM6hp3AtjutNtDsfuojRJAdd02Cp2AhTNNkQCsXYGe3wU
yJBXToEfeajJFkH5Un6MfKijUzvZxh55pMLo1B7yWuez3+pXVUX6ISzT4phXe7KDE6RRpbjoU5UR
J9IllxRN7HNjlPazO8pPMmQYf4iC1L3M1F8g/7Z7sEAaULa+/o4nKLwFb2RfkDczdcVR7GOn6v0R
/BhKZ3B4smvyrUUbhxFWhBm4imHoDFTzeFeMxnkim5HAp7A1dzoWDkxl9PhwUzU50aWR6g5NDjMR
wMzbVP0v9s5kN3IlzdLv0nsmOBinRW/c6bNccrnm2BBSKGScJyONw9PX5xcFVOet6kz0vnNxgURm
XIXcSbN/OOc7lIqSidfvWCZkLLbkBCcdpVBPi7wLM9dhVp1RK2XmsPfaykU/4nnHpuvnjwG9NA0T
PHRe362piAW7ieE2Y+aOUQe185KapHYtIm+Ovp/oqFLe418QXF3yjS9sbfe2dq3txCwlX2XjgFxM
pWfCSbtDxpq4CsdpG/Ki00uV3alGMQyFp6OudJ3yHI4DBW4FrNbNrTHSS5wcmkV3u2GyvV1Z9Ohb
yPLcDDjLdotr631MbMkxDkI48UPdRk5KNU8D9gRtwoFTmFlrb+q/SVljIZXLX5W/FOd2SlhZpss3
7Xh3DVlZJSDFjGGdkrW3teBxnAxTvdi2+8aPVRC0w0PiDTBwE8phJWZUl0i2XuwJFyVfVJfc26bB
bKjqsJKWg8ksqDQspo6pRwZexeNT183WTeoYbXNmi7dB4qTgEWzedMY1Hec3w0c1aKK/8Xyu58yr
HplVVC+NMYZrPILNJ5FhzhVGrXmx29bZJPNNXOQtaXfJ7fCLrVt4ZR7nrYESsT0XTb0eCcta96EP
8bkZ/LtcQYFGDZZvPMINDniiGIm2sbdpjbrcGUZS4bsIgBz7VnqckxlFq9vV8JOsesT0ufxCjGPu
JYLQ96SGolVkWceEw/vyp5rYHgJx1ywI5EaVTvNQOCSV5ag27jxNp4W9Ljvw+D0Cc2isVVfJFkyh
k9xJXRH5WNfQWTX7yxXhgs1yKnDK+MSsOfpxxif3rbOxtY/Gks87PfoA7x1v8d+tajJxJY7+5G4g
yKU/NQ+Zv3aaOWvuYGPPODtDtPmFaXTxJiB9RUQi77DtedBCjHmk01v65dm0sQs3uuB2nHMRsTV5
yryBMzPsANXGqMKzwJqiYJrkxqw8tc5V477EeXXKe9x8pdUdiSYlegtqH4+hVSznqoMZmPkBuEDh
LwqeeQU2ufeL+pUf1L2URVW/57ezk+SKewDM+TarGv/OTUJrC+0BOxxqoOqjqRvniM/R3izCr+dI
kGy7t9xYv4ztvDzlsW6f0xyNrImHZzMaSEDMCp7vDE+0gA3bFHurCfGY9H464J+KF8QZs8WZWCJv
RtdS4HUnGl6vpT8am9SvW7ESiZGti36It60vmaXPbR5HOQaSYUUYKgJCr1XFFq9U8+kRUg82ffTz
Z5/z534oA6TolWsAq6WZ3A181MEd93eSb1O7u8bkMplWfvWCsNwRVIDfj/klzlpTQiQYLkISLMAk
R98iNb3Voo17Bu4YljBmKR1z8LJH2BruSEBc3uAdQc1/M66vB0+sQ4NcXWPKb+ZL/MhnF7/ZKm/V
Kwy1LImS3EGjVJJU6NFK7UMd2OuuA8U7YvBiV9YPV1rKmPe/zHYkKXmbqW34WyFnIvWM6sYlad5A
J3szgH4vysaDPIHhrpcRKh9Y4LEfd0xqrVUYxOZFoZfYgOsyAQ8YhEUQJr0n46SA+p23RydIr15f
DZta62MszMlY87TgOWYqvGGqM5x9ldlfU+2j2CszWKPU4DPATEgYNx5j058gkQ47H1IiUWQdKWUe
PMzdMNvNG+OP5hF4Tn+VY9C/I7TPHvjk6YsZ3W0t3fkP1HIjLioZQGaosbJp+0+f4F0NF2sCSYvm
b2WGRfzFDJYKn3k5YfCOxOUoOPPMlVa+72+x5QPPw6jfkJdRh33/gwaJsFzTihcyY8eJtWPpVmTF
KacJX7hLB4xNkN9gMM4DbTAayG459OHcQOEhlAWCH7TEpfbLc+/m2Uvu6RgNZtDeKUnoUgzQlSkS
iYUzXIapIK+5SGr+7cOoru7YiF3ZWOYDYxGff7XCzQOPE3Sr708M0alliYqdWrt4wNi5KRMUfGx6
cA93aLoaoR/ioojQMiuwBxnw4CpeI3n+GZbupeqn8AUrGvEWSs446GSlysi3lveymt4WhRKYmFN7
m5D6YdzU/0HTy3U9p+lR1syEWOgcZJEar2o0UlxpzC4Zu+frNFlSNDxTVJaJ2PY1XVcr3WxPnjvN
LJ4eBi+khR+oYHHapx3Kpq3ZcyuuaqD2+LZQzFbr7pYLjLgfyEVgJPBR2aoY9zVS9XprGiVzHCYa
yZPjO+6Joq8+ICGrN32aNE+eBjGBNciz8CGWAFdJ/aUcxfxt9xcFKs7iAHO8Z1M27b7LJU1kR7dS
R04suqMBlgcehTmDrw7A2bWSsaY5+t47v9eyxZhOpFk7IH50Fk0gLx1LcYlNiVcA3oLzPdstRS80
0xCpTmUBxwna5gUsDodlDqYgW+VO7PwI8nUohYKAOAF2CFxvzEve3Cn33yHJ+XdspOpzgUTgyuLT
P3g2wmDTlQDnPfevDERDIL3rCxV+6DmoKWSMsjqY3HAmzzYocKb9DO2gnvJuZbpGBG5YwvojKuG8
4LwFz2tmzU/uE7y36kNVPkATBerQEWiyrNpQ5N+t4ZrIz+Zpb7IZeUrhVsgoTwzFvVN7v0Di+A9u
kxVfhb/ETEzJH4CILN7x2Gu640GWn5kbLscG5aReVWPIGKIgMht9W9lhzWtq9ymssSKv61JYn4pM
y/0IoaFcqSDxLjkMvXEdtEpekCoz202MrY0F8NVUYf9TV8QZskSK30pZ1h8G7/7GUHzyGR8nkRpU
kvu5Spc30lmTd+zINxsedtYPuzO8T6bA4lehZrXWDVrb2CHKQChK+MXR/qbiESHGSAiulDrboCac
fkCNjAS7TqDPTSHQ2QdEmhK95LwabpkcnMmcz904hh+ZZecA1hWqsDlIjx5jZsxdRo9loO7iz4Uh
Cy9AXbQfQdXHx4Vam6J6AV6QUwACsShVspXafebyqv7oaqgvHqygHcsGw7mp/+WGMo/kmdz4lTLu
qVfs4XGfccxH2pJgbBH13qPjgDTCsd9unLopL6zL0CVPknmXC36NzA27bJ5mNeIPzOeCIFEk1cVa
wBI8Y6ktDmKcgwOZv/0xFYRcoP1mMVhbvdOuMwtSM5iXFDV+OJpm1OdlfebACJoIQIt3sfF41Tva
ZNBQ2m7pouvSBZdWYfSlzsbv9NvCR/zIwHq8kD7QPrnar/+47VCcK4zlx2WIvZ9QuME5hlZzJ4Vv
GGvb0s6PO/T1HzJARhihuh4+KqQn71nXKR+Uht95iP5alIqgFkk2nCvH2/OokhHEgvRZuS2e/aB2
CdUQ4JavRteLV+mX5Xclu1crZCpaKSoSwneIZPULSd6v47b5ZRnG+bNU4BgRCJbVQD2F6s9n9L7s
Vc9Yzw21Kre0AXzIQ6MpMAyvWcxjlhCPEyX4SNk3THF6P089Gd0uW1fOCEkuK3i4/pRk3F/IZt1+
Oy4tj05Z6bJY2wRq7DBXs4gGHm2edQu/eMUjYd+bg8/Azu/hP7ieLz+HronzSHbqXZCvmkWo0ZMD
KcP1NeGLCrYAhcWLYkE4b8yy9b8pjYRewaOYf2cSK+m6KBo/2zd+ebM/2WqetzzNmdohBbxNBjs1
eWs/rLxfQx2iLW8o+U8ydkZc5rebLfTGnVxuDCCjssKj9OevrgPawOZ4nFa01rwn1Ej8BiwTLNtb
4wS+pUIME3sc/0MSUfDdyTFmZNmjmfZmpCKWdYfHCkVeF4jO2znCE0ghmWDbBP92LDwc/odnCyEw
UUazsKpNI29oosHy634jkpTRmbKy3zHxnQefPGN7Xcges4pvmummLOL2dzf7AIMmAUZMs7qZCaAx
YKyPvfe+IHInAV7SvJVdXOb7rsid76xATD13oqLBXWZrN+uy2jm5BvuZ9fPWK1gC8UhWh5GAdeyf
LNMuHl41Qk3FwG2iYvV7yQAlMp00urfMT8po1FQTYFp+HG2FJ9cQ4TFDbXUZFwdrNb+2Os6d6s7z
PBgRu1p6/BkbD0ZdPKba2tHb1ElE19z8tIF2cGAVWXpJAvehYO+7s2Urn5OyJFLCBsuxz9DP6i17
+4TUcfHpEk99NUAb/TY8RjtWZd7NtlV/D66TvTh+Uph70qpChr+ifSdXpbozZG3dF01tXCVGjn8j
xLjJH/5ZOBSaAhUUF7cNfPLvGtQkN32U5W1w6+lZntIxX3yvTh6KviFLhd2s+aAtI3sxteYq/deC
CfE/ySWQoLAFxUKG8OZv+p7FNkC8Aa7dzZ7sH0Kv6fCuKbYIJmt7Z8QVE9OTsRg3M/09Llwp3TCQ
zKtzazXwzZIw4K6DoGTYiVtxXVQsmMj4c7YjZTz7ZtsisQRT1couUeEyQHWXfeeJ+jiKbDnDL4Kb
C1tldJkNOii1ivUASZpzhQqYux5XUj3k9q6ccjKCUQdBo+csG7pBUKG4z0RzsxkbZ+vSpt7vjOSh
teHrft8aHPhZDcsAwPBNKjUFzr/56Oz/LiMEMoiQ3wFbyHTQ/5uIreRR4uMTVOtoKOkbzIsQ01yj
gZ3BGiFZGme0GYSJcSvNN8iZGuZtWODj5GFqETBB2pWhvy4TjfdmKL1NFjr6YNYqwVliwLkb6HeL
nALYybJ9leER+dff/k1I+vdHD+Uxok/AXegZgpty7v8Qy6TcJY0Ou3Bndk1GixPqpViDT0lOi9Ff
kcp7keZyXoPaSI4WyOs/bLyGQ2fe1HoM3FwLnoqtRpOxB7qNf/23+++yvRvfkWxQ24Y/5/5dJEjk
teFZhPLcPPycoZMjwzszrrp/82OsG8Hxb+8fXySKR14Bjnbrb99jw8JYqLgJd6w/Qddr28cROnZD
NE2F92XTwHNG5hAPCcmO4kF715QidIoYjOcnNDvhQzEHObIZXpbGrcqH3hlMPO3xYmxEaj43fa5e
//VHY/39s+G8Ni3XvVmlCb7g4PjnL+6G6mYgwbN3S+/LVosN8dkn9mOVxTm0KtqQ1zB/qM20/igW
pmfsf8x1oovkOIvZw2mazt9Eo013f/29/j8P9d+Z5rmIOdb/76b5l77/7P6nBNvbFc6f/E/fvPgH
0ag8iag6AYbat0cV9UX/v/+X7//DDB3yGHlQWaIFFl/4f8q0HfMf4kZHRdUNSPVmj/8vmbbzDxYY
PNhwksVfAOX/Fxbq3/Nr4R+7qH4Qt5rcFchp//mZI0gkpLR39a7J+vBpHLr5oQJawUo7TLsvIq14
G0wCrv7dIQXl929vqAWZGTk7QnN+caTqf/vJ4JFB4LtoMTzBOCvtHLf5LO0REViqLcHio7HyZJ12
4/BeYDxG9UABDx/cJ+VmzWjZ9HZm0dCYqs4pPuI2Rq0yM3fkcp1lvw46SnxTsVJZ5yWevP1IGB1h
doNlUB2MPdiIpg7mL2dsV04/E1FAa+p/lKKcPufaDl9LE6T8hl2afpzV7DdRjkqJDLeCPQfSL+Yq
2rKHdwLn0y0HsY6CsjwJtrbgEbfzuHhrtVRf2MXXSe+wga2tOlJso5kxWneqGzNidHP/DXNwu3Ni
I7vrmJCA1eD0rKmpvfjF0EXKBFYa9QHOB8OQeP4DWSffgXTexhiODz2Lpwh/7yVIBn+rJzQs3I7s
IqzqNU0Z1Y0NA0ZrxMQUGIzqQvs6ly3YDLKwsUHVtHBIhB+QSTJC5ZrFOsDCehz4g13rbquGSaVx
s2pSQmRYv+1P/OJILUKB7RhOUFKg0HC6Hcm927FrmJHfLnJ2aDvP69RauUvB/4kZtR2r8YHjt73D
+dUflphhRFyogbnKUEY1RSURpCZWE8lUoh9Tf5MjJ2YRCM+wd+VwsNl3bEXquAcBi4GmyW43FlXL
EYDuraZJ7PUCd4CFP7GfOWBStlWyxDCbe7vQLeKowxC6W8bO2GiiCUm2pcdkD2qI78bScj8IYFG+
4Rn3YEjIa6Wuv85LofKoEoWIWCql9Fy3RnIFd9fJ1i5bMBlB6BNhhMMNs+7oCPVJgkxer5vF4Xtn
gkRLMIjgTO6Y9YWxr/wG6gSLFh6hy9YwGQfYNvkdI8a6iMbOTO8zGxFzj6lPmsI4Mq5vjgQq128l
AjQ+66wDR2oSnrtsOheF+JpmDmwaqz3Pg5Ti1ZeS7RYhFLGLQZnUrCqy0WzdC5UvNz+eU9wVKEN3
k9UUJRCBJHgqXaNjqMKwJWq9arE3rmFht1x8LzibnZPA2Gln/Wgb9AVCJrM8Mr1h2AIz1f9QfTDT
Cdk44VrfqRP0OUZ8ncfAPJh9CqCFOWaJya22D5TAODETM5B7jK3iuUaIxq6WSpXeLxgy+qBZjA5a
m6Z4cMpav5ImiwmQm3J8yr3Jdk7SEN24CVzGmkcyR6w/dcug2XNK6zVHPjns+tISP+iX4nArHBth
gkPenmlj93CNawD2cOuFLcZeFbCkwyfRMfdqkYitHHbgzwMyIiSlrXHqGhPwAP8hwUym/nUAIzjy
9yvVtlgM4DnztyfzL1UmdyBHd41piC3jXWdVarvY6yR0HjyRpVErhru0RxgSgP67C3vULot1o1/A
FkNtb/T7rGnvK7KILsyrvvFYe6iou3Id94Xcm5nfnCvfhyom+Y38uYSFS4r0JYmNfjfBdzgNy2Rv
SHqtvxav09u5NLx7c85kGuF7He9ilU8/ZRlLVA6jnZ5ClCYJD3Bgx+ulgiKy6mbX+vIhsB6J+CpO
7GQeJvgSMCQQtBHwabFE/NPWBIFC5alnsQ4qxBpqMt77UgKxURB+PMt9yZOZLrXSw2PoQA9ZJSkA
ZFCHmiHI8qdxWs4PVQuB57CJo9Ce/bN2iMAW+QIrkCiUzVhKUHd9Ul4MhtRsmp3BWZv1GF/RW+XO
s0ZK2jOMyqF/SWzHvVEO9wxWVb5hMVevJkIRHgLkyeu5r1mgwOEgSsaNSf01tPwKEMVGRuUGeye4
JZe6Ps4HaBjsrG0bsW+dnFy+R5Qu4BJQlzEUHvN7HSO2Bry6HwqUHYx/jn2R+OcGrepx8Nwfbick
9nXY7IqulRiHeVLUIXPyad3E5GlvumWhbEyVtKrImNvuO0WixVYg78w736sUPRRhrkTgdgaFXsB6
/Twl+prOMn/rU7ydBTu1P2ZiDTu201O7Dnlhdi7+U71vGtrdjdY6oPPIS3YpyKf0ZHV7MGQEvmtP
XNTUxl9zgfL3iXgjjtl+qRKiaXvQHAytEWdGDdUBmCcIrBs4Iqgp08VZZ4P51UBY2LqlQsbD0Ork
p2E0ddW7gai8RLKh7AkgB5IPOn+YObu0HPBXiSYIIBq3af885jYikNjKxL2v/HHazF5nrwo9tpc5
qB5jB45FguE9Uk1pXIpexPeTcdPdIcpLA8GKu0sjiyFmZLeSyBh5KJFXbEbGKEQ8cTO5nV458E/4
FZJzqM3v1p9+z5zvMM19SgXTng/pEiZrg9XC3oAiw9oB1bKNhA7K1QQroHN3gcbjGDNZhdoq+ZKT
SZwyV75KB/kRLR0PQDxyPEuWtyOgHr0ujSW5llMDcyJLt8YYb1LAXszUB/sumdIqIgnPQsfqp9+T
JL2Q/qI/F4puNTUsG1X+lEMla+2VVHG3a5jdRHxD44Za0FkrRheRnpaXuIASbpd1symRUKwKdGXn
OtBEP6rmZXQT45kxRrfvQ3e4lRr+KvO6fld7gbXjBApO0kWMFuQIBswBc49bCW8PnQavTxZewPfy
+pa2eJj43kEZKsL0Oj0hrcm9dEO2jtyRKU9Cq9NhhcfE5p4oF9RHGty+VITZ7nZgxX7x0oZ1qoXu
alNX8fgR+mZx9RE3nhi45T/ky0Co5Mo5IAwb37KmoFGxpxoYqGuijBHTUKFnMeMfM1mQPLgEMmLI
sJuIazbeQR5x2cekVnIhI52bM5faPILzm3ao/pzPEK3JHQOJ6QEMUD6ujKYKUz5v2zvKsMSGr3VW
HqU9pE8ytNyTGWjrGadF/KdQMUL8pgrKHSzoNOdgsuJD1pvuUfJRm3ARs3AjHSM98qooohnRUcNT
R/6N8s+2XjHfEPeI2/5miJ/QMNmF/GbthmGg8EK/5kuoygvcAOPZ9r1snyYKIe6ULbvKnPW7cEk8
HcgCMlYL5cP9XFVqa6sBWWSPajncuImzPOfZPP9h8l7ymsK1vnZ+qK8habdYw1IPWk4ZDxBpbH9L
j6heg7k27+Okqo4JA8/dbJPQw+UH4XfFcyDfU9EK9llmcXInY3rWYyn2ukr1I5F+PdWkF1/ImQvO
hRVYp74K/HejGHP2Xm397oj4oJDNr8jmuu8CQjFhGRlEURmu9njOBGKXNIGXzYlnrTx7SRHHOaiN
/a6DEEnwxGqM02ntt3QWq0Hd8pYKjPqsk9y4vI9DP9kxVmlXNtmga7uce7awxnLAhJKznaqsF8fT
Ol/VXQ8ZJB49crNQilsXrgjut0H6euYAA5RRKiBYBZEBUPKrcOs5FbMnxn6gNkW29ovwk9gRi0gu
Yn3TAP+OrTNv27ZN8k3RUmyYeffpWi4Fm61hmisWpWN3aFqtPnhpl6sRKqpNd6p2eccPYaRt3wQF
+cYta0nisCMvyB3s+1GZevqsHXtqH2EEtcWT4Y3Sj3rG8ijNmI3CgLYk+2uU91PM1kIjl/OHHn+o
F2hj5zZ1di3FKJ+nxkp/FjC1O1iTEoHXKORugL342DDl/GCYLZ6HCYvpau7s8H1YZLig3cH2Lksj
+UbNnR0NrHmfrbCJVmPrnvJ1NLinTArUP7gwlqMca+iI5N2217mzOCsWCCUUbMriVHP7Vu7aiTy4
FUKa4c3j6/7MY1+8uDgnu+cAvkJ/T8a3cBBjAiTYWApWjSzJk7xtC5lWuBLbf1giXlulgzWnh8bi
IYwGqOAZdbvqUP3OuDCKnLdXzAg7opr78ESCfIjvwmmbe9mhv4Jt6Njn1mh8VBKNb8/saxuJ62Nw
mIuMyY7JffPahPbwadMSrVvRtNfOJXvX0JEkySNCSxOc+lkCG+c5JIDGMz8ZYY+/ZBVmBy9109cM
fcO7xWovQJIziw8vnaej7sd5q8OgfrAXx3vEvsfCyZJTvBdZsSG1MD9QUSd3UCvGfUuS337gI/zU
vtQg3wzvgrK320Ky3ll97T+kLAGOvWdjTdRDdq2EIc4hc6a/cNIm29kGcOoUtGjp/WKOT3WHlUi4
fnyWSfBrkMm3ocvpcWgYoK2mtis5rcnuXClPhz9D0KCmJMN7K2xPRnq0k9cuCIe3MePNQZfbv2V4
PyL8M865GvL6mBaiJL5c/EiRIMy8hQW1lLMXcBl4wXDb/MFQDQVWjva+YpvzvCAhPi7SNDfW0o9k
0ZNYpIw8uVexm13qpXM2c9eqalNaTX83xeK23ZXNwUMA96gZAEROk7JvhkTWXHBnFl/tbIvHhCCF
7XxLWVJB3T1od8wPcIDfBnNK8Y8E9kx5UDqoD2sS1zqGytt86BfASgVK/WkwiXR1qIH6jISyBFkg
tI/8VKCHeU8xMvyKgRbvXEmdxrWqr9BE5l8ptdh91ctls6i4Pw/gzp56qjwcBYUptgt78CPexOYc
Kx55rTjv/aYefqUpCXfx0qefMwpxNtQhLbVVaf8MrzbD+DXzdqXcKhHygwA5D3dKMLqaRGB6LAeg
/9Ik2blydPxaBK46ulBDXjES0KAmXkkniGkjaHA0EsZrXXxsksfYx0RuaCBi09zYJAyX1Y8YJ9wk
qVnZzwH15L1ZcuexOIyd70Bim1oPHYo+U6qQuSIr7r3BgwZntNAGUt8+H94GApBlVBuieeunpg3p
uybrKXfn5tnvbPWZIUKbVn4+wCHHIlO9g/CKP8feJBM4lJwveI867wIcRKIOrnLvDq0g68fSQ7m8
xSkSf8p+pL9yh9T50l7lvdZ2ucBC9etP4IQNhFrTf6tZEq/xQdV3kkotRe4xZ/yFyC7Oq6DYpgRv
XkOD09vyOnfPJ6keOkvpMz6v/hMvoD5ZGjivsoN4o+q02M+DQ+Jdouo7RRzQqpZp8975ZrqVeWlc
3SJ34eyY8cry1wjIdY0psq6+0Rl4031oyMTdExU73iyB2JwGpLqv6PRqNof5lP5oUwTbsDPnzcw+
Dw/hMpKoWJOx8JbTQ0b4ZQjR8lOi8fjlJTWBiGmo7USJcksV0N3Npk4+7DC1nv2s4gFKrYW/g6Hq
61wH4PMNKatXUbY/Kk+JDm79ufrEYTP/4KzDfeYaHEOgYKKkbNnHaoPEmCn9yiWDLatmievPn2T0
zRGKEqi9PUKPMcnILdfhK8z6+raRezLjEZvJkBonmfXwcWUNIzgs3Mjw6rt8QDiXDMG1T5V4gC1X
3plSgJ9yBEab1RTnB7evqtNIfMQhnWYeB4Oh33Epu6GOAGPdrqmS3BAgZKGP8P0WL0188XKabpHT
qZyTiKEHya23QGrUy/ILoRCL+byqS/480dVeYrpnTQfFXtLpr9nsX+YlsRCezkCuYwNwem+Rgj0g
PsNxEAoMmU734JKVfZsJfZhouEHrNaPlRLlRZQ9UduxXTc6rcwJsi2mXchO5Csm/YdFD47kibEkw
f1v6iNDu4tUs/MJbhWPnPVIaFCQuJ3lMCDS733701b4X+KszmMiRc0PoBvHMe1nEIcsunKHbHvsF
EqGh7k6iY5aIE86O31pJDrnqGvWR3VLKM3ZiauUlBge40O6jkw7tueWnsWNu40tCXt7Z/Cv4nDgp
/4T9FfPELRbdTmd1anqzOaUiDa6eRRpNNXpM8uyK9xSgev/AcE2RO+8oSprglr/eQpEbV4toso0U
8+8QXHHU2yS2g0k0vw3g6gcNJf/J42Raef4Ah6lt8LF5S5BvZTbIbeeay8MNb7FLbLSJYD/L4Izp
pnlcDMSfq+GmaE4Mp9p79bh8TrrwMVI02Qs2M07BqVYt80avWzUMrxDmkVjxQE9gv3rJTOCkaWpq
LoR5juIy62u9YhmPjiEng7izjZeg16CE5hHdyFwCZDQbzGrZVEyPfmyDpJwD49AXXnM0ahO2pFG1
v8yUAoStL25iguc4jNWedp1NVNk+aLPutx2kDO6yiYuU/+oeehGUd1hDxq1TcJ1GVZI183oOECYK
J+EdRyEIqTyY492Qt53FxWPrewvF+KvnLdZrMOKxxSCTJSsmV7C1tJelG78gr28lxrR5zhXF+DZ1
1URkCND7amsUzPJOhNfbjGSbmn1pyfADkWoujbcqE5guiVhl9kwRDXUNxcWVPJIuhZTvpU+Jv6DQ
KFBbgtx3PXThWZsOP5lfLjvEH96v3F68azCFtbX1YUm1m4yswmKLJ5dzK2sTLBdF4dnDGmmVc0Uc
RIk8QmoHpxuEzdsgnOxLG8iz1mEwmhAGVBd7x4VR/3Mqluq9dWLMslnVPkxg0CQZIq16xIRC0IoN
VfzSjAziHC1IDcj7D9dKodcGKsdEFoa/jNpJttA0QU6xVj+qwC5fM3Xj+1XkWW0HL7FhSlkFg5T+
wKewbLBBTfdeqnxUi+D2nzDvE0Ebz8sz40v3GLS2f3Fmor2jbAwQ4AwL++seVvA3UwPPXcvKDvOV
2bE6MKbJEJHhj92eGTKhuZ2sp3d8slwQjFDnc18KfzMkj2mD0jaSlRc+52RC3MkO5WXudXlkF/50
jm1ugj2JVA3JLwC3vgBpqXqdzAS8r6Ya9NiKqbP7SJaAQ9LEOBdhlPozecK9w6Q20nWA+NsBBrvl
GrEvhQj7R2e2lzcG5+OjQdoFgEur2KUAbXe9apwXhwiuB3hlYpMGBgaKOrXnSBVu9gB1eqYvH0ma
7ps8+Ugnrzj1hqUvnWHnON8XK8EbHExsXSyr4J9JQArWnFJlrXvf0O8I8TzG/xTX28Sdsp2ZpNPD
FHZQ7XyRI3DM+SAe66xbDJiN9i0nOQGimArLepLxjWCIcLd8ylL49cQX00CH3uJynaIwAF9KIzWV
jnvf1Za6QlQ1rza2/YfZcKtsBd++/Vjwq917S9bSy7eBdzaVYTLGqVRW7dO+tV5wjduntA2B0ZaI
cRIUe8w/ofnB+ctmI/6dYu39RMPIrAzxNr2nNtsRkdmSVGAxHdq4pdPFG0+b1usK5So1faWmB2U6
8W84XrcDjpeIcKnizWdre3CsfjmbduUfoeKbO9mW6sTZzgWkQvNbiaFLorDm5gM1abx4Rto8Qqb2
jxOi5zsx9vqwOMnwowYBv5/HtkU/eVNSt/00/fGyuIy6YojoIfBM9yiR95VY/CPcnRJcRF08CViZ
R8OuyAHK5+G7ylpsK4s3o5QvzGqfCX+iRpNl+2k1pko2cvDrKy0S02+SBcEcOcEjsMPiN8Y//2mx
O/6BxHerpG7fZX/LzYJYyboj9ZVx7HMTIxmf4RPIz/43N1AZ4IMaw2djsRwgEmVnpxv0DZeh9NUV
DJ/L9oCzpcIlIOAnm31/KR2/ODUWf8iKIQSDkfUvHjZcd2XO5fBrYax2u5C1jbVeqW2MKthByDsW
V2h4iO2SMLMbIjD+g73zWJJcyZLsr7TMHiUwAGYAFrNoB+Dcg3jQzA0kWIJzjq+f41XVNdUl0jI9
+97le5IsIuGwa1dVj1br45whsdFPgmyiJ+oRcas85LqIr50haxrXZ+mNY8NVw6raoG1FTNn1FN4X
46KO/LLonk+39jkLEJz853scjlmA82j+4Mrs3A02QJllLr4b3O5FNsBDJCPqGam7XBSm2adkMrGS
kw/x0th9WpIOHgl2KU5GVpeHviOCs8FiQ+7W0NWzOfF1ucrmw7PUvW/lfK43rdZN25HrKwrNwIZD
o7vn0DO2/7bjitw6LgE6Ecy5vVoM9NwEckm9ozNwyo3zXB9hl5AbWdyo+0VOsj2jrn5VLW7CTd13
8j6ODPsyqcp6nFlnEKtxCEBkIox6rrvIN7iQ7SMBiz1vVer+ktK5RRYrehgH409dhqO26fSb+1BU
nZZ4rN0JxGT4cQpPMiKcBs0u38yIIysuXEaWmA1nJowJNyJqCy2Pon5FT+3J3YuK7rC+2pNMdXzd
1s2AYLBDCNaUFqdphBkv6fviN+nx7oJ2OAS5Wpw/IFW7E+0BdNtx3P/SIScSfxtyR/MyfYS3GEoG
WTtFtzLXgRuMIeLp1GH32xlFAzERNYd1by0/aolRmFBhrx1CDVCrxY4kgQacYVOiutoAz9jUpK+6
+EmWaD4wxafnxJ6t72pa5s+EsfW5mYcBIgQlmLz/wxszz02JFa7mPP9uMvRL3IFceliRMpqsBXc8
YNC8jMfBoQ63AMvCQZP18WXSdP0zN6VTBFMd4mvFtgeft3TVIaxs/cQXpa086sQd4xrT0CIBmRMA
AzTddrjgfZzF4EzSMF/eGicz0G1id2sYNWc+tmx4h0qvQq8KgSX4pErWy5DAwGFENbKj7eK/i2YS
QBSOLPaXq6e01ysdxQ/OJN5a0r91SF+du8i7ukhiYhy9CSAepheiZ1GSYdgoNZjN2Z1n/pgssyII
kDQRe7Rzi5d8bNFRjDI7zSOxI0rQNe3Akr2gBg7bJf9j4kNHFVNivKDZmjmIVAMOeVFK+Q10tLyr
UVAfObyYXXKOy00oOdoPvV6IzLeNdX5n32wEbZZqz9HtdgXkad0OEZFGz0IfDKZEz/w5yfWLAybo
O7Oo6CLX45KHydrYs0hMhluJi8BzWQ6f1kIXR2q35jtwpHATMDz7eKArQjVwdR1HCT5Z4Ia0dHq0
NDajEI+4XXcYw8v2uIRlfqAhVQv6THT+tDTjj6hlehkYJ+4IG/L+WheqcGwdq+FYGzTr8KM1JbSy
EUOnv+t4IO866POXrJ2MoOp1WoeaeQTlacr+PR7q9bEdx/JcZVTqdDEEAMsIi0MO+ukrrzF4R7XT
nosBW2EIT6H16mRK/CGf1q+OANceqKl9aNdq2jOvsyYmTS63/+MN+u/Up/NRNrCU/dfeoMtH/NF+
dHHffvwzwPHvv+4fjRrsawh8AI53gGk5MMX+7gwy/qKoneJFLx3115b0fziDDOMvumHpynEQg1wb
C80/nEG0JCO1UpOs8AyhuOH8+49KkYe/eeNoI/lbxcjf//vfyqG4veH77n//L6H/1YLzn0x0kMws
W+CFdJSOS+hfTHQGF/S5NzSEO3Zh416xGPV5PgnerzFrwqwH79oXuGDZCI3sJh0GCHyRkS5Orga4
OXDsFDoSs171XtCt7t6Ng377GWVnfJmNopYIrfHA61YvNq1NTHeTQ/RFM9TSvH6UbZK8aZZMoicd
a0D1yDKV7W2SIql75K/BkLSlCg2O1anlRRnXNLH15EWyjRq7MNm4hVGAQ0JDmyhVoz7Jq2QZPbDn
E39EWlncFwG6ebD13UOTNdrVIBYC5yFbx8LnSLGIqyWiyXCu1NNZJ8hJqVkOPhIn0XTs0Yocv5XV
GN6FxWInXFN4A115M79DlcVVzQuf11hjU2SEhqhY5iYx8+c6Uxt0tkZTIJ47XQybPEOF86uR6j7E
FqwIlqPBqsYhEev+woC2QqhMEwZ6k20rUHjjhaCfedZ0c4m2a+eM+V5zEKyP7VwDLaCODElX2Rar
46Vzc24eIGAejR4cuQc0Ydho8JX9PmXPOHGqgDRhQSZaJ36cKdX41QntS7Y967uOcQuolVtI9uDM
f5tqUKyIrDx543dTJDyi9iGEdgdyJa8n1Ca2fqBZ2BFdswWe9KWMQvoNFTw6d4NnwewOBLY1ADTw
+oF7KV2uF6u3Ww23vagVrvXV0vatdNM3Sv8IKQ/k8sdL2NJZRjchR4DvTIZ8KOdZTOg3YVeeHb1n
2TW6OYcqYoDYy94l19JBJncPupVRkwAbDveFo0xKhzBzlHtjdvreF2ZF8D6iHrH3e4SKZQNxJAm3
0DzGnBxS1S0BY44hgtiulbGxonp+7uJYo397Nq3PWoXNC4eG7qmobb+rLhTzkacO6RGG4YL40fb9
jKe2AkPV6qBrUFqjzc3pCRhLc0gJaQ5X6Jup6LN2BXAQtH4mhHiOOgAMxOrZOHAXPZpTj8Eqqdvs
3Lf0B7eJ/WCzZ33pugGjTR822iEaRHx0psnW8TcV9ZtDyPqqDXH3e0U3Orky24+V0RO95I82nm5t
XKwr86Q3nkm046sSOv0b3qDXy1NSmus36KT1AsawnTxYPbG4b9HZUAOqzJgCo1zrcb/qEeHw1G37
PQ49LpWYyotfLPiaewRbHTCeWyNwh4AyWGzCLHxulrjG6Y15vCEU55h9QIJVnq2+jCUzDhBFFjta
JE6DyTuBVF9hXVo4fJYPnX3BrJMWye/erYw5oO+Mp12gQ3oCJczxqyaGke/o4au25iEtHCMt5zMb
3bzWwIG1MYvf0JrfCLiiDHWpgxaDcvJrySM+NzUIwHuwfejSVlGdSj0fn4k3sr/JFzCmSe7O5Igs
86F1b+1wFtHp/TBWt0iQgK2cktUs9hijrBcarzrA7FP0W2ZG7AZr3+fhIztjewKiFo8hQh4dnIMR
xZ9zrQFuSPHmjBu0U6KCWIGfE6WbhxlyEHM1kWRtEyvcUVZoq/y7lnF7NFuYoR4m+PV1oG/xi+X1
SG9Lbs7RDn2eFFOR2TCh82kMrDGa7uKmYgzGi8qAClVoeqqnJOQWJJfZ8mPA8x1x9qIRR2WE9XHE
hzXs5oW5CESMThiHMDM1PMgHqe5JvekIyC/2Pba2ijGa5KeIQrt8cVJu6P4080HZuJmrQyqv5K3l
lDPtq9AWc0Puy9zJFkBsGb+tiaZ/wusWAVVmKd7qrKWKJm78uHPoqnMJfPgVUAXds6Kk2Suro2av
wxzLaz+L+mOzLG75XLFugvJkYRMdrSa8FoumP0cLBDeU6MmmZ4xd0xTkVpo+4sC30Yt1AwydY0tL
O2H5Tz/Is1bjPkr0IbtYJsUUTsQrh5SYWQQ1tCdCdSQUHsIki56Fw2vOH6NZ9LwvEhfuh7wBT1xZ
UvROh+H04i6sVHlfiYTcOd/5JFhrSz3mc6OR36G8uvESmIzkIBeWiJjR4vqaNPTEwxS0MdLFdaIa
L9aYIA43zwVVECALAlJ7mesJO5lJuFNTyMO8aoehFNGBqbymjpn5oNsDimzZOzfS3ZekaL7J7zRv
5dBWj9rYJwVqYbJ+ZZaWt5vKlugONzxwhTpLFM9DjFwP+G6ybN/J/EZZTOg0ZspfDWsD+I1vAox1
ohqksR8wFi4MCK1pfjjNykHn0Jf0fBMvLpVeT5bPxYlLopXxanWhf4CBtqPiblZVcjWdeHydlso9
UtXgAs+gtvKKGuPQk84eYLxk7ro8j6vutP5ENQol6lnb1PtZDc4Pya9lj1wg7kDISJJH2lTlJL4z
DL0lFQmV75AWpFIVosQ9cvK87AHQ1S7eI3wEG23CM6SZrfsLz4l8JC9wasw0QeLqi+tQuAlt4/gs
/ZAy653JS84Po1GD2wfJwxnmT5wso8cuUGHmwwT1W7Z0TnoR+Up8W4P5p6tZnMfWXH1k7EkIfzRj
dtDnicDx7QCAL5Q+LVZKxGZiX+UvbcFSdzaSK4sT+ygaWzd2owkYpYjweeQ5YiJxK0pWaHmhdBqB
P99YTWzgp5DkKOxwPWpABMj4Roa6WrlWZL9j0UdAHjLi5FW87udCJwVWuySiY+5awsv5S+/SiP0g
JAkDp20cTScthkvr6VQ7B6WdLHYgWN7djY0GoDC3om9rUvEvvCzP5HAJehppZCVQbttqm8zcUYtb
+Qejhw06quVdxMXdXI3xANZOfTYUIcK6AxOqHcc0PQhrkTujDZ1H2qYKLqboYKDk6t9SoNjdmWkz
/iFLUk7MBplR3Kuedgc/TidNbaWxElNZnLog1A44b19Z2fwZgd78RotKxtcqBMrLgo0QWCNNvX2c
QsO2AywjNoWWRNr7c+IKvo1R5A4LxSph/W1GOWI3fv14PIBYtXAaM84tGFWqwj2W6LRPje6so08p
QvE0uV1lHqpZFeuV8t/r2NXo6LJtRpR40k6Pi23iJDLX+CL6OdknculIbMzYtNqYI6vP+6L2bCue
K88AsQcO1VH9Q7K28aGgKOxYgrzahy4NioR1EQ4pgCYcPpPeDSvq5qAoRZzlzCDfrWXOLxJiH2VF
hJCAXRpM0ZXzqmnYxjfY6p3+4JS5Kj8WPP+0qzEaPS9JauETZH8IWK0t7we3a14HEjJQcJZJHE0y
tefOqOwcalUk3mAfi1fFrHbX4crGrjNGlKMXrUJQZwmQBzixzA2yNP4kk26gLw7I3OfIcvCkO5r5
1ofdh9E2mPLRgxD5IiOr/9RZ07yJRGJtFmRTqXYMBwYOLVnKV8qyoueJ+pX6ZhWONzrz4hNUGJY3
PMmN8Y4TBlNks+bTF7WubHg0xCMRgq9kJv8QMz58IoJPaWaIg2aYvPlZ/JjuERHAVXt9FeN6zkSe
LVvAH0N6l1SjafgAOO0U0QYRY2/UHdF+flTYvPNsFB8wek60JaFbbzu7MWdsuE7/3GF1kF5iRMYT
DCCRsMHlKI+XrL62SxddefbX/UrJiUBM4Zj3y3UYHhKH2gW3M+uTTv3e1tCYClAYf0A7GZ1XA/Nj
boQkewB+sMRvBPxjMucGuQYUzZvlfjV1ccFgC6FjmvFxw59iYZUEjYrnI+yRKjB1RUC8G39nw5Sg
o9CZGrITs8lMU2cr76hk6q+TFq5g843kveZ7izN+Rl8yVZlV+0RzNYXVzEqSQFexmXkWQvMvykQG
7ZjeLHebwSzsl8kc6Wdmzy5Mj2R89aXnjj3jDh/ju4hib4ezpstgQrguRZ7LTGigSkB3rpNcf5kJ
/huDv4VCq4lxvzh8vwlim3W3s8yWVZtB6JXrWGbdJ7GpPzPg8obFp8Owzsb9GJrV/AMShvTqYucH
3Hxrsh/dyrpwaXDCY5PWxmcKtMXPiUhLnyFjxSGDz6T11oxd3oyxpN4YJZB7/hVDkrUNJTzgeqHt
2Bn0qoAPs2BZj9fgk4+vOncZcU6aX3VO99EqWYfFcU6JOnTQCXe8iYIhi3tDZxgKQuRQccSuHyoK
3tAW/CjRUm5VXG+UxyV33QErMH5LbIyNB/GE+6sV6dBGWXziQwnhmy4vVIoIa6/1pptuk45qj7Fp
5WGMB/EL0/ZtSyTbfVbzml8Nir1heSjeNVlfBSxkMZFIB5MyQgcZEDZsGJGh7na/La2hCcce5U7R
C0evr5M7fkQZWralblU9YryuumNT4dDwO2hfFKqjfwVOQZfXzRORMlAahGg9iUfk3qkdLLdRn7jf
iQvuyeyil9h1W+jLKRHwCl2fR3e1t6adwAPIdOe4dGLaOFTcH+o5qR/ssdH9uiVDEnA253mwJEN3
paII0kqLpcFPyqT7SvtY9VvXcPt2b0NvuV3Z+29Q7+P93KaV4GvTbbxUVRRxSCNxfVj9pPs5/w5/
rMxar7Q3sYvLE3W2hlg9QnuyaBULp0s1rqfIdmW/IQeN4tsU4z6z1Fc3MPBQiUKSxiinEy2LT4nR
6LsupVbzZoJ+W9f4m8dt5nvMdnVQyTfVL8WhC/HQ5glb4yJlQqbZ6s4qtPpYyI6/0FjVDw7H8Dbp
2+g3MwXYD15+6snKPnRDyiDhOWLQL00/WSTOOquSB4ymCCLI/rvWGVuPF6dfgRXZiaS0v4dcE1SD
ttbBrLP9WjqoCGqAo1HPdblNi9Z8aoUAPA2++hMxrzyx6Jw+hps33wqB/GzdftHnfX7DTga8JKev
lcZ21sz0IcD/kQ6yEFWdmwbQQu6Nk9Z8yAwhPCDNJM94btp9NTPTZ8q0d2laT/sagAWPSZ09TI65
3EHThjIJq2E5T/PIVOhM/fqzpABRWRiVtSetwnlepFLEuMlaqa60uBPnDpEmWtoNJvmfXJvbXds3
fz1M3hu3GwSAGjlcOsVLtFdplXo1RVLhrqjcaI+wtWty7LtlTxWlMGuWHxlWzxfG3YYFBUVe3vzX
Owd4Tr/pZPbHMWP3AGlrvU5Luv6ChauuZbUM8wb5ufMamMDdptQH4ZHkzzw2NztZ5YfJiGpQc0Ld
4ziF1ZDNKBeGrEqGHYI2W3Ngfx7ZvTyPOffTwSaSTvrnZIsFio0ubXnNXYvAM3WQj/jPWBzpceGg
tWbvDQS7d4DxWMaHtr1DjRKBVeKBq+VtfUbPRo1j3mOikQ9xI1UgbUg3NSGYxlyGPaEI+H3R5FmN
bZ0WaQgGKXf1sec2QWn0kjsyTVFtFxGU4jAmMEMC3Mayd+ZFBdJ07Z23UsOaCNmoabzSRE8xRPRM
qaE77hIcr89Kgd2duqrn+XAHee9EmGzILqnlMuXaFPDGxbNpljAJe5I86xrVxmkWaU1lkiTrBnf5
l5Y6+rNUTQ/Ktlm7F7yGTHtRZr41c6rvsLDAeqpA6NaKf3+gZX1gd3kaHZt5YgyZ4skfpZTMOWtm
f85l/qE0vpC5Qg9U/Vr8jIsd7ng/VNcGWjbjUKjd5SYWKyuc3vqUg3UQBdb0PK6rnSSoiL9nvsZV
bt/V+JVxzXEd6PEMcb3ZhJNMTnrWlgdbb4lr9OYDmgNcrBmD9GCHy4MioYsADudCdDmWbxYnKamv
XTyn/UHNK7uppVrVqzIK+Utmmodwy0mCK+tkU+K+W7hvwEVjsL0L8XN9wn6isCab9T+k6rBrra58
GEj3p0qu/V2tLdl0icc6ZqbW4j1Ora9GCqMLNLOb94zey58Yhfwh66Sxb9BLg1Yv+uVRzzAzDNRV
jE4vII8QEWeSWmVkMA7bmBSyNFmh2XBpedTNgq5NWQoOvc3/yAr/HVmByC9B3/9aVfj38jtuP/7t
of34/unifxYW/vYr/5E4xt3i2tLl48sK/z81ddsMyKYSHLzs8yUb/f9o6nb/IhR3KV0IW7D2+L+q
AloESgOxfVcqEvXu/5+o8C+p39sfIZA0XNdRkuKQWyr4n+AEiod/pFEDrxVo4+4JY6GDV0crax8D
j7q37NghpkX8clvS+Le1qKQI8j6S/49eH8Ow/5X0wF+DBlpi9qwcIT38tUXun/4mOqkFslguwpvo
utfMwRvGjBUexqgwnocscc+zYueDflqEFXGuagCL7Wpch2e5538R/BEUaFZQ4X6zvAG0ELMmgW+e
IPpGoXzQ+yU8rBiyfcibw12cJuBcU27rgcUO6DHuWugXSBoHkqStpzXa2ntzlIeB1lIUYUp7CcoI
h02sDwAyDcs2ONM4/lNncU+c5uzBXIPjI+Xn3wj8szhgxiJwQDUsNkbrrkhMbU+XqGQr3/Xmhy71
/CLNnCVB3+SwyGa9Oc2q9xKF1m2a/foNYFM+Q0SjumExRw75qXuAdsTJDZk8Ibc2VZ+97XSHQY3t
fWz14qhXwFVV7AwcFVb/EKHl+1ZpLIGemse8YlvDnLspBhW9IAFhD005ND0LVP67GOD5ViTTX+LJ
1bYD7LdDWsIVWbmDnZs40rb8FH3HdkP51RS3ezCX7jnSzOlAMEj47ZLjkooWgpbNcFp6LbkbEisK
6qmpAxvzPYcrbKstCRjg6L1FiEyq/lliqYf0Vpm+HTXxU15O8p1RKAy4p7Ug/nSOFdpq+dKaByw2
CyZmbbpERZY+D9OsvU1TM25TeWtLIKlPYhMDTAPVnZt+O343RUpooMjKR0YYYuah0obLVBftMYlM
yxcK1+c8Xay42ROmPDlNjIwys9EYdfveNlMYwDp0Xm/FP2kUdLWQc5NU7ZZAM0zQNl2nuBfFS77H
LOqXIWuQDipVp7qHfEgUZbRhQ4qkK/2paOldGcEN1T1M3jrL+vckjfpd2fUVTk9i8uSPtE97bebA
GcvlroAAxeWX5ynhsdrC+smCGo7t7UfqO6I6YjcxHb2tBv4jjL7jcoms6VaAW4lHfcaiPhTjfI9P
dcUvihlvWpkUCre8T3J2jXExrLs66vtHWPMK4Ly1Plo4X4JmxWlSmCTfR7ipD9mSlPcsnqOA8UIG
3MvVIWba4oLRRH5b6gC57L7eV1Ndv+bUZfOviSxR5lkMxbb4Qx48CnAbFc+hdVu4L2Cp+D3AuMSN
2o+zu57neLYOleydXVlGFPeUi8sOsWBhXmiuG7RU5XjzHNZ+G7EDaMnkBLiqgdTbkIY6bvAtATgT
4BevCMVnjUCEr9Uzl76yWAoU99yE1GqHXI1ndZ90mnkd58nTy+5urlcue2MlL05lLTuy+KNvjUpc
Iie+d3nJBHAh7nU6i/N4mjHnlMNpFGbytVRt/AfQ7+DdlC5m/jU8L2LC5mybOLd46+9NLotHXAME
hyeLoH05yq1m2+oeDZb2BHj41wh03odR36BuaS/3/TQMX62VN1fezM4ht6v2t9EMkNlsUkpupIoY
YwFV0htpRSo74CaiI4wl1ybECLmAh4ZJ7cdRimu2qxuC93E2bWXnOvVdOepTCZgkwhaBzujHpFy3
aTSaHqYq7DghFGQPMdXuiXjqJpiaYSRlKcwJRk0SkrHT2N0WSbUyPiP4wOrP+XfGkNrLX4VwhkfN
qGiJYAXbvnYYlDEihRFrwrY4cvihGmLT3fJOW3bdMpRHPEzxLygLGP3Y7vO5jm8z3EwBBDkMzLqe
IdzZPMd1Jo826DUrMGv3Z8lUFh3qsmyCaejLo5N38t1K3H6/piD/NmNvcjNybLUDBjGDeMQq+yeh
JrgmGtL2f+zO6TYha4T3QrgDE2t1X8Yag+zU7UvCztg5FXU/ZQK+ob4tJzaLciGH66v1i5IR7swK
uPG7VbT5wU2XG0NyojF8ShxvKaAlxiAoMcUaIbXMfRPmD0jXo9hRGGzNB5Uuo3uui1BkP0qT3XDF
qG09RXVlztu+1uqPjo/CRxga5WuVx9qliVSJAk8/LB+hlj+tcNfppaZGQ+OQCq3XaBzfs8LVTosj
55DypqX1lLoBLySKhKcn5mR6QHrNY1S35rWcnVsZO/FGj3oX9UcshrxyFHbOYbLTPH0kQ14deuhf
T0PbMBKggZIMEg3YgpFW7D9RgeodxER03jDrmF/QBZYDPD1JInpUJ/QT54cGImGxadJTdHAhz2Fq
YSNml0btRizVpZz5rmZZbu9G0YDR7bRGER1QDcAP1Vwt3tZPkDGaPT0t4zbqIkNuMcxybQGzNF/M
NTT3NyMClwxmlwkVbtOPk/1K3Vnu3HcitNPjmJEMHJ1TaqToHYhTAWJqCFDc1Rv9rXLb5Nck08HY
tHWy0gQDxM0MkmqQv5VOJ9c9t9D0hv4sb7J77uhBLjQKU1bDFY+ixFinCS16jCc5vefIoS+mNplP
VS+A8ItObg1zrsCkatELjtz4wFSTgQMe+S2YtabUN8t29PM5mXYscvqTsGnXYErTHuViVIigA2aE
aa1+kJaMLelDjcobhPeXdhbQ+LO0KdHSygy3VFYYfbCuN94BDXt0g0dFBY9NTIM/EdLGEzZ/ssad
4HqwsYyMortgkCs8LY4FdlHLZBkZkaAcOT+LtPGA0juHuJjX+wHHvt9yk4c/oxcas5izm+cUBnhZ
ZAWsgSys+vlEB7sGIYZLiLGnjHydjl2VxkfGmQq3hMA/wdignq1ugGIM17ScdkjR4iFrWDlTF8Gj
sFbsRNPWbK/8qq1MgYO0BChRuSSu4Fy3T1N0k/6rJSoAqbfdex2qdROmcjmI1Oi3WMoijiPT3ZbN
rakNmOQOe2p0j/NDbnuLZ9RicXtWGsDUJGIXR9VEbf0Arr+F6JU+fIQSodvMjob93o6TiSw4hgMW
Ra37ZL6str2QNUQqejXfNPraHvIWHIyZhXnmo0w4d5XGYblb9EGlfpe5O0e71Rtlbr5L6UrZAzJV
O6knDhl6NTZ3VcLL1pEsScRQ0Ika6mKBD6DT8FJVq7woWNMPMblyHNLwME4IBNnzOLBoNggl7OTY
5Ye0I9lHOsHsgrSulp/RKHLbQ0FK35zeDX2c7WAv3LSzQQjoJhyhCYcFnWkFAJtgZu+ZhhuJWIRN
Q9rxgYhT4pHGJWQfhgXlYPNkHdaqrbeqactzaQ/6XTrZROWnIXudMVUbx5GLNztiYYd7NwwbjBiY
mc/wlYYbupbqUcqzPTUKbT+ao/gc8MKxGr/dfdtu0Z9428SSB3cYaj+eQTiDIQlYJY/HDBZZm8Gy
tLM8YOihhiQsozMYu24DHEP7WKew73YjseSjk6Yfjam59w1sQW2zrEb+M5R2ROm8Izn9oWNs2tni
9jAs4eIDXy4vNkYLApKj/gpVz33ggGtOlT5hkXa1fqtbxrC1ZtyPKfbKPzJXeUCkEh6HTAwGaHug
D2ayBW/RWnvV1Mo7hB06kGS3LvVdBiKYaIlsruukgIZi3DLvWlwXXuKu8wfpyvARoqa1Y1FLwWhP
rL5AiKNTpPtpLYAONL01vi1FzckZhQydVGZKMd2FLUMBrueTyb9QkC6ZHbDmr15qw7YCxUGzyWsa
e4oktC9LnMevYmjvGoPVLLv+bpdXBhHbjsvNuZVRdlJZa99E+XzYV9wxfDeiLlO35PJozRJya16e
8ip/YQ/yo4XOfT+yNM1ETAh9zojKxOWEX9rhZGL/VtmAOhVu/Pu8aYqvcWmH+4rpa8PuIjrHaxbv
lRPRIyE+M4TXvu+tLYt8T8e8vDc1K+YutU4+QP1iKziQ8FcTR0sB6USY3Qbq7wyYr/FhTiRd6orG
l+iUrYm6RDbuFNxeLeVFJvH0lWATssKoMTIW386EVkYLzfRc82HaIgzQr+UA6NSbLPGp48keI2oE
DmEbWSenH6xHSxTOcdTrMegJO/u2BuMj5NN+Gha8/BuzagUjaKnfHkOYcAuPBrvPnHz0vA9zpQii
J0cn64ln0C/sxCy2Rp7pxZtKmftMHcmRlRUEJyOdT60hMZWBKeKeVVXDQdgFVSBaimGVnWzrFVlr
+es67y38Fo3ODLFao0M9CCBRvDD5IVwL3n+4Fl5FCD7Ti3Fb3AIA2imOGvddx6q8I0Ag3lp8C2hz
UX6saVDxBYyRS65JK5CTi3EIgtVvh4LzN2Wv9ZUJmB6CEOE2K8PqYJa1dhXjIK/Z2mS8KwEubSw6
Oc9tn8YX8o4ri+l6+hIwag6OqHG1WH31DQeIAhuLvHFDJLUIpb/o4ac+c/aZi0eEXnokHZ+bdNBO
xgLIvkbF3WusLw+zMbgY5yf36Zah9SlCSEEFM8COdmkGHYZLX9r1mcYtmnyIIitio7FpcYvUi2s6
zhlzQtl+CFUig2tEI0Axa4fONPb4zbWjjoIYUA3Y3/Vu32HIzq4So4d0EPkNq72rjLdGny9Dpger
6WyNXv3K4um+nHSxz+L5yUHzibQCgldLtYa4HUsqAq9SjR6j4Vsbue9g1H1jTD5aFhte3mLGivDY
XNN5KPZuT9aOY6Y8W9lk8By31cF1spNDtTHGcGs9KUTpwJZOvi8yZ2ct+LWyNM4REsrkMEEk2pnj
8KSbJemapRw9I+eCR04eWLpkDD/oksvVCnLryzTSW3LUTlcvmUoUvYF3pKFr+7hKTZ/mSlIzLsHI
KrPD05zLItBIM+xdwU0fK3tK3RI8Fnhbtn8zNx5g1hJ4sg9iiE+ioCTYBAgNEkG+1LXdn3XLNl+Q
sm+Wg7EHnWHgPNwhYxRwA8LFGTwnHSQ+yaR+pbQj9x2TK8qqCINh169P2PfGJ2SXh1t0JV3gqTgg
LWIjPfZF81POsr3QbEJxQuToZcAL/qjXjk/gr9iyYqoPqYOgig5MBCxrlwsKL3WJtqF/mXx9FGUO
2OjtcrZwjjvNYUwd5wHsidyG+ij80naxuOV1MDazvlVj7w1mCP6ebIrJzvo6hmnHDWd2l8cCacDA
MqfabU94YTclJfVGkPAOegbvhly4S9EEkeFN3cpzgZLpq1pNZ3sJnfNoVqB9qKFZoaebmJU6YiCu
+0RW00dQfVgSmhL75BPi788SteRv9LpiEDcaqrWlohXk/1B3JsuRI1mW/ZWWWjdCoIpZpCoXNk8k
zTg56RsInaRjnhWAAl9fxzyyo8MjsiIrF7UoydyE+GBOMxig7757z+0EJg8emwadj3SVp9Iw15VR
jBhmB/Z3GH53PLl2mXB2AmLsaA+rEVzKgjl85+MuKiOvWPO0/XRHeQuKKdh23rwDN3Z0fMoaOGtt
kKJfezlG7VJbVrZveBywqTKnWyuMX3tLEsujbA3HlXNXpFq94Sesd/w6iymOLR4DxN5qmMY4ohgP
NMvcVFazqlMgnl5Vu6cGr8kideQLN3A2YmbjUKFaiJUBqXnlT+K58KBsp67PSriNN5yhly3MwalS
n9SwSnId5BgCr2Vx1Ps4WwoX8rzcu3GyL0A+xWPx2LjYq0jLLJNmwMjHA3xThHDECmubl9OLUft4
qCa6GZLxWo6V27l6YMgGLGYnN2k40AIk1Hlsc4567MTPcWc9pRUFLp6GIihyk/MitdkbD/ggeLNk
g5WLUsaEijvtCvtW0zJJAAZsQNbS4UaJ4lp25tptr92RZNgOdnbCVHbE+5fwdSwf+hTW4lAewqAL
duBsCdsFGiZT3wervhLFI/AX/RKU6pDOJDVzBg7Wt3rnYsLYQjMG9ZFDyN0nCpwf8CBsFiKGwdeR
MmzmIfoaZQI/pWe9MfI/WsCAxzOx1l40Hx461yM1g9VecPTdxyhDa3o7ToabM1C710IF7fk7WxKE
K8f+LiqQW/q+qp8tzFk74DgYLBIcpGtR1+miVLRMNphNT9JDMWNsCDeDN7sPBMCAApmzvqlmW6Nl
SrfZu27ar1pD06EIMtXw8I4EY6r5oCi7qCUOEk96U7Boait5Ghxt33KdrfHEnyY37E4pxrtFlZqo
Xvs5lT41TLoDimAbe8mkuK4sc8L0Onvv9Rx2GBHGhyBMHwpZxVuvSustttjsmex6vWqc9txbBB7J
k4NeatxwZYS0a0U85zknk8dKY1j9Mq/vqXHE8cE5YZo9rAFESMr9XMOxbcbxFSe6RjrAPOQmkX2T
mwRaoiGm4STNs5rIccRnthu15Z+8qGZ7iy5EqtlJ+X2hhQgVlzEKVeN8eEhdi4622DOxH31Ju6gh
AnbVwwPTG1FSKZWQMvqSzU4GV6EqDyDqdb3ukhTbgoElm53YRFx0JCj/Fb4H3rLMcjaAHqFOx1m/
KmyeyMlstsThPBji3BemXNwEjjdEp8GdjqWTGs+hrCkmrhk91p0hxCPUKdKJEhIShSlVkZ50x5HM
C3F8D6Mwj1CrSq7OsphpGJ5cj5ZPmJ1hROkmf8TCnpSoE7O8fKYn0tkL5QJWiGuOjnDeTmPLwFQa
lnmBvBvdQT+wtk3cpluMPRyAhNsIvPesBVdDXTgnc1CrlsOfBWO1XaSoFKegdeRDX8jokE9SPnLj
x1PlWvF2iBqs6SYb061MC6vZaJOwL0yvWi8Z/msefXj8J7sZkNkgAxH6n2T85rvcL6DEj9kTmO+b
Hn8pYuZYntOmcpdC259hgG/chPUQr2hqDz/CPCkeOYa8ppi9F03WXmTfPZJyHlbDVfDq53Gn5qne
wN3ojlqbXK5kIpa+Ww47tpUlkbnE2/k1SQR89+Z6qPCNRMiDGEKy+UxSimIgM6cLhvAasll25ZuZ
NgKdS1lyUXl4etL61ie0vqwbTS1OrJ6GieocU7ZfSFM0yzYBNk9LgHs7qwjMptE1X+2IehSwld64
tZweSxdRc/zYDoNNFD7G+Ef2+LU47vTkGvz+qJM05Yan08Mkve8Jx/+rLVwBaU1M7gSaKOjQ+8Ej
tmweJjieAA0pUZ7cOTyT8Ty7EbHl2PP1klgvbX5KvlPDycXoJNaNLjgbt+lsHTuM6G+DG+HfqYKv
gRL+zsWAteCUZC+nAc9JGVj41oowT/d6kGLHU5fRWB4STk1PaU6aWgouv9KjR7nHB7BjsBvpLs4v
KsHfrFlMbdjwngQH9c5XA15TVEkgpXO3pxbMuB2ucDE+j8e4dnk5iF8rmwzcAu7nsOop8JrKlh8+
r5dKWHfY7s0TATHKjIHwHIQfMRRnWYAy5GYgvfS9kJTOhC28OG/E4idDUqzUbx2hhj2YfInwH4yb
dvCCtVb5Y5WntxM0N7oM8OzDXINeP2eC6i6nZ/sOrUVtJCcc7oVIo/ZaBQP35JG9+jGoLBWjArQ2
F/MIY0+43JBpdayfJgxlH1SColpW1D9ysJj5eCHygH8ZVng6AaxMc0bXCLfFGxV34RmQ4nyYFFBS
P1D5MgMk4UTuxe3SYEO05M1NxTHX0QnOrbe1HWK37WRdAs5FMHv7ZUuHfFK0z1OfvjjUny7qroZW
SoeakV3CbohXMwuWh5Zk7VJCY723TGgddFgolvBu/OzQy7Mjp8eRRnfVSpFnjWbhrZq4tteeXxvb
gv7nqL9odk03EZAVyg/m8a2gLSNc5jS3km9o0V56h29ARNxB9Ji9KXAuzDWNRIdosP0V7MY9XcMV
NkbaPbY+6XumFU4LBK4nHieUPZRL07FNJEeXwoaGErWFBwf82WziayS/r529r/PyG7xOvE11L6sT
f2l6KP3pSflIVLkhNxX3t5tgyuHpGYM23rFIFGueh+MlGedhH9Ulxl4CHeaLk7QGsLXCOs1cys/4
KIalRmOHPEeq5I77AmRCCGL5Vxzmw3vsKeY6RINgYCmUZc58xBOZQOhM7P7ZoRngbjA0X+Mp40Ng
xzTGtzBz0omyt4RjZl5bwSO+mW6PJXbmdtWaw+toes5TH4u43NLQ4xAowkmDkmnbFadBmd9FDjnM
pZWDJVjMUTFS14Gpsoan5iVPxCHbPesojnEUjiQbJmp758HFwqRc1ZLfix1uGWTj8JJ65TsAGmNJ
N+g7Yzmh6yahP89s5HvOgY+F24xgtTBSJJGuN/3jIBX2/rbif6uebP3NhNGaI6XpvED257vEL5vd
jWG53Tcrl4m37GRYbep+cKiisarNPNju3g8j94Ytq77FoI8LemAn3OK/3tRJ7lx61+aOFmOaN8H/
8OnhVbOuMMuW/VNMQIGi1KvSBaqts4ZP3p2emmONMRzj9s7U7b2rbdaQeQhdmqZ6Y5li6rtRhqsf
UNbiTVMVMPuGgEploykUJenutZoUDnK08lxNV4kInW9V1ShyJLnZHDojL56kCuByosruPJ1bdzlx
7W7phf7IKhqKJek+TpUYkUwLu5zZ6mTDRnELeKGErOe/lbEZbfwmTM9c+A0kv6Dfk8SSd+YQvwXw
eeHlcKbFXTi82jUtM50dNWtce+c+HvKVrAtMp+ZMSDiW09JVxbxqppc6AR4KfdaS1S0bQfIAfSOe
orqhCydrt0FCVqYcyNTpCDhAn/YjfQCCpu6cOE1J7EcTy9oxBcabzgJk3Ncm9/re/QqHOp6o0oYP
YwZDe5P6iF8aCezezkL4wWnp2I8sm+YNSJbwMpZjslHQ7V5DKMX5jOiQBSGg7bYtnkvYpksczebC
C4Lk0o+BtR0cNy+W1GPTLsgWxZ2XNPMGNIKFA1NHlqaPcW+qe2B3RbHGWxgBIZVmcqTZkSNBBKdl
BZ6UOY2MYzhb+kFPmcBv3tMRqwMGNEos2SDuIeuwOrXIDl+f1B6Dx9q79gXVGALIFzTms+7rFgNx
hyFeDUDtZkOs0oQIUeXUj0xmnFKU3W59jLQ36ZgOm2KihpykzVf2b+GRg0h6yjlNAuNgoJkAo8LV
5VaL5wgfJ7u/G8L5zhcPY1QRmeMmTayJ8iHlYVut22M9i2STEY++j0c5bFkyIHOqesSFyaml2apy
DB/iQbu3yJX8KClLQa8p7SOraVCQmW9zPrCn+kaEvbNkuwa0rJo9iY2i9udTOWvv+0T6Jt+yfWEG
ZOumD2MLNNS3Z64etNTHaLb7O6uvz0Y0r0rUvJtGK3dv514aYEB3qmNURohxDdFFfkM79JsUWD1W
4ep7M7qiXIwuKxWvsvqPHOvARhl5uCNawOtVXS23cC7EkWLBXQ7l8i0bsPGsg4FECrycMnnm8/06
ySbdakQEHl3s1emMFYxtOly5afdi2hgNYxz88NEEjl+CICZ3/4H9nbkinkbSbbZ6dz1mJBMWLeze
aQa14Ddl/6omazqn+NEXdYPFXcUMBuAfj17p0EJY08qWUSs3cv4nppfcqwb+IK7VzroD+UCDUmUS
+Qk2CYjvBeXnTyJ3so/ZKJLHLmi9DzZwwcnpxSHpU1IFzNv4A305tmAIyMgtW0xvLwYL2btKNBhA
y1JwVQhjZWbEPsYgVZgdQXJIsrIuUjBnhnc0UCYP2Vh3kQQhgTEI47JPJweLf72v4pJO3Y4M8TEq
Er7aqWLBZNBaBGXsldho+zWIOW+QgRnMI+ozT5shdehTQqxkTCDPssVEmRKlcgI+oL75gjD0Crz9
26iDnMe42z5ZMs73SUPD/YLHafIimD+/qImoP3chc9oREPYXzBod0xRcU+IKFAJEAQW6ePTKiz8V
8zIsffdOFQURlDofceVmw7xE6VMb0UWVvSnrEU/GCN+BzPKojOWUW8sfA06GLLGZvfbCxouG1qTC
mpdGGPl8Q+L0jg1/azRaXirbHE6eweZVcT+6x+Rh4CQntM2hXZ9zJ7J35Fyjl1iV1hMAJqKRxrXH
wAIbszAMe9h2/VUfp+lVQKIf0Z1MYk0svBQQZAhHVUJh9cKLeBIk0ImKxQBch36BaAVUSML2p1ZA
lRKTTzm7MHwrAuArF6w8SfDueyoSQrZV2EB2TLEztFk+r6UF+g5tf5mYIti63E0BPE/Fycjl2Rkg
t3Zu5RCPm71bYJKA+xOtvxFybKjm88drcCikcZSu+eAWY3dxz5I2eJCGrc8ssK9NL3F5NCaXvRpk
3kPaerCroijvl1YF/N6GmL6fLPXSoUNn1CDBv7aurdU4adotj1L8LlDD7npZ3GPBy06aM9cuJa+x
skf/GYNuvOpgbHGU9HX61ODXOY/UWmAQ7u30GesqOwLDnzE3JUO9rK35puWCWJbUw0KLn7x9F2fb
uBjjg1NQWFyEvn9IyWRQg1asSFX49BNP5R4tY1jOMKX4RujxIGqMM3Paom+2ngcuHqzKCy06uD4I
838xXOveb8OnQNfjOW4jaqtDpjhotdGqGAl+Fzq9xOwJE9xQOzoM+P4EwXTEZIrymuvyFrJZuyzb
bG9xnL2QA0M3YIg6BVMxka7H5HVTewEdYTjD/a5+tM3pGEUsjHzDOZRNwdIG0H+/S0NtvsRtAxue
FuStY9vFk4CumSwUO+l9mZYHUbn9EU0AT4jt6FUiZPNMRdl840PiJEQtG4BvLKpNlg9Ao/ArNcvG
HfNNRFL+GnTE1gHZYlmYTb0ZM4UAoGHxm4s6Yi8b22Z+4TY9kJYjH7bmyVFt2Emax14On3Ur0Hq6
yNnR0Yi0R1SyvuW+5Szxf00H/ARUTwURpGQV6VsfvvWODON8j8UyX89JiCQViPK+4XBxP6pJrqO4
qMkSDySG414PRyJ3HUQX4X93tRU+D12mF/HMUIoiDR+ebz4xadZLwRdKBacVOFRUg7gyoF1KeMKl
E+/TEU90EXvyIhI3ubXKDqF8jsEXkQtTZ7SB+D0H90dME+f30kKIxO4g3OPkdjbF2qPmfjZ3qIba
Iag0BdTRZzrHt5WwT3Ds4L0JA/vAQSV6RyS8pjSuUpTVpJeEIbxgEOidg69erlLQF5PWO4hGlale
59CVz6gbySv+tPkObcNaR0ForOc2SD9jwxb3MDHZHIRV/himYbxmLcB4fy1BtoLae3BMGNVx3wBY
g4B9TyYZRF5t9/lBxWn2vRKk7UoeryxmpvCuCRqHKnt6K3aFguVlpGF46AvL2kDaZatAP7Z5zvNp
fEVmcW9YWeVrv/J7Ui+j3d2xMbAfip4B3Kim7CGrjG9p10IqaHl+9nl4gEYEy8hy2ruo0eLNKQdk
xYzvzKIEzcIzMTEwBtHNoJpZ7skpGCTSDPB7M+vihRz7dkVRWr2ZW4SMOg3GJQhi8V2mfnjEoVOX
CxLosC0mutfOLoeDDcu48EA0Id/StlJw2TLqMzqjFrCNkvcjMIH7NCDARfNy/ViGyQNPV848DrM0
j19r1xbkGZ0xzo4kkfSTOxLyBNXB4snIFTtrjrUrzsjZlwBuIWK0EcYvg+2huVGtNyI7oG/P+Gq4
RSVGtvFMy4ai5M5vJeHjrR+zvetUYS0DRs5lkJJnZrszPaCGqZ3jeFd331V7r82++465Zlr6VeQ8
zI2Y9wOppSWfW7dg6AoOdTa6aBpsYviqNgtlFyPySUcHA3tVAE7Y8hIuSzbYhb4dEnWBTKdwxqlh
0wehv8FNxpmTxNS2ZHXz0A1gsKKhc3amDeNv2flidBgqYUfNhgvArp1LKil4D8iLW+Tp3GpfDWN4
26Z9e0dpZgYKjH9/BC4aLd+zfd5y8ckNx7gZwglUppuTVwT2kXMP+r94xdI0lflEifDokJv1ry2f
VbjWTpi/5pCkWaFgGX5yc/YfDu6r81CG6dcs6IZbx2Lpgk6LGTYbKEKM7bS8/I/Y5bef1e1b8dn9
+7X6653gUovjQ/3t5/8EEfP3ZrDVm3r76T84MCVkAGgJn+4/QQfyR3+lyVx/53/3F//P53/HCI9v
naaqvzDCd91b8Xv/+69/4Ff/e+D+YtJkxSMBZ7cL2Oq3xi0/+AVXPH+3iy/Xlj9+5e/+d+n9AofN
AYkE6oZVroU1vkOziv/j36T9i5DY3yE+eY5jeUL8KxZ491rrVf9/rI5vQ/zBnA/SUsLv4bX+4IGv
Ym80Y6OziAsCZ1rQ/hOLdS9CC7xihdGSr9Gcn/2ENCEOLcsvl9gSFFMqsRSKN5QH+RT6qtdSKqXE
pvRNiIpW4fSA1gxyg3i3Iaj4QTuspRD25ySuBkWDp/jBdvKewDNaxtIOhmTvltE6BcZ4tpNSXgJU
pduI5SnDpVGCMQ+SfReF7KSl/eDbdbfkHZy2Zi2A1WAiu8Hns+kATaT2mK4d1zpQQrv0aviYczvO
S6x55UJeb0hz61cbDwEZaEOP29bBXFE1wU0YGeJ2MLqInE78lah9cpwk4cMUaxMGyC7YVI71wY3U
WY5D944LzMfpAklb0S216HU47fEhqcscBOMhg/74ETTwfPNJdIdSqDdPG/4O8BwE6p5w+hjwmn7i
foaDJ25Voz/mnsWwCbZ4YafGrdt47HTmb8zhewM8vCrCL7qxjkzHJ5ujLA0fh8Km6iQ28Uh6jfFu
V/64CbX1QfHstrMxymfuRFsMlZGQLB+jALEYQXxek22nLT6iEp323i957Oi18rwXNzVPaQs4zqdG
pRtboBC6WdN85K/83hiOYuxaRh9xKIpqwvBob3GKM3Tk6py1NYvIGaTb2iazsBtr+9s0Gvg9Wte8
AKiXd1N/LYtt7f5r0Un8uZU7RO/yGuCM2Z6es97ihipG+70lRLTN+8a/KwD0H7EsT9/bQBGCshOr
YWrVtCbVxXhq4+zOFHXy3W5H7AFTTWFTZESLooNQQiUzAcys/xH2vhcNXAeMUEsRCZ6Qs9FadxzW
Q261/jmrvGA1uvO9H1eXzDO3RjR60MOTce8MOT1rjYJgRBxJnnFKNyui8+8QTfXGN/KvwN+Hm85z
CXTnM5W3dAvfe16PSR4nEhWbPsKdi48rrUf2idZ8hUVNR5V5dwKc1L2Kuk6cPC9MA5YvpWhW5WQk
rGjtrKCRrODsv6T3ggScF+QwatKBH3aV1/aVOOz2PNlZdRT52p7Dgv1EkkJFMSgSvm99H5xAahWQ
e4bEguOau7NpLnvyrCmPSU3pdef5U4S9Jk4oIhZV6K3CPBxZ9qWCER60HNlEapzZghl2UqhdT5mB
olwEVPAizeyk/oLLr03YspXg70hl+9eJzLwyKge/5HETM0ITLMCIcAybOB83Pr4qAUyzbSn7kqQ2
95mTGxWxe7pxeF02RRvSZnkAvcKg5HsKwxI+Shj40RrIJOpgNJgOUTXLnSivcZA41grxKd6EheF3
HxX5bmpzBNC9laioKcfBEThfTRlNX8qRb0ygUvT7qPWnVRqKpFkQN4mrHeYqWBpygF+/5GgJR5Hs
JEkfjlO8WV5mYOaw14CIo6csNfmGKFbuEqYupquyeOgIMnyOYVPZ2BdIZFyjaSI7A5Uq0s3c26W/
LmBER7cxedLpiCYUbyMIG2ot8W7Sjuz6s7WaIibgbdHHnthjOVTk5FqjTzaBl2FrkQV4KcgQgiMR
iBs8aH18H5SzuWaLwwv2dbZiHz7wg9ax1xNd1K2zaFjD5hRquIaUX2nTiW9KkjFvY1lRcJvHurnp
qw4/fezP6b7QnLd8VFkHKDzqUveYKu8xVvoFeJNedWUzvdJ41rBpi/OLlQpue0lEYqQs1YMNPH8z
DJ3/GsmGs6Wl7PmrMOeP0e0xNpp9+Rwa7Qr47cro4DeSyldHl78XniUN0lSy4HkdCoBSQ2ZtAyPk
HcVFdzUDjgbjEILw3dSS4zViHfbbaKyVXFUeexDgT2U+HrlrPw/K1uREAX0+pAXtjPdh3hDKzz2P
hQaxEY6UJTisiX2Cvndy7Ii73CbGMZjENR5yT9Bj4bJdWIxJ0cUrv7WTx7Zimf+VgUC1VMujynLy
Sjp30YCpFkk27RhrvmmkVppSuJYF6Dk3wK9czxsRdteqwm44KzUld7bBdnOwtL7xrf4yZb29D2M3
vfhMTAylnBON2fTQ1nL92rE2vNSGGSQUNwTBYweH8jKFbZGfAQlU30rCxDvocOM+HArPwJPqF29u
mIiLgfjFJkEFd1pd6zKw8fmwSPz+S55gnSay4pDMaa0+zOh2s/zvfj43p3rqx+8hZ0qAyTDd80ds
6RxmPQNHvbTcOF57VDTn3xPfxWxMA4N5mw2De19Vwv1SjEa6TYaE7p+AcGl+ErjjuStM8doog/ax
ipo6WnbZWH5Kz6++DziyX8ZGYnsFVRSsXIda9QXSDsN4ohlDjYrVJ3gyo7jBLmA/4ghsilNZaz/D
01PZLstvY0jXAZzKFwAjFk1NXaC3aR1W8uACZviojHa4uJn0H82qzE9lguaHMht6T3krnK9zzxME
pAw3Sa+Yohd3MNi1Q5wjQDTluDPInK186bm7EFF8LSJHYCmUaj/YMgMAb6NkOP14bWrMAN5ufOR0
WAnEYglJBXP3pIFk3qKDoHqCT0Nncmlkx7xlYLO/roauxUJDQ01IaxKsY38w5WvgsNWhU7qXm9my
OufSpkP+UnQRFx3oAOtqpBxCi3qKAJN/AJCDXWXYqxAfKt3nTCAmz78mYoN+Qck1pjvHZSlxgZKO
iK6rlBnGQBD3IUVdm75qRqiI0s48yhaFkcH0Snym9G0EUyw6JSX15csBtuFF4EGJDiCtHPM0punM
Bh1Ivo80Ud0Hla5JHqXG1N+HDeiU5xAfvsa8jtcDAogMiEyUGV/5gN05JmyyMBm5z+2omuAx1AW4
A04uqCYh930XD9HOsGdrFzi+XkG7kjueZ8WdNTNtI935W0JkrARpDGRlm3bzqQttXy1KtiTHBKt0
s6zxMoxcEEP7rn0XyCOeII4PlnkLBY3daxvem3zhl22XhGvlIpJ2MExffNE3R2j80VPaNXCEO5iJ
GM/c6NF2IkJcnG5KPuEKk83kN/UJhYIEv2XbabBj5ejzsdbKAYOGRUadKXYz73zM59hMY+vJHpVu
tnlCQxsxQ+pm8T27boYhLC32YPesp0kMCR/zNHnROpj6/kFblNHsxeQzIco5+uAxx80ybEckvWGM
rWiXJ2a4Fswfb7UoguOEwHSe7erceEJvO+wh8PfrHDLl7JwwsvursneOzewgXEv1GLkJJetJGcI3
duY3HhjpQ+RJkG59PWyBUIpmM1pGhjelpdWHUab5iCJasarKCYEHmuMuHwoeULWOPdbESZuKtdlZ
9qaxvKsGhF+v3bKjjsIbJyau11UjGvGoSVdk+FGXjZqq97qb3lVjoLkpkRRkME3pAIaxciz8iFPw
PH43nP0DlujPzdZ/nnj+ABK1cDuaFcmNvV3ljVpYTtceqB9IH//1lyHuTJeXBDCFjfnncPEwF2UV
hsa493TL/pkABDS1qbG9f/Lj0OX8hwHu+vkKm0UuEyHz3M+vIwJDKuwK/X7uy/4tvT7hYQowEUST
n0OjMLLkM4cvD8VbFdL/J68ur+/Wz/MjGW3KiO3A95hu//hjJmOUGSSr1N5uk3qDb0M9SB9cKJna
mYu0yy9+g8WIKqfpNZsqZA5OE4MZPM6cLuwfxwxBL8X14FGC8NnO+qy9qtq7VoOsYpoRUBvYZ6jC
xpjkd13bcquqvDlE1oorljbBrw3j/yVq9s8/EJOwCTo/MIUvyYX//H7OuFG9vOrr/Zx0HZ4Iyhlq
tlnJaK7JGcMN4jbuW/u/vlj+/KIWsCh6CHxOpq5n/uGabMke2gMKDS8azSfLoxumUGiH0SHxpgaq
72/qxD/4Avxcdn39AvBiwgz4AfmbIAj9/BMCtwNd6xdqP8I7XDut/NCZsSlMrf7JT/XnbxqGc44h
1GojcoBR//mFyFpRWtYk5T7BhqbubFGHPDgB7fe7v/6JxD94/yguZ4rkmCgxHv/hQ6NVyk6d2clp
SUFsjnuOFGGv4wgsf2CBjJWW7LYB8mLAI2/s7rKxt+wz4Twqnzjy9T9Of7XAZIAvJoRO9+N82P44
K/71P/VP74kQkksrQNjhbXGuOITfMwdoDY5UW/nJPotj09vXfq/OutIMS//y6wANgyoCgZmXCf7w
3gMi6ZoIjOi+DBkGVi1b54QKqDw//Hidv8tuf7+afkU1/6bS/eE///ZYFfz/Z+nuhxz325/42w0b
tKqrvqu//F3/i0RBgX+ZxIj5l8ognTdvSiVd9NbGvxcIf/eHf6Nk2CaHMweSNi590+U7+St92zd/
kb9+iNwemIKuv/L/VEKkQFP++CIjensIgr+phML7BZ2YRZRrCz5/mP//ikroBXC8f3eXB+zNtWqT
N5Y+hzVuHH+4as0wHegxH/TGs6tYbrTg4T12Kd4agKezXFj13KXrNoNFtxiia18HzMUegU1LbSyU
q+zlGLjyVI6CuzemaaJoYdGcuHHkD1kyGo8OPq59pKvh7BZlfGSbgCendbxiC/U5WHuwoxY0MQAZ
s/wZKRLdBmZ0DFme0sD8eY5gbi3DvKRqFloo9mGKKJZiDKeLS9ENOdf5Iep/hG4wOrB6YdYHI81i
tT3GPudv7Tum3ExIngxFOlKEJPLJGLelHBs4fBMB8R595yFEV3phgosecAiRzjRl+q1BRbmhbKzA
h0pP17eoQnLQMY96pfr2bcRxsAwE3WR0iyUMXozrVSoyyfE4LM+a8rq7egbpVgLxWJRS07eu6rUo
AGomVis3VJBF1HTRT0RSVHzzE18XLIL6UC6Un2TAKdzs2+gSraNsLA8+6EyLniT1ujgePaw+iwSr
FqYcykypwaZBJbAyxnt2y9RvR/KApcZYYsuxl3Cq2BNWWBM5FYYrT+okI/VS6mWecmqih7Yp1zEY
I2vFM8a76d0xfUtKu/g04bEF23aYMKCSzu3mhRlM3WkOBEYOB+LAoihod1kG1+3lEqlXLUBnsOGT
1JDeKH8MDjooa2CeIe2/BaKluaA9rsI/5Ul32eLNfCnyAp85HerxzuqugMbpahRHAPADungV5/zJ
IRa3qMI2YIsbhMkOE0r/UbflGG/wYekdcatg6/XexJ4vcrHQ1z0uN8/ys5rkgOielG3JMzKafQrd
vnvEhV69RaYVU6etkJKOKuJSXOLVrd8bLCevQPQqVs2JBzQpSNv6q8B6Wi9mUvQZsLGyfeD4FJxt
W9CDMZPvOqUkEc9F3DQAp8tYUPuh/RYJoNTPGPYLDviFaXz2NZv3lS9E+2J7WfEN40K1pRuJX69k
MD528D/JAKnC14trCA3bh7yGPweqEY9o8wu20pL6K4aORYQk9Ry4Y33vqGreWwS4+d5mzc7zY4PA
Vu2id+F4MFdN5FDrHWLW/xbx5br+0RC9zm7zvNmZSUeBKtE4fz+gIJxJzxFDknauzS9Rw9If16YF
aqWpIEqEBR+g38NV31qElBa+1Zi0xwDvFmjVfrSbu5gIX4j8ncv5dYz0mjYeNsaj9Q46mtJcE2nx
m+PpgvWAsPWrppJs1VxT1JFB+YUe+/oUYzPHImfLAy4qTtkOp0tgZvTmNpPuvsydB28k6ihAkT7t
bOjM1QE/MqUBNHHVy3KCQJdNOCLxPqMFT/GWf/e8rhoczMOoYTxYcbvtif8SfffC5wDD/LJUFucI
KjzdpSF6kjiTamGMjpQcreL5Ki/h3gIaWYx4t68Cn42NN26STyS6+GmmNRY8lyCS3ygLV6Fhy/HF
4IsiNo202n4BgbR/LWCvtHxF8LIs0Eb5as+F05xrTGzTBgYJ4n4xk8gWRq0WikUTOjxUvNumuTJi
Jooj94qQ+ktneteG0vIjKwYyJmXLfRraKYekIGPTg65PXdAcNE+mkunN7EtKdYNYD1/sMGpPJJ3i
VzGARliUTgE+TEJt4IINYcgVXgHErGlIlXTUYe6iQr2bzdXrivRbHXiUOFcKXd582EYE+MRoe5a2
pRrHGwge4F6QGCZn1YmU9KzR9T6tKCNCAE6uxvV2lD7GyBRpdC1KNIPuc7IxQC9HzVZk5kTOgblg
6dw2h9AF0FLwTkHkrLEqs2PPiZ/KzuriXVUoubETFEbAY2VAzj6yaOQSOc1/BKesnKE9MO1uxaXZ
fCd07x/g98uV6EDZL/z5P9k7jyXLjTRLv8pY70FzOPSiN1fL0HoDi8zIhHBoOOTTz4ckq5vFqqme
3teGRmNmMCLuxXXxn3O+M7I40QT9SBQjJ6UGTnGTDXX9nnitIEMf+P69rhr5MnngFegmUziP4lI+
I3jVDKZSn3R2FsFN9TC5rvwqsm4r7Re3dD14z/UESYdlw+Xx8VqMRLsJ797ScN5fJ0/jvLRHO3qB
xC/yzVh65k9Rc6488xPG1sbtnUwyuJ38dz36grKjTLZXPrdOfoCszpCASYH7xNrUXIBXpDeYH+QO
+pS3GUNIFNwNMbKvMvT2eJ3hqd4ZoMEv6RR6r1O6dPeVY36rQEasM1lX+MDK5A4aDPbF2TSJfcCw
wWJZv3SRUM8V2YONOXXvFZerJ+oB7DtUeLmB9GgdaicXT7UojR+EMcdwBZe221QWwOJUpEB2sWSH
T1CQvTuvTJ7KUhh3YTmFGzUVXk2ALlV3zIDMNeTWkvKYqQCHyX43x1tqZumg07xs8XryUkgMYeaP
y5OQWdVngk1mN/7qmumpiyV7QQFNjO561EspTb/U02QxeFyiCikmo6W+BoZLe8mXSptqcJMPOJjv
eRXN+7FjvhjCSV97bp58ht0Ebtgf1IPvDQWeN4f4IDXru9oYfPyNPjmiYkA6m7oYB6psW9lcPSfP
P7BPUVbqm5Q+bLl4mGCjGmEfs6hiccH7ZR+7ONFP9TyUIFma+BooQR91S1cnSCDKIlX5i8lnW3ub
BWhNdW3/5LC10AyUWYxZhwFyXqx8d0uiv/2czXTAwGSBNmJFiI99GcLAFb18FDbGUrMLGM2BNfMo
U+3dR8uB77DObEVnSGvJfeqP/s00cxM/F+0SE2Tmml3d1Ms+qykI3zvqKR60ZwY/G3iQHrsyR4l1
GVdMmegr0QP/pTGAaEZdkd0lo00ei45Hwf6dI8A1rQZGoe1yepWzAxIcHe9OVQUsHBugcUKu0LQA
4nNopiMkil9wUcTNbqD52rghDRuf7SidN60zhOHeionOwXDopuEYhF5bHvSUuq+9wSeyyJP+AcYW
vl2Vm7eDjCU9h06rwSIZLA8uxIS9m2f6nXBRed+gxhBgBnp46mqxFL9SDLHMbVMirNZ0aeB69msD
f+s9B9ihXtXUOLxBOUcHpeVAj2DmY+tJpGP9iteougvaVG3p3ptv/M6NKLHEgEYZR93wjjZNMkPa
yb2v0oZ/gBNWTjdGHxanXzyFhhRkv27wYW49pMbvM4hncxEnpk8da+zIDCYpZJqq/hvOkJQaYIv8
I2asAPrDPNz3Spvd778lAygc1mS73oPee7JSDc1iHhzS3qVlEzEowL8OwKXjOn92VPaQxTk9O1nU
XoI8pvXLCumAUDCX9wV8rmhtLFVygDd540OQda/I8ewgYcVcaM1oLKdDnizYS0o1ySUwy2VaXLoP
fe5WVy4vAL2jKXtj/OmAVYV68F3RprufFZixNY5j54b5LSnDNtPjh59MYjqVRE+RXAKzZypaSFq8
SERNB80c4nuYRc0+LARRxeIXgT+qaMbG+OsHN0UdzQeTneuHYbbuDxqdm27b/wL5Ex4C6u/mvNcE
HqxE7mUZkLMMWrkjfgMUeukCEITErV0/0RCAkbN/MVUQP3g4BCBLdfPdnFj6h/Vr821ISa944QGI
DVH4ANKh/TYSOL16Sx0BuZ2zyd3chUDWu59xmQA8G2w/JhLIWB/lyJ26VT9L69ZX3rARcGxw8P2q
PWgzhwoE8asOoVuaEca+blk0iE2kq6yTzpuITJSXrtZI9SJpBozhovoOVFkfhrJJriWxjvskH+rX
BuPeV7u0MtABa770uKfm9TiN0ZHYVIsRGBMiHDQKio7UGFPsoIpaHIix0PbQWJO5cqZYf1AUQh0E
85LuQnAbTIly0UZJjLfphStBcnDpEztUgG1gXiByb82lXMKZlp6J+FfnhFXlIG+hxMwENDAME7YF
8Jznaeiu+pGzHGqHWd4Ba6TCHm4CpxurS4HJtOnB/73jAr/vQ8STeUBbKL7hWMk/llu25jtYebbB
OWg8iq7p7vLMbF7VWE9HaCZoGGCvprWzFGxUZuvwJ73giAHH69wKoruQesH9JFa8NNllZfqZl7S2
HAjaRLeyzPkVlKqguKulyqOD9dZoy6WAKstx0WXpnYE2Tr6Itpp1MzvOOYpHs0deog8kdcLggQjb
vLX9GW9bNnVk4tK650AC9b09tQmp+o072xB3aVCqyCXUAr9dkRhcTenNZlNOcufQ6Ja3hmO8yHHN
9s7QnDQ70meiXGz2RRK28FdAUmIdBAtEt4rWTOGkQ2x2HjTRFtW6+EKa1CP2LtQChrVjZFIQFg2m
8K/cp1lpHsccNCNh1gVlGDf+mgRfcqRSpf0xRoowP1xvdK8oDO5rEn/PubPcKTR+gA1AgomgmG9i
dutM65K7GtaS6ItDrzwKmLoprlGQ8/GFSbqEpAsb72ig2n4QbEuQ1Nw5W0TrmrLTppmjV68bGQr3
3oCk9e9h1v+Xw8218JH99xB58dD94Y1bTHr/+R933Vf3Pf7RNNOfx1hLrxtf9scIS/4mA5u4H1Ms
yVj5T6BX5zfHtgjGOa7pyN//5G+gV5c5lWSixODWDVgqmG79YXQzxW++ZAIbWBZPJxPM/5XRDZfd
3w+wXOZqtsvRM7AF/7oAWP8EWHWqADRV1dVbw3feQ6CF+PXJKkWdR+cJxjBVd+MuCrxLVVjf//RK
/ZNx+9/Pppmd/eVb/2USK6n4UEq0GKmwm3GhhltAXfShUuG3ocZs9a+/m/wHlCwgedNijugIjIVS
/mVUB7UhZdxWTDv2NvsU1SEXrZTygtGXagdWnB0iTfe80/U2yzp/G3i9R4JV0Pbsdm99ibxnz9FL
mqs7fH5XbE5rOI7OSgta4mtGTooe+BVRxLOJ/Xv7r39685/8+AEO9GXcyLPCA7W8kX96o2STc8Dp
a7A8FAUcUJ7YSkttNBhZIKYaesZ8V1FlyQhqvAu6NHm0Q+dWjkD6sfS2RB3qNzXTvwyz+92wiwtQ
HLZz5hlUCrDjJkdd63Q1DvxdmQ/Es33uQNHgU84SF/Xan+pjVEvxZBRLjAnX8qHExjbBz/Dm+wlu
ZQqFmqqyB9shpjMN31pFo+0Qb/uOO1oIMiVK1L0Xq4cqmx7t+mvC8kaj9+pjxNmwh5c0bbSVe9ey
CbjEm5WCfNN1RxkTogWnmpFb4JcBsP9iN6a1l5mMnlwl7gsjIzgZ8J3Jm2QXCTfqk5S5ty+DdNyP
sW7OEiw4+atCeCuXbPPGNrsEzwyXb1oJGeCAUtg51JhtHCMMTjZS9MX31Ux3WNoSFWEDnfO2OOm2
9D8YswFTK5Ly1neW4WdQRd3CwfgYVQjVZojlNy7bxBY6LU69eeY8PdwMYuasInxqk4HJlTvG2fOp
wKWCmYjLbF9wx8SX/pUk6VcSgenhGM+BR4LIp1wS5wp5v3KiP0Nl74kfn2o7eOZOQqyOt8Zpp+Zg
tnxBBdnhMORhusnytr6i423Hrnxieyv+BzVQsgD93cLB2NdePsI2jyRCrvyLPxbLmVlXesITm2VF
hPVvLjk/1xoIGL0r1X4RX55Ih44XKG7GRxw6tHJUPokgCsPLi+9Zz6MkLsNZ/gzc1P9BM8b0aCmR
7VsnxMQaLPFCq1SvWES6qwcJ7+evz9S/FZqnqWJr+vzKk2KTtPQMftd/3p1oXePN/C9h9B/2tFUS
fzb/+AV/7Gb+b5bgyiA8icQCt5xV+w9BxvoNqZ1nARC5YznsW/8tyHi/Oay+LqO6gKMKTar/tZth
2+YrXB+rC3kcD9HmfyPI+O5fV3kpWOGhidnOIvmz4/79Mln3DCmAC1v7KjTtJ2qv5g3nqOI0esCO
egyM+77O32OVjxz+fJ9xVZ5fpO102MH4h70v4LxeY2qqXtM4TrjCzO7VDAovpOZPx1CgZBPj4Ghc
l2s5LTOrgb6mS6iAZq0Uo/ajosRxH8FKeg1AJf+cS0+/UmIT4QOxEHtdzxjviF1RFdcKY23XpdoB
YJKnsenlQ9cO9dlui/KEORptH6LPMaIFgXmmpJkJoKC0z5Vu03OacZfFlWQXT5iWZ3FE6jXODI3I
nTh22jOMcrFnM/MKn/E31fvcMZyzG5T9B405pJBTSrMYU3pT8kI9oXgOnWmA0mBF/L9p6aERK0th
b+HNkl/BIpACuM3LU9OOrJW9q25mmTb2Km275CLy1LPJ+QeE40oPrwrp9+beqEoVQDNJpvsAHXqH
Ha+4Fr6NS0xAJlBITU5OOgvD9k9QCMZDCPYcV2YSDth2nJzEiUHKFC7hVN/Eo4KlXgs/r2iet4mK
RjGMvnaepqNL+gpmACQmXK045eAIWuT3vfJiOa1zTE2TjHDO+WeXkw4+yI4eEIDCP2O9gIrdGIoN
WGq7OaQG551VGYgOrrQWvLtxR7nnavZJ+7ZM28hmFx5Nu2IplTK9R3jN3q63rOZr0hl+37TFgdlh
yvteKXN4N3XvnvCuRmeMo+U9fEH5PMDHuypHpQ6xGu51O6cSqcE63ROK48IUkdBPXedEMHKi22UM
CG0V1RYkPR5Jp7TzE4Z972IX6XBytMZE7lSYwVM6O0wXTi1gkuyJvm79yJE0Hg6lhH+UzAbgTSbP
VIykDmFzAX72toJpyxxC+frqNL51cWjBPQrToEstDIEOUkIlEdQGXlK/caEImEZA4Czq8MOpoB8v
Ie0AuZjDj6Ap1MlQtv3ukXc8Y45k7i0byctUmsEN4bRSrByPIt1V1eNuXhckEgB0B/glQTyAGMMS
upw3/Zau4RZHMPEzlyLxZOqbB6OEMuVP6VYMibFxqvqjgpVME0CZbwAeGC+1TR07x4aTGDtj53Vh
uXEm+1aj5o1IALs8gLMRNvZryBkl72S7K0uvoTjAiy82TYYkwOvvgHzrm9xtHuum+hkkbbgOLbWl
WlGvKlIVeraH2xxLrOdUtFimbg/BwAWkw4XulgopnnoE59HdDVIqBBmGNtBkR2awZcuQVDC3Jr5A
So8B2XoQFsdsO2daHcw6ZzvEucnHsH/mQldcDSaJKw455T6zddfdaxcjzCqysobyekH5HwLI6H90
XCGJbPuaW+6oo/g7dBQhNqwmcFxLMevgxKA+jvdWx4sDD4cyHpIoAz8kX+SIVWlFTPlGa+gMCKqa
/vXB99QXrvhu15mpsfPd1OGx0OPezB17L3pbkGOozaO51B33A8jZPIL9TY16GD57vLTrTvf+aqgc
nJ/gA5sNeETS5UsJ3rZIdbebcEletZOIRz9t5g/frKHYyaTpz7mUICW9UN2F0g93Ii2Tn7SlE+4C
CIkgNGsx7QZykVs6EwaEH4S9FW1/jNZBXhxqhWLKfEglh4kzxq4rFT1aHJvllayFu7JUkBwAXSIc
SgzgYTMBIguHaJcTTtlyROofBWOQNyPr1MnL8aRtZAqnpmVotEDQ2zs6VZcOetKP3yIoK0Qlg8Mc
OWcSiNNFC5W9NTJqydiipzKqe+wq6iThUaiHKakhnrdivpWGyvc+IuVdXVyqRB8xrk7UUFBIwe2x
fyZL1O9aOOeo4KNXHwHsGDeipUjqbPE03Q5Vk13wUab9WnWBebKH7D0MAv3uGUq91ElXXnmZ1X2u
ZvtDQ5ZTMBDFCHwMetttFINGi/sJLU5GcwvzEbz1ABV43TJVAdg5F/NmCGmms4PunE2zjabRowgh
358bo/eZcuOtfJwHle2yOZ8fw1mjXoMFVq8+WPbtVI36lokoMaMsn+GLZHO1bt00/apV3B2BhfIm
5YaTPNJTyVO2fG/Kj6w7XSRyR33DdJBm5X43Ke7au1SYVVvQOdOaJqKCbmBzXAbIxFMvHnn8BZeW
7fuB7b5q6p2ZMpIBSTQ8xEHrRCttRGjDnOSPVJRG+9COq3UShtmrUXQzirYvLzPHebUygRefKpvQ
+7qILfOIsP0FhlhtKK1U35zYr9V2hgf3zJgqiwgpB6LYBHXjXcbKT6/cryYkOdZWMJ2fVguJEzxx
epPaTXRrkVIGiTWHiF35EKgPVAgaWFUsLGM7RUV5j2PFxHRG2+sTEraEqlDm3Um0jQsuX/XPY2p+
NR345z1DK2PlRaBcvKCNfnidjnaFCylgNcmRJrvWBkFnD8FINNKSLyk3nCePpeYzZF7Ioiv71Fv5
ijnpykud6tmb0uxHZuH47bAcUAuaEOrItfkep1K6hyYF56CxDJOhDHZjRL2CXwKsmgEnvAVh9G3h
gfLR8s813NNtLpmU9UZ0KGrzUcy8z1NaDqepDm9IYtQrkcJq9bthJlJOD/SjaviQHLogcc5jkbqP
PYH7FYIn0koRUIQZpxw6oDm03xCAbvCd80bRs36UleHsaxpWqMtqDO46Cf2VhSOH+yjkme4mwdaa
A/2u2FOeCbtkOxOQKvKr2dxlnj0+q2o2FqGaC2pWuOuqzeBDlY7xBMx0O9oTwoOQ/v3QOvlNA2uT
UWeSvprTJI99k3fbpi+qr6JJ1X5QbUE8h6Hd6BXBm2vl021ouuVX30rq01u4SavBdadHAhP1gU4d
DiayPVAaGF/isqP3oI/rj6BoZ8q1SvenB8plXXFzr2STnHMI6qeCZNm3qcDWDYvJlyGtnNSfr6be
SM5ZjkGSk6Qaf4ahGC4z8BZkidxwb2AMspAwq/6W940EOdpiAQoNvR/yIblzJ85RdEEHO4+++d3M
JORKmgj1IikIg4WUqtbt+JW7M90yVX3T0QAOw7NqN5NpcBzQ2Dq4suOx0chWRCQuHDqTTRoU9m3W
S3i0Fcs6YpYNHkzthZdcJh1/IwTxVZnBLWTPdpdTPsYNPEq8h7KqwG/WlTB3cW2cWRPzDpYikPi8
Zl3l7jsWOB9o4eUYQZHo2XP1sKNoxXjwxWSJ96Gafe/Uhy3dH24V8N6Xmf2TQ1bZ7cGFmS9sUvV+
HCD9eM6wFJrlNWe/xlfBV99hJ9nNzFA/WrsHAZk53saeu/kqWuOqzNR54DA5ndIAYoBFkfClbZKA
09xC5fTxxROTjEzGyQNksieEy+iQt8Sai8WpzSj5bDmVe8OKoLdOTUebi+GoWeVUlrxVfMVF5gZl
O5wz55tG+6AbKnop3zNO1o9lI5sLn1ecoaahp11TT/29MupkgOwHZg2dk9h75eI124accMkjAvIE
UVZkj1htJABeKj3eQYXlF4sWaLGGzOvccK0GPapqKAEcVnGBxZFb3kEJdFwksxaBAdkwoaijbqJ5
G80I1DB6q/hV4I04N1XFpCgWtkHjL0cMameOpcryGxJojGl0m19l73r3fiRsimY9C6RWyoj8y58S
81tUdT4Ye+W9gwvrjqTxIOEAs0IbzaMYtTossKjCGPetAFv+SCqqBHpES8fgPzHpiDXz92bajviu
6YEu/Z1dO3sm7tkGVhj8EwOUw3pKw2bPqvVJTp0CONmVML3teJ/5pHPHRO9jGd2Rs/tZY249hFS3
H8eUsYMCNSKqeOmRuEETpwjbrWiFJMb2KIYG5RqazD50MiR4EVqLGrw3lisGgI8DL8S8HspdUXI2
5CeB0V78FKR+NklkHKSL+s4bQROfy5aTUFO1Ccr4NWgGaKtx9KRjYGq0Fz4bHDtQjnoIf6m+5Tpf
rGl/vmLVrTdYoA5WgkbBZeQbiZWLctJNgSSynoOEvUFEH7g0MMpxNcPALze689zNPNBdr8pYH7FM
wXQaUFsIwMybMKG5HbMYoQ6QDpukpwDExc+wHrJml2dyI7Lxk6zUhpaGgyZxuyGleTt3nrobLEw8
bixmapNme48AGoBbCUxYxxSNMxeT1iktqNQNK8IgdgivI6r7blsLrIRkIlyABgyVd0zWFIdSY+r3
o+nAv2dSFFJeh/0IrEfnU5OU6eaC9pcmgPB5ff2GihA1GmRrLLs/2AYGpM6U3VubFpByaLrjwpJq
oKIj3gDMgbLv7zOR5vHWjargJbPz8ROwVHimM3hAKcKgwoHGeSM6R5+KNpyAYp2ZCw44cDN5cKto
BL1nWQynRzGu2DgwdhVt9qhFVC0GHgbse0Nl7QnHqeYM6rcNS15fvdq2frQIp+2F9p+0Vs6ZBYZI
UVL5hzGrPylesojBLmHNMcX40wYQs0X/Q2KOkJxOhX+DO5N09BwWqHaiyt4nHxcF0IY6XZVN2H/w
yUpotqyIbOZ5vM9Rt/bjxFbtkKdiehpEMIHleNA+U4KVj8ljm8imOpsRaz6rkBheIgTt9zILkj1+
oK7Y5ojpzz4HFxucS87oNGRo+bsH/t/Tt/9h+mZajs9k7P89fjt8NtNnQXThdwbD8es//+OPr/l9
AucxTCOIITzoBLb75wmcZ/9mu5YrcEP7zNrsJS3xh55kIRoxenN/9zzb1p+qA2EquBbG+8BcLNPL
n/yNGPGHhvO7qz36Uf4TTcfx/iooYeMPgOk6KF3CDzzrLwM4ZWIfUQoMZNob/q0HiRi29lzkOxpz
0reI5+vdoe3lWLgZH4RgEU6c0UbiV3V/YAQWwApo9COaULww/dPgpeTs8SaHwruZZ2E/J0yHrwOM
seOEF/BbmRgWSMZoRDBtaITIHXglPulQGoFNbX+pcZagrOpO37jAlp8gBPBJScgzg5iruBr6bvYk
M3PYIIxjl+T4f9fWluIYubiCYzcHtUnphFuF6Qs57vbU4Mp4YY9IryTUdgnDIGjvQU9pTs1Hq4d7
kKZabFwPaomjfLm2Uq4UZeaHWH0c/GLo+BHkQ6vYJy0NBfaoso1Vd2pr4V9+xFfloe+n+qYjE7MB
rLLxY6daTYkrLpzvq6sFN/00Ujm7cxj23Niyt3e4uNRjr4W+lpotO/Xcgn4PuyWN1pqYY+r+IStY
/yHvg8nJCKGpzrkJuyaDpzASahu74N1sbIscX9Gzr0vgPbJWt1lGTbCznBwwc054KfT8GeRYGzgR
g+QlEbSRMdBiPXvZNmw08w1byOeQyngyT5WzKTRYV1KPangXeoxedB8Nb1Mctk9B2IU/zNmevRVa
P2WuSU2b63pCYEmOJH/zdofFQLzngYO3xuagxQhr9saPdKoHSkJw3NwVfh9eEj8fzwHx521TwSXj
7Db7yabsgmBDMHqy1zwjhr82ACSXK+z3FNEgSv00pxGmVG+CoRIlPPymLYuLldsGkxinfswm3he7
zsW6TeARjhBh5hifLGxU66rgBG5yo9CvY0r7MuJL9+r1afLCkTfatLXxgM+8Oqf9IH+CL3dWOVQg
bOVdDRs5jabxXsr0K479Dxg94bVqZtCAFCucZWY5m26Abb3S9GObSxKZ/ZLYgHPt+y6l3dY3gXK3
0wlwmXebV9RAGopULR2vgImi/tLTV/nZtB2cIWkPhwjB6NJM6Gn0y2yRx0KUuxaKngV+4n7xi90O
eph2k+uOJ7LbzntsNS5NenNvvHmJk7xEVaaOhRqGj5z8zucQEtKMuWFtytb3z4NVt5skGDbKde6T
0awfrH7MKTfO+s/UqusXZwSu3ZSd9V71VUQer6eSdrJCz4S6QZzZzpncbvir1U3UOoHL/d6OzphL
kIe8prp1xoRLiF9VryHtp/CfctEdZA0HAW9HpXZpmNHcJqaUMQQ8K+o3zAjqRW7dolSw8cEx4OcV
0DVWvTSHF1yK3on79LThtlVeQ08zBNapvE0gx16rojO3uMeaU9t7DaF1bsrJ2q0q96riCFhgmHGJ
gE5g/vDdic4BDLNXaZJmpMqxxqvjSJCcPY4mkBVty2AS7tfwnDSoqHvT9UW25jivvE0wmcEmx4ZH
SZ+VEj+1lvNVRxngVdKptC0pkd514CEK0vwaHboCl+CvizSuttry+mQ300Fzo5mgwY9kKX7HUjBT
ZTm6E6d7ZwlYT3OEvR47J77QJiHNcmqgKV3g+FJcYcf0fXFh7O5Hoy++WsY1I6fvSH7YDWXKq6Jq
43f8WYv/zVIAwbwCMwztArLz3qfCxsEYG5b/TBjHuSEUO7zVApv0KWEO5K5gE0xHYxBOsceMb5lr
LvoGEZBRlkgtlffWoU0gs2d+cyeWO4FVTsuiTTSFhZHxGnwPUNi7TvZTt/elWI7PMjDe3XjE3qtK
yK0rVBKgAfCFcnFAbKyatQVu/2bI0jrejqO2xm0kTfxbrTGkzX5iFodiI53yMXF7TlSDP3O14YDW
fhOYCdPFK+7GIF0dqR+rWBhnr5nzXZdXulkMPoyl0xq6lohgW8MuVt17ApDeWcNEAcg2dINNOUA7
xQznDNz0Ai0TkHdGv3hEIhB/EdfDE1MX92iamgl4S9jkZ2O4xSv+s3aPGW7K1uhRDE+wY2UPifLC
1472mytl4z/ryWg+nSR4sIHClysqn8nSjFnp7jBCB6fO6caPye9Rd+yudz/sTrQ+xW9qOgo3ouUk
8TK0KXzrD6HyZ/8uUqHB7MjO0WaV1wy7IA34BRov1nuVBdpeuVzyB645efqMqjGeqQyKXgQgoprJ
Hu5wTqsYogfMbD9Mn13FCoZRrwnbUgYYD87VUH1L3McmGLXSeeccDQOYBLNt13+rmAo9QQtXZ4yV
Ej47FWgjBlksr3vGyf0+BErz3HH1uKrcIQ2rDJEm2wI2xpvj9fzMHnHNE75XuwDWktBq0DL4O5WE
Ml6ZXOf2MQEkWq1DD6Di2gqsjKoQctgXOtq7d8PKoMAaouUHdPoo+6qNHlcblUTzDQWDfGJ0aGav
aZF1Z9ZQ81OYenpFq6Nqq7Cx24XenLL2FhYhLv7XDOjLsXsP+Pr7tuc6hNU4GKgidYz3OmOHkhMy
G75BNj3ok1imi+AlmkfjWVRBdm9b0BAAl8MkjfFBXK2sCBH9SbX/YNHVt3RZcGtjBKFfeiwfeoOx
svwwVFkdcREx0K2tynp0EqqrqP5Qxrei1hRDgtBo6JMJKONby9DnqICgkX0mcTVXe6PvSa6kmtAL
vRZlU+9TmYs3nTeMHgpR/PBi289fTVpQ7FUzDd5DSvwi2nkDA4umT0E7a0zXd0FsQnzRsAYpDY6c
4RxCpFtRvxbfDzpmWIGrCNQJiAGQrNk33ituO/PoVy9Dq9kFepwzJIHmB9XERrVStNGR8ajNRSKq
mJAanmJUIWtDvFTpUloAOsa79PFMS+AYel500EkTdDRmSCYDChux3oSxo2+XMi8eT0+2yVqqOHwL
3ZEGHVzD2BczXlWwSNVL147uvR6SAH5QwvueNsC2iNjP13kUrKjCt9uHzqTaY/BDfKZaEIlzAULx
iY+S/JgsvWPEAax6bbPD8WQ4kwecoTN3Zml29CT2Ktmms4BTT6yWVp+0SW8xhYUgf/xC4kT3yhej
DohcmagEN24z8ooEmaoJ6o68QpVdJZh0I/9T0Sn/HWMYP1YEiPeFOqaB1zeeQIDbXvSd2yEI9KwL
XugpgQc01waLn5Y3arbSazY5uFwMJ5v36ZA6B3baSnFnNJFw8hSNal+CC7mERK/Oo62tYI3IotNN
ksTtB+mRGN4MPImfWRXkP0KIjicnNKJvaADTtI7aObgwh74hfSSO04wndfXrJvTvS+P/dGlEm4Zf
8C8ujUn++T3+zP7PP2ud//2L/7g9Br8J4eO0QEiwfWH/N3bPw41ITyphWoh85u9Avr/dHq0la2vi
7nA9tEPukf/l3+BiaRFix7/B4+r9+qP/xfURPs5fbEUYSMzABFWJU8Qypb0Ebv9sc/OQi9CjKHwG
cLUhTDTVYG/BHFWYAL7zRLJciTh4GWoHZ5oxUCRjh3rjDWl4lG4tv9jGiwObDggk3BZdHuR7GxTp
B0VrtJ7MboW8olX9vUbDZ3Bet/gcp+iGOpzxwQ9iY1d2xS9+kW6+giKcMJC13gOKQzJsmb/YeOnL
3F4VthvvoGLtpqC7JqmdnSk9Nzm4u/pYzxHFRYQ3JrOgDbEKqIlm+F8FUfdGRVfwpQy3I/kUT+G+
McJuZxUYF0mSZuNXRODngwLo7kRwWG4cd9T7mTLMA3YX0HJS4IUb647MakY5ROLfYpkYthPpoUMZ
C3NTY5deDbXNcQj1/m5wKdvGBhebqxwyGM0SRTqv5jCpnnt6BX8kdeJetTCsU+13T3MrAlwtrX9n
ebVtYoaGPijdMmQtT4Ci0yvVNN42jFs2lilP+70/TeOagaN6a5FdTlxg9alQ8nsT5v01VEmC+Z3a
rMTz28cMwjyo4pY+CyZRzipSXvItBv73KsMICSlp7UsET/hbNbKIrsbWMX72k6uvOUeat5Kd6cob
zu/pgLwLayoKsKjdDIwDQCf7eAoQeriCCv/naDPe5hxHbCFDSTjVamG9sG4ifVD5OWd+x80SJYUH
3uaFMopHO5cpgiYzzNjvxBtVQGyoLuHOgA6MTcVUfbl2t4dKJvVmsAJ+9UjSAhppZ9X3Tl9hlbTS
M/7BF58j9sYBc/0EdUav+pZdTM+x9T5yBzt00if+YHv5UrZOt0fjo+a7hH9XjRxyGNAtRHhPbiRn
qm3uxD8QF0NObkXl3Jhmnx7h/61408Wl0iK/DOUcfGFIiJ7H3kSoYir7Mo0yO/lx6D4N1GGz+Y9B
zY3XICBWCXnPdEMUjFYNiudKu4F/0nTVVwt+N7Cpjza7qNqRspU3s0XlZjq4I+abrMOnIXlqExFk
z5kXyHozwlPZGTmvWZCaYmM0RfcxO3F5Nny/euDM7J2hYfu7aRDNyhpRgO2lCZTZaDV53ouqgDlz
sMNjb2CQ+b/cnclu41raZV+lUHMm2B6Sg5qIVG/Zct9MCDvCwb477Pn0tah7syrCNzMuEvhr8BeQ
SCATcFiWxNPsb++15ZT4g5VGW8pYikfNmdzriL+u9SxmzyRAgOiv6igJr6Hbh2dj1swl5r4MwpBq
Q1wqUt02xoCwHaiT18Gr92xQS98cBogu0qpS7xRLmhvg9g7VPul57spvjTYe6AVMPEUdfF1tlY0s
h1PeU1jnMPsAqiseGEj5ZOf1fcWQEtxcJBT/p7X6X6hmxrKq/V9YjG2y6unYKVGTLc1lEf5i7qWY
2gYkzHLAZUKPVr1VItVWlJlHfB2L6oojvu4NOUzOpnjJqPKIiOJKeW3OGvoxBbjdsZ17MGV5RJQ1
KrKj2y9lzrCv0isgYMULyV25aewhNhCyIzNft62kGZMTYnrnXp7n9PJsGxGYon3BcyH2+NOMw2BN
YECH3jCLdWcq6dvv/3R7MQz+8rcD6cEeD6QEa7Ng8/my4k9Ki5CYhupWs0JGb4TO89S4V5zxDUc9
PuCSeKJFPO3Klp1NrorPmObrseLbICsKkpTQktramiMy89McgDrTrcGXSdZ/clIMH6J8nPZ2PexM
Tn61Mdejp3fyzSHJUwI93wJWPeAldrw0jb/V9UjWetby80h34B7BtPahnoFH1JrooAOAhrac9pSc
yNTYF700BHlstaXqDWxBMNDt3AvqAS13zM+dPbhvkLCKt6lX+80gqPzRwWJek++tr4lkRZto0PJt
2Q72C1S2YC9yIzhPSx6P/2lv5NzFL4lmRIexH2Yfl4eznnNhbYl4z9tSDMwOnWHahxEWoNVgtsEm
bPXwfoLa1BNfw0rGyx4QINNok5qutl2Cr7SKgfTPDLCf7EFYPWQTyKdWt5Z6Erd64ojv+jVXnB9C
dXH2tml6hANPFLyykiOXtlB4pLutJ6W19Bt3dpR7oyHLxDA5ZG8hcPtJR/r4JLBtPVl2WZyjoJZn
hzahgzrn2s7QzOgqqFW5Q7nc57Q0tX3k+HYpWwj9zdjS5qIhkA3DcDsOeXpNTxH+zCjTYgo1UGXJ
BNFsOdXyvtMhoyE6cNAtNf3DZAr1UAZm6YK8eIzahJJ7nPGUDbUN2adcrYbTjAvzapYt/btRMx6L
0BFXOU1oeJ2y+Mq2Jm6qkqDERmokfun0IH+tyr66sqshuEFHqG4FojbDZI14nZUvxnQMKWspAYS6
2I/O3RCVJ4Fd1I8a+tgZ9FYHMntUmS2rSFbDjxjsPThFHJPFzaTDV+RSUQ+ko5RwOo2NUAiX2oDa
2Ca8iaWqWdasULB6Bcs6ZoRaBHxbUX44ywrXL2tdJiGEDVJfmUw8Yb5l1na+LIykbFkkWSlMmiJZ
OeWyhjoyYp3JYn1mIYjIdunLeottqngclzVY6uZ4KIaSNbfS6ewpgp6y22FiRdfK+q636/I4q1r3
ZiFu+SUYSS7nEDnyy8aQLHuEvewWWqbhvEuXPaQGRqTsbASi2GsvW5DqVkjkrjK1aIdabT9Mamnd
NFVmBoS62dfQzIx25ZRaam0boogHpa9wFC77ZEfzm48/hB20qELnYwALwVbBd9pgn4qrIwj6njWU
bthdGUDuCyiOi3152dJnlWF9SKVdhG0k7jcaXgBaqRo+IvtyapiWA4TCSWJejhSkMjhc4C6j4LKz
LT9azh0qx8fAjWrSmYv/hnC1s6YPcjwSpaNm2lXGfWDh6KTqIMedVEV+j1Vgn3Sd3q46h8io1rum
VxDCHpebXnqy9CbZG20JsTnM9eeoFOY1BGXnrpi0IF9JuBAbpHb3s54r/Tyi6X0jFNef42aKHxWs
JfcBYlLjh2q3xLgjhYJKqjMZGZsxl013wI9IFPFaKEa3kxQCnzjTYXUZiJctXEzdOufwVw9VUOXX
bddDTqgGW34wiX5R0T99lyEtwhbFWbSlOhrUjT56sEP+cGwp+p4sc4giiDESojI6Fu1tJJ0hqihn
wgHG3hYjcP+kFGeQgJYHGYTvRx6XD0TXIQ+Uqsz2hhJT6pzTIA55tXcSNt6q8zJ3TJqTqOBgi35w
KVaO1Y/RnbtvRlksqWA8f5iNeNA2wzDjaxSoXTA68Do8TyjYWyCwPMXA1OID7hD0JukoB7fuhx0F
teOBpL24YPqgYNUixOGqqK/a6JxnsBkPuC6xDBB22cJ+iQ9k/BsaAExH3EaTnr4lBlWgAIQtY2XI
vP0I0ZLeCH80a9U2s7VbpsSvBe3W0BVh1+jWus0LcdQrly+/YrcZW7ka3yr1UshiZCWxHiYCzWqY
hHmO+TMCSLqeJbBOlZVYyNcwZRS0z7aMuY1zAFB8HMSMxeO2Xi8YsJeyIeHUT013gmuPV1RDTR5A
nPLD9ry39SjlD1hqshwO7GvGM4L8jDiAe/iBQ+1jGunUZAPLuCAFZbG3peXwtGMkWRVJHd6h/E9b
Vh4O1kGqPiW0s1JUnj9pZqW/mLXW7fouq54Hy0qeg0aVn/ji8bmCpNz17fyGR/XJEBlZ5CSxxN4y
yxOsm5sEBZtDPxG0jnrcNdVbJL+DDN/0Wu1pCUY/LoWK+cSs9o5o2XeD1Dqg6Rm7ua2StSahzsQK
31N1NvXjOCiQFCIRfMNIZW5D4SQD/cLLsX4uRg7KI2YNWETfuy4KtqQolY3AXXYVyzw+4k4Lp2NX
KOUd7RH6Q8T9ZfTicmw/+5RBoGekjXNV1BBPAG4YyT21QAwmZrB+KwJiNE4nJuWxJaMcN6lALiuB
JWLfdqXgX6X7O4t7E/2wkgcdvxXPT8Pf3mfBHlptcoT23XoOf+iE40uBYc115CYVUDsKbLdryrEb
8g3zyMXJwD6goO+ORAm3scXvH9XMfsk5CcZYZib3lLtk3iyYEhtD6+w3eCvalvrxZAWrhNxdnk08
tXJSBdfQKMHrXDb7JGtemc6dZlv9seQo170WaO9tr9g3TGzZHquHhkIGJDnqG+70UE4Ee+N4/p4w
U1oZkfOUtwWH6o69fdYLzR96OWwdtW5WU2SMW7UTaEqMMJ+AHlEFT5tDhE21lyxJFLaGpl7dVnaQ
44FlZK3Q2eG0D8gT84MAwVl5qep0HtTHK/xIzA1JK2TnrCj1E/4zLIRLVR8jJJ3atrgVvklettiS
IFfuSY0YZzg/ww8z/QgaisGGaqS2KpwjQZfsZO5knHIsUopTjrpnqrXwZZMFNmauZCviDgAEsaWV
NTaKn1vfJ+wRycYFhIwNZKJYaXBtza+YSbYDMjIHwmOrw/tWuxcnfSvnuykKkfdR9OpCT34kVnid
pnmBpaVSb20rqF/5frF5MVi6GQiNHLOoIJnYk5dHr0SFoPZJoSOPJ/p1tprhUeSu8RqoqfUsGCR5
rdqY+waZ/MBOEF2JLFA8fJQ0WgYZvfbwgTzIVvt2YSvAyqaoGVj2LZNccTepwfRGBn2mCinM93I2
aQRIhEkpOihyusHpj2E/tccXZD88kwXVLx5M0mgXmla+z8jhr03kXQbI7nivd0G1tRQ8q9SkmBvQ
lcnOhI5K+IiT7JQF07qPtXHHGVLFDVTCPAAApgZnKyuqvXlJnWaduU7p0X6UMSe/HncaHv+uxmcl
3V2YZRHEm5i8PfWN3YbXgGEmxN3U4057qftpmaCOYUjUO78LwewWK/D386ZfNlyqbBjGaeljBqfh
AHO12+Jv40CW0g7Y2Ql3frwXD8QamvXcVSVOJgIaK4Yz1eKrsXWvzZSBCoYm5QlMC5UFewZg4ImO
J4uXUnqtm/MTfUs+fAoILU5FDM6HYfe3KiyMXZSyQgRGDmCnBSasAKvfFToqd0ubzkpz0oT6MGyR
PgiNwQtTC15KynhYC4JTwdyicKMPC2EmSdV9CO9TiwLgcAyb9BQXNrwWVHwqDCMbPmdmzdMBha/w
OT7ccS/3dDcbeG/zkZ4oJchPEd4/uEy97aMTzOt4tMBJ6bHN3dxJM0hwls1bEGj7QZYafQw9IDu9
KX5EAT58MYBtdIxJ8Siv0aqVETAlL+jW/K5nZfpaxGCyVgCAgjvaOl0SQCI7c1dpjybdh3sMcihL
zHWBYdBu5tE2XL3mYql4rbLySEAk4f5XJbuK0csOOFu2NXtZXxWkbHdNTIMPVV20zdkg00x3Ziia
aFueMOOx5bp2bhVMmwWT3HWco31E2B80FSt2m6THUrcOY7ObHN7PrnBfcYl4DA6dO73oXQRyO3mC
gWzu6zTLruy4AWTMI7gPBgoxDTF0f6jb/5awqv+rqzBwE4dpserqqvslojwkhR4EBMi3yjQ1awy1
4psk5RmvaqtwXDqeuP8a9OcCKC5w3UrGS9gao0qhcy6dPoQ9V5IggxWtJ9osmC0seiWaDsUiHZkm
zdOi2STqdFE4VcJCNPSNCIRTKZxDTLaIijFuiIr3/0S1/+8EuUQe58P593r81XvaRO/fh8/P6hcj
1x8/96cUD6ZShwbo2uACHAMJ5J9RSltHpNdUwLeOhcv1ErL8JxhA+4etwi7FqMUXAYgyL+NPMIBD
kvLivuKOhT2Hy/l/4uT6okmJBWdJgs1WNQKdDpC7JWn5kxJvlUMQSaNAJBzyg5uDiR2c7CrM5RsN
wdi2bRXDByGmRHbbgBo5HlL1CdFRvSqb/sUYkteukkyy5kVC77tdW7fnJCxYewRcqbJTYr/GYehJ
K3tpnaXF0E1fCPL5bj8dwEfrfE9B0Q2V4ulDcvPTp/EvFLdfxwyXP84xUNtUGgMhqptf/jjqHyMK
1mmlGPPEh7uLmehHIasz7MY/vvz/9qH++ptMPklLOAw1+A/BEFikP7+NoSI1u0c28hsN/z7hzITs
ytSWvlaFfycjfvXeIcqBB2BjEuRvTfE1kz2JeMiVAbmyEP03O6CmAOrTc0v3OP4QjT6EMoRP0hNr
qUXl29BsPFWYlOeGNYA/Dp079rqtGWM+5xJXFPkJCN7sW5Z8CZXhWAr7XY98Ezc7g4nyQ475RFti
BMe/qK8mM5TA8GKadgz1gMzV7OHMkZvrCWyZajz4UTC9i35+rev4zajtfJWlJDV+/8Fqyyf3s5TK
Hw/el+CvEJaw8DT++n4Hlk28yYBQVTrONmLT1/IR8H1EUXPJOb98qXLxrjg9Oi5n5cUzAC/vOyT6
z9+/kMsv+vWF0EFlwHeCX0uSeAGC/PzBTxEs1DxkLc5a5hBaXdMYoNgvTtgs/vzsGymzo5lwws+y
o+yI/ljTbR8k9paq+myVu/otqb375XKFGW1rhvb7nIRv+URSIbPu/ubFLjD0n1+sTQSbRYib/uIr
ZXH59cUWicNlAKPUWlVntlv2b1sdHsxeva8VcapaimO7cp+4YjdjL45r9Qm3HU04JmMsyqfljO4J
19xm2/Vm6OqRYPhQ4UH//ev8y6fL63QJonEa5FFiivlFKLfC2hYx1Fa/j7N7oldw+PMcltMw3gxW
hzulYdCVDFgcBeYVAkZvfT3fTzk90vgzfv9ilvfky3v282txvgDmkUS0LLNJAgRA5cdKJc2qrQgF
YGbUAVb83a+7rElffx/mXuYEfFLE7798oWxj8ewwefGNlpsxUxp275ZK8xxb3mTea2GmE5LNS78v
4RbWuR2fRTTtTTV6A8zGSZF8wzocgPEWbvGyNC+HVHflSfMw02t+ZK6ReUSARjTG+NbFYwdWzl0p
xnzltI25g1Q2rir6SzB+gPbUS21NMuoIbJmLHhDMtWnWV1mthJtgyuSqcqnAbAnn0EmNP83Kycfr
MjTWrTGff/9B/LrE4mpYfM26KgR7lcYw5cuXgvhPBgGTD2KezfVshhQ9X4+JAyr+9PtfpP/1MbFV
qDU2hg9+EZiDXx8Ta2bCXAQ800ZiYxJLPwsLMrFJlJn4BTx1t4mek3GAbjLv2266Myb9NXDyhiFg
8CYDzHtW853OklWhpjuZ6UQC5Gkss+3vX6f516/mr69zOWj+tHcvuLRQrwgtBrO4mrRhw20ds2SS
v8Cio9KcC6XPxTnmohs1K7pkT3KEludU9UtIPwNC8kzPmtkQSx9rY2ckcDdlI3M/0Yd0x2E02Ia1
MA+zkOkTnrdyIX9c9yXTN7PqyHi3OEQVvWJOTh+LJ9R+ggBLf1tQm9CwholIbx3na0b03bYwy+ex
Td6DaJnNV8P0Nlndkz475FY4OfwAOUlLJdTVTdDV4RH39LyhZunp9+/ZX79EnHa4/XO00vhv68vT
nLYuxw2jcP3QChgxpiyCPZRpextU+ub3v+oLlX/5wl7OHLaxUJ8Y+X1hp4yJWneNUbp+r8/Goevm
Z+akxrECrfjERIj+qRpHajGdmvAH0N7BK8E6UxfDBju0JY2Ckyb4UCx51tzpb17c8rt/XWVsjIg8
tS4PFTaQL1/xLOlJejMS9ZM8O0xYvSzlONePf/MOfD2pLEYS+hUXKIhma2Csfv2CSj0NO1Ad9Boy
YSB0Oe4mC6J2YOF2iKPSR7u8G8Kqes9q6zEZplurMTB+QOK2zYIM0ZxXjP/iAmf7eEaZiK4ypeVG
BBnibw4U/+qVCsdkU+RrgTfly+LSJkaQjRa1gI4oWVXiHH4UJWgR88eQrhzoEfZGVYOjg6z/+zdp
ue398klgWtCFg3nVYle2vi42jAvauQxLCgkr+ykYbJYY6eVuSV5Lv8MTC3au/ptfqf2r3yk0bDym
yw4L5+XXz8UFTg1V22KiXwdb+iXxgMTVeKhMmjf0mKN9Dg6NSHIdme9JLN71WSewp3wAoQm9SCnL
a2csfiS2sddK24v/tjvmLwuwo3OYdjngLqYjnqJfX9+o1BqSU6v43MX9GEdvYAWbIOFxwdZMd1c6
Y8ThSwSiGnEtOnSzeGtKOW4gKLxKBid0A5p3+tD/gO6yyUd1E/akyOmCWawyWzow2KpKtLGq/CbY
b/H8hpse4OmeaqLtXJnDAf8hSSvmLNPY0d9iAWDO1Qegt680xPvNVGx6Wq/MEFtOb8AZ+f2Xwl52
+V++FQ7dK6oBpnFpNsDZ+es7UMQomo4W2T7u9Ac9t25nBxxY0Sv4BcaMUQlG5caKTtUYZuR4+X9K
q0DfzZo1lYp3rRzuTJmwGSiMvOPUJEom2eBtQiw4P23GH37uNrBpDXkVNkt2cmLxrsEkyEFoy3Ae
l6U5+OToacQrCyijzn1vEB7R45NGHWeaMQoivdInuNAHldESSdrvUdJXfqfXoEBiv+eFampOtmS8
GpPkKs1AhaEDv/dt6ysGcfmkGLZtK04kG7Y1d5D1SGB0hT943phAVdejUa9LRdVW6qAhmeUjseSU
UKTZeMYoFFy9GoJX9W0ggF9mLzYdinH7+TcfxV8+CfgeXNJphdCwzH1dGTpRBECYCakaulfDOLZ3
fbmrmWmVfx79/qttj/+NBBQc7MvO8u8FlJvvMQLKz9rJnz/yh3bi2ETdlqMw9uV/KiR/Yqi0fyyo
RdPSVKqX/jA4/qmd6Po/LNbRpfjlz86Q/6Od0AsCV1pDcXE1rCiIMf+JdsKD+OW7QZKCxiKyeOgL
5PAu7cI/HcDiXtSOWWKPQsLEgFvmyNornEfqKbJlhMGek3cHnmDtYvHK1zo5/isQrdmGzaY+pgl9
YcGowriBuusyaF4Yc7re2pDX2QnkVi8sDo5ajATuUtm1ppfD0VC6gZwW7lS/zDGA0U4vs31sZNEu
pzJg1+U9g5wlyFvXYXETm7bZUonX9q5vGWbH3pJSEkrU3uwGpFQpi73uZOYx5pbsrrrKbNYBXbQn
ghRpDcGJJZ9r6qh8Bk2Hi8wZNPcjdkGgqippZTgR8YEIlhqtQJEAfLMM8cwQHzKNhvECsmRFISqh
FNk3vo5RBzpXkTwlbfY6zGp8imX8EIBhJzOX9ySXhHwXYgZqrdfRHTkzcQ8CNjupcaJvR8qJmbaC
f4qnAo73pCjc6tU9eMRsE5bFvHZ566gqTCJPqWWwohh4uJNUvXmp65yccsyOetjGXIjQrMPKWnWi
jO8Cx0r2hVZla9IG09tIychVZM0qJhdVKTIvpq2OeR9C0yFd6oO9RjWwZTe0GYyrMmNoqixi9oo3
jfxalmkkFqpx4PiQM1B8BEqlnsWE79SleMDdOwBQ4DQmy6zPGCfJgqw376UdDfV+YGpxhOesAy9G
mLspnZw+zbx2YEDnkiDvceA2apB6qiKTqTJhbjr3Qvfc9CFlNKK1TWdTAK86NCPNm4w6CP2rgVPT
fdTlcbzhsM8Oj3/pOnQb/TruleRN6albDBog7kVCuR9/Up/d1cz2HyGQWWurdcYrGm/7mxaALh+l
2zP0N0cHB70+yP7eAYIPgAen5XOHT+SprDSJXD9I7ZYibwHqH+nFt2RQ7jrLzna5aw4Ifl0/PbcU
037UVpzcNlgW1oYSgQ8CtDCFVwN/EoXzmVauLS6agQd7Mb6jy8nZtXYKrjwNxw3DaeoxgnRZkSu7
PGV61rLV3zMLRqgc+o2tRE/lgBesTKf+umt5jwGuJa+jXXdnq5Q9ELWIIhJZ3LSjdg1dWfPTbpxv
U1jup6RWeMsUmCIS78gJYISRbzPLanmqqc0FciyRSCdY7fBUQDhQEEEHyuwp1Wj5Jl7DTzsJXluc
BVcgVorTULsjMVMKJOl0s+GENLl5BfOCMQpu3AZwlxbcJE0D7rNYgIm0tchgow8aZAWpxvZtEWcN
4G3gCMy0M/vUuJp8GXWzyH1NVpyMKRcVR6sKunE/OHrT7cF+i5jJuuFMb6bKh3TfOPXgN1ZRfs+Y
K0AK1WohKtBU/URvqlZ3sfasQGoe91FCNhnva4+FADp6qn7D4BC4V0VZY4CzALHxUSzst6GzCegQ
tqW4WdX66TFCafatriVToo+wTRbI9zZW05Q4SGt1ySYmyK+tWKLVdG1bXfZMscSw7VzJ6JPF/qmr
3eFKM9rmmmhZQWOpBfog1IWdrhz6Vr7bWClxSAfZSQI33fQQ5DY91cZiVUyzcVNq4/QBrV97zSSH
EFu21m7kKWKFrcKNk7TVwxDrGqZwdbawNtOBW34P+7a8nU0RfCZKA2Ld5jwjh7GnK1LlH9bolg3x
080mtNEQ4txDrEBO9Ey7cUKvJa853k1NbfdcVgiabDgzzOY+JBTst4XkmBgTMaJNVQcg6ucdAs2p
yO1K3+ed0eVrS4+ZNFGLMj8kHeB4xuvY4InLCCpcGmahYqtbRdh7TuOmp9EqFbYXnDCVFsFTmzuu
kzrlr9vJLWdPdZdRYRbeZE2eXUkHi6tClozLuhnOELL4AuZDUx2Yz88NQyMxbCcQ16eQMqFHC4jV
VVu6IlrhsKjeOliANBDBEaEndMAd6NsdPeyhojjzBn2X9AgeEjvZpWExUEJFQ8s31azRPPt0cj/w
1Wr5qqJkqVhVdoRxYKrVwt0yxuKEp+YTkRImhGC+iZ1kdw0ER33NuN2OjgEeVkwntKW47GBlEd/Q
wSuJkeEY3icc0/dDRfT1lJnUWhiW4CmgMfdYTlm8G+jMRtbC9+MlJcukOkTtnT12LUXDUn2v2/nO
7PH/4bsJunt1TE14yAozdeQwafeA33sbRO6cincZTmrm42MWzxDuOtczBay/XYoXN1p3tQB/1URq
BuSVgllPnYbpM9Rc9dHS2uG+dcM29ct+au+FobrHmmd4NSq6eac1tflMQjent7QwD/jgy5WVyKWP
djrNbmaOXidwjTtWSo/UfNBbHthVo2VAybOSJFhnLPE0jPzCuo6jvKGTho+S/ts6l9OGEZ9SbM3M
NH5wcJq6TaU4+XRrgCR6tCKyu/zrqnNMtVyEWzJmxmMyJqx3SE5tdajL5YYh87q9Uewuw21BZv+5
ytx8pxWJiaMb04SxsxStB6CnBMSNRMR5DTiFZIjdpA0fNDTIJL9p8I+1a6dvstfFSHQjExA35BSo
k0RjnArOEO6IncfOutcafsxNp4NtKoE8GV4YWs19wzTzHR6opXtW19jxugtDFhoV/JgXUc1SezrJ
xRv+aspwIpJ+O1Gpwwh7q2s+GyqwDD8Ph9DBCuOa9q6cWmraZGfYkUepNuP6SI1YsMWsKfTjtPkA
hlataKovWoGtytKq7yB2afPh/kU9cUQCzzOH+puDMLCrSGd/68x+jj3n0gvU6ktHEDvTvKb9keYg
cHLhq7XUCVlq0j8rMUXXKwqJk1OvlY8OERd9lTVxSH4f0f6YSyqKkktbUURvEVMHgAJDIF/mpdRI
XvqN+o6qozGt8O4ReAZbV6YYAC+tSJmAN78h+Fifk0tvEkXi3O+zS58SN2iSrF0qAXGTY9E2oaUv
Kf0c7F4KASmED04mWzGd8LEbRfTZZWQUvaAfsnJNb92sefGl4YmZR+1TCF7VrMq4hKFImcIDzC1o
ntTpcem7Lnjql+KoeqmQkqKlTKqmVkpZCqZmmqY4kO5SgPsN7P2k2JhLIRVmMNK06VJTZSyFVUNe
mGu1WVqs4jxtnsnupYAJKbli32c9SflWHsKlBKsNM/oKYA481IFDkrUNch8D8khOU2SZ10i1/ghl
Tq/WHEXGtzGHfRMQ8k7L+ZVp5mcfk8JUhBrumkDviYNPYoYAt1R3uZcWr+DS6JXGEVaXKdInWNxS
fdEu7V9RXdIENo+GdTZ64SzVqeQtjUtrGAWuNIgNLpdiFtoi/aguHWMzC4SPokpLgLi0kInSrXaS
7cJr2QP2IzagO1o4hqdgqTCzLm1mTcIpcyk460Ei0jN36T1TmksH2qUPjeD08ICTg0mgtRSmAaPK
P5hfyRcdDcDy8z5VPuWlZQ39gX97qV5jBVLhOapGRTp4KWfDPu3Cy9RCZWEVumc8NfIeUZ5Gt0Ck
2AUpIKrfxKXzrakSfF8c0KZXZymF60J76Ye7dMXx4HEwjAsq5FzRNQ+W1htXzJL0cz5qzSOuRFrn
jGppoDOgoLLPUojl9UtFnbmU1fHtobcuj6iwM8muxrtyjt0jmhHhHrW0KVFM5AAOGzIYPXhJgzle
X4xK2aUnT2ns8IUJuvAmvio1SIulU68tDboNObJp75hXu4MGTBLMCMUWK4g7HMEu/XxkQqEdZqrB
mIczIaYflzK/KWDMDYh96fibL31/0VL9xyKRvCfDYJ8yR00MBCNKAnnP6AsEpDh6fatFqT9eGgXp
eHuCkggEs0vgVSzFg31laAdtKSN0MNGuIqsb1qyqmHjspbUwvjQYalTLRV4I3vAxuVQcuhWVaHIp
Phw7K7mSleVCCb80I/aN1D6MpS5xVLGhxUqqb0DGax5I2gotfjzKAPpYvVQuukaU3RjJXJxLWyQ6
o0tc/24DIwiDYIINiKJLi0Xy3c2AqpcO4NkY79QHUCMGTNWl+NEtko9qKYOc6cm573ItfdHp8Lun
G5n7H6DY+ho/dzBsda2g2xDIeJt6PFiEa8EdFB6ZXtDtPBbrMR/oTgF9Bd1j8orifqL0fKGWzdMt
LgbHw7pCK31nu/YRpCKNl1RhZE9NZES7ceZwsRi/acfEzhV9F0tlplMGDkxdajSXrniIxku5Zti6
3VkshZvZUr1J9AvE01LHGdKRWHAyYtjTpxGwk4ENd5qn/kEflIPgAw24fr3aCavt6JrhPVV/fyOZ
f51PYBNR0RFQmpgfkBH6Mp+oLGsAqAlJtnYq/DwAY3s4kUI5SriIlJW5QfH9J8Hl/Iem+D+KLj+X
cdE2/+t/fh0iof9jAkFldFWkerEkRX8eIjkGH6VRtfMW1EVyWw1ze21GQvNn+lIOMZPIrVYw+/39
L/0qQC9/pmEs8qbD560ZX8YPeqyVc2Cn4xYiWnbFuaY9o6SieauwAKtZEtybJqJJuOL+kPP+q0W2
/+8Ke8Gxq7+V4s5dkbx//CLF/fEjf9qYxD/4mnAhI8xL5c2FOvWHFGcb/yAagX+JcT3ZLnUxOP0p
xRlIcRruIpcZh0bZAXOGP11MukspCl9zfpCvHjNd/T9R4lD8vihxTE4EY7Yl7mzxn8Uv9fO3OAzD
lBpEvdh2Xd/spJZ270UsiGtyODgbmdIch1qd/Ewxy2PROxGT6iLcyxEbNpBXqCVcMJ+cYrK+u5LY
ZG1C7LbRHhFLkvGopEXEyJkGQy6iwQHIJBSIcX4XnXkuyZsYHSxtMeZHsBemD2sHZGEZdGglMZoC
ayjHwye9NL8HZgclAEt92lT1VidEwnVMRdKuQU96k+7EXBNt7TGzYsXBTBllB26RxYlWuPmGBzL/
Rrmc6i3jpI8pZq/j9w03tLsoG52aSYQnQWGirvZ4aEnReOaEDi/dIH0DwZ754cxvDXIyg5RqZtX3
XjV6XLhl+GzmzbBXitLwUUF7vy7y2wpW43s6Re0h0aacvcAZbzoyn9syskZj1YD8pnAXFsY5ykYs
vqkojmU4dHdT3lhLxy3RI7JZ+uPE/S+U43gfJ0Z43UQmuiMmpa2S22e0i/4RWFX4WWexfInFYN7m
KIvkRBwXGlBteKMsq3UugviekZwOBWN6gk9TnyPCtzRJ1Na+470+tnkQw4pwiqcBTRW1QV1yBmBS
+Wp4sq6T96Gu4mtYTNypcMdr7qoc7P7edKHO2lX0GZhM7ud4qUnsRP0i4ing1jxV38Qc/JiSyZlx
9o/PkV7t0shinqun67jStNse1O46dihpJN/pvphirK60qTKPRi6NPXPf7DviCbbiVHLUaZLIup4K
Q7ku5ooTB1q19a2ilGALfyzfNyMbTxrJ4UCgJwBxU9BTy/XGazUHHneh6CdqMz8DedT0FxJ/6hpT
n3vPvbc8ZFbT+CAEbWulJ121nsMJY3QOf5Ect4ZLFvxneu1GMy4/ZZ4edUovb+CeSIoly/pZg7J/
ndFpSLaoV68mve79kFuVB4Vo8AFjxIgKQidrMECxWUVl1ezUKDAWmFFLj6b4gUcAUlFnt+tar92N
aFHeaAMd9y3Dr2s2hccQPq7vpla7wd/jbAB92g8ux3gU9Dx7F5HCRLwBw0sSRgm4m3MrSiR3hJoC
gM1cKIo3Tl3pKZNaIwyUYMrnmMsMrvRTLkqg0nVnb7NEzfc51KxilNvcoI/YBjx2CpzA9K3EYeYv
oNqO1XYOIXgyXpVJ4DH/wtevl3Cgpy3n+vjIQd2BI6amt1z9Y+7PRJpT7jqmlpqkSBZFhiQdI2HV
eU3jceq5VBX/m70zWY4b2bLtr1x7c6QBDjiawRtUBKJhMBhksJEoTWCkJKJx9D3w9W+ByrxXZKok
u2U1eWU1y0aKDoD78XP2Xrs/G3E13NpkOVt29pzPIabV5tjkzhfwwfbNzLhxX8KS3NJTDFh8llfE
HGmuBwNCaDnfDo116xoxR+S0bn0yh6a70MPsZw5Q4OmuVIBNs6+mLE6kJoKAbgGHGp2t3Ra4JvCT
DbR8DTXvamXrNExoSRRTbpAZEbaHAtvvpmtL51vL8H9rFzDOOAnzMJGqtAkoNu9gSvCrjpZg8fDG
ddP31brAqbzlPs43rjEtYtC5HD+GuMMuTCdB+qYIvEEEUJC/ocVrR/XNri8SUuYKOYYrsmTZymcy
RCHBzTduOMstx4QGHlboQGWaRj8EkLCalIzWcs69laEtZCKvSjda4ACFmDpCjDrpLoIv87lETVDx
pwto7PUSNKy3IDxVEXykrgdXX6jy2HoDNtRqzA95Orj7CHvM8yDz9nKIBOBAIkVveciZ7jNbCQis
rGzgdWIwH+zvsv/FAaBezQDgxN1TAxTb3UQxftGk50w/Bnb4dfSyB3OogO9O8U5LDbB5qtnTjHJ8
Ngz52OfauWuG0xTzzXETRX2cLx0PHAuoXpLHerExZKmbrJOpxaZMWq4f1KkHfAoVP+fHCHDU4oRw
Ws5FzeKOaHOp3zQg+JROTysKPTRZxNlhqjp2icRTZVLxK9O6TGYcZkzO7vK5Hy/lq/FCwvK6izQc
SrQfvyqOG2QihoYPg+kqyuMzfg/LVwnhAbPb1+u4AT0IunkmVwCXhylZweXi/BgDxrJdRvgRva1z
1DsPiV22MHQXw4ihyumxhJ4F2SfIYM/0doCZerGZ6OASMdnUO+wry3AFIwp4XHlLXmV/yauvU7cH
1Bd+ahWrfhrfU0CeRBZu4NgN9BjDbMMZDzL0YneJFuNLvVhgxkJZF2RpENzNN/8oF6tMYybMriuQ
8OwSe1hM5V2Y4qiZqi6Qa6NfjDbZ4rkZF/dNtfhwHFyRlwVOvW8MKDTceeOyDU5MdBbnTiPpbDhz
4902dsxIZuw2tt49Qi07BUm2GKfnk5GFpFoBdA15UtZY6nALeVVc6D7Bj3hdDf2gMZMD3tAcmfys
s8ViJCJcQlZi7gja3NWMoFdtlZglWoVM+cbcXtQIH0cYSsTXuCHDmeSb0Uye3No5PTYaR6K+M8Oh
OpbuN4eIh5fYmYJTNSrSGQIpLol7wBXVvzqkimJon2a2oW9Ailwfym16Q3Bw2a8mG8qgjyFmJlME
E5Z69WN5k8KbNaRxdZ5IhvSnknEkEOvIl7Cj5CoWk/6BpSdB4o0jv6ly/IxiGnb6Ygab3dSFlFIn
68mI7DtNReNF5k5ztrPDKYh8GAT3JW2Msanca1eTJJdkrvZhiomcKAtKlFAvv6XlON6XmZNCBHDg
n1kpu7dpZt6ZweuH0elvirzH8pRHJ86RW7tzy1Vrdo/k0D6AdGtWZq7MsyE9eM2LQ45tD2vKq22O
pq7zmCxeuoKyAjjuF/IWdmaxZLPHl23s7OEldnRjLYKvZisDtLAQqzZhz4JBj66AOr41dIzHsrsh
0/JW6dEXNrQPDMW+NsRoVOMgT2UYEu9oWMSGJIhH5TQb7LtUYUG0kbnt+Ik9T1co5PV1wDjINyer
OqE93Ka0DCNAYQQaeZHVkVhsobwtq8EAnp+UfoJ85J7l1z1OM+E8K2x7Fud5L78wDKpOKzrphYov
tcXCFvcDIdRwX85UcdNdkaQILPpB3hguIqcs+YqLjv1mtLrLjgtNiERHwnEDBDOCm9dICaC/EY2v
l6Z3CETc+oaJq8vUen1d1NpTQvNuP1XYZzi5s0UHFaRjjP60Be3RL+ZIHpshMG4ov6sDkyYSUYsh
xFeaXGbaWH3qyMD4gCra9bEsRjitJm1AZdy6tzXn4GsvMAhjToonN8VqLb26RJOakWji2BeM6Mj/
rdrHitFx1RfSjwWa4CmrdnarkkOgG9pHGWfuY54N2iauIu0ht2o/s5dhu5wYFKb8dN9G/FF4vgz7
PDB+XIMBhV3j0Yw9EGqeYmtgXIeWbW8Orc2PmoXHINTKG8dlkwoJVTDbvPuI/rw6ytitP2HaZZIo
q6XTbFcaCw/9GwavzdaAksC9EwfkAmXBegg9LKmOAsElLbkr+y54yKeoOuuhcP0qqoJbsy6xc8dh
eUENNtwWIs0/1mGNBiYbmAJLOd0KLdNXEAHSr0VmODusvvmLR9MFFD4pNm5FBc2ExjpCkCN7G/Zr
9hSLODrKfk7kymBWeFnoU3wXhlR59EGr+EODJYqlligATH7hyUh1fReamX4yHPIHO/ywiOKa5iJY
WA+6k4efc+gDq4CWmz9oQ/bVqjrvpLml/DAZhrZi+GqvbPwCn8AxhbeK1vhdgYDrMLgu2PLEiHt+
etp1tInjDU9Msm6aZXPNo3OTWID7JcnIYdN8wMlr7bVmHE4kqQRre6jyk9W0zWWmS2cDUvDbACbG
YDIe2ds8nSjdRjPYEovoYveuGV3lmXk7zHazGVujugybxKb+tOV+aqX8zJG1gr8Ret/KNhC+xwHw
IprAp9phHJ96I4qhNLUU5FZeHQqYy+waFrkZeUWPTcQ3ShtgqIRU5m5McgtTQppcgvx5MdfXmR4J
/IoSrbDTZuT2KAhwJThkEsTNoxxq9cIXBYPvgdVRcPlqaEwFmQPp9CKD+UsL5XHl6gz0ysENmfqO
GCM9Y7E3hKyfwAQvgyg89Yo8mMrwrkQ5KR8ZSw/PRMYfYy2Z/GEGA05y2TqGDX5VdgwD5Zxsc2Zx
60I0w+VyyIfzl3+rBtydbuZdFq03gf2NcM5DJP8QRUIzVw5oDD/imfPTnra9vSBMu642jhYl2LoS
In8IKeADznL9h1CXNmpg/S6ZwmBrBVtQgTtDVeoAQ+oMfsh3woHFZaIk1/WtFhoToIq52rYhQF1z
Gq8Tq3nm9oSui5vn1BU9lpWpbvyqrRzO3La1q2cyOVfkKJC2bnKjpvAU8MDa110afZoj/RSyfm7A
Q+tLbRBv0exo+Eg1seGcF+xdtLC+suL63Jdp7CNfqfZ9480bTSbZnp0iORg9Xeeqz9zrbp6sXcMU
H7F3eNU7po5ArdZDHLmdMQBPZWmPFPkqvlEsGcSzJz4KQfG0jIyrNFn1aZGG66LUaIYquY+Ko3Jd
HHxhPxyJdnRpXmpjf9fIJP+UBXCimAgbAcitfNZWQeSMzDSjigA3vU/OWW1otyPm2BZLr0Uyk7vg
PigzZX8qMpWfkjYxsOTn9QnbCcdckDggZhWQqRl/LiIAzXvszDn4IAzsuFXPuWXVxhPn0ywHrJPX
ythhQm53ThnaaGpGdZhau7uQUyFvzdGydl0v6i92DR+RSWAXfyqYIDJngU7blCUPY8/iyU/jXQaI
Oy9aPuTeEwNDYttSeO4boImitvBP68OHHpvsXVsN1glGFtAXIy/mFYTLa5NrehaZ4MPMbvshFMO3
Mk3EhpMQyAa9N67BRMWHbgyY0ppmT99ALmNr+v3X7LbGJrMg21J9kDY/aUctwZWsSCjawnCIVp5R
aYuAB0CsAIhMmU4WyAlsp3PnpKOGiksMFNxFdqVn+ga9ByKokCyNsg8J+p56dfBqs157bXE/2uqp
LsHQTMQ1JEP8VZH5Bp+ohjpVM7xkSICDdvzYcPhxeYYd05iuOm/6XFS5doiRrZ5fO67/3X3P/4/E
hSbNQ5rZ/7m48C6G5ZT92NH886/8KS50//AEuHwL3bXETrao0793NF33j8WXifcG1frrf/9LWuji
5eQ/eCbOECmZfv2roen8gUSUoz6Ne3qkuDb/nYam8VaPjvvJQlUoEaLTVMWGIt/pfwMz0nPCwcTe
QttymOtBrcMivrICUR6ccXBWESpn31qwGQA7xod4UOEBwzhCCb2NfMNriKESvUtN23DC48R/m2eo
ggqtbK8yZ4x+I1h+29D/++d919CXGgS/2J2MvRenw36yFskH8H7sDQFVIxAd+kH6FZPG4DcmGBS4
b1q/f3/rdy4YOp5ZSYU07eOwiZnCtgmwhcrdggArNkmnFT5iCuoPA/WiEvJ67GvM7JWX+Z7jEZTM
oWY/zblcFVQtpEJWNG/r6JpWM7kaJb+ebY7XqRmEV0ELIy12CtQPda7vmzm+LftkU6fxg0p0yWZT
aSWeKM6xj1CQJggI1VDdFFHGGtZmHQJqPURL57gsOmO8SUuRHTJPL65QlcRXdT4Pn6JuoLomU/MY
G6nYTBlbINKujZ5/mfpIh0kc7tCbYe/2Itpzg6E/WEMxXjg9WmoyvlA5jGG8TZzuS1J7DcLuQnSP
8G71XZRryZb83oVnWMEDi2SxIzbygYiY624azlVS1oxc/CHVHgkn9S7bNCGGMvE+EhCp7aRXMoWy
dH+KbHFM5vAqy+DJlrRyfHdKGDl38c4cYDD2rvPUZuzPHDFyDC3JgTqN4Ww/XTOSlFviztpNtwTr
aJCfDmU/4kbrqLWCND4V6D62Y60zDC/uEcEcwJvQkaxLv+f8JDT2zKQ6ML4DLWnq1TZR1uiX4ZIi
QAIMYFvX2oiBWTb7lgK8rhcbvhgwXuJQL2Rt65+HsIYwFIIsXiHRmWgOxeeh88wDTw2REd1lMHlE
zrmCrmQ03iM77c9jNra4iK0lhanboowvaX1q94zGEHbV6JNqj2sSFUV07XXY33rTTI+c28jxRuTb
uHaA8NPWd20cBReWVbprVxTRpqJnt8ZhIeHol4ti3pzvORCBskSKUfT9uo+yi9msTT+N4hRxO3fz
KE1ti1+6WHUu80kAb9PlEEb6kncU7/Q+e7ac/L5VLRgNQYIae7wXufdM//zG7oC5pPyWcrAkCTf9
3jbbgQAoE8CWg4QUQh7CsQ4ehResgEPJveRqLvTVnS0/5HlDL92cXMbUJWeetEtg3pC5EKQJkd0V
Bz7HTXYVpxSYqPqlFloLN2IcfDhWJK6WLYPbolR3qOI0Hzok5xPrbukS+sod0S9NEf7KLjnZ7oj5
MOIo0RZdu24THem/JnbaUO8kWKSNZYe3naA/S7uHRq26qDL3NnY5B1fTeN+OMSpIAGRtdOoro+SI
Tt4h0ryx+TCn1bVTof1z9O4WqoL7IKBHb/FIbXK9A7yM3sYO66taCX/K8vtGqzdi9LZVlH3RjXzT
MiLwgZv3VLhNtKaheiIKONoZM8kWSXWOqWJxg1+PDok8QS7oS1eagH0zOdswsPOCOM6ieTaEIfnd
c/1ubBBrgSa81RodV2WMrTUnlOhLT4YDEubazlZiNL2nKEUjoPO1iCgGuYUHxILY2HVI2Koy3dLD
wvYddZjo0Jru6zJG2K3grZd4Yv06U/LsBoLWRa/mqwRr2j5F5nkwWRcpeiGWA9Zfs/oNl5M+dPe1
57JYtHTCTDBZzGkNWpupQ1uaiBb9SBCCfuFVXX1bBVl3M3SgNOMCVCrUDP5gUkTMvDjytojtjnYV
XJfTdKiFOW2kre4nsisPisgLbkHrQzfNaOVLR62BFAGNF9BYcBXWJwGtdq279IpaKwV5UpOylyjy
6jGdxhfhUgInGjxQjYPZxtHpy3hFIx8zKignmFnv0Fhks5vs8wHGmHDseV8P2DI1o3ghQHlPHGe7
kzbGDo0D077x4k8mnfmNFQdnsGW01aNA2wKrGlaqj3rC9RLjIkPxcuKMdvtDafKTMTzFxg+Gn9dd
jCkq9EUqPYci4t3g39CsyNBUY+wLrzgXcWbDLJtXXRzJy1+/kfF2VPr3d3pXWuD/ziN01+a+DzvQ
4IFHOEvTrzgWER2p7Gdb0LQYJWBgb1l5S5ilv5n+m+InX9Y2qHHkgsZgOvx2WusWORCUZqZv0COB
RfErtDWdAYTYC2IQJiYtq8pQd+1ctnuVE/VA/uG4inoO23oSVJcIBoDmNwVTuqQ+q4GDKTOzxaxn
5PlJOnOwV4ZOUCE5nvs4aPO9GMdmA6WCRTDXD3UFZIajzAsdOGxEbUMqXZ2d+RwaJov06dc/+c+u
7Y9f953EAmx0ikpZGnuUgcFtU4/meuJo5dPunNe/fqu3+pHvF/e778V5tc0s//8HR4ox0MZq1WiA
O3ZeWgfY3CStz4jpcr+W5eOv38xcbpV/udT+/m6LtuSHd9Nizu6kjos9eEVAu9L8aIKmvUiG8KsR
c8KsbNXedFEaHdxWzPtWG3EfKIwXLuj+Ky/p9glX0m94DEkOHbdkIbYHOvQIP8cuA0fPJVRy0IlK
SKQvJiCjCETQESvyVtLR4NXopJGuoR3HpSiplvLEok759fd8K5F5/ZpU/AjcHAgP/K7L7fzD11TZ
YOsa+8jeriTjFTvQ15kpFKWbrd3goUA92VWkq/76XX/2oL5523c1tWihw2IDMfeaJRePgvzqKKCT
Qw3+Ka517ZBP4ylgKnmDsq3YOANC4//CR2BRAoNDCJXLvOjtN091Y2zKLAbmGqc1LSThA5+7AliD
6LeVHJZL+5qxHPWmaX9m1a9+Y1P+ye3s/fj+756cjkSUwshDa9+m3WezicdTmwfmIatsbmwtPP76
6y4nhXe3M99Ul1xjQwAXefdtowG/RVu4+l6aTXI0BjWsyAdvN79+l5+sBm/e5d13akxEFykUpn3W
cvAf+IL0JyxwkXb5m8v3s3davoouXMlpdeH5/3jfGqXX5fNs6/s5IDxicI2Pqe1dsM/85hv99E79
8Y3erQOcP7o2SGuL3YTRcjwQYyIca0esIyS4qTPvVEhOI8EplMfVUiiLsi1/Q234yZHZ0nX4pa6r
C8/j7P722wbROFROHJh7wG7lfmYKc18Ky7jAWmLuS3N8KEpP+WHPzDnuJ8q3EKyrU6WAEjLtSXNi
hWBbY8WkusgvVZh9tGuTAVm8JCzbxW8OzObfbzYktBigCMlYPjFWxDcXB4mnCrK55qOB10B4VMB2
0+NdMafoe7T5avTscYP6AJcQPrNwwGHGIVTbxui+fSBvhE9lLKdkFJOQlwebhIFDVnKmaTQm0Rwi
XspyCC/0KqOEYyJsoJlZxUzSVv1EtGSpwXss54LaqgwqupHfMH4bq2moMmhBvXVsmuZ7ifPf3YL6
Hye9c1De0Uz6YZXwn9qnP4MfT0/Zt//7f3YFJcW3hbE5LUmQ//wb/0SICQ87uMGcEk4Ags2/OlVo
72xpWgK4wl9dp7+0d4bE60rwB5BIAVPVXjSWf4rvDGtR7JG/8WcEiPtv9arertEo/vhgNMvYHSTA
C/M9sEY4Q5/LdBg2SRgWq3EArRgkrVgbBjEyGuTdww+/zG8r5b/ejzeUEgjM3wSraWg2iozHAUFe
k2BRCl/6uUy4c4Hl/vqdqEXf7Aiv78X2RV8P5aN0pP5uRyD0TYDVjoYNUkY6cJmU5bJuGBc09ssr
FYT9VUfgzi4VbY5Wqva+2mnR3zT0x4kfslD3g201DniC0IyrrrFoN8P3+Gjhb2JzcXHuADE2Dp0u
mudpmGWwbgwHt1kyunCDszkdHfQCxTfyQzgsucq4z9y67bemQ4F82Vq1fhOnogmRh8wB1iXH+tba
UUHHYUgWr1javXQj1CtcgGQZ57RqiiCdb7xKkNvdVlO4q0gbJMasZQhjz9plpXt6v6+sDrGRijw+
SucEwUeWMDyvgq4jq2eYOugf3clh+hhqzq6kQ1EwfEq0CnzvwLG1sfDlrUynr18yjmgHBwWQE3I/
GJhNN5qTH/PJvgcjxlqmYG8cCLCbL2McbjfjmFLMiXZjBXq/xlj7qGWwIVlCz4k1Y1KVzhEmQ83Y
C4FhVVJmmp5WHyfKzDWhw/060BGM0cVPI1+z3XwVK6k2hsbIAu3CY+wtAy+yQ2jOQVam/ue00zsU
FgnRIGRIRJEiyskYifHWvA0+zGmnQnE2agpNod1OqOI4xTVEXGABpVls+WnmXYiKjoBCnr4O6jpZ
4Z54yZPYoymW8A9o+iBtFfsmbb11nzr5qogaBiUWby7sTPd7l9l8Z2DGIwt8TcnzFAp1hUZV+cIO
n4eAW91oEFRYubajRXAuVO27yy+qTA4/iJTuWvw7EDLFV9nhMlfORcWcf52SPKCXNEqQ45dr0Zjn
wFT4YTPja2JnW1PpFbaxdofy+kUXttoorEYYlV76wD2ZZvKivPiYteEhLJWxVv2yV0TVXYj6jdMM
Ppn+MgrUrqUEj9I63qBF5b4bXYFTIkDtckxMiwI+sYLmumoxqmnFY94nGIBNTnTmkF7q3vjNJonE
V2NNakHGxUOXCy099PJV3w7epjOJoZ/dHEcZsWvgyNyTgLB7MoPxmYTRj2MobAyUAzFipiLEMdDu
kZYdp4SMWLKjGUBqTbAWDsAZFeSr0Q4vQ5w/O7sWjyhd+AIBtoOAt0uH+DlAugG9D0UjVpM1MoaV
VZJRmem8tT0I7QIKVe/XjRyWkMZzlE3EEBRMsrQ0RdOGnXNF5Pp832qcqoPGuR90vmnuZMc+5zpY
evnsUQl9r8H+d3P9TWbWguUA2fPDwv63zfU/8q9P2VP+j6f86z9O8Zfi+an+x0WT8q/N2033z1f6
vul65h/godhg2NKAR77K2r+PhzzxBxgyEwijxxRXOi6V5p8DIoP92JGUnzZcHUenh/fPTdf+g6WA
/RicjQT6yuv+WwOit2dSByAG9Fg+GYowj5MKr/amfEQa0QAvQN8aDRnQN4nUtHTJFsY+u4qCmsze
OX2h6C7hCannwmho5xSasa6IS5jiguR2N2/8AIkSeSbxh77gsf3hR/7JPv3uVPD6EYF26EtZwC9C
vfH2I9Lzp3JQYQ1EPsB6jJl4Q8mN/zfyCK+tnohCPNlN5zchQARl83j9lz4AmC/BT+XgcXn7AQSn
ZXewUvBBIR/AnMd+veATyDQONlFVYnoLyFzqPHoOUdUhQeFz/PojvD2Bff8JQC7qhiVByBDX/fYT
NBYZ7Aibq13dkRdIqXZPHOoprvLfnVyXF/rX0fWvN7J5m8U2JN6THZGoN+00FdUuL4AhtFictk5b
kgeUeVsP79x6soOCfgxjwX4YvLUT6PlRG8VZMjREb+BqG1Mzg6cmkcOmHoV+ayo2tOW52HlyrC+6
vJh2dWapjVaynDHOdmjlliVGWngjtNKo+jpxU2nwNqOAH3Kq7E+AGi/0umHXiqvgEObsdjR2p11D
js/VFDzMA1FRUQYV03Dl1hqH8TQ26sUwZ7Vp+vQ51zLXB/5wml3vG6OQW3N2Pv76Ci0V3NsfjkdC
x6q7eFoAzSxX8IfejjPnehrGFToXE6sYKu5PSQAFzCKkJhAiXpOe662cqvd+09l4Dw7lAbakSTXv
OiYgLpaRt29MoLNTNjTZd24TET7CrO0ClXq7p7BEQWqi5EcI2SOvE3iCJx7oHNXf2nFzLihw+k1K
QGcHDGAtIQ2sCNlThIgzWSyqYUIBHxAtwOwbsYOWi+97zX8KuxXibz+aZTMYJ78DrjHtxne3td55
Vj85UbojbT73KyRol+Fr1dR7twx6io0i8GIH+zs7UXpc9ASjL/PpLmXAFmT2xfcFyBq3hTzajo31
sWHX9DS+tINSbmWnOACYhX35d681tFxoTgzuBRP299C7VsSaXvd87EGrF7QCiwL4OvX9h67t0ltX
HfUZAeLid8/nT34wYXGI021J7OF7PHAnsoAJY53uAnLiMEd7zOTitvlNv+dtS2FZBJC/L5oBgEge
yOl3M4Q8LTOTgJF0F01OvnNqxFV1ED3/5ke03h2KXt8GwjEJkQ66VVe8u/qEtjoOoK+U4XH6EjhI
1vFsUDzBu29WzlLSetrA3tK37SY3ZvqkMn0xQms+l3OC6LWL2HcomgyrBx1BG3ETzaG+TxtucpUM
Yk1vM16buXuv2dq0BdZ8EoByLgBkQPscKd97I/W28M7bDemuYuMWcqePrG/SGMU6rjxtU8T8sSaS
xpHTHYaFLtV5PPj7VuW6eDo5K4qZf6rGUdu/HlxLEXvbnJDAVeSV1laI5sMIsJpWFVOnoE2eszl+
lol5zso5OAQl0FSL8rgWHWV9F3mArfO9Nnr6ukM+t02L+KUOqSs7PBeY4Cn5Ve9xwxnc33nY4LUt
02e75x60VPiAmoPMgtS7h6HNHdgqPrd5zmMPM2zUi40p2kfss956WFbvacIMXy4qQksje2Mcc7FW
2JfwhybWk6FPLMvCYUxJOduEo+ubVSXWIalIZMXJz3ktkjVAIHELy5PiARvJCYqFtnHS5MWI+NJ9
2Lp+BvZpBXLqFo7jN1uxe5J/fAwH8g96l4V76Mpmo9hA/GScyRWoyZHX0YtaASFVXmS6vsR9t+6s
JiIakqMbCsRn9B35CnN6jKCbHTidGAJmVnZEaXqXGN591WQZjyHOFxW4hHfRW2Fj6a11anJp8qa+
tWNS87Kyu6bA2AVO/kzWM7qFDgyp5sC/80baEASul7i+Envtpva2qtKX3KsFso/+smr7yzlTL5zC
vB3DV6KULL5oM2SSo/ZVYHIHungEfRwtJxUQyWdAQ+JowZFRdBVq/pL7HGOxBlGf+gpuQol7SL1w
FuaO5cpOTvgijWIJMKnkh16BByJ/DCUELjsfxOlLschzcuhQK4DZro/K+ojOO1mSpON1OmfP6MzT
644OztruNfeO8fB2TqJnCCLFPppgoNiBc6+38BRqytOjnXCqfr0wVAanxq7bjWIevX69d6eB2wYR
m1g1ZNqvyih+dvEArmRonk039XbtlD67qAhXijvcYEizer1x65nPHRDN7oyEAoIJIZfUvSfedEJ8
pKPbXB6BjDvMMMxz06LElAsyBXHDfJWPXKwuXqqNJcOoyEqyRSPuINPg8jdEuzKWLpBzgCI7DjpT
N8Kn43XpctMWbfz8+sH5uFQxtLC3CSzZHT1ffOKyaz7SY4DA1Oqs1yWT+dSJyqvC86oNOnexdoi5
3syVc2HY4BsleMtV3EIvTsb+WGB4WSckQW7HlpMg3IsXmC8sWA4tAtSjZ25d+KTLBUZMfBZp9ViU
PFf2mLxUNp86qJLn1+Wic9RLO1JHuz0/Q56EvEHD0bVdTvilPSWr2mg5zg/8iBwGqIdm6imqZIfc
R2PPKDg5pqQG+qpiVWKhUht7Lh+lKI6vuxOWyGKl4/XfwoAPDsJOXohuCW6IgN2CpUQyCRhtUzd5
uZWj8FlPv+Ypi4kpuHNziq4VM/KHpuE5tjRet2etVXbBD0Imee2kzy311bKcTfANV1Fqn14XJQhe
dEDa5pEGFBtjZ59Ewdi8SuWZ806+iw0eFUKWnicivNauSasjhWDw/TQRLQWLHZugidh27MI5vX7D
YVIvyyNRxfK8bAWOLc5tyQd7vQal8E4xPHukDgHij+HohgkWnXy5bXKXbCgBdLoAYaEnlnGUNR2J
MkwZ5XKroLedvq90rsViIpG5FJNkRaWTBXPWG64bd2o3o8bzm/BkMsGf+Vuupe2xagWHdrk6KP+x
G8Kum8Ncxx/IcziW83h4XYnJ16EQs8PUH4Ar8ARTZk2ze++kgF9W/A2bT+KO22bpWBDhOnLXd+U2
LjoyU1WGnAmHn+/Kku2nYUXgHubll33FVHyoZimelS3pLgWbKVLTzgwgaOP27dfLHTbO/EmAyWdo
peW2x9u5GgpuOozF5ZrhG7fp0ktxey6N6VFQLFcX+MgjcVMItCNWfU5B+a4KecGq51Twuv6my+oY
oNfe5cowV5pXAFADoLFZ9rja4w3CiLtadjxAzqyONrpeFHwsN0lpKP+1HO7iJN10CNavtCCdHtAi
AyjFZodMmeIKoNLz672St9lz4kYv+TzeB3pCbLusaSH1/NTLbgOliY2x5REA9gfXyrGRq8NhQc8O
+cFqIatCxurgEubV1ukXJotdx6cBmBhduKU+l84WrA3Uj7Jgw5va6sQqWV3GVtReWAM9o0Zm9mo0
o9HvjNnbqm5wN4iTQR9XGEWKZpgG9NQSwVk5h0tSMb1F0DHxtjdwRrVujFvWgWAEIPGlqIrHoM7b
7cjJ6ovmqfnOTJPyUs9BQoRle5cAXNtxzol9gWnlEUAlksRsAgjimLEfdUbgm+ask2tUbeXMMYmw
hqU0KHvYPjJyboyOJKFhnrBfDmjm1FQVF4Q2xtCMqJOruT6ZRmShVx5pK3vhc6elhGQ6olkzTzKx
mMzNVg36fDnXPE5lzmK/HPPApSg/MpAusb03WzAT0d7TQHNAkAROQqtyPRQpLU8r09fNYu8F5mFR
o1Q9BzR6wfniC0ahjXWMgq3tZQkrLk/3eoA4kWHfRetVj+ChIFWSWrrqCc656s2iX+EzJMbMwAZG
fnbA2xPWkLe8mGV0vPacdyvM2N227uSB3vnnMA0HouTqaA/3MMAAFWCcEfYXdChMGKYvHbGCKHhQ
ASyopzVGBoWvoAU1K/AnJyqP6czitiYeFKcnZiVyv2JzTz4QeW4NMUl9iMtKt280NLXMeykTyZUK
J3qX+K+/oIm6QmV2GcNk5iYcHgx9OIAVccnGhkbtedq30ubmcwbs32I0xEZ12pNsWXWTyjAv2tk6
h+j+YdPo+BNN5echS6aedI1fx4a2r+IIG+SY8dQuJ59ZMbvQZ5aluItfjLHwthHxTTB9WWmKPJoe
zNaqlis848RjB7JyO3gZIDWuheGmH/Kqsy6tmSxrEqT5XRpCPGlxZKqqv4SzZ7G8QdKebQdDbUER
HGH02+JDqi90znAKARX2itd1nNTf49IFrkIWB92Q7UbrC2/XlTV/aznRIwBlOTB5TN2SQibXjbMJ
QGiV5jGqwIz7tlhuUQ7MO2sYnr2+c3cKQ3TkcscEeKlWWt6zaLIVLJ9zaXkbdB92jW1wLGS3XnmU
2Z0RPStZPOqqo0aW+rmZx2TVwv1cD1EzHl7HSrHuEPvnhDe4e4/lZHzmAFltwR7Ul40u6odOU58S
9rSwxQwlJu9AoJUJrjJRVwnJR9DI2PQbr6W6XpbTuc3mK9Wx4/0/6s6sN24ly9Z/pdHvLDAYwQno
LqAzkzlotiTbsl8IT+I8BWf++v6Y59S9tnTKunUfGuiHQtWBTzklZjBix95rfWvwuno/2t4jLeev
9VxcUWBMd4s7aapAeV1r6hpD+FcC0Sb3RnhSnTXiEZ2KB9wMwWAx/ergvDKe0M6NGtP4ztSi/pSY
PPuSMjlYO/NAGzTRpawGgAoVBRbPFKAVz1m53odKlhq8XjI+Fg12106z3Ky1eZVECP6yLIaew74W
AgIMsiaebgxDWv3G8ddNuuC2Mgw1tXfbofMbqTGtZagPZUIkYqWrYx6JQ2gS24LN4bk04ueI015r
zqG2tG8iyc95PtG7iUvYWu4061qNWCY3oULOG1ETcLm2gpQoMIwzfIBaz8ySXPZis95alokGkQsu
atdH+qnCKLwdxn68jWpeKXQXfNllVx4QU4cXM53JjW/mE8GHXXbf9ENCp10ERsTwZ3Jjqjtu9MH5
lEObUV4lAyMWlI/eLvJ8cQXFlV3fYg1PsVw+F0Ddvutkwm2JHpAOCPEXPrmj295gNfkzNOt8bPlb
dPFsLqb5tQiH8irn1Duvfu6b+BYh2nJZfaYJwW+VO/felBwc33pX0rUHD8bJldYYBmlU2WrBFhj5
wzVOPxqb2XoGrkOZvrJwXFFDsSlE9Tvt41tUnV9vEV+kW8uMMYWzjdGMzILCxfQGEeHC6IHIDeQC
ztayBKrh4+cctmQK9QhdsnWb64FEEMXk0IhHgS2UrhSrnSOu5ysaSvXufPZC02tZSeHj7y/+9l+1
FyCLWChKXKjMazTWz62yIR3cIUrn7GCUXDozScPW7jBe1jQFIS6QyWYIZmw933K34DCNraJnq6k/
2M1Hr6kfTS8BQkX04H4tM3rXNALHdR+zIbozrWnZysI1jqiT+108wmCpx+HOKQz8h15HAdxF78+N
zPMdiXn496Qr4mdnIr/B7px3EA/gkBuduLKcebpw6qm4mgzy6rE4UpRCYt52DE25L5HgTRwhtRf0
8D8uYb2Q3n3vfU9J0r0s2wbvEJ5AVtQ6H+TOu7MjLzxlQkz/eouciQBiT5wkMHD8lxykNE/iIjqD
1VquHJ47hhct89qjY1F0Idn9kJw3Xvr4jGh53QR20Tda1K8boATRM8xwlJDMUl728iTuSzuxsv6Q
uq1iwrnEx1ZTJ8VOQ7SOkWpSfrD5Dnki32hXnfHYv/ZeFdd3dGWQuIEBnZ0dP/VeebNFn2R+f/Ca
ibBNNvVdil3yPhlBeaqlhj2K2jMIzQXRtJ3eVUMxPPi1dZjlJJ5+v7pfz1MU3wDhINIDs4j35tfF
3Vu9WcPOyA5QfoxgbRiojlea4Iku0LYiLJjd9fcf+bpnD4bcsl3kG7Sf/zC2/PTry7IzuW6G/aEN
pRfkzQyqLOJ/iRz/WKtJlYyNkehSnWNtGYrj7z/9L95m5gT8ACiQzqOsX3/hgoeKZ9noII1RjGU0
dLYlF4o3VvhfPFa6zKQ5AEr/izEVp6mFy8km70MkatsvSBR1On1mEH/T+vmnucuTNz5R/NUvJleL
Fv3tlaO2Nq9/eqxNSfzQRKrGIUrS9hLtr79PEEqc2BJo5YzeI2ZeJKQm3bN1tF5M+XwYJlFvpohg
yHxIvi//YurM2jFd54goZVYR5avFheVSJ75Z845l6eeqtucffxS/WUqNBwr+5vdf7TlZ5tcXC1yV
S3QRbjUSPtwXjeDecg0nhA9x8BL3RluWvysNuwyqUCUkQnAAi8H5ggblfQ0oB7Lfe52QpjAk4zVQ
o++dN+IRt5PlDYXey2grHoMNhtBGsMTKgxT0ciAIIHKO3Kg9FP5AnyaneHYatprexBXRky3eV81V
TJPso+zWBPiKr8gATgrDsHoSeqIxRR2H6NSyNklVoqlw5M0I6oGYz/Sb0x7tDp/IoihBOpdYOvkO
79FzH8U4o6M+BdkZBbFLp8ZdIqwJJbOldeoIJwdXjJmnW1V0uM7lerc2TaisYYkYLoTtOaytrHVs
dz7YoGfo0++/MkuyKn/9ytZJMj5EiWQLfNeLZ+OLYSIyy6wPEdlciLabaOt2eKHzsaAv5jZAK2OZ
0Doo1KYbBvP8a9Ja3aq8Ibbec2nVhpx0C9j+i9rsjcBGCxIMa928rHG3bREt1ytVhKxXOqEkPL61
n50Vli9/B3Q4Dlop0HHwJ3598+hlsM9rik2K0hYojWfs6KmNaB80pBQUjrFTXJF4ogORknhu5Mle
j3gDf/8oX89cMWj6LC+4gghC1YsniW1C1gNZh4d6Jnd75MGsqpekHJw3PuhlkCvrmdEhwmj8GghP
3Zc7DVOQsLHyjIBfEJgELiNvmrOVid2Vz/mCvsd16Uola3e5mfpqUyJb31i4fLfo5uE81/FX0p6+
JsBdr9yC+17GFfAswqnWO2PJ5Z3+9hWGKxqnOW048sXf1O6uj+PFl8YAjwGo7fJ6vpocl9xcLbHE
9SFuC7GDpJxssHfX26Kl6sT21gRy7L+v96WzeKZv4ue58N7YsV5oCM9PEnEjaAWss6/VDLkF17kW
oj6YqvohibbY8hjoIOeIocb5rU+zXk+w3NVm4zP3lcKEQvnrQpWVILLOsWrmlyTeZHU179ax5NJa
0dYXkU0Dl4Ia9xNHBEDk22Kpnio4Q9dOQXGvzOhrDQgL7jiBMAMXb2jYGTdzULXY4drhOpXjG0mm
r89RfmJ7HRQD6lxlJL/+xNqe3AKQdn1wDWBTVVuToJPRgehN7k+0slGQmfkbQ8u/KPj5NFYEDh0E
yjh+fv3QnNJhrBoM+GFKY7MhA4CL+IT3s1ITrsmOfiooDW60/amlPXXpSxqVa8+QfrsRkI4NZ6Gk
hRAyKNp1UMFohAK7pbUi9g3VbC25YsaoGnfS7p6shXrr3BMpBRcni/HzvnPX3Syx6deu4xdl9QnR
DAjZigrmKynb6hAR0btF9v0+R3QFOYyhXi0cuAYMHfaxuxbz4egf7HVCidDz3TTSJznPNqocOycz
t2/rTdhJOj5uMplQhJ+lAY2qrttxj3y+/P/ZNhyJ+puHC0dTvSg1a4/sM63YNqK5i+9wl9AU4Pqy
t8CKbGgsV5yBXHLRN36lbU432+aLLsfG2429lQelAxzQnekRnfd6mASMRucEc6xqgfN3nfXpPNpU
NYhDn2ntRcG4+yZO+RJ+v9O+LmDRxlJdoGbCY2C+jC7TkWIES8jNoXQ5jPsJk1Hhrq+EiofLSPvF
1veW4pPyQneHFjR748xUrys9z1IuKA+i9kwhXkoofFKt/XEqq4MJ421XWXq6Exn9fi+nEy4bX30o
a7sg3i/OQOfwjmSKE3Iy6GMn6/+ys7LZ9aZbQOximXJ2MVFyGQA5s/psiv4im6snCP3J9jx/oLUh
DPp84ZQGcRgjk6zXaYBNkz2lKXkwi7XHN63t3KVO3ulmVB/M3N7Vpn+lByvZ2A7ku3nVvECXeeY/
DD1yw/yBjjk/lB4Cm8xl3Pj7L+kvKgvPWmOKwEBy3bKd9Sn+VA8PzOrKdIyrQ8OQ4jwgKEhv2UnB
RKhOeA2XLgdznwEdNzMTHggVQ5h8YHhQr7xJWpQmotpa+3LLaf0uX/e3xnlUKYJgwAKfSib6u2hm
FuFCkDn8/qd/ve95lkNFwXsP8PPVHanvjLpFBQss1FMHETJfXLeKbKYdee5GgXh5Y9d7VTwTqs0+
ILmUKSoZjvhfnxdG13DWGTdBWtv1Zq671S/CcXyexbTnr7dnKDSwv6DkQDTSr2PAocNnLTHCBLrR
WWAjZtkg1Xhr83h5UJ5/OIi5kvdtVQ2tf/7Tl+nMXpoCF8wOSdwg4Nb8DGQBMQXge8rXp/L7x/8X
H7e+4iiVJEQvGMK/fpzGq4cpucoOo72uWjSss0FBpVrWDnfHtypI72UV7LLHsaOg6ETIRuzdi7Ua
64Fpo07iQxzDDPMTfCix0u5uArDEqAkq0ZhRkSSrLhoGh31MiEY4gpeCAFUp9+OoCv8uJYYc0NRt
i4s8aBxgn2ocmmDkHd3RXWkvc68uyTmfnU3dlclVKVMU1EPBdHPpQP0l/OXJoJ11dv2OMJT0lPal
2Fdp2+yMyiIe1fPqI3cYRc5UReK1imyS9mQ8nKZw3NORbAIdNYpkxUheoOUwmKhkty2hi8DUXXnA
aM8zRFCOM9pIoQNm0W3JPXm/gBrY5aUHXyvmD6AsfRWr2k6MTQ+Cz7P2RR6mOzfmphaueICMio6O
oKatnjCn3pVZIS8QqNrowDI/3TlFU+7LWoHESfUworQoM7pkoSQaoAHAQ/zWlVGHEf3dh7pTt1Gc
WDuD7vClhweJ9s8iPmPCk4eOuMg3XjT5slDHTUkRBkeDe6Fjcl//dXH5q1/CyDnlUVB4x/O9R+ao
RsrWZLJNLZVahXlbN01JOuuothLkUmDV6xcI8nGHD8JhfgGUDV6Hm+6SPP6WW6kkHblxsFlATMKW
qoLZwPxNcjeD8FKXe4YIart2JfaeXIzHuRrVlb/+9WnV3Xax9Wi7qE3GCTqYb/cy6HWBezhtvTca
Ti8PL2R/vFC8wdQxbDTmi6XOzikAjWXePtawWuMZy4B84+19uXmeP8JFYWj7Jv7jl+4VbmE2jYDI
QzCQ1rtqoP06aHLhs3pBDNKBOSNC7a1b0cuigA9l71QUN9wn2DZe7FCAUp3UibW7byq3CRh+aaC2
ZsPYDf+AJxnpGYQnnSpthlvVAUz9/Y4lXtb2JFKsBbJFAU8/lY7Lr6tqJphgSIvK3fdObTCXT1u+
bbnsiGHhA0PbP9V+5x3Y7R5pO2SHXDnD+9//DGcF3M93qvPPQIscthBUdH8ViP+8S/PaaNfShrNP
nYwQ87lpj4WCDLVkK/lUD4lPqqvZfpnMJbzhQaqbakJ1WnaWByfTXXZAVbHbjirdw1n1nszW4lE2
LdVdXO8LrO73UApbcCYuv04Xu1dNo5wrtx6bD1aEKmEzldBiR7+7ky5cuHgw8jeKL9vid/jld6SA
pWWKrwwHv+Rs/vV3nAkoVQ1H6L7nrboaJemrZh2JrT9Uw8X5l/Bxft+ZY+RetTF/wOAx3PqLuexy
gXZkoQTbSXoRWxmH0dGPYm8HrdjgvTZbEBfWc40W42jAj9320Op2SSTfZVYhg1onw8WyxHAmgD6i
AFi8gwMKlKk24Aib1NM1wTvInW5B4VOtM/bS2Be1tez0So0B6rLPdNPeTPw/97UzILGIo/vZsA28
I2N+Ny/1h0Wnkk2ov7BH/FGLIgM4auLh2krc7smo3kphkK9OWh4nTXg0lS6tYPKif32cte+HMMwQ
aJDBRe+kN/QWHOtVEo0PBfQV8AhKwOMg5itxAJNbdLy2qV17xwxmwoZQIUxczJehgvCapeUQX8KQ
IecKEwzjZX+55G9xrgYCBpkIq/JII6nHYhM7B9Dk35a0BsyWhtDkOiR7dteqfWM1JaI+S28Np/pA
ekq/HyYDPuwIMGQh2ef3L416tVspwZ2bN5Zcal5g8WJBpXgjHdop9p6YmP7Ww6Pw2ZpGhmD84Nji
es8K+srrDt04GXtpFABklia+FGnnAZwi7iSNQe4TjVW8T6JV3pHw2mWgUiDp2SmA/LFmYTqk2gCz
W3amZo3MXZVuRQKCuTc9Ecy6P0xzLNASqIdxkE/KEATD+O5DGCffuev0wJ10f1l0hnuMEG1cR2Xi
3XXUk0GcE5NHxCPX8TKud8U4dQeH3sBBMfLbM5hkoZMXGkx+LoPfP7q/WjtMLhRNb/a+V0XhPCUx
M0rWDr7yZ9wG3t36rmg8VUDFsSj+/tPcVyeX4iuSKNTo5GItfSlmLnp6VWbfscMip9qlzKGfEJbF
lzWRIVtzKaa9NMP0Jna6+NLyNBuepvwSIw99GhoqeNCPW6aJHwc/vBoj5zpcbLioqHwm52KO0mrX
zLzXQ4rklX8XGLCz7AyfdalTjg9r5G2mbH+u2mZ5Z1WI+UQDjFpUVXvEKiaYHE7lVdqaTpBFMtrH
SOLfj0Ou7xn4hzthxQPhBsmyVRY6jUwJWlzO0gTEvw3XiLn8ExPZdx3+mKMPiZZppd9D8SndK427
4no02ZbbOsv27frjMDHN10J8eG/PrK124JgxYmK9t7blpjAmuzVtzgD/aVbkowEO+yxDl7Q40r/K
qxjA7t7XBW1n8qf3hDaxGbnCCWJ6QVSgvBDLGy/aX6wWFgm9mFWPvp6Sv+40reNAtI5QxXoYFdlD
eH7EB3E4VarauTYvxO/Xy+vPY6qIIp0Si4u6/fKW7mQlyuClsvd5UVCA1LwNyOb8E5ojwOwLsNPf
f554XVhybTszK7jwMszz15/op0uSh7ytsaJI7dExySCZUYYK4TlXScEgqlzM+JL0HhizLdjXqtdH
3bJdOECwgqrg5XfHklHA6IbbiZszZC4OKnPgqyaYXiNKEN2hbvhVEqfS90XLdm2X6+Fuh4QlLUl+
R7jmF0LCxDYqMfQmFovOEfkX9IukmzqoQtMqMQhZkOIR2kR7Akx7nQ9xtmfK8EzyHsS60X7O3PyL
FfOzG2Y37WcvXC7pa1mB6CcaK5V+hD/HTmWw85+P1jqj1NJ4Qp9QlElglQjuBSJfNCK8Tb7PKRmz
BC+rODcvx051h8pZT1NSg7dRTV2SJZwzfdETZLi+q7PF/qGLniRN4KVBNrDOl4YlnmndHlHFc/Zk
bLttVjcfkiQDSlZyZuaaH6h2MVvScVl2vhEzBZiBu/zxpznrHSSEsQfyw22+Qhmy662RUAOkBZt5
PXXT2GpPKslcXha2i0SM1APdtPAQp/YUd6Z3LRoG+H3OP/pd5B1blze0jPlXzIgKogx9oDIV4m80
391BR62+SQQqIkDwFecCv6YByf5mMJZlVw+iDfq5cg54lPDxEmIakPTqHfLFee/M7rcCve4WSKh1
4u0cwLBnMmAHYxXbs3cYmpySJaGMPr/uBJ1BKm1hiBkGpwAJfXD/C55/7MuOSztfx3m1/4/5PtcP
+lYxCkkiZL1//48/P3g1Uf7yD8EZTvCu/6Hn+x9tn3d//48//ELrv/n/+od/Ig7esHQKBCbcIDj/
/znbcxtj30yiLzr+2cL5f/+ff4ITHEAHJuZ9PHHsQM56xfwztAg7JqGNq4plnRWv7M9/ZBaZf8NT
SkuTECG5ihM4/v7kJkjzb2BC8dc41LukiHO3+cdTuPujNOYB/lMXleDDf66g1Tp48AkuIniLATEC
iF+3qT523MIs0vngjLp5X3BfempcEV17Vhh3jM/09Im4g69hJvQPT8vy89i3M4aAOO4D1Y4Qf4ZK
By4u9SctSKYcihoitJfk3+086j/+z66zn5fZ3/8XUWZZUnzPq9bpny/G/9J9+eVb/CX/tzv95fuP
9uWa/PMv+NNX7P4NdqzF7ElCe/MZePxjTfqCTCyOLN8WL7mz/t8o7hz+bQvrsGLW+H/WpOVAAIGE
i4oDVRZKjn8pSItb7q+LkoGYj9kB+zKuRPi6Lyk6TVSQZkKFdNIJePBjT1zErdvafbeTYU9u6zT1
eXoENF73pBGQRA3FouybHQHm1okmbRoQb6dPS1zazrUg2qrfDBNM7A0Cp+TTktSgNSMPO1dgFDq6
IGwd15WtyZyhuUw8VGXbRQLxaq4/AfmAKF6JhDhLSsuIpg6YTy/AbOx+aEfOd9G50BK9egggbBCa
nnjqa73MWRaE3IcRD5DBke/IlfSW7UKY3ztf9GlynAj+XrbWZM7WsZlS4knRKCKDH3D93Elij0Is
/zU+pNnmdSyhqLzj0lGHm6wZYF6IdKztbWM04GalV5jPcWJWC9odj2NHKUPdlxDqMUeGRfTUYCZE
4OSF8zfpGN1dnebhKv8t+62X1kAxpVbDlzhtp5Pt2QVN1tpJPiFCIsUsVFSRY2WaDK0cvRsLyzkJ
0SGxL7lAbVBSW1DBcc48do41PzHL9LpNSTQlyexmlRxBGXN3lYvOaIHOaWEHdevKa6sQ4/U4AfuQ
BfF+zaKS5UYmRS8eLAomCIxqbqI9HDXpfxyI8jzNDRThIPehRm6XMrIa4qKFQWZmHnU6OTVta5u3
3vpcsqBZZOvvU0w53mOLV2ktjpEahHiFnxjEY+ydh/Vhxae+i0l/LOsx4K8hLctXzdHLvGK+FTja
CK5yY4DekeshgyCXZdymY9rsREiYp+rN6b5LzOd0bggOzdD0jRy64I0ZVdDQtDa6EaTarxvmAEb+
hjox3hQysfHhKMKnMjEjZcUtAZWKzLGd9Hv3gS4/idKGwGZrhFA8c3K5VRo+UOcDm8iHj1YtuWY7
jORZH6hL7e+kap3KQZ/GKSrJADKLddBobVdBfSDpJl9HliwvHJbNPSmLxsmZhmwLEoNHB5j1gPNt
9eWvSdwoXyJDbR0Pz+4SetfcliGtKehgBJw0V3kM9NkyVfxdkaR88Mh8/5h0dnkzSOjx/bA6+vwK
CIUfE2sxtNFt5tVuAKK1une1IiyqnBCLZDbpu4x7V3WjGb6P8ukh64DlzqTOnuZ+hNrhuvqidkjh
SPwq3JEpY2xUlYIQSCWBlyKjeieG3I0s8qPCHFpmOWYbxH1iM0BdT0TXXzeIFRpMFbT90tnuH/O4
vhtqjczKXEDcY3biKhd3t2Gct5TMc0fhjLyQJBJ0fhY1FYlk83BPywTIvWs8lGX9o++JVkDss7FD
vFJ5R4xrmbbubdfxlkWegWqUP0FokZVPjBZqNiP5qAbW/wwByy7C77mA0tqX/h1ln/lDp+T46Kq+
rB2X4PWRBAPTB6qrs+nZJSiqZ5q/bUaDb74mA9kosgXuvgAKn/cdWhsbrADBgsAEuAkvc9VepbHh
4lAs8i1dp2k7ui7C8Nlengx+7n2ahgtNAtUcoKqM116crUFUxviA2P3B6cKU+LbCxSCUD7QqtBt4
hHAFmZzKd7pN2kC4ebRBl7DcIKLrFWzaidQAEUIbYWrQ74hvleZWrWE1c94YpCiEJOUlaVdtZhmO
N75P2q6TuVngx7b9rWv0c91IuTN7r7mYnFDuYwFrhQ4TBJVsKO5ssLbYP1vrYkKm/LWqy3Jv0kjh
lwfrfKc6M0IpDkeTlcBOSKnSBvbceB9H34q+1xmZQ2/dXM8T5Z+bjoiKGJjTI0KQsN5hXzTNq0o3
cRqb8cmz2qHbhWIsnF2XVPNti+Hp/Vh1ij2uwuYyymYpNiV4tMeyMWZaebn43kfQ565o+QsRZJ2N
oMYC5ohTj28fJ4ngmBrNESIpoWB0c1AbEKtSeiI+2X3hjbcTMAm4o9kykuIrs/sZS5wkOtt3Bvuy
Thbveln67I6IQbYoMpFI90ulhF9sde1XRPrrLSF2PmbtTDZwmc3oS13M8xsgbUQ/hC6eGbIa29M4
uvOhZ3+/hIs07XNSzjcLke1HZCD+BYQdkmEtLhoyx85Ir6v7AFSv3jkAauExMNXhXgWvsaMOQRFh
pzgMOLc6r2IshK6WyBTQrkfP0QaBhIOgN3JAUQ2hb8IHetTmbBdXrkq8wNfkyTP+NX4gN5wv2tZS
pzyqmmWrlWncZ5lTB1PV2bfF3Mq7lvSxB/ADwSI1l9kE0Kcol9WvnYrqtvALe+theLhFr21/LI1a
7gbpNTCCG5QaHeFRkcn0vjbjbi8j7yG2vXLbYldO58vB775UnTj0MXYZiwHRTZ1+HQZaOobwrirB
Zdum675jPNrexyZxOnHFg6Pe2Jb9Su5hzGMcATwnX7g7YiiALA7ZarjojPLeGnuCIQmFwokgnTsi
iI4uk4ITx0pGQ9TJP2i3JoQF6nJzWtyei/Bct0NQRzi08LWUT+mM6sW06q/gz4je1Arz3IIfXLA2
bxu3EQ9JZH9z0c3cVzFvHpKq/qbt7DbaG17cGluP7sFy8nqhwPgPkI++57OqnxhO0LD1MteHpqgG
4qSWerDYlG17+ugvk+h3fmHWX2bITZ/IMFbLgx0aVsnP5zbcFZixfRIyim+8upM3SVw6X8c0dFe/
GaOtCJL4V/oOLZ4LZwBnJDr74BtAV93YxT1cpM6DlEb3TSIF2mSWXzxYZOLFgYta4GCDud/mTW9f
Eyegr/uq94FfMZola9SL7k3VqWswZ1QEzcg534/RzlFQ7x3H8B4b2m4blUjnC1Vt5nKcTJE4jmaT
XyQjvGy+TXCImzY3snvSu8dxy8xVJoGps8TkNr4KNRUFRxuw2dXNPpumehexYyHj1UvfbBniRzdw
q3wep5Vy7Lt4KpAzNPdzlRYf1+HGD4Ld+yOlF9n0s6wYMNZNClCLsSMvQl8e69lf2P08nJ8BcK7y
g2NjIMrmTN5Uqhjuo9T3n/qWNk5SKJp3OozuFyOj5JGmLh/4MbJHsSx8u03C0bSo3LxwvBFiVqNs
aAVe617FWT6QCug3dgChpSVVxPo0Y9u7iF2Blcecs/RTThjZ0xyOz0PdGyZgvWE4CrPcW2SlsWPZ
qX3Isnn6jFBQx/D/0eiBFPWKLxithwdR5+opnFxI81YxhGTituTMbhLclEfalPLzkmFq51AyPpHh
kN4nIvS/1G0zPQq19lGZAGXMk6yWuqQUEKNTc8gDBiIW0Y5VRlSzXJxvvaNSci37jmYqw5spsPus
51ytmGBs1dTNn01PGzfIPTGmlmEq/Y1VhtmlodLmWvXuuDPB9383C40Jxuxa7yPtI71egy1DXlaZ
FXHTsMzoyerHGYp5TQjmlhxNxvQdh8UnmpnFgz2S+DeG+CBVhIAWU5iiI6vCEkqKTyW2GQe/vWDT
gzpkzsOUQ8NrinljT6P1uXPJSjpOaoy/zmlFB6cI8+G6Tpdu0xBojs8tc9vl0qPGNkWdRZfzxPay
RwLlfqe3Iq7CxOkv4tTS2YEh6fIBD6NVB6KDnG5HE7FjrR3fdU7pfa0m0T1gL6XjvS5JLk/ZlLMI
Il7CAqIxrzzJX2qraZRe4d4CYopxnvsPCenk8nQR4es0LqI7fCyAxszEuJ3Tic3eNWP0m9OSG89d
r0q8jYXlk3/TmvbN4id0lJmwD9cNrksCkaT8Ss97xjCaWs0P+PHZSTROmG0rVA9P5cQYZZ8hmAb+
o9SzlQzDDrtK3gRFl0B9aBJ3CkLQ6cNGp1nzQSC9XfNxpiJA1eRVGw7RMfAzbyZMirwuBs/x0l22
OvVv6Zz79zyf8mbsBFWn0+pPRTOKwAtlCaua4qUm0KCpPxVd1TWbwut6vQ2NxA5ENE4nrYzxIAt2
gF1q08vbpiinok1aT9UtBILktk+s6NgYsiUHUUXyqEvIxdvczQc88mnWWds4UTQpS935H3AwElhi
V+57ATz1K/cYWYFgTJTaEAHpENUYJvpGz9NM17fDEDjr8Ynm0sNgdM1jMTTEafQI0QiaMs3qbsim
+Dgslv0FH7rLH815d5OQY3Vq7BHK7GS1T30j2+cpMr1iZ4yV91CZWAgXlUYf5jHnJMoGNz7BJI+R
dLseofU4JbM9hbBxHVWI7Pd9bZSnmHYn8ysZv9eDY10QK9zpC6KdzRT4Lshqcpe98YaoEH3renhs
cgCOADSKaYMtpT25zuB9gvE0PWjKrWkn8MKfuCo50V5MMj9hCCn0HkxksVt6VidG3LlybxvBMHCH
pwW8njfMB7MZ5Rfic/UJPEZ1Y4ps2oy+O+N502okG0PVVGAxnfKIQExjujM0SStJbo/fXBl136M6
N9APpl6hccEOa8XKPvGF6+yAk67s3C0Gk2ZHniophZM9upRF6fwhGtNcbHjEfoIvt065S9cx4Jli
IFB40/Biz9toWOTOcL3mlC5996jsPBUASibGLGYuyVKJQEts0CM1156hpgMT5RVm0E9PdSXD7LYw
Coc1rNd9s07MWe7YzyUMEeand2DIqQIGbsLJYWrUTH3hElSV+1RFqLKsKsBKMLKYc3/Z1E0XfVv0
Ii9bj5CrAM/TguO1iLJoR/4vxtU0b0yIiCRFXIz5YEQnCEw6DjAyz59rn7LN7NPi/dT4zQ87G72T
afjlR9vO4g9+OfQkaVnmeBhNQ5wqQXffcab+NJcxaV9YgJ8zQbrePkTDixO7KPNp27TesJtF2KJ7
tY0DR9IazTxzjzO5jBWWyzU/opmCWtG1vymMG6vJtLYfF18gQ7W4REa+c+EistnPOVNN+DTLwzDN
5k1Od2ZnGVm18cOWqNNkSqv71vHDb9VSY96wdfOQm9PMmd22/b6vOoP7YieTeyLLXFQbcf5R+cZw
k5Pu8ljVbok4ccGTx7M2bxMXuadf1uF1m5v2xcAL/zh3lP7ayOcjuRDgzpKpfK48t7y1LW0/suyp
hFN1IRixnCYRdk9RN6jLwhHLpbuQZRnbsj9hFQEK0snyYGXNpnXtB2py/Q4PQXMJ9QMxWi+rI0nz
zieTb+5rKEFucgey90NCpmS4iOyq7svkrnXnLW0qtUFUX5D4atFnaEMrevZU/D5EgXpUNqHmOpdI
Pv1xW3HPDGZp6yvAGJ/8AVhOk7XjwY99HTC/BCHhIH5jhvPRZ8Ni1lGPJ7tNvgmXMRXdCsh/Ol2j
T2HY2FZ/YcUhkWREGVyGXkqKShkn20hM+Wek6eX1QgLdxpdcETgd2iNqqu6IoIDohY7UD36fdu8m
ClYs8LeKw/On5uifjfB/K/virkrKrv3Pf38l0THX1rpJP14JBXPReTHpN9h+y5GN5GQNCYlq5Vql
eQSv3tRjqcatzRKat8hixKYmV2Sfzb17gnIYvmm/fKW6wPTgoDVce6v8l/ReGKV0H+JuJsvkNMMz
TYe2+8qcZgRUNSi/vfW8Ujh3mQm7IYDKM94Pc8X9D/xJh1Zg4P2O1fCBDEubPtls6WhfpD79Mxnb
RfPFsZGn71Rr2B8bLOF3KDx48o7Mn7yG3Ad5bsgV4yC+uuVUEhHJrfEj7Q8SR7pOPljDaHzTcUjh
3XvRe9eU/Zr6FSVPXSJXZ+agrn0zoSkA/eOjRyAo+dTx9I5IIXJU6cT6wbyY2SUcDL2TcyUpJGR0
O+IB33Zo5+5dEo9JMp3kdZ9HHIdAnPdyyp8sWZnvOiu6cEfhba21aemu7cv63MnEpsQOaWA+iANa
rvZ9fW57RucWKMpD87k+N0Yt1bjfQZZ5d5Od6XvSv8V/s3ceO5Ij2Zp+lcHsWaAyI7mYDekyXIbw
UBsiIgW11nz6+zGqprsqp2/d27sZYBqNBqpRmeHpSZqd88sXVK1V5VakIgF/LQP72IqOsLvAjuir
SMcboVE8p+nXdK99TfrO19RPtRAbQNQn0zeR15yd0LGX+GtP0NrC2Pn4VNwW466OrnFZJ0CT5Ad6
GnprE8feK75+g63r9uVYB1g0QEKTeRKuEjvFIp5hZ0EYw/piL5tMtuw0JD7wj8ueQ7B8G67tmfs5
LiaCZLSBjWjZjexlSyIdOlrVZSa2elWDUS6IqMdponymX0vWuOxblFbIT2fZwfRlG5sU4O2KyJTJ
A8thXSudUJ8fpWiSN6Gn5QcNJmq3ygnHGsnsr/iSRJGKczuzX24Hyo+QrjpV+Vr7pcy/K6HsonUo
uuBna+Chu/79+6r/H8Yu4BbiM/Gq6vAT0GYLk/UnQr3LZdwToNLtI2atU6mMAUlKUbVqaiPZ55lq
7yubnmrP7wp/PdbFxU4L/xiOtOC6ihywY7dBBZo2K8EKBCAv3TxLhge2niJfmeCkr+gnyt4NIqN6
NAcyR0qd7p5gioa1tMYLqtfLgHGfXItB648a7s4WQmH0vyFCNjaknMq9DKvknti/EUhf0jgmtcfS
CNHV+lfyEkkK8APUQfTAamrwyDtunLGsn1jMyApQTLXnxFNptACv67iyK1vuwqgSBMBIBlTuDnXX
l1Z6lTJWrxiIEJYWpgie0EHm24AMqDWVJQoF3UYxgL0R0HbmcKmudt2QDsQk09K5VRJzxLnq9Gsx
psndXKkZidka8SIs4GX+3eoaNESJ3TFIivaqOz19VcHgrwoj7hehW7pysEpnBAdY/lsIq/A2CtL/
vSEr6o3fJuE2IjMi4dY1LTiLuKUIbgp2ub20YJpykPz5aoI2pizuv2e+Q/9dShHblk04j1Zj40yL
6hjFq2t1vbOTau3f+70TfmaEUCECDqK17+dUjYKMgBRERGdHor9LY2Q6uhppZ6DFmaeSoTONnfGA
Ylt5dwgmXPPbtYgV7PwhiWJbB+ctq5s6+bwBeJ7dnjY2Ok7KPqTDu+NKm0W/mbA9vvW6Fj0pYaM/
VzFKXMzgaugVfcXRNA7x/dy0S7uVaRwEp5RnWla7plRtaYgmTccKtfiWqw3uLMLMsWDgdTbvIkM1
U5YY6R/x66lbaYUq77UTG8cyKx4dZyBrKQWgkF83EUpD814qdXAa5jHNgHfUzndj/Nv2NU+WYPZy
IZG0Lz5Ja8du9vwvnkldKKcaVHdGYLEwUX6Twko50RST9pXrn9oXa+XAX+lfTFaD7mqDGsJ6puwe
piunj4hewmhY8kQ4vfMVp1v5FoDuRTsDDV1wxiWvqevlHvtudsNYs33rdsUgANsWL+oKt6xH/pfN
wJAnIhTrfZ0SwzgMQttXetUyV1cmy3XnzEBNBKUl8S62ZYMYAwBDrOpIKw5GZzBPVF+Y7rjAu7QZ
vVLNjc68DZ5IrXulkIYXRI9hhqyIZu8ZO0nvWJtSK7rlU5M5BNF6GEMookYpxK5Mpubj7w8qSPs/
E+o4FTQGCw4pk3hmVJQLt/mnY0oFmU+ARK29E5Bk4lyqpD6W/f3XD/m3BBf/vYqKpyLjv1+Kin8o
LH7XVPzjH/+vEVzgX11kUv85x32K5qL++Eub6kKN//7L/mC2jd9M7PZYz/9QVPwzLnuR+vPqYZTV
UTX9Q2uhm/wKNGj8B8WWZi2NO39oLXTtNwd5MeIIdGP8WsprftFW/K3Wgp/xl0dDEO2LTBkrEZS2
4IP/9dEYtWYm6izrd3lvFgwFebkdRJVt61g7G+i/9pHf875oLMZB90P3pX8KBEjVn76yfzH5Ol/O
0j8TGMvngMPH643AxQQ6++vnMJxAKSiE7ne8EbTKW9rGNBKyuj3ZoQU8wIBW8uqTG9dFoH8TALGr
B/4pZgZxq9p46iryHfXdzL0QnQ01PxgxXt3IbgXrEwZBaR1KrWTjQNRsivZ+6iZsUzSrCVKr4Hpu
A81GExnPo5+v46y5jsl4GRLyVQzQKBTrfgM4mgUXJS4zYsWTpy4y6nVjBB+mlRQrFfR7JTgXS8IJ
a8B/ftCqs3FmcEy9Nk35RFX3JvEnQlWNK/VNS85uErp8sQ1MyGsoIQuDYlY3EIhuMUpC8TNtI8LA
m/RToRQbWRnEi74oyQy+Gj8SWX1HhOlON6y7HL4YrwyUYPU4juKN0GTLncbkjCGgc82gF95oFvbO
oOkc4+O5tuc7OYofBZXttvpOv+IN5BpOyzrVon6QvralZGsN6rEadL1ydYuPQdKPN3XJeknFLNL+
e1QZEhmEoWGukT91Z/b3jdDBZmYj40RE+jBa84EZ4aTY+P+I/0ndQdOZ7+Vjlgb7Wn1ocsvDACPx
7A+P1RhcEUqCG4JWPRlOQn7WtCZNqpXDXRUbt4xEFldVTDCxxyoff/aZvR8b9W0mnmXCS+iGQ/lK
H9BmEtFBrwyBvQMIwS/WreXceLzcRBCay46ASSNjxu7Xk9qfA8V/9cv50EvjAdsAFgGru2kGMj3t
e5Fl50btD10/Aqt3waoY4WlhA5DA67mX+MwdY8vu2Hq6iapeZU2weDSrUN6gyFSXNPHvBfg32e7Z
qmhiKitJ98ni9pva0srnq1SWAWsAfq6Btdnwwpc4057M7MWq6/kSY7d76efs0CTmvT/2/daeFtyI
kta9qVMN3ycH0lpXssp3bZi8ys7/kSjFaZovpbg1JiXjWqXQT1Kq99ykDJ3DvC+D+MXU8gFyvFj1
cXidfevYj9WKwJ1NL4yLOd3XdnnC/uw1dcg9a07Fkb1v13UU23cSsHb003UQt9y1CO9bYBIMzSLZ
2eG1D7QjTeCAtvsmpyqSLHSX4+AaLcHDxM2/lGR5z9Qp+nO0joccllDR6lPlaDVvTpKiHjXWE6Wy
jU2scGpvquQK5e8NpXZPry6t8eYmVednAMJdT8Fc3YaDixv5hdI9z1TSLY+GRUe9nu2NojNh8dTO
83t5LjrtLtQtBt/5FvW6WFWd9Qbya3kJ4CkOVNKDGTKy8WLpzZbkLC+fbetAffAag8M32ZtXzQdL
MwP94qjd4FbQe5ET7DHbvudJtY868b1IqMBBfY2ljURGvcg2SZrvRK4OR7hnVM8WDlMy/x4W0aE3
++olIHxpnWvXWs6e2qh885Bygars7TI6ZVE+rKCg0XrX/cacIDAVKa6C6ZNWGdQJefmEzGjbo6vx
IhHSmNaUn4VwVuYknzOwW8n/sdLjZJOi919NY4HMtb5Zc33x8/atm7ISrrwLEabaz/MwPVoDdNTo
EDjZHorAd/usfgJPu8xG9dam4l1vdVAp/6hO3Vs1JS/JZGXbtuTPQVDKpBTruofmtCL9YTKVB8fm
68lQ9wI43QG8R15HhKdbEUGImruOd5Y97Aeocl03tnNd/jSSbJt38YcdYKKFzwBpDfVTBens5lU5
elpl/0Aj+TwKVKvAM2tY1U1lLAFiJhHHCFkSt9HynT07H3pH+lnVODx/rUqPIrIFPVZuOhv/km68
5g07t5P2Ujk5fnI8WWbW5Z6aNR9xYvFioEAJ2+ENMf6V4MonZbCPat+eZ13t3Yb1YduQ8akXwX4O
zB/of6Gra/JQQdKOM1+r4vsn5sINIqMIoQhY/rTI2RXFtL2wJkuhHv21ARDBq7dv0V+sIWWudYng
agoDinli5WSqIifdLvqOHmPbzOkD0cYk5irBfZN2W1rdakJL+CaTdS2tU+cY+2I274YG5VB9J8PW
S0ji2xVIE9go7qR464zk5mcNhcn1FvjIRdLtVQWHkFr4mzb0t2UtV2XxHjb5OXOsl77W9mPqrNrU
PAxNuxv6Eqg0X2kYOmAe5V6NRuRfcesm1mPlDyuiQ3dTdK6K9mUCrR+GdEf8KmHT2iva2Ys+9FhP
nMC1nG3U+mSVNv5uVsLFAVE/Sb/9qBN2iNCklEjWL7ZTr0QKukoad+7ouyHtaNg9jmDXKIQichPr
e2U2TtPIyVWO0qU6k7RrYV3FGP4op0PQW+vCUi/h+JPe7TN+S/QmGC9U4yeSZyg5ipq7VDswv5HF
F/2M9Px7GJgXQ7ZnQ9a7KAmekNCt1Y7WKVE7r3ZMqmj3s0X6XE0cneyYjajPohp5CYtXXpHnahJ3
Vvre20Qt9vl7gGG1SeJjp3YXC+m1QXrPFiXrCTPWC9nHqFgKIKXx3JHFPJXZpRLZexYoKcXO5qdj
Vee+03fFOJ3YMjOqrAwvdrRdZjSYWLqPbu5eyaRdp6g28IuCpOefmTEdQoU0St/N6Yu2RUGnNVnQ
DTFWWUrFcwz5Ez1Ssm5wKIQYdTmWO9x1bYb1sFu3Y7YdjNMc2/tBTy+qE/3o7R7NVBDBEXB/FqDo
IyIXSgHDRD0R1Qrz6FTHwEzu61yS0yofugwMCIValLVv4SlPj3pzi8mqMCplUzYxOoVmh4KdNqwe
U31kgTrN+joP+WPFV6x+eWdt03HYQUp+JynmEEaQkBVfYK0fzUxnCR3TvQPBFDTpwRzx9FryuR7r
T9qX/XVrmhkJzCEZewpSqqSdvXEhCWi7uB/A6T0ZNuQMqiqDTQFNUfSGR770XUI1FCQYmTSmuJah
fINQ+ab73Qu1G1vSuTLXMutn/N+7YoifY6teExnrSQrWg5FhZn7qIc07Dl5S2j1DZA9VSVaS32wn
TaBLVjw9OPWDIK8+HI8gn3SCFJ4z/EzDzCPDo62I5MSq7bfRJYaRjaaVTC1vfBjncFM0hM/llwo6
fKUQ6gBtGHJ/RBghuoeOq2g1sanGw3Z2boGlvwSD+hB1KueBvY3YRqOljgpNXGReZ/y1Zd0dRzW7
77VrZvAAkZQ7R++KGrpjpSVu0SEOiD+Hod3JQT9GZR2QJzvejU5DWmElfzr5c8i7ORXB3YD8KyZD
03dYJFAdRO0x0qbATe0nSZCMbbYfERGZqup0K+GrwA3MD51ivSQthOJUPVdzQDS5su/0A+lIJOJy
ZJmMpKMv76pMPmrZUy/WQTEBg3dNUhE4bknS27PsFiCE82jOiu4cbPidxY2MUXKm6TpPTqUtia4V
IR3mRFnsYcBrZsjaaV8hHIvnqqWcfI5ER4xfO/3MW5ALJ8ZHUSdG/70fimRNgI26FSJmd5ilj5Cj
A2CxxbhGkKt+k3ka3ttGJg9qFYgAkZzMdo5eJs8F9uY1JWPOA/Ay36TShu8Z0/AuxZAO8InRYt0S
/HlHHJTeeUhzwjXEGy9sGu21BZxCnaj+4Efa33BFzZ8QbuouE1NLSmmsPRaUcG40K2gvdkiek5rH
2UFVrPqRfY/5mMFsdPs6b+6rLDGebD6xpzgVd0scDntVa8pD0Zsw2Arkl1UH3HGzMq78SbP3AToT
yC0SYMC/yuqUF3Gw5q6BeIZW3yvE3Z703PLvsPw1dw5qIfLJFVavsXb43kGZTi1ZBl6uT6fC1gnQ
DyY1fsSjaD2rtQpiXuTwRsBMm0DOwcUc5+KNVhPnDHZU3Vh0eH/sJsg+7Vh2r0pqiAHpZhhfzL4V
T8KJwwfHUKf7ZnDKszYAtvdmPF7qwgkPk/nco2aFwqu3ztyODz6k300xzal382jS3wTaws1YlRxl
oFb3dW91xGbPlOdxYb6HIrJ2WdHZ+CfH8TOu5/zapUN7FaTWX9JOi/dZRI0EsvTFJhqFbljY3QbV
LJQpc70rjRI9Qj+jKPB1zSvMOIOtCspttizYaNtoig8DhLhJOuBSghJ5MaDXvJHj6T0WqX4ux85A
TGJpB/SYaJUQFuPejK7F+D6GnRdHKKn6Np0ukM7cpGU29Y8NT+akRatmyrYFzcCrrpq/wekCvA5N
R9SK3z/5irzZ+XyRVfImo4Vpy/YhsSrm3KUc+4jL5XioongNN0ttnCU8xArByqTsT6DIg8N9HZRq
308xVR6a+V2mXGZ6/GES64F2yMPIvmmJPSJoeuBiMMUIfk8l8tkOTHWb+/XLqBdPem7uI9U+p2a3
MrXZC2ODT9xt+wQjYP2saa2zLpXmFR9z6E5BxESZyafe7G++ol3KCY0ZiKMbhQlth8qetkUssUG/
L7XKXAkqp3dZvlj5Z/0y2ehFdDP1ijhfO1UIqD00xFUwlDdR5Ha6uenrdpM3ir4q1033gojObYvm
4ITUApK/EKT5zzJvbn8PdhhfTsJ/gh2kGggYHSSbktg3zH/OL6ALPBkTk5DDTqYvrPnRYR678TIO
MMD4aqc7VebVeSyC+Z7zKXwYIimeNLKEL7VfycFtZN6/2khRP62vVyVZ3pppeX/E8iaFyzuVLG8X
LEJ10L7euOXdK+YgeRwMOubdglezW95Re3lbyUya79LlDfa/XuYxMBpKiRLlLvB516flrbeX958I
/GCdZXN1ypzG2RJejASKEjF7H/vJtMq1miIGgMgNPGGAJJ9ThnqOYR/4nDxqC1FZmYPxZImJc0lr
mM+DMGwf1bhoHtWiyQ6E3iCynuv2EsxsY85y0uk+7kRiyFS+Ls5BsZyISlBoP/TllKynNtqHJYR6
WYVrSC0O0245VxWEJevs67ClX2nYTYkdvuclc0apTs6DGSfOOjT05BkGh4UB3BcAJRzkoZqG8N50
Cu2b7yjjOiMpyyhjLvmvS6DoEm07LDdDs9wR/nJbFMu9Qanl9FNd7pJ6uVXAc4pnbblpSBXh0uFv
s9gHVGWsoVCyb/ZyOzXLPYXnNdyPY3EsljssXG4zxPO3yEeo49pzM38HJDwgeXBq9FZa8zzUmfpq
T11LCA8dpy+TsAC1sk6f3gY6XnhrDMjqMgCASng2153sC7L2GeB0orNchNNnq0nzM1EyEbEhengu
AagRQFWbkqVtJ5XQQRFfW/6HmQlafPBiziw3yEw3+BkstCjt10+k3DTzrAy1Hvc03aU8THkYek1R
pNcij+WHXen6IYs5JLBy2eyrcM5MCrjE88EleDf5NNTyvjdSbKalqotqEyK3Lmu2Ba+DrgHwykgs
i1GguaooxzWCooeQbXM3KOZbnQPldGrPJjEzV848vhPOBC6bce0o/lMcV09pG2ZrZYjrFVqPDJVd
TgoWC/sPlpgXxVbFyegcZ92U5g11KxOQohtrFaEMJywCEeRe6YM9SOVoUy+95qKnvklNoidLpVBa
tk18F0r5FGnxE1LG8BBXTrLLLcbsLlPvAkOj6KkPR7ibsWfoaakUoADgPcL/s7O16Oc0KQlS0Tlk
Kk46ynSnY8384Q4Z//rAg4F8q38VnVbc5eQDbHI5msQZFPq2mtJ6pfVO5jazubXDgoTWfFBcrAVi
A5gKrKLWH3BY98yFuqvKEe5DG25lMT4T1ZM/DkrJOman4dbsut4mvjwhX80qw1WaECtFaR5UkaJp
WyOW5cZGJYqyrm82vc67Vtjgmj56cnpuJ8sNxuZ9yHtrP2kJjMecvwstZYIQWBtSi2iCzDFwBUBD
8FhFjVtl2ejV2iKOL7EX4EMh15AiHq+NBdKQwMkYLUqVdf4qSP+l9Y2JaQpZ+UPbL54Lv+VveGJr
JYZdeo3TP/HrxD4wRMq1S5LirbFlfkB/7e/10lEXTiU6Fb71XSM16ynRlZmngANFydAT9+nP2JBP
uFHJ4tAi3CRKgIy6wOVbSL671Am/k3Um3JQiGzepmmzFVIA9ZYo+p0l/HdI35P8nkhN5ImjemHLr
OmuFTqlq/lM288OkFZJRuCMhP23pIFBsS6dpIwrOTa33KyPmcNRUFo8+t7msMFOjgdTVGzG+Ddur
9m0sVGMtqvhmEXkM/++sFfz/bMYlootAC4+BZRwma0DdavB+jTWXBJ2W0QpA+kzbpE6Zo1VUu6il
TSPUlXAXDMH8GtvLkhkY02YeCRt3x4aQOi9u+/ndj5IM7w9BTlaXKh6Ern6x2rj8oLHX2AeKVA/h
4MT7tDWbi19Y7bUnAP6Kxnr89Dl/DppeWbtxmaj6ZbbCH9adjWXeGr4mr2UG0xXCaNH4KbT0LtMZ
J655s5eRrV6Gt45v/Ovi/bcYqn/NPf3FhPnfI7H+H7NqWob1t77h1cf3+uP3JtgP3MP/Y/fR/0ij
XzzE6u+/yx8eYuM3feGoEAhZ5pLRDkf1h4dY/83RTCIGsA+TbqD/qQdWV38zDFJobWEITUgdpvJ/
81rqb6qhS9RPKpzYFxv2b/Bav2QrMH3TfscGSMsqDiuSGP9KJ8X0rI+Gn/rrAVtEHI9baYYbBg5q
8szt349z2i/5LPzZSfVdchKWhBq4uV9+VpApnBXgWDT4FZve6h+mrNo1ibXJyXaYneotU4XXDi+O
sVGs+RJks+qFxivaIlePxsOYlhs4791/8al+4Xx//1SGvvC+fLwvo+6fOV+/jAqHlDN/XYbTugWe
TuVAgY5ubTQUUTOid0vJPEmztE2LDRrW1eQDmfhsKqL1TL38nR7+T13dqHz5zv859S7PiLB1wya9
i2ueCuFfxDIZl4tCe5e/buYu3KJj2RMDYT5gkPMvY4ipoRRKeinTvqsJPJmJQwU5aWcBpJH05uKc
fVfqXNz7rZZCvNv+wTSjPRLIDRsTUq58eLfGb+mUr3pUMLLITxL0KRnwLPQg5YKEYWS2hNgbDUgw
jTEwDICf86pioSJm7qRWygq57KY081WcoiJDw9+F0Z1UHga9eJj9bKUj3zQrEjLtaUFdVkNHx5mq
3wUSrUhVHBup7xCRQkm+4q7bK2Hlzf2nkh8k56jL7HtXTm6qm7vEee67/qXvEioJJ5Jay9Ham+0z
dZjUGuEf6YutQdlf1qQouIJ7YN3Iis+pLTySojxbTPRj+HcipA+QIm/HTxf28jHr8zvDsDZjY8Ck
BmBKWbupYnvaKCiLQc5XOrAJLRlLON6pD+WGZI0RkwF3O/qyYV0W/caoCiw9L9J27vDGelaO/D0V
xEpgW4j6DeJJ0lGKXd0MXpA2fD38GMdcldXwUNQCLzEiEMXYda3M3HnoVxbNYzojmFZ9htZFz6tj
jncgimwQN5Bp1bkrTd7M3l6rMYbC6DGhEV6pz3h1Nqg7P3q6DkzzsxqL96b5hnUNo3SF59m5NAQz
OdM1qhngaZHLbGuDhtsL/KY7q44oH8GY3wMrU04Yd82VRdqgwij/oM+Ys7yAR0tvfdC2zCy+BUbl
R25Z8qWhuYpBwfL0R4NO+F6fg+LDMSKL4UIsL40vXcwg4d4azEdL6/SbTPR+j/O6exv6JbIdOpsd
wcJhgFc7eM7KJKfR0fBdTLoYQKkew43g4517tEHhN5psrFVbI6B28wELOJ9Cjh+intJdLjIQ7bHq
g1PYl9ERwclF1I28r+feemj1rNr8/0vyK6LjaSp//K//+fEdzmwVNYgNv7W/XG88/osQ9j/Xepy5
Gpd69H/96/4Qe4jfdHStZNOhAaFSVyK2+UPvYXD36XLJ+OfZQ5f6J72H/A1rAp2xzpJ8zID6z2wN
XfymcZmRrcFtK/gtrX9H70HEx19PYVYa0jts3l1Cqrmyfg3XmO0G/gqJ7X6KDBzi1kdgRQ4vY52d
Q3Pyj1EKXES/9K0oExQNlHhtK2jtj9EU1im2qUsfgZNjQfwzWusr8qmQ6i37FpAwSiW1QwpqtyTl
TtQxDYnZ3/cIvdxBN/Dpl1362ITEfpLhUUMWmxAkjac38jQ1nAi2QKxJyxA5/v59R3CrxLu6VhOf
3rnYv42hb2+wc6SulYkjHIf8sCItBTligSt0RnPbmU9pNnNrDC3oP3FHOCyhrRV72AxNX3IK2ZsZ
SAZkusuMVZUxHYyataKPSUHUPdxXobnjb/A796Q7lNkR7/96avQHEpIORV0GHtZXryv0n0KLxjsl
9BcyKbHnrR7WjxHf7aWIMqaAWSm36L1uI2i6VIZjJ/gynbY0jvHEHzkykrOZUzGiYH8DMD8ZooMk
U4tsG43tt1Kf5rP/3HDmuE1F1SUt7HemFqYIZFvMdtMKe+E6xetcZWblaXb+szVJAnQkkV8IMkZb
UjsVP1Vg4WGZ6avagtWlQclV2b9XyhzvlKm7V3TRw540462LZrE3rGxdwpmuoqTApgFdP1pVABga
hI9EVT2ERv/pi2Xda8x0M46TTTRoZl4ECnsX+gnzp4/7f4Lw2totWUKEBYk9wpDpyciKByOpTPQu
BrhfnIXTo5r6MwtL05ZbUsCCyyhPGGFvNK1RihLL/DrUiuJR6XAKVPMSwrvhqn0J0gkFZYk6smOS
i4f6GNTNXqH/UJ2DlyGgPwwr5SSmiL+q5lzX7c8kf0RYXa56yzF2wipTb6IFF0P32hx7TyWoyK0c
Q/H8cWYG0avz1KvHRKBWpS3atW2brLJpUZrAnD7rGOyoiiVkb5TLz473laq4dVqqN2r2Io+7WxAh
4OrNBlUOdJs9aNsKL3UutA8Tn9Zh1pyfaEBPRjK7pprBU1RXo7VZ/uIVdr6Heg61tx6jl0qXR7Q2
O8d+dCRptT7FlK4+gcsaBIddsKmJKxYxQhscDPw5wXTfSrPqDnRDRq3XTEJe08oo7wy/mQ6xWdvc
KFVIbFceHBTCfPbAdd2eRvT0JTbo6sKD3ETHUA/VfRgH9W6CFnhqLOToPKoNagp1ekO+S6lGNRTX
UBr93rLy9D2ZfAuHFrlxqZokHnpdeQhl4RxKjHXcbcOwaTVtoRrm8QQKnj3NbTQ+0ZXX3cVqmd0y
BqBN1eMTcOvSqT9av7dWlRb29MQ54kQgUXlkOhjuIcmNs9Dm7q6lPO5Ni9NubQX4mWkHBLdLZbKv
Q0dc5roIfxjmyM3ZUBH/nSivjI0YMfIJEXN0iktnOAo/bQ+pb2uA9H2vXm17VB8Go6/OVAxqxywp
whvdtA7SFOwnPCrW0VAG9cis0DaIR8kYo13M2mqpnp7ZDwLo03a6j9NQzf+LYd5Q/yrTs2miIvPZ
gDKSNtI/9oy/7jNJgnjHaGasT0GQnkuzLvp93PTNuVpcgZ1PvUupDYM76TiftSGZVwMWVtTU2Gdg
dG+yb5RNakyIWq14wV0araC9K1I3IJIN4okowCbd0WZACYG4ylyND62anS1fEqxZOfO1lFruUqWd
nqYAbwVP0k1gF8PD5ogdDQyZR16YcMNJPNU10H3XDdlFdgEZw8PU+U/lMOjK1iEIYfYaa67yVZjz
G7v6QK24J/GYkkBHUKXXoDgct2pG0+q6x+P1huG5ilZMQMVazFp+o8rOfqOR4q5JW8pkdSrKLIUe
vzb3JrRkZT4RQtNaTAFqSnhZlh8VI0CVkGmIeTvjoRzbY1jWjz4V0WQoqq3bj4JQk2gkw8WPaIhG
RGJQOudZQzx5Woj8ajb7g18XRyvi9Y+iCbkBFvUhj4i472pmcZEVbjXI4FvYiwFr9WBuFDyIVLxI
cS7QNXPGaOnGCpP4oZxlsCq7IDt382AtcTg8SrPFUzUTiHUkRAcyqoubI/0OzqkTangL1UA/BpGs
zgmr70NBCNc1TEhS9sgCbw/8XY9HTInRaVBxQeEs4nm3SXT+bgUIO13AgfAHCaC5N9b+uKmXN2Va
3hl7eXv05T3qljcqbWycuv5onBPsqvdlFVVHU825n8Omx4XEVUnLQvOB8RGVG0M/FtnlDXaWd1ld
3mrfSvIn8uPGExlPwR41y7CplnOAUEDnMM3g66VZAK9W+fIcVPYj0qD0HdFXv5+Xc2VeThhzOWvE
cuq0y/kzLydRtJxJjlKq+wTo9JgHkiNrJGDyBTljt4+TzNmX7RAc0hY9U99K+yNO9elQ+koJo5JY
1zBzOBipXugODCDym7QoUh8JHkQ7Eskr/7Zy6apAeho88zqKCHJG8TgtoiC/psa4mR0mlATEodnY
ToLHUhdWPGCQoPlghTxJZp4WGPVEqHGY9efcim1PFZUgH9BymnmlOxCoiB4cQk3yuQnKF2JEa/Yy
kZQt4bRG0u6KoO6Do87aQM9zg3vO7Vq77xBf5PTx1lWEQlENFGR3dhhOwcqZxgpOZhYz9zUmA5UE
ChryeA3iYmtXrXExlF4/2cEo7kcFXW3qGM26JnPxoZlrkRCD5GfqlhLvNF0rtYZhwY8LB3FV6X8u
wazshg5WG7e25lBZd1nKBNRjGk09i2PzdU4pwPNYzjXOlimOHR4xrdIo52n1hwQVPQKI6t7yJ5Km
4hglTTOV5H7ku0bYKi6M9tb2R4m8bB346smynfJk0gTLYqb4uBUNHL81yj70tbg7fGxGFK2Pq6wo
Bxd19ODSz/5OwuOwmeLhm/Yf7J1Jd9tImkV/EXwQgSGALWeRlEQNlmVtcGTLxjwPAeDX9wUrqzPT
XZWnc9OnF7XMtGVJJBjxDe/dV1j12mssEESTvARmre9ITZdrXNTfYvUNCZ5/nCSx1q6aJGMCrgGr
rO1Vosy9ikq2PuIxYXO/GTMPtR8I/ShX7jrM8Vb1ta1OnTu6Bzw8hGfE1pGo+0eM/tx5sbDOBvf/
1pyr71lbGst7hCZiqsikjvSF6/zzLKr4p4ON/qbtWRDprJxPOP6YT4BneRGeOW0SUU8/mYPyDJIW
WVnoLzszgV0cq/A/w9Aff6PPY4j37/u82/cirvrmX7R5fNlvbZ79CaE6mzfPJqfPvtIQ/1vWT249
tjCX7EZAsorJ3G8IRXo58r+wBrDmYg3KIvT38af1ibjBBePDfHQBtP8tWT9pdr+2ea7Dt8F04CND
EYCj/1wwOHWLIx7cyyFp4vwwIS9Zh7F/RKSMK6cLyXMCvfCcgtLZ29CR12E0j5/ztoMpJeIvTejX
t0btITUP8vGkkO09toNNLHHO4GUW1PHahqPGYmLncBUgA2uCF1t6+S2pDjdtg3nMxi1+ytL20cBg
wERojL45iNcRciR4OofskngJmURZAmeVlfaE4KfuuTVpR4GPsrl49idajDHoAqZIU3XLmTVGGxZC
5pq0KVaawJT3cZWqg1H4tnNgIz0+0ddFr3FV/YBKVahN2Fkws8Y4eYslWibieg7AC+6SwoVnEmXp
SWOZ27SWTWyzzfqWJeHG7pftu4MnrMUR+ZiEWc0o0DlMPfMcnS+Mrhg1zdyg3xjqGO1LFL8iEHdZ
VFY0E0axZGe3ul5px0Jq0yw6MR9Ji9mHuwbIHPeeRN5Oj1o9mjr50E5rY74MgJlHEzIsYWqawdZ8
y8UI+YvFyrCfEJpyqtnh06DHdWdp42noVfYwZK6xz7QTFJvKDswHIAAe6pRQRxnVjCCgVDBGosnW
3GEcpSlYrGuFGi/FaiBBhne1nUMPY662ITSdAWZWQVy7aTjZT9WYdckumGVKojzJvgH7/KAbdpFn
+KehRDPRySZoblrsCNGejdhwRBZdo+7159rdDA7o8hWzkCFYJy28lZWd26imamt8KTD3DvjOWoUV
QtVYPgeisjHnGpN/6RTN3irHgEW+tK8cjktUeyANyZd+7Vq3uZ27zgYigjRpMXAHdIhEbolNx84S
TXhG81RBSUHPP9w7ttWKhymF87T2k5akatNWmdpqW1Dw+g2F82PCuhu60QQj5sgTZuH/o9SeN5Qo
khxpjWm+ivOTavowxAJRNdWeu5F9YAJr5thdJWlaNIsWUPsPMKtvvNQkYZ0YFnB6uCbMLt8MuL+p
xRQ1uXXnmfZr1qrLmCzJ0rEpqXybQ9TRJDuNeZtV9LSYJh+Hpe2u7CfMpttJ2NNdvLSxOcHYuq/P
SRhsrLTE5UkGGxOOYolpqsJ53TUlb5nURCPkU34Tmql1iSfL+MHjvCkJ+vTpeWQHb7kYvQfTBDVV
6nHFrsLc+bmsNvyqP635Ie8GpPh8DSl0r7khk4fWNG/g4MUb3TRphvrYZoSTuDSvxocdZylJtEbA
1KO9eO6EImli4auxFw+OFx6uc4Leip5za4ig86iEi9CCSLIYUFw3n1irAusSedmuJ3B04MhK4922
EcXXag9KJAKiVerVQMg59k2TUXtpbRSwnJqpEq6NQBTlrRkn7ps/hU8kjsebGE3IXgdZxUcm2aV2
hgTfUt0aP6X6Ptsz5ZCYtsIb27OUCRgU9CxRkQU3g6OeOPpuwwRtiFVPEoQIYWi4pKcky3b2JN19
7Tf7vPL6PfuPjwwWBLuL6UeYBvdWpKGZzSRB2C3y8XkQP3Tnpd/6Ofz5h9vpX9in5DVi+vfdytIf
slMhHJO9GbEm+Mn+fNwX1QjrLhb+wQjJO4ty+O3+nMGiCcfKuY/YY8drY+5hKzjwE27NcoxfAcoz
Y8BUwpoEmEfEOUlwjMvmhJF4Iqt+se6mzcRzGXuUMSIt2afgNX8pm0J8Bx/J51k0Gmg9QxVVrxi9
oR5Hg0qM5lg1wzEVEZueCGsA5krhcFjApjhRJQ5kUlxPEyS/nCz19ZRB356dxnyMkIF2k5IUyiwP
oqYp6NtMOFKgAZPHLjEYQUEEUTdNjWK0WZouGSBKkF24Q7HbnzPIHRpi2a6P4wVqM5zBQ+qTgysM
J0R0soIk2SaSRUEq/WgDiMJfywKMEOyvx3lpExOOs7NbBM6+rmWx8ZEd0hTEIFTGYE/HLY9AB7of
AsELgBka09oCHr5N25qwpDaFRA40ofR7xHsxPgEGXfHGNZOGp5uFKf1NJZL0KZ5aoU8T9t11lmh6
Z4dg0tEHis0mKt/4fojCdum9WTgwyaAdj8smOU2hsC9AjKCkeEFYfOVQAOBTq3nnlBpSfUlQFG9o
ndyDxfI+ws7pCYZKHpqslEfXZDxeolQUt8wCU0T+S2nZ/aPM7MgfP+dosE4RrcI9pCxjr4bIRq00
GHuBeuECRC1YlSoMvwd1zKcVFFH/NjmcXijE5T07DRQnzGjB04pvdhaIgzm2OfNZp8axlzeXjFkD
nBO5z3Jy3egUjtx2DbZqY6AbJcvPHRsyqYDirFnXxjQkGG2mc9U5r1E4j1teuS+Q9kibTGP836DN
tpDihpWsxHPudyV54OOhAczJPUeO5Wh9hKbQO7c2vhMcX0QIu8W+irqjRTQSLuhzJsWpzYMvQWht
oEvd4A3+FgsIj6V/Zw4DU82+d3bj3H/k0SjuoOH/KO3Qv037yt4IZTY7bzS8A9GZ74DL2mO0bKJa
N40+JgzTx8H12occvd1N2zoz1ja84XmeevthaL8vFOx14Vgfg82UF/CvuyadxNvkIo5PNuCxGa7U
Pp9McVfU/i1q1GltpT0y+cKYNpYS5c7qqmBd922xGpwGu2TVw0fAnOHzZqe2Zs7pMfok1aCs2u52
rkRDPMg07ZVdMZ0c5RPa3/E2EyIG8S6ZlYjJpfgQ7h2CdvGQOkULtz/cYs6Pb8CgZOuQGUO2Cgrs
zK7vSI1eJrN/tEDBtrIX1U+kJAR/pm65s/u5ZIMJf8vK5SI/c8JNYqXJvtbjAohZJGvjVb3mjpP8
oq6atmGRt8VO3KHOtk0ks3GS/ITaghouDxDKJn3YLVD5sa32RoMvY4vBLj8Fyx3dLLd1er24q+sl
7l4vdEvhXDh414t+uF7687UAWDiF+P2uhYF9LRLcpV5gONT9p9v6O90W3clfdFs/QhDh79P7v+i3
+MLf+i35SXGKsAITtE4gcviTf/Rbnv8JTQGBS4ys1W9/8s9+y/2EDARwtw9QBcCJ/we5ifPJJJmT
KD36NBolwlr+htxEWr+IQDwGc4vUwqThs/nH7F8u4B4yPZRq5R4av7HDg6xTaBIEqY3NSvhx9DGm
WXZkejBWN+gj+idbTF64dbVI5h2gUutznbCTKzrXpXxzU2BseWxwszq6G+t9bkTW56VSvg20NoFv
GVAwLKdwrbUivQ9Tom0n/gHlpUc84+TV1dk0Sug9ZESuHSfkQ+IFAAlaR3HlE3q1FD/CeAb7XZ+8
XvWvpOllqyLx/K0ws3RdF96jyT2CXNG8myYufii5NQGe7dB8ryFLAnSxWiAd/LLh2Uxav2MSLOaz
E1Hmb7TNBJiwBEJ+5iw/qL7B1iRjeQgcb9yEzmxhEptoIG3EtRxlI1DrbHIfdGT5z17pe3stUo17
I/PXyZQPKwu9/9Yi1ZHFnU/7GLm0kIhUXobS0z0a/7FSeP3KR8GEEF1BFU/5tkRoZFLSBTEOlUIP
DzXnIOizgvP7XMcdTpnAG/DbjTqj+vQLLMiblp4A+pZhFR7WFsRwu1BMQB+yAaLqwyyg/943IfLC
B2GbjHiIcAuaQ5oYTcCuzRPzTW92cFaCQfuAopJADNu+h3m0o+DNXodM1s6Dlzf4KMXMcgn0HMkZ
LKtkOq2suR36XeC2w151ZvRhllWo1nmV+/ui6cWLQ2JvQ0BKGC6piz99bFG9oeuLLDx5LpupYnBt
GgcDxcsrgK4ROWhwIfSHoq7WHff8mLN4avQmn+r4gTk3838zy1cl6Yl4JR04aa1dtB9WPqhDiVAw
3seYgsQmK816A9TWe2biCdx1wuUxbfK4854yYUxnTUgXDWKMD7jtsqcuZdOACgKYFpLgPWlD5dFU
9NaExoZbM/aODM0XDpOYnwMYg7uhLp0jCBlrFSXGHogihlKvX6dl2z5NdgI4SLjtvUGjt9OpDnM4
Hix3oA5PGJXKSOVoSvn/+9LQ2ZktOmVEwsZ5yrP83NQUOgvkLH7mae1PiCnhIpqyZJ46kUNyM4Wp
rlZl0G9Y96LUrML+Jhx0eu9T93zteG/p4coA3xyoQlxNkx5H8mANDQ+nWcBoOYbUOM4f6qncYwvL
trWPQxmUTPzhSENvG09VT3kftgwZ+4TXfcm2SML6q/I7uMEU5rdVN/0o+x62QDXJHHVq0B1SI0l2
bqOM9BVAjvukS/S17CNS9VZNHdpQM3ftmwWJxzZ27DexrKyta8h+6wx1vzPrpt7DNNc4TR1AOgKg
QjZi3rCxqR4y3ziaoF44YfLxliiF/jUwW3yWbZhdQt+qj22VFPTCkY/HrEYLroegW18P+v8oMv9X
YpMly+7fX4ub9/y9uCoyYTv+z6tx+eLfhJiL3FICHSHojAniH65GZX7iSvyDRpMp4D+vRvMTf8IH
AWUgeZvEtvw+ikSjCYCDuA2EjZCwgYn/javRZ6b5J9mf43kWLAIw2Uw9PYaRf25Nq8Yg77kQNobm
+Gev3DvVOPvK9Z+TgOMKg8c2mxCNDCj2cWw8sBz7yrpn3/tvkUYzJ4zwFETzS9q7ewLPd8IwtsmZ
hO9jp8FaKDgEwXAbafOlxkOeLj3g7OyTuTmY1bqMUI5lFR6Ytdt7O1fztXVxzpLmAOnvJnWtB7dx
7rDr7HVtP9iBIC53Jd3wGz6K3VT5RGbXT55RPc2YtQOuWzuiwwB+nnXf5uxpCgH55yCfR3enbH2r
Kg9WYn4WlX1X2ONLZRGp2hUXPl7biqI7yxkYoepjB/E8T8whvMB+bl1cLDq5zwMbvFS0SPqd5jAH
CBCYPT50oTpYGGbx9w9vXeM/wwt+TWxeMnQReytwb3BKbBljfgf5xbYlP9ucQH948v7FgOFX0Jl9
fRMX2BkoQKbKv46TJ+IO2wj2xpZ0hk3IfbJEHoe6vnem6V41ZDpHUbpOZ7U1etxpvDN//QP8GoJ4
FfSayjURVKGsYkT+56eITTFlgYyDLQU7aKf47PXNbjTZwQ2TA7Uukvd2kLr7PpgvABhehiK2zkiQ
jZvcRUWjVj8mELC7GcHrekiteKdEkG+Dcj6PWXMASM0Sx2PqaXb4FmYEohBR880eHCOELKwKbFOz
rbZ8Ol48BmUZOJhdrVM9on0Bis96qJXfJxilKz3OD70Z7+cWhQCfvS9WLU+BGm+9pD8V4IuPZV2F
p79/kP7vdOv/9m8th/b/N/4SRwYGvUUp/O/Pyc8dUID3dMm9+tMp+fvX/uOY9MQnkw0EszICAl12
IjxCv+nV1SdHkfiDlJ3sqz/sayzxyeaMRClng83y3aWq/6dc3fvEHywZtteeY/mqv3FIumo5BX8f
4ClbkBYLgEnRrzDMg+vw5+c7Chgp0xjIPbPGnNQB1NrwQJwSyUSgnPd2CuSDmGiH6yo11+AXi3Ft
ppMrd+wuup12lD4DFYrX6WCSmJD09TqqPvdzwTCATB9FTPUmcjnzVFcN36K4727MBBgkO4vQiImf
Jex7NXgO9t4p99K1p2LzMcgEnqOunu+hILUM3cChJsQGlCtO02iFOXdEnqfZv1TND/bWqLLUgm/w
8xgtoC+8O7Pr43PIp2A7ySQGONzXu1xaEaKUPN62XeKdEkv4az+am3UN8mKPH9T/SPDiwJ1mEI9o
P7D35dSbT2qO4/u0cus974za5NZIEp7d6fmI1UVuTL9td3JWBYghBkTxCl7fe0a8NRSKMEv2ucee
YxUOU6rRuwxgb53ee9BZAn6/roBTe3b1zSQl9M5OzbM9u2+db97OZcwkyc4OHNekxEJYdqaHyCA+
yLH7C9LoW5CVzWa0VbezGj71bkjoDZSIblcabsa0xMgrGplRd5soDdznDvIqm/1sCMwNKmByOpMT
0SoeVtnc3gSFA9TbWyzFUT5xFXR+A26k6GX5bljGhFWzCd58mOZwm73qMreiL9ezNNznjBn4sUmm
FtuNYd6iqM9wVXUWVACvS1mo+yK9cfNRHYYWbw5JaMPngYMWmCwLCsj+My5CyxBnU3nGTSkZmLVW
R/Bh6khaIVe2q77Q6otmRXQqoM2DP47Y/EPOmWAx5/FH7Opma/JUHvyoRDpXOlGxN0uneBsc6d4r
fISrDKPTt6Yqv3bepL76/qz2Ki/Sxxyp6KWdlPsC1S8DKR2ZZ/RB6ow2JUQM5kYbgJFnGr3wPJhj
sWtqyzj4pk73QWjLB0XGEIB3xJdsv1KeaCeF1SCC/s4rovQ2G20mZFkK1Qf2kzhPSMTA24tEvXRK
RuxefPbyZR1PT9Ddx5tct+IiRdbbhEFUw7vlePrI/WIjl2gTJKdz96bzQJ+DAi4SBhTruTU9I+Ka
KDWKi6R5y9yA1WOazG29Jh/Yqe98M0XMH+jcaLA+E/LIkssgyUYTqRJoD2RMl46ooAy+DSlh+jKw
EHmxS6jgrCJ5K+p0VNG2DQkJJPzIKsF904Jb7YCKMJHcjRir7zkuEIeksYzvkog0SI94hYvu5u48
sJy+jGJAyiKx4D4BNhRHO+3aZfUqyu+mL8N7s5sAdUmRSMzRNaSYkRHnyhLKOOVBSs6VFroUfNMi
uZezVdwGw5xe2kaDDQnGYttlAgaOZ48HpTSk7M7Q1YNX6eDeY+R4jnIPcU4FQGrVQsXbYWRg+uu7
WXyWSQCKoJzcs4ja8WRCdtpjGerOhVnp24hW7s2pMjg6kFugdcjpc4U8jASDygqeRZODjZRzuQ80
MwX6z+bJYS2yie0BJRjJ2nvEwny2Jp2nd0GY6QdCRcYHigeN8rhsunXlK7XhSN0K1R2M2mwOqhwi
lKCBSd4tNM9OGfVFuH5+iXHHv9SGq8FQmeUPbbFxW+EpYMAxe8YTg0x5P7TSeRFBbbA6IBT0BHWU
zM5OJSwiQHXUhWX9hJLpMSnX1YtTmmJjgOF9iSOYtSlT3m4FlX/eWgxkdwnKFCwzabQz20izVQpb
rNRNQgAYSrgnW+XBLoq8jtglT083ZVpY5zCP5/2Uu87e8zuP8ruZN6FIAFQ1vf9aGEsUfSv7RzZY
C+GI+QXyKfUaa5Hv87CJdqh06jvp4qVgoL8wkhiGIGzI3xBB+2++l+eX3h3iPUtkGKkzWWMpYqpt
PjQWI2RDyZsmXQKOsXvaaydLo2OKQfeIN7zGOOM1N/Ys8kuFrwN6Xfwdoom3dov2WEU0ropbDXbb
W2XN9YgMSz2GNZvefJxuwAuHz3WSDT+K1oSP1VjjvmsWlJjqZS227jTnCox9BGGtsZGfGugCQzai
VnWulNGtZxtEe9OzUc88hiSBiRzJIXWXmZuzsq3XBqCG08fGrSiHQx6yLFVxeDsSqnHgqN6Kiala
nuDyQvfWbLuG9kKMJP9tkRuDdxCmY2XH1OpaVnEeSvQo6QuoIVEPAbBLshuGAMvvIsJi24wo9dhx
vZkMMQ9DXyoETNoaKwZL+Hmadp42vS3nray1syv8fHi0DBT1W/RB/mEUFdpDdP4MJUZ/pZNHNWOp
yfK+vZgt9xmc8JRClQCe2pvy41jx8qCPdJ4J2LR4Yiv7loGdxdIuqDaiLaaT0HLfWfN8cIdxpv6V
2asYg49lnJnlwXs0qvagc7ourzAOwBJWnR2ua6ckH0HYJZxBw3oENYZePSnNJ3ydYHYaAzpHpMA2
r0CnwIV1ItPeuMUodjl5FKiaTePnGDTuUciyeeHzUZ+RMfQHi0gvrpm+/Mg7GJWerNi1y2p+byLS
y0lBvCwhoIvSf96GQx488QbkvKYIUcBpo3j2JMFJdltHdyJEo8dftCDrj2yAzLm8wFsxz2w381c9
mAQWgOkg6N0YgFxpiXFAuh2DHh/z48/csCxiNgyf+VNqo4azGkxAoadjFseFa+/hBEc3hQ0DmE02
OOBotGHhMJYx10ZbuMCD/KJ8pL6Ii9ssJAR3Y+QZU1KOgXV0Y7YMAzeyrhN9749jc2TOl+F0s+If
OScOyBDb1etsrD0svm782cpzVpiUu2svFQKV9oAiX2Kr4r+VdciJZd9ZiYThXcYMTuGhr2tPxgcz
j0mLV7p6bLW+X1KuChRqfMP2pinHctMTw7fyzDFddZQW65Zt1Lpp9fih43H8qSv50ZJR8Kay4d2t
BjNdOXZY3vtG6B4AUQH2U3G8LkpLn5XVoKuvgCfOtmzIk5kIM2qhHOmM66k1e+to1d6znDXyWkn6
h+wNbxNArNlELYT7rGpDHM5OsYvaPj4lRaHvOxEY+4BMAAaMebfXjnCROCBPdZMp+PCsGodlw+yg
iGaLt6HPn2OnBO5reeHFZHsHQm3odgZkN/BPmfsUqrA5WwVX5zqRc7Jx7C7DJDL44XEy1LBrVQdM
CBfEN5EM45Y5QHDJ46bfmrpU64YjColm4tz1BKutjSwgOaqG5B1kFhpJ7RUgKdlAO9s5Q97oEEdX
rmWs1TYKzGgH1SAIqa40Lapf2iflNcNWNKN9yEdXPAWdH22bCkJBz8r14Ex2CrFNC9JzwhKbAga/
1B30TZwF5UXpjHiK3p1ls7AD41cnbrpDrVMERtBFN6OMwezEhVph5LdfuOgwj7iNR3cQu3JrEw90
jEXuHVQA/qsHyvzTK1Lv1m2d7PNAUPne7Qpzy9IdxGqK1d6vJ3vHJNi8KYaK4JA08LlqpoIt5Jxa
KK+L8dya3YNjtjvqVPwUCraylzVfDJKmGQhFd8NkfEUnHa2ssMT2UdBWu14DXKKkaalc1a4raY7H
CovjtgkwoKxGG+x53+Lcc/ucREIeDMxAeZfpRzN13GfTnh387F3AbzCqVRO0wfEPneW/mIPI/zGH
+LVP+2UOYXjenGiTIDTY0Ui9Fn6aAc4ZKpYX76STEKMNhuEzxP3xGWuB/zp5Q3Uvozk8eZOsvwbg
a7c2Wwugso4M91E/Vc+j5c870yHwiBjCeJM3vnEhPFNGfGhjUEw27wBGR5tSAmJ//MoI0DAoagpw
VLIr9tWglrjJlAym2PgeumW4sQwCf4yEEAuWyi993QqWt5VD/qsvXmXfI2UV+HwBVqAY4GdfF6nj
3NlZyozYsRpnk6P+w02h1BuVerh3FowTqULv5eBc+o4FFhXKCsJBik5BThtnjqaHoS8Ie0rnMyoR
sgZS6BIr9G/A1FPCmV2mz83MsR02zofs6hieGIBtLveconA7GKL8Mss8A8YTe8SMNJE7nAOlppuo
ptrFBSvdh7Jsh/sWUPeSBiEChOmp/IHoIP6ognlAA2eg6+oi+VjOKaMbDLiEhrosj8ppcE921xsH
R6YkzSZzWQPywvkEvMgcfwzt+NpGc70reife2U2eIVGpsx1UI7gOlWOtLBK42L85hMPU7G/UqneA
YvTl0G7ZfMX3c1pwQ0eIQwL610sMIx71CeCPRz7o/s3oj/pGljY6d5MKW6D++IkOgVIw13p8jnLt
GOueeoFItxr43doj0wVoHnX2cC25s2v5LZdKnFuYopyYXHLRulruTHp5EkE1PDhrqeQRknM2eUt9
L66Vvgl0nvOB+l8bXnf2l54gXbqDbOkT+myQ9qoJiSBsEy12Vem3pDfRYDTXXsOlMuMwWloQ69qN
9Etjki8tSn7tViDsj3vdRFzWsOLWEMn8ha1YG9swYjboX1se79r+CNUU1aGr1YhQ2xXHsXFYBNkV
dJgm5cFlz0hiqyPUe4WxeuWjUCUQbeguNqO2/eThFOQQo9+a6/mpQuu+yYzq0ZBxfKgMXjALN/4j
exybsC4qZZB9o7EqKYWPaoSGNEQ0aXYTICHokx5sqEcZhpS+IxgRocgXtnPOusdCefE9rV5q3oMJ
rjItI6GHCIaufWSaQP6M0o5JAU0mcWLJWl87T/fahfpLQ1qxbtnXS5PaL+0qiyV2jnSw1dLKYrLk
bV/aW37IpdGl5W2W5pdYn+HiLg0xXka1d4zQ+1rY9dexTdJv7tJA90srPS9NdbG015Bf6LTJM5kO
0dJ++0sjPl178mxpz/OlUWftKU9Ey6gv49LGd9eOHoF+gO2dNn9eGv6EQzoP8KB0GOJyLMzLZCBd
hgT9Mi5wlsGB7Hp/89cn6pU9/6fBly1J7iZJnPEbCrarkPkPbPrW9y2ahNrYT51nH4s0vulk4EEc
Azsmlygl6VvOxbQ7dJ1s0glAhLO7H6QSX1scEEQEokb6mIZeH8munE6GJxAeMs17pTAoXyyvOvdx
0eJvISmK4kk/NqS0kXhhVCnvaWItNr8pPQD0aWkFugSPixsa6th6LIqRevJTWb4cqKyCuXgnQxG2
GXszeKDzcpCl1zMtuZ5v8/Wss6/nXrQcgf5yGP71C3a1ev3pBbtOCimm5TLmUs4vym6fsLDJxny5
B0X5NL9ar/W78Vo/6rv2AbdocW9kd3/9He1ftOTLbFKYUDQWpgdHpfrlO2oGLLnbxcEeLVPwLcOV
0rH3T6a7dIxnuaaSrk7NVLNLFGEafRPOTFgp0/ifbMtHiINTHOyKROPGlYqKejsHFne4JL3K3BPv
aXzBA+o+I6nnqnMLQmjXqa08NLPp1ID8LOszhkd4sCjebqhkOJ8Yp6xchfFrnBFSUX4ybMiTHdEU
9W5CeX3ySmd+c4n0vGkRft4MtePtAZcbn/MYy2jfFekDDp3wJCH6gf6mIH6KfHdmyRkn6SbTI/F5
Y9y8kJC3nF+5zL5cX9T/s83n/+Np/V+KfY4RBN9/N6v/b7WPpz75eBZQdoOKQezjMXj/Te2zmOhN
5CzYJHz4Mr8vNPHde2hfCQ/Dk4Grjsrsn7N6IhP4rLDQJEiBnab7txaaSiw13h8/gdgzINR4xGrw
M7Ib/KUGNHMT1bUxzXvCXxhbA9kqC84mWI5ABJ0eLKkTuF/4mJrZpm3cmE9Dm3oDsT1NKDZLVnCx
Cqp6eNImGpGVcjpn12VGfuuNfbcTOuoeS00MeyFKZDZOPmN6mgg2icj8O/ED5cCPS33Qfu9q4Hye
Hs9uaTYnqHdFfO/0fejTtJIYRb+bqOjUKNXKbRKV2SNOXmdazSQATmuylCz0prVZ+PtS0TKtSNjU
xaqHiwGsLEm8g+kXDsDmIUgeh96pDzVtUUoaYvEK62b01z15Lh/8cnxiPQSAwKis/lm1LjJ4aYDf
WewSwV47lQJ8rV1drjSW/h077AErhFWrchfP2i437RjEd3GH8wE3BXP6Taiq2TxSqS2AQT0yBki8
NFAHsJiWebBn+sFt0NgxZ6yr3XFNhK/xVvYk9zBbn+JzGZTJe8104QzvwCbKuixVfBqlMueNl014
RXNLoVZOmwZ8XTkEHtEBZf81k6kmYaDvyh8SHsfPyFa40CmdqzPA+ul21Bg/V53jEx3REwvEELka
04MwpCY+3RgekJ3k3608MhKmYVGYbSey0l9bUhDhXCErLvc2toEL3nsmLtIGMblC9DOHa4aa2XNp
ZQP1Bm6BBi6nW5XrlhXGT7cy/WWVILKv+ETJauoNXMkwcGccMNjOGCFULAbwsaU4y/oAc4bABLMT
VTFsZNPWl2oyqks0MMGyuhKIXuKZdzV6HWOVzEmuN5njeNvUyat3s+1GhK+J1WP0nuSaYzo9GuiV
tgD7qrU/Vu2mjelqVvNUTPvOrstd6YhpB7R8RMMZTLdmWCBGYwL/MlZlTGBhwvbImrEWeqbnvVJm
zE+iHMcLJk7iODps+Knw9X0iOPWz1MG4UNXpbS8Qxfb8W6zDiJEOhEZc3ZLmgfjZZIzDj6TnRuIY
iedbg4EYGp4mOIIQLQ8yj/xdYZFBhX02f2mEjRrAsz67Fksg04U8uYDh6+FEJcGTz8ZqWiFlTx/9
AdMOdNFqrXvTwzsQtycUXuYGJDMT57DArNz349HqCsRKah7WtemiD3OBaAJutHn9UxmEF4FP/cGS
g7eZCqZfPOvWnhggVW0iirefnra7hz6oJDRxRzwRZjW/LPrfA7y8iSFTUitUb2NVvGR0FF/QM1cv
adn1P/sIP5ESzg1Exf5gp/zbiUlXuW5Bfl7QDtVfa5m3D0Vui3ecpuQp11L5TzJmElVEGE3WSU6L
Ay9zgtE3JhaZR9bEaJjt47uek25awV+1P0tZMzMYQBY2GtToGCbqHmul+5ZQ0m+j3AmwdKBUe7Q8
FRymKiaMNy+zD9UGzKvK2pTAVA1nuk9UARsClGf1U8a1eFkehGdrVvPPSGldbTxtZp9nZgsPUz5e
VBkTUjpGXd6s2WRofk+jHjYZlLGvFhlxxr4nfdnZ+FkW3IE66o8TZ8RjwNrmRx6lONIZXE5fUsK1
iELjaD5Y0HmwYlqB9RN0IjZZuBpLEHQq/4u6M1uO3Mqu9qsofOErowLjARAOd4RzTo7JJFkk6waR
nDBPBzOe/v/AQV1Ul6rbon6HXFdSkYXMRAIH++y91rfEFWJCIkkadoHzMbF8akM/Owjk4086m1lE
YU6R7NRQtDrjgQzaPi6RE/bttTYnoWBc9UVN1gLuYjK7vX6pO2zLmIgR/EtBtGIfgLscYro8optb
FguZsOUBk9qMm2RwrJJebNBM1WoCniDmJimERUiCU+vV3teTch3mfZDP2rCpLsFZThnhJK2zmRPH
hki8vZ+Y5h09s/goU0fvm9JVl2qBFTzyG5RccE6jC4zOcQqsPA5nbcX2euYZyNuoWomMRbmnbzVt
ME5E7NSnSYmTbUa7MTiPrd49QzvLDiwalYYTkZjjRScqv9voWMcugXgnV0HrkwgRoXBrW98+ZtSq
XtBO645CCkmE9cylwrhJ/bkCWXcZx717nmbDsGlzDPdsohTJTQYAd5aoXags2bMKXB5hGVrzTuBA
5FbQr0VQ5Rd+GVGs1a04GrDLH3oiDQ9woclAcFXec2cY8lGra8BXeahftVroLEczs5cI+h0oHbJ4
8D2/O0D3ogEBJxLeRqwwzZqNbSc3YgA4zmxmMrFo2TNgSxnTqbYd0DHE6LXs4oaFblXWlhFXfhJ1
sQETZDqjgwEB2u6sfFUjqt8GVP0Xim0qUOpVJy1WUEN53jqFy/QvYHmZlZo15Up0bcc8N6FBEKS6
B9N0wGzVwno61+KGbXTumKRHd6nNfC00I5oS4XAhwZbwZJeVvMhyOyWdhX06VqkIB1ZMk/SEtNuS
h1cr4rOq6n1oA2l+FFhVAnqMbvCjnXZeNUMg2KlzzzDCY3AMnbvS9Va9FnYSfuWZjR1HhgUCf9vN
W/aYinWcJA5OCmTU5FAin2EHjyXewXlHAo7eKMdJ6I3qNmyr7AoSsYHdCzDq8VgqqnkcZINxkxcq
cQG9JbdhJUQxs6osP2qnOr3ObX3fq45+ZLpBTMiSCv3W8THM52O3G7OKE+Ky6M4Uu65vLHIRnwOn
HW/UjlzSpC6zbTU6yYJZeLZ3vdI8sSVIX6bVlZiciQHBbR1sE8KrTFigkSzoBoO9PUu8Mr7JXU2A
V+CcrT06LiRwVm5y4g6Nc+eOOIf6UNwSiFesBxH3pPaaXM6+CWZHFuaVgpFhG4iUia6LOIKBrF3Z
18y/CPIoMGyvmVAkd5mvdl91ls5iFumygCytQR2uR6KBIFT3OGiT4EiEebMFBetMzRyx9jxlFWKR
K4nhRPnKPLz9NujYhIDZmWKeGHZ85wyTK4rUXWcjPWjaxtAEOmNytX3yrArmL3lFUEDFUi1C4KJG
NTmenQ0myhieQGwda7VzBe5Jrju3vdTstriRqGnXrSmRCdutw4oVtZa67pUKt12e+MllyGVyU/Yq
AAxmvpuwU9p0CW4oBKfmtv1Ro0Bmn+dNUfvLDDLhrVvVw31hM3dASR0yl+oSl1U9SsGzkdRVeAG2
Ywod1U/o9vI1j3CEG6ti2S6Su7AUHSfRbdmg6zw+114E7mIMmngXgVgtkRYPGIAGRdmJPLwCmGDv
/NBERahGMJSxThrbxuzAoUQ50+ZCzZWnwkrVKwS9xiZKAABEwBZWPtHw84QUwavO3HqT5HYEqFdg
WzmtUpWmiNqZS4IGGZO4KnvuLEi3qaZmc8yi/q5y6mKhCO3MTkl5RLjvzUqpdhdemYcn8ZhoK8QI
SjCvNZ6xs87TYQ3aZWcvWi8nSSd1ozON8cuJX6bMQJSKhNxNGvv1qRwpFmeS7cxXqwULPxvrPDAW
+pApoG4oEL8CrRLOwuhN/2vJWscTbLD2hc3kajG500gHKLOknXmK4yr4ZVyuTgkjvBvILfHtWsFE
4xN5xCLWj0cMH8rbSmji2kEjf0LoBMHeZtaKr5XIrQsWO6Y2KdGsd9zA6soYOpJ5GYohVnSTDG1O
758WsSVZUWvQt/RanCOdD/7sihaHddD5Nt1t6s1t1qV+OEtGhBNzVDMVdN4UMbxRGVWwSZPCyFg1
B01ZNBWT95mPYB6IIuMbc177PgrMpiIxCe2Apc/laCoHEnWqy8z3RmNeU7MvijRLz0c7ae5yW5Ck
XZLAfto4NgNzRwBGIluCDEezVc+dSiR3FV2MmsBi/BfnVRaoxJyXZWItrMBUzRkgaY/897bHi6ES
TmJs+oI5J3eEm268VndvPMiO5CTZHmqdGKwEPTfa7fDHE1OZMByDWpDFrt1UFd3udS1U59gd6Pgy
cvLD61xx0gF/mAQDyMTUfK7QqOfrgg7zsPLUGnMeehy/XjAzrILz2jDZciQJsQI0LbWRhx5sc55V
w557hpQECNXYw4ORWoPV/7gO2o1s0uy4R6R7w7Jk7UXO4yCMPPc4a4f6sgfpRA8/GW+60beVmRuE
PSAanA9zGagJaotSEGbwv9v9+F6q+Lf/QyTeSeenArl1MTLxHzr16Xe9uMWhPvzyaqs6O6TACk8O
jwgbv1c1/vAAb/pGZNsIEoGrClogdEdo073pG/UvFh28qblq8h8TdPdNBW7YX1TMwqDD0Ru9sSre
miaGTqPFpgfDgJAOq8Uk7H8gcHSmxMrvmiaKrkEJRkD8MlD7rr9rJjWZaHEdbJLOTqc2OD5bBhdY
bp0iJdDYcDOS5pXMWTeGrIAIWfYRxh2e3K2oo7OumAQNmTNY6cJGqvvVUtB0Va4zfC2i1EUoRf5Z
QchWihU9RPqzh+lXXdixavZzO0rpmBs2Ir4SlZtPvVm0GgBaQ/VAnEal7t9jW1WKbQt1+xTBjnFE
JHJ3aL0huy+C2MIabkbFOk8zMD2jFU65wG0FObwbhPiG+4RNp5G7/bAe2LQjskuSttzCf/GUOdYJ
k3QpDKvlUeSI8AKPkuXPkaaXVxY4m0vWpH4h4gY4AtBPcacPcbrre21Q5n2rx+1cRliiVzz6g4k8
Gqh3ZTQAcHBRgCDZjGt732chcH+LLvZDZCn9kRul5pEGo2BP4ZYRNRDql0wlmxvoD9YOG1m6t1Nk
0kptuhtKm3E9iemWRIPY3klLrwslCNsSw6de09l5OStovGkz8/UmeHDpwwQbJakIMUh00dJEj7vx
uFCE8dwB7bokA2d8CrsUwxYc4fIOc7d57jYDGv+gijw5T83Iv7bNBHtb06T1LgDOfgY0qO9m9BVG
GLP+0K7jBAke2ve2u6Y5p3yFH8XATHS2eo1mK8BELYieW4YMW0AMBPp9pHXlWo4OKES9JgezV/1q
l2aCGXFO/JK9TAuWOwq2+gQHMGEMpQEx1mZDVW3NFP3TLNay+luKcJC8MR4wT37q9VdWm4NUq8wa
SCPSKmduE/5zmhcSvj+ttiRZ1K6pr+Myqtxz8mCSknFBhDCXogWKw6AkeUg0st1jxx7K3FwSB6YY
K3oE9lPGftRcING0vDk+m2JcilIn9kBx0yinvySLb8zoglt1wu2LNOyz89Tq4WBw1wBUEF2SduQK
2g0zXE/2zTxk8MP5a1FRzLG8ZyjfrCHYW8DTJGdf+LdpZXjPYVTYw5FMdIIiPVFvSGVotAegy5Q2
FPdauzZSb+SS6q06JxjICFDGYpE+adwg82Yee4EtG5nqoRFBDy+qaLKFGqb8f6VXyommhCRjtA3u
DTMfx2jHA0hgT+w9BKvdkF6XtW8+kiUe3vUwEpAGIW8uUCGkCdgTeNmRqsTmfIqn3BYBSCa0U2C4
ZqFCV3eBHi2BqJXHbL8RaTSrwVXJ4gnGwXlyWymACFeutnTsxELM3Nf2BYHU1RbAQdVOoqj+Uknc
6t6VVnUTRYF6RvIQrvmmqrEpBz1RE4V024upoLjppGXN4HkgshyZKrQJ0u1l70QFsp/Wa5ep7tbE
H+SBudSLLOFcAMoMZ1TNxQ10tPg402IrWIpIEPUaIVTE3OkTxqZ5Bgwcrspu2vXm5AdR3oEptcWS
5mD7ALaBqAYtIshqXg8ju/I4GfbCHQM4lF5eeCS9Df16yhtca0Wibu0ipmmr8zXeSTceH2ul8gU7
CZU+HEkbpw3hracu3ThkVrlp77u0CC/bVoGnlbRC26qdGDdm5cl96HTM1pmyI9PqMmXh5012O7nr
lu3YBasKQs1V3bDkzI3UH1eEkya0P92CALJaZUsIWTX6xiwzP48SaS2rko0Xc+d+23hyfGwGI3fm
QxDk2jqOc8Nmozrw3UPADiDAdH5xB0c9vrM1X++OXIMI1rnV23LGGl5f8+30U3y8r53DtiOog83f
cKRYfVfNOqcyaGE7iC+8UAHHpTLmK7hWo/weMYO4qs2Gi7BUG+JPMK1E37TcLG6tsuvcWVnKHL1r
Y9KENxHQkKEeRxDRa5tx/1ov1OJrFUFr2OtOntZ8JQaLDs6bEokFA+rjIBrQIOK300YysuqJWlsM
LTu7pDPMrVSHyjgvykKe0i+CL91l7hAvyPh1z2RpJ/d94AfPgSLzRVGp4ZVPs5ZeWUITeWYnUAKi
0ouCOXp2e0k2F3hVH9/9hv4nA2QlJ47NbMseDQ0wjqOmawkRtdokhQeR1/mZGumEwGg+SqrW8fpd
V5TGuFAIHVm3aaBuNZCPACGbxJyT0mn1q9IwohNDaghN9Lw2sFAZwbolWYtBm0/SVYW6WtKtPhki
kuSbNIWqrpYmcKlSpNG9XcbZUk2M464PO7DtCaiTGYqH8qLI7erGSBBRM8dVDUYhtTW14Ogzz3L0
NICa7PyI28bKb1LEuxFd4WpjC6Z2iD3EbKDzjVbTPa7FZKGKS5eckMxNjgKjY36PtrWMsZ56ljpj
2clYhyxlLTV6k/2FroGzc9R2fEx4GvCgDuurJEucYxJ5JvGJ58zxvNb7zGvaZ5OHz9rwa9RpLnxh
6CKLEe7TZqSNwPy7qq6N3jI2TmzZ3LoJpXTtaMR/hi4JXKj63V2jYZog3KsBEYWI8UjzkCTSYWrQ
YWrAvw0a9rCQw6g/GY0SdbOfqxBGPETqFgv5lIlbFjOt9/NhDqpYoYUhNC+eBwhk1lU0uBGJdWW8
HUPszlD0k6OeS+3EcWp6Lm5oHjdBAx4dwFl163KdLSorcx4EBpKM6apZnptp4uwRFDFMqetMo9fu
eTM0vPojPVp94ZGfelFGAKrKZAzNJbtRc6NadXGtZtiaaNiNJzlpWrd0W/Hddno8omsWvjrT7Mg+
y2JXPGhhjeNNugBwhKyLybYGt74u66tSB+He+1qxE7jhTzMMC9i148g/q6zKXhoMopgXqSFtKraC
NTWXbn8jUhoQZ94k/bUwQ5CIFnvIJy8oA0xzCkzlprBhqKTchVCba40HKF7au9Yc7KXdwphUTIOM
ulL1/DuboL1y5odt/00RgfItbkxwKVEd4dZzI7EOnMIm31cYR+h14mfer9xB9Rnu3bEJgY4VQ0V5
FkL8nbXSqYGUdTDRoqqz2Hb7oIZmAk/cheNLZ2WD5P86onpY2WWWHlzY+7DdK4zKs7ry0J17ss7k
XC8Nf81X1Z1ovl+zOoSevAhptZeULwI6Wj0mrFR63tcJhOZAhsj9lSZfNzVDny20CtUH0tiLZJVo
gXZWFYV5o9sdkS56hTJkFbZpC7dbOr4xC3XpHIe+DSU7h+hVL/Cpy2DukCpgzJFPEw/gDZ286+pQ
RgsZBmo+D8fEOw2FDl7JQvmw5Qpxx3lOI/jgBzYPNURR2j5ubc4/BFGzmwGYaWhupclX0wzKPVi0
Kp5J9kP7aDDdRau1NIV11T4OK8s511DJPoVa6SRYH6tMX/LcpSts6yTvQfWW1iW68TBYhgMlwayT
VZAt/XAkwk9T2MLsIC+0GMNby9zYiZ7nkKLNAmc9eTpY8HlUtKd6SL9pxrfg+/Peze21oAO2TxK9
KBej2znjLHcT8zlKFRf8OVb/a9dShkPoKOqj4yRNQwt95EnOvLAm+K9n/jgrm7IvQPdExTKp6gBX
UeI/61iP9vWIiGlwCy1cUWOOaISccDnaubxoHASuEg3UiZYRUrQaqNqihdlr+pLUOYd1qokdQFiV
d3C7Ut+rGSXGkqrXVeYyda1k2RcCeS4OBuUZ2N1IjdbILWKhqUWEjX6leFm/lLbBbWLyXCYwtgdi
XkZqfjDcstB3UctUkkRsDP+F3u9yNQGnnRV5R0xUIb0AGpDU515aBjvawebWiB3y5IjalFNflcw4
1GIl2HN8K+3c5pD+dRSavCcNgf3XorOdalESSPGcIy7bSyPBow8ZGqGWVzYLJVJGghggHUnZoyA3
ZL0k4Rq0uqdSARL5x6zNJ4lz2YwEkJNjElszS/WLQ5Ao8jjuR4Y5vYZAXakhaQ8maNG1p6R2f4rB
WIE923IUJ6BZ7yMiYUvGnnOStDfeESxQ+TAkLkXzCAh9z5ObWE+DWLRjcqUy/A8qcRxksRlrVakI
BS3taGXzDFn6Ui+XQme+BCTDHrdmFEQzBSjp0s0ZVzVD1Zzyps0j09DVW+qAcukyglrBEjYUbpok
Z0rgjVjjUFcR6kWQbh/FzT43G/QlqYGohjArlEVZqYYXDKmTpVYQGzmzHNc6VlOdcsqKvaUuvHvq
VHetck8u86ZGe+i6/jddpvX9oGI8mClEUyz8QY+/+VVuX/ijhq6J3UF01OXEo49KmsJor/urvvd2
Q1DD0cYqcYFimPtS71GTecLqj5yy7TZmkfjHNPxizrsIj5yALCw816G1zmNVvynlSB82D3MxVegM
9gNVRdVpmyYcg9qPqGbjUL23WGI2IWUp7Nw+qk5xapBW1hpsjmVLWIquhFHN/HFMtiRBUkSjUs+v
wM47K0o4sROiNy/NkX6uLSpll1eWsexEztDVj0R7VSqF381YefWt8B1nafdtcMWt55GEqI8sbV7D
kJGsTlaXpnXpPWagtLKhCECjB2IHR0QQrec4QzgzhBqfWorRbIIwMM5CfcSZ5yHwO5dJ6SNzVSG/
B2pjb73UH5hJN1F9OehJeE06SrtDiWQ9cO9qOy2Q7lNZBdWKQDePHHZ9CJSZ0plIDOucql6Lo61V
iujUVtW6B2NLLyOtWa/CptEBnjkp6VpZEyyaLE3hlJR0F4kj3OqFKFCYm/2xkvBhY5uD0OPNgLPU
fk5uJ1OxG8mjLuDV0K+qqjbpsYFyeDpxvHXQKMxHmgIdYEHa4aqMI1SQht6f5kSGIeSgcrFozAbZ
lZZq8CfMNtrlpv5ssxnkqQw+rlr0zMVOUKHZ2PJNuWzjmPkLHrvuq+ChzHc5lrmzatq8fozRqs3/
g815UniZkWyMgdSVOpF9v1BFRF7xOAQQ23mkNFhGI7X6/4OY+D/VRATxLRxN103NAiML++FnTcQf
J3v98t/Z4y+/i5iwX/z2v3mJ1zajTewXykP8ZqZF2CO/82ubcaJNaEAjbOPVE00L8DvaBBZqZgxT
19OkAfp3cZaKLdskU0Pj40yHdP4nfUbNmIzS34uzXnETXNSaMHUL6To//67fyHapi3wxmjgqr5sh
P3WvtJW/QglLlQdH2pk4Ciu12hvXGZO7Bij1dVWGxAbdeH29COnbOa2JtTr9RkVPwjYEaIyvygp7
xrqlqPAqUnOd+6Gne1P4EWEnN033jVJoqdDDI4Xi0igUquIB/qNcGcpR4TzLfp5s8P62+pn/CFmS
MIiTAUlT1p3mspl74plmFbmOYFMZQ2tia0W4xlyobyyPi6FT5kkwrNOpFBS0enoGwmxvuH3kKtJq
f6qMz3rCTd2RCr+7R7V1XdXqRToFS1LqOYwFSHOsEGGZ2UOdnAunZYVp45qNE8IcVs+Emhg6YWfr
Oy2KLv1k3DJSX6mDvpnGnqBMk7lIT4wecg7l5XnVMCEvfblowHGISN3h+oT5GPFQNPInC4HOPCvN
OxVDN1/TsiU2NierOPK6lVnFq8Ec5rLuF5GQxE1Wp0ZY72phkLxgPMS22PU575VBFVmtmg5bZ2BO
Mq70FCIloCukYCYzdMHuQ9AGIkM23PlpwQ4fC/hUap2VRFNF/el3t80PzB/s0357bXHfqazHtgZr
xaaf/vHawlpf9WGOMLkf02tZY+cxzWrXt9aGlXRp6TCSElsc1XG2TopzJNNrSzOP69RpFtDooGxW
LU9Xz91O8cuxojLm7VYyioln9Iyd0eZwfKxLw7TQ9kcUUUzoy+xYbcy1LLJjJFYaM2IeXNijxwsr
CTaODVxIc89qvsJiCJ9Nae2t+E7hNDNInRPqs/KjGIJVMKduxXczEamqE8clBwy3ly+VDTK7nbTk
qjXM3aC6J8L0T/thKnFxgQb1VQRekEsSkNCRqX0TdCBhvx8xEzpTc/pOSu6XM9umBeFyVcYDYWwt
cI7s1C6xvIEctlLnPq2HTZKopE5OqQEKdI24GU/GnixWxzsMhbXKM5rJHBDQ57T10wacgOxhdB9U
85Uu5an0zE2ldVdZ/22MrP640Adco5lm35WegZcGtBYT+WVQaJCVuEQ6Ya404W7o9D6qPe+xTYdz
nyAKmJk56iHqweOyYyogxm8/v0z0SQ79YQWadoeQUpCy6Sra9gkV990KNOaqE+NG9ZYij598pbnx
OH2e1L6V7LPGVmLJkPvSi8/Gpj33K0ljtD8LQ1iqcVWucEZgOXajRVQVMJjd80BPWbvqfeW4ZGbU
TL+D9rmwsn9ydTMi+s37hh1EDxO+r8Xqr2Fc/vi+KzZpTEfIWittSUC9Dt+eDKcRAVnfIOCSRMB5
SUBHhnWxwPCn4MlEz9IcyBREqLYuA9qBtkIXX5bAKwrCYY7p5YFhCyHAQaTVBQFGYXvJwro2kn4X
Rs1lwU5rhFEAYObRt/rL1KQQNpx6kQdAGDET8cKizum8OiyNrf6s0t6Y+XWtIApnBx2NBX7XotsH
bbtDEXdcCI90cJERl+ZRvQj3G2RUbYbJ4EpoyXmLjgkPRfGcKVGwtIziqquVZzcwkrkTimcMHJeV
iG4Boa5lW+EB0p4LOkIBhDo34x345VYi9hgdurOB9RV96xrHtTuz5X0HuHbARJyn3ZKYLJQfhAsF
c/YvN1nBHhnTmIlGLLXqUyx6u4oCGVUCKgQHbK+Wxcg5mptI1tdI56ZOze0Yl9d+2J83GDsX7bRp
UeqNEZXz0lc3VpldWkG3UVFNABx/8NTiMgFr2ujGgo0KsyMLBpqz8zN1S1jCrjPxlybOZarp7FdS
scAQsXRBb4S+tfIDdcVXf6JqQG7ajqdMeEMbekNvcFnbxdyil5yf1N64JFZoVaNFTWyUYtVtNF5O
VCSwyIugOXaLeBtl3o3kFK4HNjnMJrQVm+61E4/LYNrTS4NAJkKi+1rsGkzApYzuypTwL7eKso2u
J+p8NPDX0vWvb6LUvsgJ1KDqLBeZZBjjFi3m+wgEoYn1XX8OnRTNhntj0jX1lPwRhM+qgHoyEXpO
Mm5DNlz5ri7jjT4yXMjBsHViH/vRsakP3QJr2KyEX4F5U+Pf1ws3b1ZYoBaeX2U8mW4jvdsYfb9J
G/IiY8YUOETSawLDb/3KOuml8TWBKj6zxK01lld92tRLrupt6dnPo24ce00gll3VAJXT/OOhF5jG
SFZeABBMlpY5nmCwmZUiP8dtJ9e2VA8mFOSl3sl9bgyHuIQuBwjglp4qyH38LHNCxnfSrK/b0Tlq
SWuG90f7Pd7GwAagzmQITfq5HkRXWiVuG705Vvv+Pu2RkCsZXIbE2CgdUixV3aWE0MA2+JqSQOFI
oPamuxeNcurHd1irUKA1c9cLzqo2vDBSTHJc7YxCn8dQnw2csb530Q4YGKbCdV5jFdTKvafct7Hz
7I7qt54Jnq/3K61xHyLSHcPURgBvWXvPfUrZNNru0lTOpHNWaGeWcZ41e2h5Own2uDHQSxj7dtBn
4GGu075CHIyuCG8zvMtZC9NBj57ikLygjv1PdWu7Vx3N5LAn5yZ5Zla40PS7xr+0fWyrjiS2+gJl
LallxFM2OpeLchqpe4wk0+ToREW2bg/mrOYZFYLTg4pgmekyDgFCRoLnw7nWPbhWMU9t47Zu6M0M
3Nexfuu4u7Tv5nZyofro5Vkrb0pPj+fkFi/88L6DRpM2z32Uw29073vDSFZuW90rhdiE0t8gqHls
O1QWDNbY2uUuYW6MLi23Q+NDVrebO9uIDusMe2m1cPz0azgQ5tTrg/moSJ2JJHZppijOqiNHxJLZ
VeCX9mKMtCs3Vu7yYbjJ4/Fq7KPd6NU2zA1mxgaR6VtajMmS/ne2tAWbrrbLHvJmXDujvWF2NA0b
kWThvqeuYmBmwm2WKlngiGFS/J81qqRGk8hyPVKLatTrwr5P2/YIgMoTqfRXbsaUooz0TRQRT5Oj
GCWdNI2Xnj2ZuRRvEbX03xmCFRp98dE8IefkOVbpimhrvxZHJnYALZenMBlZfeETlBYE0nqNvVtf
mKhXV9Ic8PB1lrJg3h8uGJYq88p0a6TjyjD7j2BkpwtP2l0WlruLdfLUqcCQhaW3ckRKmOYILP3K
2xuBdsS5CZcIlieANPCu3IYLb2dNM1OhSpNWIC5fqoM/wffzCUfP26tP+pHlSwbKRfMkh/0ThNW6
eldtTD/d5WFWX+V/7Jd+fqA34cor+JALJqund+AT0vu9fuWlpv7A8np5Sy/v92dHSA51WDePaGJ0
dCkWOhccfK9/KMIJrvLffmy7L/BCTEOG+vLnVWDz3Rn6vXPw84/3ejJ//jsfPsDvB40KLLrflZS/
fi//eBJ+c4y/nwSN9BksebqJgPzlDx2A70+C+KJhlyNp+e0kUepx0v9CJ8EGv68btA7+lWvhd08D
14JgaMJm7MenQftCVp4q4Kq9XioYtf5ap4E4WEED41MnQYNrpwlNZbvx8SJwvhBBq+pU9X+5jz19
JZ/82DqBSajSDCLFf3QLTA5CW3P5Bev1x+zS/lrf/dREe70vXzPU/8g6oIsvLxZEob3dANxR368D
nCPa/6QHa683wOtJ/wutA1Br6SaabDU/dQ/ozhfBhpZPKn50Mdj2Fy44PMPW23n4yy0E3MBYSlmv
P3kiNPuLowJJha348Upwv9CK4GKwuB6mP/z4r3U7GPSAX9/Up24HlLWACVgNX/58fCw66hfMv1P1
8Fd9LJoacNLPXgLuF5NWI/p390cnwaY2UB0X/8XrhTBlIvyrV8K/sHD8Wm7OgzB5fCk0w6fqR/Xo
7/3Ce431jz9/q6+2j//1b1Md+eEXp7rz9bWffk0B/NuHwuGl/Pnuh+/l0MvrvP3ztw/4jy/94bXe
P9X7X27CJ3mQDwFx6VSpw9vbfJVwM2YJ5OGXnTw8PlXBh1KYmL/3//8hLvzXFfGnx6+qQ/p+mOnM
TELr9///44edhfj03w8zHRbEBc+Wv5++//q3Dyf3u2v2Z+92c5DDITu8H+jlmzQsh0v+00cO08MD
MSI/PNMAo3nCfPYljg5p2vzy74e0+M9fjg+gysIPZ4hq22X5/uyrHB9kxk4t/niSXvcMnz4212ny
mwObk0/gswc+OcRVcHjsnp6K94O9fLeTp+D9L/74xXh6eAyGH99Dk2fh8y9w/hjy9t+P83IX0QL/
E77MXfPYPARPUg4fDi6MCbD+2ZO+a7LocP9+nJd3DcDpT3jX+0N0QK90+LBzfytXP/umL8M4Dj8s
WMxJph3KZw98dUjD5Jezw2PzfqzpjLxtsD578BfG+I+Wlreq5bPHv3mq6l9mT5l/SD68+9d90meP
fnpgMWfBquWHa/yt2Pjs0ddNxNHr79/3r7v7Tx87//COp+PCiXp/qT++ovBU/jVd4yx8yO8P8pdt
lYCQr94PPl09tFA0bdqkffZz/DeO6N9/PKFrg3/1ZyyU4ZjLj+UAh1Zt3f0TnrBX2L6bj1fQ28H/
hLv3xyKV9xM/fRcvr4Ww5P3v/viXf3bgNuOrfj/S29HZh04kn89+1T/Pjv61Nv1j9dPpP4lK++Th
F09JEL6fgr+flml7/tnT8rtSI77XqQPwJzwP5xNWKvQP8mOZ/Xr8P+G6mQfBoa7D6h9eQWgvKRV/
wm3w8pz5eZbFJ7/if8rf+uTxr564tfzf1vh/72589jr6Vy2xn/wYP16P/oho7qdv5Ef7zV/79P+4
C30fQvzon33cYk+/8ZA8HeTf/h8AAAD//w==</cx:binary>
              </cx:geoCache>
            </cx:geography>
          </cx:layoutPr>
        </cx:series>
        <cx:series layoutId="regionMap" hidden="1" uniqueId="{00000001-E0BC-45E9-8A22-D4626AC117A4}" formatIdx="1">
          <cx:tx>
            <cx:txData>
              <cx:f>_xlchart.v5.10</cx:f>
              <cx:v>Count of Department</cx:v>
            </cx:txData>
          </cx:tx>
          <cx:dataId val="1"/>
          <cx:layoutPr>
            <cx:geography cultureLanguage="en-US" cultureRegion="IN" attribution="Powered by Bing">
              <cx:geoCache provider="{E9337A44-BEBE-4D9F-B70C-5C5E7DAFC167}">
                <cx:binary>3Hrbctw4su2vdPj50A2CAAlM7N4RB2TdpNJdtmy9MGRJBsALQBIgePn6nWrbPbbb3dMTZ87D7gqH
HFUkiCQSmbnWSvzX4/yPx+b5Yfhpbhvj/vE4//JKed/94+ef3aN6bh/c61Y/DtbZj/71o21/th8/
6sfnn5+Gh0kb+TNGMfn5UT0M/nl+9d//BU+Tz/ZoHx+8tuZqfB6W62c3Nt79ybUfXvrp0Y7GvwyX
8KRfXmnzpB9e/fTw1GpTaOcH/ejjX17dPrS6+en84Wl89dOz8dovt0v3/Murb+579dPP38/xO3t+
asBkPz7B2Dh+jeI0RoixVz811sjPv2fsNUEZwohmXyY7f2hhwF8z4lcTHp6ehmfn4D1+/f/bsd8Y
DZfOX32/CodPq6CdzT8tT25fLD7AnfCKP3+7/L/7AV76u1u+8tD3K/SvLn1v2h846PRhMA/+of6/
X5bsP+Af8jqLEcGEYPTrJ/7WTenrOM14TJOE//pJvkz9yVtfLILd9Mc75sfO+mrod746hff7bsf+
7/PVG+8hEVwOD0/PTv3Z6vx78YTT1xwnNI0hpH7gL4Ze0zRNKGY/9tdfturHPvtu+Hd+e3P5N/Bb
8dwo/R/0F3udEggelKY/8leWvY5jSjJG40/xlX6Z+lN8/Utrfuynz8O+809x/Bv45+7Z+Z/Es5EP
zZel+n/Pgjh5zSglCcPJj7zEstc8izncQD9dJl+m/uSlv2jTj331zeDvPHYn/gYeu36oHpxXD+bL
ov0H/JW+poxApos/Vy38bdUCdxIOMcc/RxX9MvUnf/0li37sra+Gfuer65O/ga/OHgB+Pjjlhz+t
6P9ezYr5a0IxYgnlP4quDDAGYjzB4LJfP9956y/a9GN/fTP4O4+d7f8GHrt9bh4gGZr/pL+y1wyh
lPL4O8zOXyPEIbLoZ0/B5U+o71NY/SVTfuymr4Z+56Tb3d/ASbuxgrDyX5brP5AA8euU4zTO/gC2
x68pzxCgRPpDWPEX7Pmxn34b+J2Xdv+rkt9nNvE1Y/mGb/ybHBfj1y+IO40/Y27+u7BJ0iRhiHwG
F98x3n9pzY9d8XnYN4YDe/3/SWr/mPD+JgEUwE83v2oHX3HeP7/66+uB0vHd0D8hlJ8vHZ5+eZXg
NIV68Zsm8fKQb5PS70SNr4Y9AzD55RWQpgQIbsYwpwzyWwL+mwBm/vIKShOOEeZAqRCjPMlgKmMH
r0DYSF4Tjl4KWsLTDDMKEMTZ8eUSe40yimEUIVlGX7D/b2rOpW0Wac1vC/L5+09mbC+tNt798oq/
+qn7dNeLoRnJoDIyDn8ozIYRjuH648M1CEZwc/x/hj5hYzqnw0bL7jIu2yDqqL9vSSLzYfUi8vUJ
cfO6H12tAE7+tlI/mDpNXh7+9eRQBzIoBBjWJInhjWDrfj35HMWomrKu2cRNtO5Ln8o88mrJh9nN
wo+ZF2tT4aN2Qe3GDumjtzF6NAuXG97Nqt0oT9wk+LrO54EyJ+Z1pqdmWGcxUJ2c9AM3Qg+OnyXa
sWIclmD3ZbrKZV+iriiHLrsKHNH6rGuZzvs0vU1UwvNMYnhgttpOrPMUXxAbN6gYU3cmdVtroWuf
W+rXbZMmnRe0ccl5RtboNka9W0TXJuvVsEh8xMxFt9lK5jxlll9MiVxFliXkTNbI7HQULW8q3ZNN
n5WNiKt5FapJxx1eED3ldeA7qvV8WAkhST4PUaQFzlRU70nW42NG+9QVQ6TH6RD11CanfRn13Y5k
SbmTmmsxRGVa51Yt7J6VpEryGnf4OuGx7HLXcq+Ej2DVXLLsl1C5o5dDtJ/qXrVXbSLDc1su6L0h
zlUC0cgsOVoNDOV4mt5NUqpaRGxqb0zi7sY+optQYiU49qfMkFNuTLeX1eD2YWB6V/XRfToifoZG
MqdFM869aEY3YlHX1ahP0yqZ/X5t5/l87PoVnFXXp4HN7a5Rab3DTLIxr3pmjwZn+KCaud0nQU23
MrHVjpeTLPQwrlvnWLRZR3C3i2v00JgUbVLTuTLnWTvv6ohftEs/HXmt5bbuhu4sieqdxRk1gk5q
EVnk2D72rtpwiBxazH6Mj4ueVJe3tM3yoZrKbttFDbh/aNctHztykBmbhYkw3waC1yL1o7tLZczu
srpGZ13VwZ6W9JTFfSLcyz73Ujd5jzg5S5aB34bUaqHa0ReTs26ToNkVtOUdFbJXswAPutsMrw0X
lA71DZOOx0WgKY1tvvDIqaK2fTwK5/R0X7ExibddyjCCJUamL2oXNERLPNF6S9a1TUUyYRK2rdbr
OTNZ8sGQ0l+jxGglsso3u8Ww5WZKyux5lXi4ySbHQb5xuBeLGqP7SuP5qMeW3CZ1iuJitnOfnRNV
83Zj5mCHogy0nLZxFPW7lNOqyiekpRRz3Ut78LWcPnTLrEcRKoyP1RAP8T1jbtmtGV1yTmPWQ1yn
1Qc3D83l1FZ10cuxuXUa072x/cEZTfesmT6uPupEO8zTtjZJ8lHarHvSs6v2i6T6rK9HdVgHXxdx
2a0GljMJ5ylX3SmiuoOgnmP/Jp0wf6zKpDxENl2LiDZRbtw0qVy6lu5r1Fd9oWPnztZ4UJslMcNd
Ujb9phmn+BzZlT6UazDbcbL6I+CqeDOZyVybKLAbO/H4oZVrehmP67grVQlLODP3pqyU3TXBoaOf
ZftOVbR/a6skeZMxTg7KTVx03eLLgtahnvJxrKdd51xjRG2a2eW61PHw2Ghs5KlKBulEWzWMvMFW
22lDYeS7YS13ZbWoj2WZpNmeLGhcN7Gidt3jKVqJ8LpaNja1W7aoZBGcri0rqnGYUS5Rb6Sg85IK
F0d8KOYq6AfYafMiTKkWSEgZ16iINGTjpVODzFVty2qbddNiiiQZ282Y9Rk/+m5pT9Zkid22J3Us
BYswO5Q9i+9pRPnlOKzh0KOsvHMJHsqiisIUFZWZdLQpywBhE3RUPqh0aTJRej6dyoVOb8fK+OxQ
4kGXRV/V61XcV43L40SFTSn1/GCquTv3g3L4RLWMb0K0vF+myOBikbAwJjTRjRmT7rkvl3Bwq1Wb
KcNh3KBxNEwsYfF9kS6teQebf5Wbdg2zzKel5smuLr2txEj7BYl+CumUt1nvXT763teCTF38fu5C
UgSv6njbKmSISMfev4/M5Mgmqzty15IOveu11DnqV/yoR4/zhKy84H4dtqiR7mKaU/7kktWeo37m
1S6hHhkRp2u55s1a2t0i50BzuE2f9r5fbS67LLktlzlVYiIQ9MIS3++XagAD2nqtpWjVOpViiivf
CVlXbSRqV3cd5ExgA0Kti252tl6MF6WkY5vjNFnnLaunLtq1qWWRwC91B/i4fQulp5TFUlXZmNs5
dG9q7dfTeqj4Flxm8qlifkvqZj72XQkFT3LDBeozfxJscEY0Kol83trWXPalG3NKIBy6qM7yuF7o
pSsXpTa8zZKLKoT0PCbNkMsem2O7DBNk01Wdtryfdqoe9SAyllYmZynhjeBdoq6jmMdpMaHVRYKE
Cb0EegQgwQ94I4GLPlVLC/t2XDSfha25+zgsiF2sa53YHPk52jokAQlx69W7lgRSMGT9VVTbXeLT
+VJNMb9e60m+jT2thMVLlpcDGlvRKVwKYlqaq4wPR6ekunCZg7DFaUTeNLYPj2HRNcSMHjKBkVxm
EasUrTlDCRIJocMZW9VxIWbTDAEK8ti7HUG2AwSB1W2Yq+k8rB0MVqSvz7GN4stGN8k5meM0iCmL
9PXsPRIL8ehUlctmbdtWBNtcj5EKIrJrnAMm22okTQEA9pGEiBZTOlzUi0SiXcpOkKqD+WBgug1l
m514O9ndWqc4b7tObUmXTE6wyrDLSVleidTFSVvUmGArbNrZU1sz9g6q3JQKC5sKcBAAoY9tUOv5
4rq5OTAdrdcprtJEjIkmlZgCGHTAqiWDwDVBQrtxeB6XlfkdYdo/jkwNy7b1ISgRhq7bZwGjY92Y
gEXPGt3lVZstFFIrNU7wuC2ng9FpB4+WK6C1uh3NDSFLf+oWv455aIhjAPko1MNu1OOdpw7fTT1q
NplkawsldO5T4dORtgIakURvqh6lj2tXZ1dkKKe38QqQMu+Drk8kS7ok9xjQ12ZwyL7pZevmTTwF
iKd24fyyd916XqMh7AeTkdsqKvkeYVxdJDJl72ZXDyif47GxRc3SuTuUsyY1GJ2CJQESeJdL3mAt
eloPz7zGWm3DitsEKnq13NCEUiUAsWOSm6VCdI9mOxzHiCu3Ae5gj6pqu48+kzCNrOI5vPiFQF51
amjyOCWQxHSYqDsO/dRMF6YlaSMGGY0mb9oQ1g2R0VJeSDQzU1QyBq93ywoLVNVcN0UNgJhu6aLw
TRjKIToZy0yiTRUwDic87QPbxnENoMM2/GQMWcMA9qAZEHBaIhEvpD7pyoo7QGuY3XbrhO8yhdI7
COoqnMRkSE7bWM3HFZJODSm9zt4sXRnM6ZzWqhdIT/0k6pnTpGCaDwBZu7k7XU0TPbCo13NRRmtm
RIYARm0mbJzOMTCHsPUoHYccfMKHE7WU5V3ThOrtsDRBH1flU3agfpKHxg7jVg199Iziqjypyzi1
AkFVOSzzBKnYMlW9SyaCFLCEyN+Bt7szEq9Vk69t4g8Ukvm+dA0+XYkcAOiU/tjaqtE5La2dBLz6
ZgEjxnxOyXzeBdqoIlOydKICeDQWHe/prUe47+S/4GMx+p6OUcyhnZ5BQ4mymBCgo1/TMYNHPzaa
+E0Zo+ZgvfxgtLnp4+5dwtsbTA0U1kzxAkDmvavCevXnfBDaHN+yQZge2lgvCiD0jBF6uf4VFa1L
h9t6ivxmKF0vorUzR1j85vTPZ/mV0X5DOmEaaHIC40QwDwhZ306zuDXgaSXjJkgPnDCMncyzKInY
nqiVhbwOXYsF5kY9GShPuMBT37QiDs30Lp4XelgiMx7TrvXXtc742cuS5SlB+DyauuUdxkAUdJ1K
k49QF/1lglJbbn99ic8KyGfu/InGP9puGbRUn89l/Pb1v29tC/9+PSbwzx9fjnX889vZl/Mgf3rX
7tm+KKzu+5terPntWWDMZ+teNJBvvvxOkPkDyeXT8ZI/uPjX9JiYpwz89ZvK8Ds95uzhSS0P3zfG
X6SOz0M/azIYOnKMpHA4Ac6IoIyBMvFZkyFwouRFSSOMYRbjf0oy0BtnMIAD+iaIx9nLxvksyWA4
hpKlsK1SCB4KzXH270gyoHy87MGv9ygcaYHuU4oxTTOCoCH/7R7VALjntV7ddm5GRQo0SLWL3aAu
oqhCbxX18R3rJWtAo8mao06WKT5hpvMHNunqxhCsL4Y+yB6w6UKeqK757Wo873allTg9lmYc1Vsp
bbmIKLLsbSgr2PIdxsUcAfpwqLnuSTK/yailuVdjuOgMertWwxyJzky3mnbtrVyNeRopgLMBtdUe
k46dpOuqDoNsx8u2nhsnQPOabe4a33Z5r6IVSuPid4ouDuXGm/WUoXhC+TCy5YqPZVhEpdPGnuCh
vzZz2q7XgTubHFK1tjcdYmsoKj2Emza2LT9ZyRQDa0ENSQUjWIUDlk3oRRLK7imK2LiIpTcgrSQt
kv44zobzExApsmyzTAQPV8tSd09kIFbvJJ/r8DaKJX+yoCd9WOPJxns88L7d+CypoVpOEaAlzoem
iNIatxeUZWY6WSMaPvoy8/YcJKn+vsFjfGtT3IpkKNkVJoBFpqo6KFBxo5MuUh3a2YalHyDsSTgk
KcS/6MuhlwCHAQAKNXekSMNgt3Elic7LmID2xhd0S5zV78eGyCeQW4bHGbnsvM30km0c6yFtq0mS
nLbddJrF2O+MLCcmajqAhhJ6EuceioloXB+46HW37ukLsZSxl8ekidr6Hqh+el0BJRgE8Ax0Eg2s
FjZqcO5XQB2iAzwuYpQAZenGdhCNTFUxJiYVlNQY74CzZSdRV8kjMfXj2MJumU1fgzLT2jFftaxu
mPNSuGWtBWrgvUdWpnkVrTFQbTLbB2TnUjg9Ao9vWnZHhhY2eYxcndyrLkuF7pqQZ+P8IYktElyG
aF/NVBbcxHqHqtWrwrcc1CTfXndJpUGUGdSR0oVegZjK3w9Do8/kpF26aZZV7XqfscehxWmV1yhq
3oVhHkcRYTp7kWoJfA96JK0WoKKoOm+qZmY5Uk3VnTiTRLuMrf0sFqBqx6kMGkiruWbVhDbaxqTf
kcpj0SX8tiEkvB9IZgCOAA/J+cSoykNwNdsyW7Jkj8p2faCtGtXdiKzSuZ5V1gij0gqJOY6m6YAy
D7h9GteE5bZF2hxizLQUHQ/qnZs0CGptLL3d2iQLwLgWGfFC1QCIcgRHEwCuA3DvcxWBoukGHWei
S4f0fbJmQzQLJrMI1IJ2JHckIX10DlxMDVtNtRq3c4xjWpDg8JLX6ZTQ7bTMCyqqGRwN7MXQGmId
SzOfkz6T41kZ2FTlwMhRewPkiphrxaY6iCUr4+kOaAkQbJQ19bwtZcRsDvIa6gCx8hV22TrZvVfa
36KqoQdQzmV/Uzu7sI2OPK+ep7B0x9BYB4FNu9SIZY2btwMYinNiq/q5mTwfNkkJAq/o6j5ChaTZ
izYA+iVoZCwCqGvGuAxFuzYfB171eZsmk9yUVVe7A+zMeRSdxpmI+UCuhqDNuTGUPqXRbPCecFA+
TkagaB8S3gwRUOq6L0pFAU0DItCQJGb8xqQkftOTdkUC1THZNjWRe4q6HoQS1mV5RnWv8xUOhuCi
pG0FyrsCoCkgQWYgJFRjDycLXdMWse5KIOkqscBF5toMojLD9D4Ew85CTc2dzYDHiolOy/k44frE
DAnwWaBGM2g7WEbF7Pi0T2M/nQXe88syApqUs0rxbRWl8xWdxyUnyuDrNhhF8gnIrMxrA0Jd2WPu
RNfM8SHuF33q/TTnNBr629jg5K71KWh8A0hHq+HpYdSTBJoDJbLdzBFCH2YZmhww1FxtpI7kugFC
Ne7QMvJjZz2IbJFLgNzYdgQWa7qLyNvxASXzfK+nmLx1Kq4P6RiqLfCl8hqqpWa7Ps7crQWx/EPv
NXnCPJ5up6GdtsD3bjikpVlMIDu5jQr2pgKxuRJuVd1J39eQeVmcyX3c9knRukB3wZgKoDfxIclp
xYFMsSasg3BN+l5mBtw6OuNO63RhH3mwozDakhyVHO0r79v7LGsjWViK8AQsbkw2TWhY0eDG7ts2
2M0AavE5dX1iRW99XG2XGF7YIxk/d1ZHx7GsEpWDhBd3xwXaBl3hhhVYYzO9aF1zC7XLBNCXOzKG
07pW0hc2g7MrYkFeg3wWkaswLslZ1df8wgw1rkEdYo9QmofjyqV7XwWawN6Y5+6km2sJ5KmtwJYF
EhVN5uG61Ri+exL4Bdji79uJo7d17NJJgJq5XuOsVwdNl84XZZptXVY9g67cvEmztdpMZav9OXjP
vEcrWouZ+mhXDZ6Cnk6qQtvuCboo66XiKzsH5DKDLmPad0sMMk7PI60OxhIlTDwOm5rbAPGWzUkR
I51eoS4GDtWOfLmKRyADN8Y10QkmdrjHsYENJsm4alHaHiTLabBhEix1/gNQTHLvWBeu5oanyYEq
U7+z0K2QF6CENBCMFTEf7OT8Y5k0wQgHBDk6caA1VbCqFa+2QYbshpMFBKqENtlJx3ykREkt/F0U
jVgOT4NkhqIsC8UAnbec4h4ugipIr0iFbU4nB5kZnBu/nSNn/MZ7BuocjG6LDoBZLzo6692yTv4j
tdz2og7wHSVq/EgnHw7NRLsjiDHZCY10d1VbG1bhsqVXBQVi+qYxvdmpvnWnWpVoh9IyPeFDBg+K
B93cVXHTqJynDorNAovj8qwOYGFQcJFbwIL7oWpdte2WZH3ouamgCTUny4NeovLRuzkjG+eCkRCx
pFcCz4uqL+OIDqfg+L4SGIabvG87U4k2c+air9l6DcBUFbOWuBFEM9kVdmxW2KxRKXeYV/ae12ML
8ZaYaTtHq45FCXRLeNp374196YvoBQ4pg/ZHT0lZlg/JODpoKw3jAAAvKk8ldDmo6GJaHzIwaSMh
Zy55BbLcnWeyf1yR7ReR2Iyea0VDJPho02tll/k4uM7cWj6CbcNg6bllOuh86rQ7mH6VyQYTaS8h
6y/FMGQc+pGLggYgQqV8U8bNS96ZIE06zEOetqAriaEE0FQstjJtnsxLf890BaWGRXy9GNqekqIb
5/HBe0s3margpHjb1/VFovFARDa1Mch/CxBhETfZfOaHeCS5Y2h9I1fPb3nf1SwHJrCe60UhaHrM
JhRzNhMQ1GhQN/U8gpxEVNJsIMGwJw/Y0ot5Rku5dVCZLw3o5CeqsSCs6NazfWJf1NYaOoiLkLBm
e6R52FEPTVRB4yG70msVZYKZCd+kUHWKLpXjW7V6fZMsGDQ+0M1roWjvrhrsadgivlIHkCRCCyD7
kC5iCDK9CSnXINiuKYA8Vi8XNOnrx1bOyXXfQaLep4mVII9ENN3QQKMnyHjQNmhcusULq56zZe6g
+aXoGz5zG4MGG6XXaJzSe7tWmc65SnSe9nioxbR4fqJSm72vs7BetmiIPljWVjdoUYM+xc63pyYs
2UfOkO6Oq3S2FKuj7VNCZv92neZl36xNOM06WuuCgNRU5SgLldmmoDIuhTaQhfZ936b7pa+iN6kE
QWjTuM7tkKf+tFUDtIsXjVDe0y7ZxMs4jLnBTXOC6hYaSKQJy93KSr+xquoWuBd6IoVq9bytY9tB
R7vO6iKSeoCekdSns3ToELfjuxn5FhR4q4tVg+yjDe7vS4teyFTancwqYQc9dJB5iCRXeso8tHww
NNj0MoEgBclLJJF6i+uYCTJgaKd7GwR2/KPNyN6lyXCYZSk3PfPNlkRq3jGQcHelXsrnMurcBUi4
kP+gt1iJYQZ2GHmys61XuwkgAinwDHq85NZezoaqQ191bhuDMrKP3VSf9jIbH6fad1cZiIUsLwNA
o2bO7C2I0XKbssntp4bLe4AzLrdcwYEESM3QDQY0vWbQnujrSmTBlqcdDXrX8WEVsxzdccQSKnUU
1mLS0yOwB3+ILasbaKu3oAeayT/VvUHTppoadmgqxe6rHseyMH3qTybYIDl03YfToccewGJdnXBX
h4eV9U9rFwG2akj5Uk6BjXXKlId0GYaTJcLrDiiQ3AalgNXqJUFnXFOzUXBCI++h0QcSacBbXc7p
lW/RwvJ+nofTtK/9EXWqA9Go66uC0QFd0JXKvImq9JjY8ha2/VVK5GmYx7fJOpFLktVMMNqs0AOp
O2i+QSMQ3BlyXssKiNtaqTMVeVPn1TI2b20yqzskU54D+0xHKLD9mxR6Fw+6q+fLdMWgFaPUV2fL
Ci3AFE/kYEs4jLKDFjOB9AaHDt6nGF3UnQPlH3pSu9L5/RgnAyDA0Rjgacl4D6izzE1N6Tu32PCh
W91ZqxqQ0JuqLXqQC1dIMYn8gHmJPkiAGzkbZ7tdxoWdAdBbT4Pl7rxqwnjTKpg7YT0tJFDlbd/I
poctGtFDu7b43KbZdOszwOaLqz10BZrIv+9LRk98jMPGtCOcWlgS94EZaOA3PJtPKXT/b6BZ1QDP
8Wg7EQbVLU3JNoni9I6ZntfCdFKGIgxhRRtAI5cN7MZ+04a+6YQd43bTwxEKEMPr0fgc48xDCY97
lafA2oANR0l371sAT4WKxvAxa0qf3WZyZnMeY2OAmXis8v9h50yaI9exLP2LmEYQJAhu2qxJnyXX
HAopNjDFRAIgSAAcQPLX99Hrl2kvqzMXtSnrMqtdDC6XDyTuved8546oJj99EgWQFq1ZTmqT3bel
9pAnJpq0AmyBsvWDUTZ+FXLu0X5rkDuKJt+SJmL3iWrJz0FFPSl12hoo6/gezhOmmwPLWwwS+bbI
V+2WkIG8sIl8tnboutNSO763NRvtnrdue5sbm51zKEDnZRoSzAsL7R6IbhN2+hRIPuosIvtZbzms
ynlhM2zHETVs7MbomQywNMcwpxXqi31u2nz8SOAyl9FAzCnJ5Dev+uaGDsMIZ2qq9S4O0Fkw17Vk
x0Sfvbh8HU9Dt9HkWi9wfSvY5crvkyHZ8uMYGxod6BKpseTBdPxVOZnER4uqCTRCtJ8tY30bgj3I
4BU+iLGYNtgTMPFKBVjnt42X6Y5vqfgaLyaH/bVSMeFhuXqTnfQXKDgdDG3lKGgZWEyXKFfUvAQx
bs/dSGZ2axaorTd9s+hltzWr2csQhWqFKnEcaf5eGGeKvcP4dqQQ53KcSDIOFSXZdsXQ6b8VIIz6
QwgyK3U9hAqjWfRiueC3EduGCi0kLZupn7/hlpP+Dkc+S2/cZNQ9ETT90aqJf4UyE5cR6hE6aZsd
O93au6yw7kfqa0BCMNXp7eImciBF0/5UkY3EyXElC8gPXvuSbHSBtlMYn6Hjg2BQUpv4sWI2ZGTn
pQ1XpenwORZO8F9k6wZd8sWO6Q7n+hTAFtQhq+jQ5/FN23x6WzJdcLsPqlmzUsRmpKcBk5g6wE3j
7XHO53jndTbmVert9EaF+2yVh96j5gxt+6IhB2aVgGJ532F8wb8aj8O9MbgwS9RpzS4uM+lHHQ1p
6aemXioNMx0dDkrUmmegONLGLJdQWPZdt8R+ZYbwt4113VLWvokeet7StRrSlA9VoMMKagGYzkG2
kz+jE29hhFndVmKdBox3nYtdZeFy8zJreP0tdas9dmxid63oeIqhy/DoMOZTvsskz34w6B/ADpJW
37C01QDH0PO8qSEa/JHAu79RjtEHk8X01JqxL3EF0xaMR+tOQVDnq8Zj9oClWo9guTzrbokidVIO
zuAmMVSndj+b3rujSEw012UYhbFnVXgx7SdD1FHPebqUohXL+8wwYOGd8OF1WnMYU2xaYIqF/NNp
TPS42TIvVghos0aXPLUNeeE5B/mQjpyhT9A1vWHDDCe6zmb1kQzTBt1Cgrg7rDWJo8rM6egvRT5t
X1U3YejC5cn4TtdLnpEyjZf6TcpxOJouYRcIIrk8dJx2R6i17c/OmeTaFSu8v1ZPdCrNkHt2L6d6
fHWAfb66EM+6nFbB8DY33rNKRznIOJlOBFQALpXLuArgOKPnbi6nuS5ejPSY5hewb+XKiPou1vAJ
VCQJUDecE7It65hYXKA6M+TMF+e7Y82Lmd4EM0/bTqol/+GzyX9pWdJgGJPAtUqdQNIr5ZivVd0w
aI+YBSK915MHv9H3hNYfSy7zmyXx0EplofidWqQd0E94hwNb1a4tDc7/bae7tI53WTduedV2BIIN
ayYX72Y52ztl2gUk4qqXdyaU2G25m95xJ/nk1sfxdKxtPUy3Nk7mDP1yTotdRIf6pyBSNYclmRSa
PdFFDlSNw7mydEtrvig6p5et6LekjEGWsCqgTKZlxIpwTJm2+ygZsr6cbbzerl00yc8pMqor6xdX
77e2b9U+aeT2mDih7ZGjM/IYmYphB3e7gQMmU3ENSyRC5Ue17V2s4lAGbSB/6bgYAQjh7JxLbpZD
1Id4ul1D1rkqcqgyVbta6GjSxxCThpzhHNiagt8N24juvkVlwwjGgAIJpWBsctp6dux5/YdfWkMs
Wnu84DpaBnEdpi4Th9aQ37OO+JPnOYHyqBgr06gfl13cKGA1WdPatoxa67v9gGOzLtnooscaowZ/
TeS27ms2SwwwanQoLmQGvzGIVP5O02791qIhy/YA1+QTVNy0w2ecuV0TcvmkW76eAPA286HRS/5q
5QTPeJ3rV2UadNIdt+qhde2bjajY9zLP9VmhiOzFlIxAysZZACQT3QcMnehnL+36otpiinZNv8Ro
TXHsrjctSqEvF96aO8yQCz/BX4eWDcrzB5o5/z1W3HzZ4sXLqrdh2GNYay4RqHBegTXCOxrFREvK
WIJDtU1/kciFA1QLelggKNxA0kkrRbPpYYjXZNpFpqek3PKwnSgu3KfRBfsktgV3gNJE7pqkTp69
G3Bmj2ArXjRPyHLTuMkeNugr9WEL+dxUJhqgRBE7sO0gUiAaJ47LV+E2mil0S9kEdQexQa+HbSPz
dmspL9hpWDIKe6YZeQobPCHncW2eG5eyCkri+hELuadR2u9srLqSu60NP2DIOEwCLnlDT7ZkqG2q
Yc8aowmYFc0tOF5Wv/iE8Bf0ovVWxUWTR1UMKypC2+bcV5bH/e8iQecM5wU6QMWH2PxKBsV1xalq
dx1bIPa7SbpqSxZapgYHPTpKz8zxf/zZfx/Z//XHf/1hsjLCgZJT5Lj/vUf7lzTOv/zJPy1a8jea
gC0rUobnS+JPePxPizb/GzLKeQqgnsQkY3/xaJEFA9GVF8gQITLBYw7j9E+PlmR/+4yIFQWMXU7j
jP3nsPniE4b4J4s2yygcWpxEacFpmnyC9X+hFaTmcqAq1JAnxifUK3ky45JUPZi5QxGZ8Evxtfs8
qovT1BsM/rBDMT4yegLJQw8FVKN4P4MbQA0lIXuE4joeyCa68+gh9DfwRu5yUbMrhTNzBiXUH0Yu
MowXoj9s7aLgIOBc+T5IEQ9XFackxqAu2RuY4OZ1tN1wdb0HiIsjSgo0XDG/yZcNqkEI44JhOiva
k1IxlMc6eOClKYbYrAs/hNw8EBR+A+RvfoOPOVdZbxPcVITJDQwS9APPuDw4qLK6Mj71Z0DL6ktn
8hQejmNhK5N2KXwZpTzqqq6ozb1e0rSvVIoKjhGqyK6T4LI7Lsg6fOl8PL8XMHfXErV4PNtCiRfo
25CLk1hrtA2ONXer9lA2pmhBTzFCArofQei8+g7u9l57Gd8scHfKGSYIWcl8Aq4bfvSxMd8iCssT
iv4w3I96iZpd6HDwri3JXkUc6O1I0b43Oo/for6D08pgn51XN4fHWdTd3tO6/snXFh94zZbPF97S
g9V47VMDZLzn/tRPSX+LMgigHl9z951NmL+GJgbCBpotwYvkRV5C3O2POlbkPjEF4EidQ2ASvapb
ELF0rGrYG8cEfBxkF+LPaSP4bh7Cpc+HeJ9MCZSYOjRP0yKjMqh6JuXiNqCQUaZEJactfNSNU5ew
5uGKC2pSomQc0CZDr7ev2xyyky928zIALYvJvCs2z055ZOSrHfpxty2RuyER+MAoyk1l0GHd5wWv
ofr0K3IZgd43hY73LVf1iU0mvsE3Ks5JNLiD2XT8zW3bdmnSWjz0tIPeoHCh+j7k30fdLQe4OsNZ
90lzQjP34mBKhsL3lVBT86D1EtA4e/vFQhI51BNPPySZ1hsZ+7SqKaxwBgqN5n74Gsf23TRy/bQK
4Ce6+XUo5qkuu2nsANYWmXw2SzhBs3qwCammJrswe6jzDVgY5pJyWrgpUeWmEzo5ayuwdxpO6FDL
F9wH+RVTLnsqdMa6Uzwu6tI2kXgb8phDulK93qGqUn7Eg6Qs7UIN5hzfrs8Jpo0TppbsLsbHhyTK
OIoS+QF5NgVFhTI9S187xdO7zMDuJd6hrK4GcqTIg/wdz609eMzDI+BwMXyPWwM6bJp48ZJ3BEjj
KHFQ1Cz2AR09Wx+aVDaPAD/ZLlciJmWy8frBou0D3YxswdPC+WoBKyMkg4TR/G6lsndSpuGywq29
w3wgfRkoRNMmbd0Owgx5KhKXn+Bo06IUkN1e+KeNOZkcii2E0u9FK83LOia9P8EvT7/j+pa/GzZT
CrmKOF52a9J8ENGmSDYsHNaKaPL8XqWu26+xSbKSKkPdQffKHQO6pq40mWiOdtLdfaMVfZlNUl+E
z5JnbQZ66yOIvCU+FPbQSGg0u4Q5so/9WKfHKZ7q+y0o8jj7mh1VkOPt2FjzQ+ESxrcqaPKKJMV4
2+qBAmjb3IlTUNIEjDy8XLOhRfVrZ0qEZeIbJiw5ASSubzIyq1vCNfxsZPpBl/iIkBdI1ejIctZG
e9y/+V2uR/PIfR0/pZhYYDITRpsLjOv8C7iFmFYToI4fYevRppgY5kts4TH7zGGO4xfl1gz3vOrd
WBbL7Pci6vVRmuCGvZa8uVB056dQdHcxzLSohO0S7SyFkdkUIzktnJhHpsZQZbhx92hy5BEEjixJ
2LrnYYYbOw4Sbrcs7mcl66teDP+haSGvoRb6QJJ+QzRqnG9qZpJTPmbxd705fZ3nbKlUJwDomCy/
QW+J7zCpwQsVTiOxowB5w+q56dZVbQhATWGfG/OdDG2/b0nkTzTt2NeocRB4p6+KtfaIW785E832
jUuaXaT0/BOwzS812HzPhmhFJ0tkNfdINrXUXWQEaiKbsvQMnuM+iVLM5oJFjyTq8tO61d25jsQl
rn0Gnpgt8X5so/VttZ+xFUFq/5gIrMvY1XVk9z5NduA+XzaTLweTATztG/vWojk+t3aEVuXl98+o
QQtTMckpMIpJ7wDQQG5FTGI5jCKdn8icqusyRxYAvB3vfJLc5Dz7Ni32BLrblt0ARwRY91SZdSGg
WpNbkqKfLvsGRk7JfIGQVCh6qC75pG4S2nFeggkFR7Nkoj3KBk5FOfWpOTqqLl6LSVUiW90KZQqQ
2o7wEd4+Eh0WMar2w6ytuTBkxN5pa4eiQhBDXtU6zseuIQ5MFY3ckxtbf9xc4HC6Uo4+AdoynIpa
m0MC3n0HoYuW2xTRX2asZ7lHic/0PrVj8+m11G1lwyTnCi4A6oBMhh6ifAIbvEIaj/3o+mG6z9kY
7qVuwAZ0MLzzgCJWFMAIWqh+fc/v8bZg/9TZql7oEDtaiWIMfUVEWF6FaH4WuNzft4zt0PZcoc9M
Bz049YED0T1JBs26HzND/0gC4k3B1oxVnTwigrK9R7WL93XeLhdFfREgUG+uisO4VrTw4ZpznX0f
Ei2+wUpxJfCmZY/9AKw0JsoPnlr/pc/n7lSzFkZOPlyYB65mlahfoSzYo9lC9psCTnmDCGoPSb4h
GcbbzshTi4DcKXRFZjFzewhLtptjsE9p94AaEI5Tq+c7nvHtkqAhe5UQWC/LEC0Xh/jajjoXn63J
RhSkPLtFYKhPKp5IfoZyhOkWsY8ficviE6/HYUezDTaeAcW3MyQ76iY7bqP+sjK9wS+VuzwLkLeo
30EC2OVxEBUHazVhVoeaFPwvmgb0cz0uRb2wfQIItcRBvDNjMLuURTuWrI8RdfQC6jg9a7tmJ2lE
/5HhPIPGhpYiG4yXe97FB4sVYqgwmHWV5/yRbRG5rQXGT4Nc3bVDlgRimUgOtu3sDm5thfBlclfP
002SrL8JGSBPzihTQEfQ7f+c2mGfbtkKcgit1l2h+/TQ1cHdwGJpjtEG/2oIqCqFJ/PLKPz4ZU2n
tlrkMh8CWe7iukHYoxgG6AJMIWm2QBUKcHC1iCA1prY4UBxlTUXp8o4fmm+lybfvnm8LCJ9YHdKm
7mDLaPoVnzdGy5RNsFOslfnBNjrdZ3UcnTqZNpdc5PmjnVHLBQKoGI+Fvk/AEt1BvRKPMSH81sSd
vp2RykzKxursAXco6BvEI/wt5hDz2NVJ9gtzfV2lo+ju6ZKQu2yCqjb5NvtVNKK4sqmA9hQa+Kze
uZssZilIcNfJ94iY8Ypjsz075Ex2g8t/1NNcnPIO82ydquluTAl/T9Nx3HegzxAOQqFHX0SVvdrV
GXT+kspzb+phgHVrV5weI2SXbekOLUanE6ABdo6yfH2CTjNA5fLTBQqH2HVR0V3ootdXaK3d/WKa
N3gz4iEWVr+HmLsTza3crZoeqUcPvtbKHXLJyB4IDkJBDenvfK5Q6Sx8Rou+ad/FOJyngkkwAzr7
GmOUwcfMzb2bcOChf+zfGsT6ILC3Gjp+hwvYD+ktJ6PNy62eJthhQKUf6wQBPTOxaZ/Ybfkh1lZX
DBRsKXiC3wyzDKAK6viS5/VNn8MQG+f6K//UuRLDPpO8oPF8fd5qfUQM1sJwbT+QWpwfUFEXpG/Q
8u7ibBqggkW7OF6B5UgBw8KGH1KG6UUX1lyUDysu6xkMZ0bIJV+mFiaHjneL0eIUGl4VMYRE61p1
ztufYY6LnzW39Kx6PBVaWLAoofU/1qiBOjQzJPhS2epDEvoIIB4oQmSG+0O3AUyzaUjvo4wjH9lo
/xBgzFXwve33GBfM3aTJfFbJGErQPHmJ0QftBACb0wgr5mqKuKmWWq7PQsgB/YJqPzQpNrwVRK9N
tzU/MIwl5znzZKdElJZzMbovUbSFJz1vuS1dR8l7l/fRN4NkwsHJ2J6QDIStJovWFtW2GAw9IycP
npsRbu+wGziormouCn3gdkUuqgiIVmKSA3NhB3xfWV7ot7VbAq6sAGEQwTjkCqcrVC+Y+ygpfZYg
Msf6apZgr9Dwz2NxC4IXz2/Hapm7bVdIBJHyEF808/He5OaXC8spQEzmSAlVjMzyQaIklkgHraeB
5/VhTb07z7QfzxDeYCzGPczfmfh9kQv2GiE7cNuvvfgRoWdqy3XqEBDyWXHE15MiiTbnV7q19paN
qXnPuZjQG2XZuY/R0k40ilAF1yVCnj2R8Ql0xOJBN0WAMbsOR7yTpjiCxMzKJvROotXv+UF4xX/E
xcpSuFwZiOVW5N8KFrG8jIBPvFq0SHsLsf1uDFv75hb44WsjJLxcunywrjGoHbojD+20xjjLuu2x
jqL5orNteYyGAQmtLGjYx0jU7IXOt/MGpeKpMIX/qFchj8wH+2ZR33DED/Scr6nZMx2QPxuTeCrd
aNl+Gkm8S4TrH0E9sAgdy+x/xVs9v0QdC3k5zOlwZVnP9jADAbtpeCfviMW7Yz4kv6XuikvaNKIu
11XSBw4LogotlYA2EaX38TA1Oxtl03XJt+TiRZIconU1b1Om0bmCcX+A78vKZmz7O+Hn7K71HqTo
Nmzrrm+6YKDlJcODzkd7j+Za2ZLW/QrEKcFR41BEnwAO+aIEE9SeLTP8qMnmn5VFDws6UJuTSYp0
V2CKuU1qgjAXNnB+YXGEGBvNc3iDun5NFWLswgvKkUye1Tl0LCmzIWwXg/YMfOEW3uaNzi8FutDH
KQmoJpuiryZZ5KWYYWmAikAtEmG7AwNgaQkgsb71qSLXbgC23pBPkvqTeQUlDJp3QywUDKhi2ccM
HdSWhabxh2FEO4gH2/I1hWMErQWZIQgPYxq7PYiM6SbaBrKncMsCuPJoO6yIm15Rx+17swj7Oucu
2282xWDAx6FcedLfU55yOJE6v3CfIYk4zYgCRom5Q8IVLZYaB+1ghsj5jeQj22Wxau5FuiRHP5AN
+cWg2ftGRISmATwTPLf2JtIZuk6pclhlU+r2uRPqQQ2sxlfLP2yAAtKo6LhBtDrEK2ZwvA8kEpEk
mxNaMcFxuiIOpAcEBaA9EINviYyIvfsI1ghtY3fp9TABCdhG9j0C/r9bNoV2CU4jk7DanRmhWVkR
VxJhHLxrtLfAXZ+lUO1VphlebLIAoFlSOMX/tfrv/4/Rm5gAe0iRGfv3yu7ur9sN/9CD//FD/1fU
xULCz3AZRFvOYlTFz2DLP3ahIHKGFTdI2CCchejNP3ahJPxvnCNXUzDEddP4D733T1EX/4VgFX4q
xnIRBA+wJuXv+aJ/ClFh/8uff/+nXSj/UdMFBp/jPk8xracZZN3PgNxfNd0OsRa8PHeUHlghwjNu
fIE3Gd6aeZzRuYWXKfLRU0dxO0ChxRKBNS0QkrcEDm8WVPtutJ8/vOvlWehi2ncty6ptK6YSU+EI
p1pmjwuLlyc8fQOrPdgHbBRpf8Hp+h6mAVnlrYj2DmbXjvUpaMQiiBeX1H1dOjJ8pZgTP3rOAIwl
6wxaQuuHtc+edA+ErSVUlQtl4ZUq7LxAGEKUdVNMuB/G/rnvizdAF2lFQt2XAJuXPYuicIw7lKgF
kBBSfRZ5jNU9g9Bo9g2wWCAFY/Fkl0jvJtiPz6lJo/1QK7C3YUhK7kfMDEI7QB1F+JqsS3YaEtH+
LoTtbmdaN985M3DiVmC5SNQPL2pKzFEJgXxyCuUfgQKaIzSBnAgpHRPkGzyftWJphgy+48Utmn0g
l8kGAb0a3Lh8o0ZJW7aQ/2Xp0jl+75HTKtGRBoUAAzgIAIjZNRtnBegUHNUrj9oBXTsBq0r5hsYY
biqO/P/au/2vObv/9d8pjZcxuB7//jj4393Pxv/rMN4fP/mn0YMdwVgChPRNlpD0P+xHylmcUdz3
qD94EE6Lv+9HKrA5GFlATFg54Tlu5L/bPFhd9nkgFHg6hoUFxX/mQPh/ErGfv4L8seeRs4xjnco/
HwgMyPlMJjUe/IRL/rmZOH/Z8ghTLqBtdg9elA+7iPTu0CFnfUjjUe0hEmS7v3xs/+JgwkELB83+
1W7Cy8DejwLHIMWtwf94pX85muJsZjJai2Tfk2F41RxIqGCFOM+1SV4mLdEawy0HLFNiiF8qi8mO
tzhLkJPITvgneYgI1hb0ujHfMkTQkCySKzbwQMbemVpkDzGAjPMGSGuHlPp01yjZGMygn8KQi5LH
ZkDORWL1wpk3xoMAiDY04XUr9pHHYAq/bt13IK+qBqTuG0nSPDmMDIQkbLDihk0anW2RzIAW8fgV
KSYkSrxgywca/wRpl/TOSBqdsMEBA+M2jPQDuc32mtFWAL9zLRiwJXZIeY+VZCvyX3TcfhLtM3Rb
cXHsVzpfRh2GB0xQIDsU9ir0sEv67wh4DWcMfP6+SUdyiXuS7Nin3sSKdHyoGRW7tEtWnJf00vb2
BHcF0+nEaogOBchEBfayQovG3sgkiqpncfKlCUV0mKAfnFVHARTDCr91TR0d8JD4uGCS2PWh8acB
QdLbOqLhPEMh3yFMfujWGpNu6qabdYzk3SRTDHfB2X0+uURXE0Yt9Gsh24sxBc+QsfElc9hVVcie
7vLaNc9tF7K3HEjx3q8DUk7AS04WO0Lw1tzDpte1NCwK19po9TIB7vgagpsPKvMCEU3sU/B9Iveu
t6qim59/OqP4nhndPaYwJhCoYNF0Ddb4i6wp9EeWHIYlXNMGAnoX3XDXsEO9IAk5x/l9TnFgI95U
k2qLYV6BFiqREQDujo7/qOk6YiMRs7u0WdsTa6JdJzZdDaggAxswsEiGzKNAZ4mUzS5AbsJKpxSj
wOjdndV6fJOqRo5xGPsK9O1YAXKJvufI3O1hL6x3JitgY4VPhxCX1SHFkrK9BfT2+Sf2s/ZjcQyL
rb9uSZTAiyXzeoW++7l2pCeP8ULJw2Tm5T62CKY6tNwov1aWpujuZdv6z31M29HW4/jYthk7tm26
PULDUXu3RbIy9HM2ZZt80KuErkOSek8Tme27SbEz9G5EMRtX73wXJ+g+R3vClGBfWywpwreZuxIi
R7PvCvObhqbGiojCvIg0D2W++nyH5+hhXjl2mpdiu12aBdxuNvJjBz1pT5GUw2hi8hqARlHs4UTw
akFzv/Mwdk4wDfhe12u8HJHgjSFjoKs/TDSbIaMwhnttgHEU2QWyd2dWc1JTSy9rA/B6ogtAriGi
TzM8ubgb7ha7bUdkn7Ir79P1qLBoA4WbkWvNm/sCh8w+4el9jE0xbYNwWB13081MqPyx9r75Dex/
qop27CooDuJ2JSG+33Lq3mqc+ic6tezi59lCREzH89bN2QGhGnYPrAlE/ZSJp7pL6UdiubzA8shO
Y5imHx6W1RNOZgDe+WceyEE0J/DBqgKORlMB35ngzKY102dkpaoFF7+DzzZN6zHbnAm7Bk3MCh3e
TQeBhOQhGwpu7yDmhg6Lx2p1nYKtYZdG6gCjlVZNzwHDC1E3Fel8Pu5g99EWjPNMx5LQwACBiVeK
hMp9aiRcnyQrekQ/Qc9ijZVEWOIdLOP0GCU9fMwkHvzr4OxWaSLqezZ6aPoZm6+CNusBZ9p6xKaH
Dk6uad4t6ea54rXHfd3MEQIeFJrKZpEWqBJSLPT2U3W85Gkq0j21xa9VM12fbdc5zOJjd+HtkL2l
ssByNdUbiDsjhdLCc3bsUgABJQLv9rfEcha7F5sff+cDVsKJeRvf0AtPJ8v6+66JvgI6Hk5dBKsR
BEaGkIg0G4KBpDDA9SDKIP+Vvre5ZgWwuLp/S41vz4Va8QvigD1NQfJqNaY7YzNOQII6EViGMzrR
PpAmzOSINS3pcmZqnZENNILoXyzKhumJKJM+15AP4cjYyH4MuBU+hEi61x7W7NXVUECQAkOB3hOP
32aKLXyxCkA5ipRIX+t5ftOmiG5Wni3iBskIwJRAFFiVwVMFP0RBa7PP67+2niJ0zj9XYHVwOxa5
st9kTbInlMKBn0OuWvU4DgP2l+VEPk+gp54bMmGbHSUuye5m7CL6jX0vNN43MmdfOySqwDXx9Qyj
OTuucmY3bJ35L2w0IlB7klidIk6yW6HSpSnBc7nnpMnYtVvwqWrd5seZuBTrXCLHnrRg7h3bWNxT
itP6eTXOnRSSB4d6gMIMIqHhrAT9skChEvSUZrLe5wN6l5CKvBznkCNPGbf8fiAiV5dZP0XFzG9U
oqA7prrex1jfBae5iF38tS+8fA8ZGnbkSCXQa9PWI0Wsecq+sbhx3b3anOr3o+w25CtbDi4ADuBQ
boB2HgkcGxy3Uf3YhCy8td6SLxRU/DMikOZSkCE7QLvq7/8Pd+exHDmSpetXmQcYtMHhcIhtAKGD
ZFAzcwMjmUxorfH09wOrpq1u3e7FmM3mTm0rmSIE/PgvvhNkWkhP1o2OTDV0HayB34JZa0x8MuOD
n03xuK9LgIKgapFTXUe7p+VS7kXdIwvgr37Z8WTsnIFOh2eEwfDcTKJI/BTxnHhmQYZmTnOj2y7L
bOB5RQNEpjAvieaLscftC48B9tYHSbLRL5s5eg2NvL2xZZh7WhQJD/yN9AZeYG8ZOD9zXFzQDDg2
+bTc9V1m+U3ttpWH0K8xizl7AtN07AvEirb10oDw4hnylWZS3R17zFZYmuOJtEx0Ypwp/dkQSfTE
2GA9mYhg1CbwUMa9m9jimtYk2cbZ4qOwlBa58kY2D/zUTiUzjm+/3o1yVfhWptvnMWznLdnWMPeL
tmnfqgC1NUjUfBQIw7sghXOlIunuilqRlxN2BgtiCe+GZVa7zuQzakaNc7E0yn5x2MREdTeV+RXp
x6kp3iy9fw+UvUlkejLst2YYpeFlA7l7k3rjB/Ml6SShqskvpnnAAp7ra9bEyVamQYZ1bFrObalx
WO5nvceyaVN372hp4hNGzbgRKvOQhNj4So8dHxVsqG9LhH7PUb1AjMqr7UTIYb4izhsljtWibizE
2GukIlgFg8ySM4yL9GnoA7qKma7v1dBmx6RVyZXKjmy3SVXOX4ORZ6R4yjF5dTp3tThUEvtu0trS
S3RpEZgQaP/bMneMaTsVSOXBRkFi2JSDsqOj006xxw10bL0gyGlzT1hnS9lUO4s08qWwe/02GWFz
Mt+mL1MZSeNEmZRU+Sjs4OAGQU3mCl7WBQEEM0MsikZ4PHrWILTDIAfx0behvJqj0TJX08R45GmD
XLxEeB9+NIG6a7qA2kqAvhu6lwZ+gLTTbMvQU+3DoKA5oVS7MXp4R2DeCHAPVqednCR5ryXoy1rS
/qPQYGRffWGHoL4cxenfEWNpJpPbA5nt2Qe7VdzY5Jk2rTboLxU9wSsHXH0u9RGwp6t1O5a+9DsE
QD4TUxn8VhluaiqkfTcpPAgqoT0x1tEWPEUr7YVeBM8Qki3B5LmgRPZplZOnyFT9sIyWGRCXMeRt
E+iuF7vL9I4IGtzPPMX31NdhkWF4wjYoMg/r8Ksxq9yz4BPigYqKkzMMGDoX4Ssxog4zFMSjPNP+
z7cJuiIhOzhcFdrW1uKg2WQUsbZ5HNg3MxLOC93j29qwul2blu0+Kw3Qsy2Xm0ujQpoAaWPzIDGy
/lByx/DdMDKOuqnme3Oib2RmxZmU9bNl5F9a4Nx1g4P2LUBF1FOq72Kk6aMWO5xMCTU3m1wQLfzl
LqvrHPxb09+RDMw3HVPAJVrS6GA54XiyxUc6UhKnl7lLAY/otGgOxGUj7lLLiLE25zvBgRRuhnCO
EtRN8lgx3ntgjOQOjlNM63O2Lg1gyHSJrZvQDsWZBH1DplaOqbdUqvIz4tGMjPkvZ6xDgYA/PlV8
mXYmtX/PWsNDek0lMnKG9D6cmWiDJjTPTteb96bIndOARr2l0e76tvati8fJmaoCVqwsG8EIWujr
x1DReOSjoU1QU0o1HYLMsvbE9U5O2u31aCTgEO1pXPKZnr2xUBluN3CFgD6E1xjJdG4gF/u43mtx
syz7o7BzQW+Kik0IgKHxUNxMH2AL7Yb6UOvMEIs5OEi7VkteKsmOAXbHLoAW9wIBtNQopMzatmwj
7RyFtfumq8rcE3URr43DyO7WYUZTful9einhTUbefqtGdzig+Bs/HbBS5IyX6oEJODl2lLhe0iIo
j7KoNMIiPVocSRqelcoBw7ayRwjWRzdwYZatztD2KYTgCi0qtDqzK3/JqKbKZXZ0fZJzmwfKn/Xg
Q584+6i6LGjoXh9rT3XSa2ckP2tTjW570CBhHikNuDejNbqPDsV9vwjrxCsFA+xgF3LbSuH4yq4u
elQIokClb+nBJpImt0g9f0iGKWVOKJp3YRWmn5Nrp9rcaEcQnIcpXbSTLiHGFmLsbju3a0+4dQ+q
jDzl4FEYZnNbGq+1Pt30JAIX6eyMzvqRRvDiRl0c0mh6dGgHhVr+AGHxEKSEtwqkf0I65eAxGr42
ofuW565vABVtEDa8rAG2EDpF9JBMfX5wO4sH+yiLi5mOBp/jpjy6TnqGm5KfwslczhaVoK2tnOyQ
p87enNPSQz7MIDsX8XHssnAvh/5xRdqiQBYUczIueMug1XiPjOFHXXG5WnDPPiUIhEva24SaYkwd
n0gikEsiABHVPF8BDYAOlAc7qrrBecpUvtVAKxxcwU1/U9SJfaHxHtCusv2ldYZjk6Uke+yj6KOz
IGG1yLzeViJWz1Vl0wc1bfkcJyb9hQZPc6uMmYMxhc5oQRCYwRw7Sa92SxtXL9roZqA2uaIslsYU
trjVOSr14bGy82uq9E0yK379QMDKSE5dXn8VE+TIPJ01qj+OTvKO5qReOX7diHyHxETjyEkDr8bZ
9420mW8WgyyoZRv6p+TftwnLHkvOLibzrdccvNLEca4T/YxdoA/CB023acOMKlM96Ttr6LyeAB3P
vPJNWpr+AEkKLIsxgW3I2c6GSqxZza5TjrFnS125GUedl57OM6mk0d2OmkZnuWoUFR9axVZljReb
xjDycQlsG/TNIr7g0SCWL/bJdR8nPfXjSF7nODvmXfwxhv3XHDbgI/WqZBA3alLDygrrQ4scvOPY
1LxRZZOfGJq+LQlm45YPglu2Fh84uQ6pUAeIIv5oDj6phjWtlR8cp+QLZedbTtsvawTtVuABtzbI
JE2clQOLgVlrVw/DD3w+kpqTlOmx5jh4bIQ+38og+tFLY/GaUnuRsavu8mTq3jUlqwP/H/2dsYVa
V30kgTNCZYi0x8mVN6Ws/SqBvmuXlXUh/RhsEmW88QCn66LX6kXKXPgatRrfmcVLbluuT22r8ZYm
2jFDew2J7LnsvnodgX7gaN64NsWctHca0qbW7xR0thURSk0nLxrzp9qKGS/V6GHMrx6DtHd5AMEy
l3ss8zetosDhrIWpeAx0Mnpm1j1yyW53mUnuDOTR3hXddWwoGkkZR9eolc9J6a5xdzn4UNOZF8Ga
7uBR9RvZxrupjmPPjI0MKU+Yt9O0omTBcJA7oTWlCqJKpJ2tpixJEYnhZKYXzdXP1RjHfB2Lx7Uo
1Q/FKXBb9wAa9NZa3Knx2753/b4U+VNYl9ObW3SnZMGkybhwbPJqOliUSvYddAdKq9NcHum29Tst
tcRRE5FxSFsxXOtlCH+GqWg8vqH4LO2TpOA0Xgl49qL+ZaNzPYGOKo+C0fcYoQxtYV1T+sRoLSwK
MvpkQxE0soS7SX8XkhbY9H1ZvUiRLIeUujZhYc2BElBBIy26ofHrCpSRYa/FJISwHXau9bhEI9Av
fZluSsjxaJnEXo+WlfQ4n1PsF+50IaBdbNwxmXij9HBfGRRqbMOeqYdXMn4m/GTe8jkjNU4xzAra
SxKYy6ZMdFSv45IYzpafbd/a1tSOBjdFykY6WXR9sT+rJWgPgzs+ukHymBtltLfLpNo3bpW+aCDd
/Vo1156AN6Q2Pd6m+DY+xcl+G3LOMyfD3EgABDCFVw+WPuC4MCfQ6TfDja7VxZHOACi4cfyhyoFc
IU/xI6At8ybTjdQP1xyVl2RpRSU85D07jJN0LnZYUXNDF6rIgyb8ukAiQkVFhEJVq182Uhe1wNm4
FlYy3SdtWAuf1BvXYd0eUVJhLRhG+JouKr205OtPhQStum3jJIg3WtDCsArmKdmPaZRSbx47cqsw
rkomTQaqtPdzkxM5XvQGGIJdGRrPBfoDN66yh/AC9+JcqER7CUgjbcgUDIRs1tQwyRACxMZ3mDgr
c/JILSOZvWaNh1FQWLBDAsj5dxgZzjax4jWhHIQtSfI1tawbhJq5yxsvxGzUUXRW/buNyDgPgQlw
bM09F+D67o1ChXeaVcp9HTXJnk4XA5BYs9Lhd2waoKW66EPnNwx/EoOTRjgqxcVdk9b9mrnOZsN4
4sFf3PUEmffDdzh7jRbtje/I9vQd387qaqJ+XFccfbRTZ7MmH6zqHiWsXKPfjsXzYhOTNnk2hHPT
uwQn7XksrklNA1RM5hfcJPmhw26LfMORwa9gjZQzhvxIXEU8JiXA27dPBqsPqOojeFFqOHTLXO1S
ZufzNOl8XBXCl2MVwwGATPFeqZjMemUmXhUGFGpKrNNwTbSHc7pc9X4gc6hnNHJncqG7JYX6EOgm
Ap1F+TAv7V25BuOdVPZeVU/006PueZhJzetG8xqLmtR2nBf71FDWLcXG+GGm7/DTBPIS4Tva457G
HcW13pQRSB8uNmHwFEWue6QGx7jTl3Qw+vMUJwkPPOoEs2H/jhn/1yx856ffsX6O7Mob1qy/+I79
E0iZfBI3xQXQ97W3l6sF3+E+YseAB4a02pWd8VlEDh9GgpY309oiaJJFnttk1t5JKgEyK92fZMWd
g1XBjGNKMr15gCVW/FFGCIikTYMh6GKYXI2NEyWi4hn6gLo1BB+/wtbCE00J7cDFbtwyvN93MbEf
ouf6zq67i2BQbx1ix3JBldwOxkK5oy2022GeXEQM8ykiZuMXaY690sDyAG8wUEVKkPAb/vFZ5XVC
3mlLrV+ETVKaalNyEiCDNlAvXJQhKz13xfQgVsxLAJYXYA6QSyNwH+epM89RUTzqfIk2uhp3zWC7
26nLnii83gJ11snGVSa2dgJhaEkFCR7VL/rBKppuh5uOmVR+10W67+rIaKfl2S1lF6ECUDgp55HA
iLB4IMN/q56BoFi/SlKfvlZGrsdgsfD2qvZY8jH0Z6cqI67UKUsh1t5LF7XBtVm7MDPU4BvH7TIv
rZJnFQL6aCGj96b7biXinE3hxUHt3puqZRSc5b3LXATPqfeaOoaZ2LzMffKmhhKhta0iry6JhKX3
QTtE/oLB8tjA9vKMtbIj9bI512uNBwBP9KKMxDrQl2KkWes+tKz9cBG2X0cVHZm1FJR37ibs76e1
LESrKDkla4Eon4I48DIb/556ONoLhPvaCwt1Ed/9I3B2pBKr7hQOpuNPtJSgjdFXMtUS750ZS7AH
IJVuku9qU07R3tOVqSM5WsVeglXgbXRy40WvI7pR9lqTctbClPjuTlVrjYrfNDmxfOK5AzqAQGjs
Sp5vN+53AUuj3vy5pAxmnIcj2Bs2B4TVWtpym05/U3GjPXHvl5eFj/LLtPa8JjR2tmP0UXvHc4Ei
WNib2U9rcofPyO641yEauAOmUEpg7kwdlihrRE/9RVGiuBu+62ZzypuAxzRGtwGdE2h33+W07Bvt
KKz2GE0leZF87bGNuq2e+0hExT4jOn5ThKosUDLX+hvWW3YXqrUUJ78LckuYU5aznZjiHCWE+LnP
xuaIHcUYV/RGvONGbR5smFl0Cb5LeDZhfUgwNPMSu/iMgGl43dx9ci2nvlfHZeLrtfFJK597kbUg
WMEpQBJp1/rf8EcT8I9W4FoQnK0yYqTU1VtBJ5jc1neXUJNW+yFJMNoecY4SKPqgfiUM5LtlMK2j
s5YScVnZ07IWFdWAJ9ys5cUqztR9/91ojOyQD0pt8+71a+VR04IG/4lwR+Jg+6B0FRtGxYFFnNQl
i7U4aa8VStrPD9Z3HisLAAUka0grWeNa3RrcQlmLdjVZkGUBBOLB8ybhFXynvebv5JdtTcCyRaA+
Sro1wBDWkFi7xsWMNTgGXjo/UNCTd9l3rsz+zpiNpM0kqbN+gJAK25Si3hpJw1Hc12tILVyc9yKC
WuSsATY++PV20dz+WBqlcacP0bvbouhtYmZakHnDD3oUPQH6sN6m5nLtoyHzjSp3N72+9DSiIGha
Xb749fxGejptqShIo7zFESz5+Vo8h1XtD3Pa7N3YWV6KISJQHJbNlvrN6E8T2M4ga06yUNw67KU5
cAsk2Ca14IGEOs/63vo5BWxR2iaFU291d2huEgfxa0ICezDTAFZSUijzCbNp2UVREtyPrNrYdZM2
/Qg68ZUtiA6pG5jwBJv8hXw2T8QUWgm12/i+H0EHDcrKcg80Lrl+XBRr8QgbuecYWZJbR5okT1FP
K9Y2MHxol8Th4OWGHgPqmRkJIMoJP5ScyYpFD8Eip8dpTsUhVv2wNyeXCxoBaRzE42zSkODDYm/X
k9rm4kHBjyhPRSCAzlWtv4CoIb7Ug5YwuyFbjVkizPE4bEtVPXEzY0rpzGbvlBVQpzFh482crZl1
4yf+W3BmEEkuGdOkl9dcaOY4t86K6L43JEm2nfH+bkBIqVdbW7Z5qI+7hJT5oe06+5BWVXOuFhHv
0r7VH6LRGPaYDMicXQUH3GNqIRhVjMFjBGLnFrmSf0qCKWjXLEfCmhZXXlWT+cCcqxsR9AoaJmms
TbnYBjGKylkuxTLZv2daatke94U7IK4bgJTGhd5pLnx60FLBMJv9neyrK3xNv0DNu6mnzjqamQ0t
SieTew6LEDGu1tXCL2iGfpdUoOfcpfxdj5YoNqOFpWKXsv+VER3YdVoWHGSY8eeVbWXsBYPCGSLI
Ictn1ocPxHi27qCR+g1VEb/w/v6cjTrZT4gIHF346pswF1zbpsC3kvZNN5NoT1+RxVkjy2caeijf
zVj8O903Tan1m0X2JIdTeM8bOh/neZksz6mL/gekp/mazJyPVQ11gIZfvWlkebYLRZ+hshSHDZ45
8389RzGQA6dGLk5ayToFhICu1K94DaCE+Pzman4WmUp/LXRen1qKD79w4NyL6sUp7hNZATUMaB45
xthAJokFeO1JK980DNm7UtQN9ehC8KkQdALYc/BzdJOOynIwUP2geY0UzMzwiQbKzcOo5V1Iq53O
wwRg0ynyO4z/6Uha2aXFMJn6OcxZnzMlHQaTpuot8KUfQTOBF4qYNzyrHHQ2qYB25R6vks8AsZLS
mDlae0nh5kBmh+hh2devCEM/4mj5GCc34xi3mmdpRNkxrhXdNI7T+E1w/3ztZh1bp6fNcBgb5nTu
GuyYSuBTQFdQgx+68bCliVvcO3MOe6ZwrDuQVzYdi2w8LAVVAA+lj5J6G66FnWokk0E0OAB7MsJy
nTNWAq0XnBRZYgdU+B7HS1A/KQUqRthOB/b+uFgZmrPX6sm4L019uNgazmvH8+iBkIfmLSj9PkP7
dM1UaB6Mrgvfoq6Qz4DU6JrDluZ5kLEDB/LpsG/7VR/X0kbcJsaI7qTDi8bwghszNlR1Y0WYyA45
CWI6i+zPiFNA/mwK6zRhXPQ+K7wOVh9RjMUygFU6duJbtVVsHbv9nYi48zv6aBCDE+IMTZotW0OK
Jxtt34t14e4tnqZb/N38AiP7qqgk7FqrVBtDLfbtTAyU+/40fQxUG0lrOqNzb2J+N1yRFvdWj0X+
gEnrPtJznK4Y2NaH4UTFWZvBuJmFPtAwsQErhmHWe5JC4aM54zLOsntr0aFTOv3Nwma7Kd2RpGn2
HKXkXYAF3hGzfCB7m14mZq4D8XDpm6PzUudN5LfwthglnSl5rsnrXMdhIvCt92byQp0cj0BzFsJN
MG1oly03DR8IwG/BIFlfYlNqTymHjtFJ5TFyZODQZlXqtgrS3O9l7kCpnIsjWsYA7rvK+UZM40lU
BGeAx6NvNjaVwsCZ9begYPUaXwn5qlnywWkCaI/VeGWPVOHbAbe4tGmpvo0q8vMpuY/wCWPSUAcK
jXx/XHc+z0mF8ppNxW1KG8GDfnuUjLP3hR2jG3CJurhzTsmMy5O8qWy3PKD7fTpt9WTq8zkMMYwc
TZ2AGWHa6E7YH5Jg0t9Y7mHvWkpce2Wa+bPobR5cHZ70kYLVSZRWDzosJRNiqsmPhVG/ZCkvlNMG
3YZrMj3oBqNax3xo10c6SB+ICNkurEMY+VpMrKPsie3odbWDkIgAMPUzi5eqEF82MvXsnsf0AD/V
TKctJwegMSH1c28MX1Uj0HraUB2CeETay7Aib3luKRo1cj6RJzBxp8PpaejCibVuwXhwe6isRCyz
7RIHSFKuKB5qhosH6pLsQALO9QOgZRLBK5uG87R2lSMW9/62Jhm8gCdn9Rz0uRxFOqhpDrdLfYe9
5L4WcTb7VVyiGkSlBhrJSLdqBUEmoyqPeWQb9yK24ltZtAjlSwTw1x1ld0UbiD6zET8ZlDvAGokQ
SdxBWOfZas03kY4Tz7OlRTWc1LlfZrfxYCpl5LZi/ARC25914JonBpXwE5GQGSJZpShZJ/cxl/Cc
i0CvTk73tkpBr3pAKmvjlnr3Ywks4wV1I/5BPg0+a11L2hIBuwLhf39Fmike2JqFcxCU2RMEp2iL
LcD1vgCWKt3KflS60PcAn5THstboYQixz72KYuKpg6jzG5TU8FhwvGLMsB+ndmulyE5kVEs64Loa
sedTn0u5q1vOGi7PhQ6EcB5/ILNYN1hWGXUvhwpyPprtHY6B+Zj3XMC1ck4f01L7SNrG2VkN52ef
BSfwafT5pGruwnoS76oYkBVTvjMbOLo6ZyJw6ahqgPpRIjm2aaKBR9aGh4VOKvr82Dd+VtiwfhqE
jCpxR69yDfHbSJzgTEIHzlal9Q332gA+g8VwsMOMC2i68D0cm5pNUhNX/c1ooxbgRhkPY9kGD4nr
ltuQIMBTEcSPnK7MPIq7NMevPDQ5exdYsZie2zSbnq0xWg5zV2E8aRk9FJLjjc+MnL66STUjRmtB
9DZAX0w2bpaMyA7o2wu5Gh5RsZbubF2a59awlveiiq29E+HewXuVtO4UPl4CoQp3Z35EDesOStlr
um/V3iu9b38Trpk9B1jL41KL5ThA0vR439oNly73VKWjhaaBE8NXFfCSmYMHHFobXWG2yKoTy4v5
WOJg5+wJjbv7fBEdybhu2PVu4OxIkzFzhrG2L7BuHtsB+nY4tCxjMmuDW5UD8GUz473/XjRLcVIs
xXMa8RpYZitpCVjlEZ51cNskfXNnBm16iqBdcIUnKLhJbdPhJRdfPHC0myEgXb8FTOBo7CEFS7n5
T7JiSZIY2byLhlEJL3PKL1WXwXZtnP/IupmyQkxk+JlFG8FBkb66DkWQ/IQLNtwqiemCTksYNh2o
s0VmUvyx5+d/ennN/09BeL76tlwz2/8+DO+//yIL/178+o/b9/C9+Y/D+/CVxf+1s/vPssyfv8uf
ZRkJ58hiAYowbdPSycD/syxjgDkyTdLgtvpjT80/g/EG24ZXzJHDpi+O+JWN9Gcynv+jS8MCGqCj
rX4Dlf4bXZl1A81f8+iKyg2CO80b/iYsA/9bVSZhswVHBPHvESsjSaa9ZUacDwa6u/kHTIvWw7+u
5Yj/ZxsOtCaXKjV/ILgzXor/O4UfMvaVlWoDTpgSi2TAU8beS+1dUWKTuqTidCBm46srCY8u+C6r
ACjfMuCLRjzh2JLPYW3DX969f5HJF38vC9FMsFxpmA4r1Sw2//Du/LUsFHD6udRbgm3FXbtL6yNK
aeeNhr0DRLFdCBPZGjmVxgIdgVkDfXYOiIEFYQVyG7Wn+uNr9W9fJuP7Nf/re8LfiD0eBAZpTLBE
S//b34hTt8IrC4Ntu/QRyj1radfB2nRFcDdFETOG0rI7Nqj03Jmt5RSXK/R1UT272waCTFHxU4On
dM/hmp0lq1kg/MTHyi521cR5IYvxpz19ZiD9ho71KGVxQ5EnTkdkYRrnBXMvBpdraaSRdM+IMIrX
pcolWkfEJGSoG73WfLcCOm+yOi4zb6DBow+R7NUeRqN8WAIQL6Hp4yuQM5i3mk5Er3c3BKhPoRXs
2YhxaS0DTkGxqZu3dRgGNkIy70MrzpbdMzSN8lTNm8wwD6n7MvTD69CTKyQoTyp4so9m9xKM/dGZ
B9JrLHFsOj9vM+DY4f1inmI7uc0cClvrFkY1UygOTipCpSeg5AbZha2jj2zIOElc0qkF5JUSE+xJ
l9SUHHYaLVSKHUBqXLKDgIbM5mbA+mzl78kefcfkz8xGivDDTtblplWvluOeEgKJ7JnAUlSc6/TE
YgKdKMaJKg8NbNkwA1DB56innlrV40PZqHvez02iyUPfkQ1cEHlZskR7svFFTZLxzihqlIMORcrx
WKe20XVONGAo6eDQciDYGD+mbFjRmtu5sqlBRO+wGbam+VFP5c+2/WSGQaNZuWDuXUt70p2vcVMc
HIGK49i7OCfkzbLOWyj01WPcwdmwc+1mrnnn7D694442PhjLVK5Eq35jdAEbR3Kz/Axljd0Gdxa4
1FAxc6LPfrVzEd0bS1i+u5KzfSPV+qUJ2PSDbHu0R/PRRnp+tuB4HmE89D/YpAgFTLrhfhxtdhKR
fgxfcnhc8CjpYoigWGoWRwoaYoHq80cA9P0OjdZGBV808u7jNDf8LaieKAoZh0Kx8gaS1hDeREMV
X2Qv71TTWvdspbUfOiOvd98Pjv/p4+9/3e42eksmT6R/f0I+dx3n4rV5//XVRn89GP/8yX/WxTgS
efg5lsXxQ8T9n6ei/Q8OSUMo1/yjQWr881SU+j/M9TSkXQZU0FaSH/qvY1H+w6H2wk+CBvyul/53
GmN/P6owTxXHNdvbdKqkQvJX+OuhAEHbtbiADHvAw+4jU/Z8V1DgJiDsxs0HuxzS86iz2cH7ywv1
rw4jOpB/O5AFvVWLQ1LZjjAsR/3tT6bwAvtVDQMHcR/s4kaq6j03xpndD4Pg3OnR/CJorWP/lrGP
fNlOZonL4NgZ1meQEsvZ61klDK9tZPYj4KsKikygR5pipnnjNBLITlsFkYen1/aHkS0sbHHpBU8Y
UmI0h6rSmT/kiJ7dscQDzgEs7dzMp/e5NNyXnEdPhKs6DPeQtu0K7xOzO4ZziOJWBauwI4z+jU5C
vGOyGXwnz89mzGY2GIvzmtdvl+KDLfJe1BEtWUpR+m1Qfg5ZIy5tMybsj0vtV3ex6r0MtOTS5FQn
vEiZFGk0jo9nbchIJC+hVh7pvE9eEcxfUCbSPYVXAoKJcWSmSfxxjK5O1Nu7YUKOhHqBwiSKlzjG
eBkr2rJiNB4HjDvgF8Y6ilAhpxTjZew4mzauRDeveNxP7AkyCGf44djzg02tkMyszNPYfbWxqoZ4
42S8s0YeQdw12UYOMyPKgBzLZs/Kuh0aHYZOwIobeGx7y2par1ULrmtUQjEJ2vFubPoaEYutf0vQ
NLgCJFq6ss8Jspu9hzrOBsqwZevbGNvb1KF21GIM7DsV9kcqKGJnxlIdTZ2nrjYY9VY0fX8K9DZG
YIwIvLMZwOsVg1MKpG8X8Nxmj3Zq7V2VEUNmT/R+GRuNe5KJztWKMDsWBN1/VWIID70JOMXWLO0W
Y4ZFZdAuHuYla1O/MDPTD9seMIMzBSwsgUEpE877KA99xB3T9Vl8i6c8SrN9n22Sn161SN53NE77
B+6dc8PCDfHBvt/8F4CTxPZgcym5MaKxh/OQXnRU28wfGz1GFnRr4LP1OdRN7ZTLqjqxSbB8zR3Q
ryxBaUDz6UsXLdtGjfHitS5GNSdmaVnkaq3ymrPQCfpyoNhbzrqIAhOJpofZpsyYk5DZJWtzsZ8E
F/19qqHR5Upraui7pu6jJC7GlsQYF/LFxgvWG8lg0NbzcG9o3bwzw2gOT2FYwbKAH2j/aDsHwSow
WJBb20h+HhZa8ECFRD+uPMwCMkqYs/u2NI6pGFnQHKFbHegpmk9lQ1aNO74Tz7yYa0xKzoxDrIOq
MuSEcnhhjRq7gSFRjo+pNRnyHGpmM24dBYvvNI9YP2WNZ2ERMXtJCab2+y4X5m/4HoG7M6XBsSnb
WurGhs6A9uBY3cj0ULPvGwMMlpMyGgn+U0dfIJAfPXGVZttaXGvnptLFruI/VneEsf3Qg9Qa+fvl
5MgWDZDE/MsK0482jy7g9/aVrpk4nxQ28sHIDkPkyjvLJKlfm/0l7lJA9gSCL24Xp5tFgI4z9Kr1
80XrDklV3xbW0l7ZPPeL1esojiUiSEAc9KAnNoqjbUPYCfkX2XMOF5L1idco0Lo9PQYHwWkytqw4
Kz8Wqxl2TJjWrY4NREd2DsYLN/Hpd54HIVTj0YjPbgQzmg+wYwTeUsx4xM2sxIcNjfDEbovs7NoE
4hEJiMm0omOzlSAF+1WXM4b3xi5n06NTmfO91N6I4GMBUBopLKFQA2ZEyGLo710psAijGBgo2vhw
WvrlqwI3n3htaZq7qKkC3zVm+2aQFA7NdIGbBQN8O+Yh2Kcuyq+aLoKanUu99PRyDB7szExhLWpL
w2w4p5BwQraRd1re37ZACLC/S+bTKe7mO6cBAT13pSGQ2CYY6ur/sHcmy5UjaXZ+lTIttEOZwzFb
q7W48+XlTAanDYwRjMAMOAB3TE+vD+wsU7VM1ta90UqbrErLZDJ4Cfhw/nO+Q6Uzq0XyMxxyks+1
F56ccK3s8hBH8N3zaQAT+BGWVER4/B43sDj5L0w8wMlY3K7GpS0QwpMpZbVtKko9yjS4UdJPr4zv
/WF3ym7rJlLHkj5M+sR5UvozqRMSzQiQyR5fBRJO1id2vbPmtvsiFM14JSk6cR34dQ9zEzM03W9E
9+g09DjVTenwmKF5vOqMyucycMLfgtQWcSxnaqnIwrzutUM4nDgTItQNwxDetrqoXgJ+T9uBAQpq
S0zT6eC7BFDa+Odclrb71LcVy6xeam4IjXbEtBKqu3ynOB2s6ScugYVCoE+yhXSJET9V6jUHr+qX
Y4nl9hJk0W7N1ljMMKttOvVyYhxcOMFuHKBdwIM0uBUoVQ2he7aZfh4LiQ82tslKB30wTnvMc3JT
DmN7P4f1Q4yPChk3wwypKuu+1G58O1ljy38UPGzoHgSlj4RrGL7KNiFbnJwrQpPML9yObgN2Jo+D
v1NkCT9CehMN4qvlujezvsP3xbAbCjmfsyVKt9bUynWmzyk9oTNByvIa4su0X0znHcMBwS/GEA3B
kKM+NRvuJfeSl4Qz+77VZGfGNQAIr01vRu1SbFNZS/pYTWreNzk59THeM4e1D3o28prMC+4JS9u4
B4Psa0pWA5cZ9E3Zhw5uSltumol5zNyTukn6uDuqAFwXv6ERRyqj/d6uxW6Ylh9xSfhDVo3aVz4f
bEkx7E0TcguMe/WDMYP1TC9ad9IRhmqOGgRb/E4fGz+0j6xA4SXxVLIPi87fC4MF0atd/+TnjgtP
PboHZcnrW0n3buL3Dtarp0WmG9BC8JjiksTqd6RMFSnZ6RxeePAzF44LDO4IHaC+YxU8GKCd936m
on1u6z7cNwj470gv5WOApekiorL4A1jdP1tsOWcbj+ZrrkigGTlxpxw9LEBbF6f2LglE/Eekizn5
3hzCji0ZbrHNxkeLHDpoxcxO7ykHZecskkFcgbaajpilnM/I7trrQcjpDiwaF3tL1cya45VWhwPe
zTfDkGO/lyZ7YpTgXUQ42M8UY8W/yz5eBniIYXWEi5oVLEx2fM618K7o96kFjLA82ieOlUE3nfps
I5J5gC2M4/pYCWkTng3pOfLcgQLJ1UOWypKa24Ix2Lb0o6Dhl1BjeQ9D61kGfn7K0n6+5FO+HGsx
D2+uR9WXAYJvbRaOD7cUHPYH2RsYdlqIApd96izPeHDn30SrK15TbJmPXRANjxE1bwCVMrpsOdqa
7cjR/pDHRf8Szo24jbGaXaVUoh9nOeA7WJgxocJCo3/L3JbsRCXKi4d74nkYK/c01NnwYEVUvWvp
x/dO34Q3pR3auNnC4M0qsWC2eJTfHDc+9w1ldpRS3HYhbVAwIrEZtJaHmz8scFqBq2Iew4pnk0Ba
smvKaKAgBF0HLU1y4BnjbNoGLTeLjSEZVwISR4XDzh1Xt3EUpMeIlsCNpBQL7N0MpZwipnOg+BPU
YW3/cPyBko6m0w6eqdGnMMKSOa6Ecd3fTBIMMwuY7aOQIOOU4LMhRtfRwXcYc0a+2+LTwHYZlNEn
cyibLgpMBVlYz0c55P6hbVX6xaGF7I8PPxIbTckoxkxzfay81eTUDv07L+3yaEU9p01vwmXZ8U1C
S8h9jltz71VNQtWek9w3Uydvx14M8CIcObUP85S15ZPljwn3eihbBBrQBCK6kpN83Oi6mxgryAHL
emAIw2PCHKyjp5r8sXLH5HkijYH2Xsgj3LWk2dO7lRxNJ/oHNUv73TSR+0y+EkfP3MnozdB+vFAd
kdVPiJHp1zT6+ZXlE0xvXUmnCJUdGb8ONIVHwQH1Nw6F5Qr4BKQwit7ax7mzWSsW6Bkc2HpGz6mn
2+TIHJklu+sd8+rz6/4s4sD94fnC757DyvX1LeWWrrNf8hHXut2HvD8VRUqDgwUBgSqBARJVCfVU
uHxnhDqbh3BnIOTmnNtBQ+hq9sm7Fby97ozxigDWAA+RzBZBE6dVt0kXpODQLZitraUCm/cdzw4m
bpWc28Y47yUTh2NtR+qF6ZD5lFyJtq2r2sfOo3TOwjQA1X6n+jC8MFYAvMtzCJ7HF595kI4fSR3l
uLu97CVfBuvNVo0HayKa3Xc/m6erQY/zYYjC5k4ujv+QIHUnGzuZ4pOL+4a6ngJ9L0yvJ+mOJ8Zm
y8nwEX4OQTLQm2f59y4TrgNU16Otm+AO+W6+0r60d2Yw+WPtWiiM2jHfaFVhb1sFRHAKWyB5QTnH
l6aj6NX1gvgmScMPk6Rf1lBND7ioYspB2g5CgAMPZdP7Q/THrJW9KUa8gyv9ZDeMMn3pwsi8jjlv
TmnV+jXHMbOjAM65qXEwXWWlW9Hb6f5J3BQ5dEUptRxn70tKxzhdZeo3uRaIiMkoTzU8hmdMbfpq
SYTY24seKWElI9ZbRXrb4429b5bO2eMp6Ot9ZSsCY7E7EghI1NlPqvRhQADYOWjSqJ35qO4Nd9Kf
7SzdhxSo+GFeGVRY37u7gRHsGSbmqxETqbApZFq5pbvN7KcmCrfdOEscTXr5TP0SyPpkBF1mDmcg
nVPNkTYSTDQqBv7c6A2KRfwRA/A8egnnNLZVtHnAex8oeTQmawp/F6ZUN4zQiyfNKY90TSncw0Kd
1ZXjuuom7nnkh571PlCN+cgQGqEQ6Oxz9kOA4XnElRoAQnADuzEnEDbzdmXsKrsUKiQwJ/aUcPQG
qvC4YznArReV5tgKhvgFJbe/8lScv9BwzwU19StugiRNQjUzZU2hfwQRynJMEGlnDaZ8nmYlqdar
6j/uOKXtJhO1fF7DdbeiYs9D4o6drzApuGGZruouIulpQFpiePgWDxrMvXJgOqh1YV4NhhWKgS1X
vepJtRH3rsl+goKjnoNO9p+5laKtBAXAl90UtTVZjDL+HLXAjRIlrC+Xvun8+4XV72Xp6sK/zuuS
qH3lV253yIsw/kz0yP3KM5nzc/Br/6WR2HYwyjef02graI0ieMWhTI6GuqrrhJMaBizWDv5AlPYV
dVgesiFwHyOL1dtmsnzik+zvOrsfbpZi0J+mMsPFHgBV9hLcDOXz5Wk2DlUvaY8SDzpp0ySZeusC
kR2SorIevRLvYF6RNLSDrWaJb7Z109RfDa0Q021kJal3Igs84qSivQq7ZGK/1Nw2GEEXU/ZnEG54
iDqCK3POMH6D2ZYqoQbvzmvBHXKXxBmIMUbb6YYfPuFM4NJ5z8W/dysYgkN3PWPIfJdRhksnZ+KA
irzwZ7D65nEmzzMhBCX1i1uRoygyOvPaYK4/ly6e/zScQc+pZ7EMgUzcEdhsdh5YgaM/ZT/Jl/wk
tECjVTB/Uk4z7zRb83bUeLfwTov1MPYCv7m5mrv+ScSjPCbENi9JrmFFJg28TAIcOyIaxAwVMUwT
Puqsd+9iJ66uReJKa+O4dJFjJivOnq7rywhK/ZxNM48D/Wje1VJ1ptmVdCeyTVUHHJLtLqIgnq2q
502jYREbSXiTkQgm6hZRWbY2MeIPTn6q73rGom4qvp7ORj8V3s3ADergl45+zOfgfl5S+8jeDPA1
JuRDIpn6R2N547G0IpdJgNPdeZRErprQO13D5GIqhS9lV1h1fsfJjvy4YL26IaNAneDYewyqI7og
IDtx8aQVY3HR3xa9c6a0fBFlUBLOGTv/gaNBSdVgWsS0HzJ61jgKTtpNfVJATrZjkiTIBsy8l2Uc
bXRpk8PUgLAx3Bos7y4heQrpjIxf24QCzr5TdF6v9Zw5cRYG6qnFAu4O3oOTGZyRfLdt07bxfQpN
8EaotfGTapXgYmBvUZBLH6jM5v6itFCXzM3CR99mfFjjWEl2DFbqN+DC+g5xjam75/QcacK1eLQd
rHncLK6i6Nydf0WgO3daJg4WOSm+LEDD5wFi9JPPyrRhVIVXAf4LgNuFVEqSm+TQeWK5g2mdHVMZ
NNQ451V4MxVaPSzWJHj0WgBLqeXUJ78ZF2jFazG1R67A91pWwanpW/RGzBEK8QpIi0WHK3cC+eLT
MQzNWAycuTCTO1TAGt0w4qFnl+uejV9JWj/IctCvuHbH2nOF81OodNrnUzk9BLGkz2EOrTO4C3Vl
rR20FL22H2LtpbXWhtoeLB+LcX/iug5ZtWrvBtEATSswINvAgUFEgXM/g5morkuGYQenZDvd1SlG
j+28luMSn+EdJz0GtTecGfUVbWez8cjh1i6j/oV0nf0SjnVCDcHM6AjlCvcNGWxybyU0QyZ/mXou
eg7jh8zrJ/D53y2+FiyI5kK+UiLJqoYkX4X4Qdt8kVivlF73VyHdYmjPHKJpY05zHDLf1cFN4GdP
abDQhwZGDbF3gQ437jDPmT95UC3HxVBIXMjFfwy/W4qDurTafZ5TVHLwvguO8zaN6JOljc4wvgud
xx7jc0HtSSYHPJeRejWuk/8cvtuTo3AU7nnqYaLR+Oa6z5m71G+tE49HK69xXVG9lWC4bfuH4buG
Wa6NzGpEiAOZBUG70O+eTWdzHPZ0wNtR9GE1TnpQM2SZDO/CVR/K6iUHCENrAd0uB+Onkp4fm1TL
rM98Csu+F2q6xRYaUJkIevpJayLTIp4XoHc+rirMK/fO7CMx5GOorhOzkEnWrRN+oRpAukxqoluY
MBkdWNNkuTsrGLsTGjJenC4hl5nBrsQ/Vcn5RldusDfpQ6bgMu0SKDDPBXz064TMq1v42Dfl2ood
S3aCE+0sihYECsV+hulapJ3OmL43U1MRMER19h5Chbt2o8a5jHZZMOO60w5K7W5owrrYOQ4N02wj
8r50I/3g4NN+RTgfHyzf1IDpqPfOarc/6l45PxxMsHeO0u4+C61RkBCjErwvvfyuN+XMvXwM/Q8N
bwe2vF9e8JIO950lia9jA0pp+gwnpi62XfLXlGn97ZxxytrqwBreiMgA2fA5XB9Sj8ShSLPpjqqk
NQ3jFuDzCj6IhyZnVLlNlFwLAtPAbDPXtp+SGKGXVk1RPeUZLGd6+7hAR/7isZ3iNWSSy0Vqqhzv
tiML/NgmjXiUROjvZsvDJAfruX1fpjAjM7tWuA9t6N+I3hLIOHWf16dMEz/w00hegIfTxV4B+iZ4
bdA/aSupgiviZfEvPLTLp/pujIdYz91zEOQkdgP2gZ0/O1zjwMqVrzxtcKvqMmMnQPWc7nrhxL+Y
R68LHC8R4d7yNQgceXZAYtwIWQdXEKKJ2rdVf2FtZwPqI/HVu9jQdhEsleOoLBq4rUzBUO2Cqwng
/LU76uG8OKn50xsXljWPbbsZw6gNAFdP028/x1TQlWbHHYJcrvZ1fapdsuQe6zaohKZ8ItvpXQGI
gw/ErPirzltHbRd/do8Kp/Epd4FaEMGo2k9biZ7OeRM0j1yRUL8J0fwoBid8IAFS/lpUEDwtsuMv
HetQnwxgzvTaIQNfgnFHFvQWkELKqQ2f4VM99voXO1AVkpcao2drsaEw1FUHnw8+BWy6oH9smjXl
v7C2kLIyLvQVofV95QTlRYGMe7ZBO0Lz94N7f6pRE8RcmY8FWW3dkAd5E5q+P8RY0jHl12P5WKQ0
a+PxzKUCB98sD1PBiA1WP2MTkfkPDLfqcyns9LGXpBJlMXnbYWi5arhkULrOTnFwj/EduA4fV1qT
3PF2Wz8nG4cnf/uW4obfg5uYPrkyh7eEF5f7GcpIa3u7qsD42qZNuAX1PN/4eq6eQLWMx64J6AZL
ifZlvdwXfrmi35Euz7oXXr5xxinb51L4z87IzxX5AS/PrPTOLXmvaejpx8PA9ZUJjUHhsOixAM2R
648gbfz7WAgy4K5DtAisDRs2rzJZqdCwy2E0V1fZQIyOpvOkf0+Kqbtmuvqr6QpZbJTuvbs0kQGc
jcZ9mJAzPuogdOn9Bdmiue4yvkkNT9MokhOrKtVXWR3CwENTKDoj/6g6JhBNyMcQKGx6sIHI7h3p
ZA+4GwQymVyMFdSvpBVmDp0RR5YUhbOw5ZjB/WrhaBlbvTBP1bhq7YYeHd2cJlBNO4EBco+TOmyO
gJFddtOE1ESmdfUB1LK/YXZo9qWPyXCgu+VC4olULNv9u6DlHhqAKUNrW4ghujKxx0E2yJlbOYvh
BkNkf7z0skfKqVqHfH6eIvcq71N5LqbdtNTWObYg4rloJESA0DFuNJ2NchsFrcJO06dPXs3Mx4ns
8TkLJverGYF2Zhxbn9vJ4D/y8Ymx/se1ufajHAM2MaDpoy2YXxL05tKDRMrRZIF4wUqVsxgTkAUW
XBXaYaMpdHozWkL8LB0vrDChxbRJdWR8uaRFsGrWVmN+KLiO7MGgDpRDpZtHfQtot6Q5d72n8NMk
slYEGMr5tQ0LydwmjQ5SKvb8ul3bPQEHxdsmlla800G23JgsZvXWoyzgofg9HJK+ckgxzcGvSOTU
tvqCiR+FKw27lcxUTHcTkadbVWVpt0Fog6yRp+xiGzqt1v5Y3zjtdTTBodgWhZucgJE10ZZaSvtH
OXTMUWRdXKYhwOytY8s6I7JXROC7Fc7MmMouSRhn8gczW6fcjAxEg21Ve94XLQv1rWKC+sDmxdml
ZLvEDsPWfqaA2y52AQadN/RmuSecaz0n6+2qCvVyMEk04U5jPrgfM1gbU1YKMqyD/CrWMJZG7jtY
0MTSrQskPj54uAi2EeLwZamEfUUFDcg1wcTbsVeRvEobOto6uQ9D3+bNGiRO6PEBUOK9k/Yjt+se
zEjdXc1xXZ4JRlpY6WxoHHM7/LaVB4mR48StXFfnZJmphQhEfW0NStIywf9bck+nEMJ68SasNrvt
k7S4IfgKJ1cLGjhoS+izrePpt9So5QHUZH1NWWjIGN229qQxqnNpB+JXqQiZJSrsrivTgLYHbtfB
kRwJo5Tj8gsoV3pK7Cg40/w9AsxKkInxBnv/3xv0+7sc9HlWv//1v31+VUxrsl532S/9zw4fvDLu
f+ieffzMP3udftb/l6/6yy0b/h3dP+BovPpfMcb+wxbkR3/HoxlIH4P+akFy3X+2Bdm2xCwb+XLl
yK//6H/bgoTrYqT1yL+Save8/4otKPRX+80/ezNtydMhwEmvDGcuwf+Hh7XhZM3DrfuDQMEpjxb0
y/hGlqg3hFmgEdG4y9Sw53HFYPFdmNyi+dPXZNGj3HdIJxtADeEFhLJzGB2wn34bFVBoZwWjhGM2
NFGKqyhnziE6mOuIymaIRg43jTYAaDF3DsvaMGD8SRKPunvIw/GN6cauI2mO1pCCMSRkaipAcv6c
F+8L0SXwXCzLjL3GvIEexnG7hwkLrQzHp/+TQiuwH0E0HidUXNjD9oKOHFr7SkH5xY7T7FVrisdB
0ms/SGF90vdCGFeUsf+Thbx+wzAKPGf+rr9euwDTQ8LJ5WsQQf5ahpVusUVIGrPVCMz9GCDPPiEI
mGM2r8XaImjN+zwzAKdQbXp3QrajzUjPxS1X+I4F7d9Kur8LuwGAkDZk46LI2/8u9R4oHI83Q2fT
0ZPUjrqrOrst8DyZ6F2R5kg+RR1yvMi+C8PHosXc2rpdd8vq7L2HoM/WrSBdTx1RbV31vVPqzfBd
RW4xVnIu4TD39bFHALPhW6LDubpGGDQ6J4Chdc8PUJQoKYSeKyykdf7T0aZgSXPVfbmWoae2Pf2I
jIdgDZaPUcE4tTXhBDiuG0cxAI7LUb1UfV0ehyUEsVF5Jkg29dySiyFJ4b2k343srSoS2pWiDDzM
4jaPts/Jec+fYHoZAGXd16pNH1h18+4Qzzo6pcBxjkzpkrc8mQKP8wCQjXCHm4NJf7hWxhuthu7K
t0fb2hJAo1XewHxkJuxSNu99985H3x30NigBcpOdqPmd2RyFKiHEMzoxc4w49GdwD26O3Vc1Pe4V
PQdU3Uffrfc+mDVwf+P0nvs6vM4zqoRwXHUxteU6rhQP7IztAuF8jDaEHGvuB1XTtcd4JBK1121F
zEEAnTy6qMjXfeXKB9OP4Y8CKuQm4hxMw12NYLCNhmq557jolI8Tkzm0Ory9Wes7kGkXzfYr0u5Y
QgYgO2iH9XstTXEJMOZYOxuN9hdaUcBcvQqtQ2ccDUtj9t0tMdgMPkc97qO68d+jJOc4U9kgRbaN
QbbfqcGQunGULA9+K7tz6Ew6hzmTmoNohMFKjl11BqKok0d3kej3LZPmNzFm7SupzfCnP4TuJRgH
Tj4CjXCTj3OxdZvw1aCNI3M5o7uZte1+Bl7mC+gHCfU8VTmWHKGn0ty1NEvNkBGMC4LZ7RKOCdC7
Dk6nzBuot/5nmid0pZbBDImhYx3IDxiTjHOCtDN75NsE3xkoGHJK7BdBemm5E3lbysNoWAA1il94
8iPC1JNnErHPCiCVIArUeDMv0+pCULLT2yjE6Ltp4pDXPAVCT1+diApkLB7Yz8a1ss+CaQHs1Sgt
v2b8hoc8SpzrmjcccgL3sV+d7ze3QQBhdxJieaHygvoXGTvur85U+V2Ih8y9TAuyxW1imuEDbIxD
BB4nii2aiHaxPPnBE5Uzaox4Kmu2+AObyfxemLm8baGojdtOtC43yiKRR8/WNePkYPiVd8zNgwTh
bWUy7ut0WrktOaeRS6Xtwb9OSn95YrHxKhrDUOzD3ApvJZR8vkHQdld9ooq3DNsytX06DCAPlBWk
ZTGZW9qpxB9DRIoe0lwBLGnJvIOTChLuabL50k4bUSDUZlIcQ3utuoDEmmvyvSAhDmZAFj26dcdr
NroeU2RdL0z5yJPqUxA3Hgcvu7R3QHBXyg5vitv3ut73Ob4dx8s+uLZWJ6fM5EZLZdC8jXoCboCl
ESgpB37PenJZzqrt6LYBgi8dTbQ9RqXcm3kZPj241P4pm5z6PioseENgZoezXSMCBmW7vOkS9sfe
RknZ21T+1qcO3H32JHCLevy7cfbSUjgvNiZlSEHVg3MuJuC7G4gKiuUIxuCXiVVw18Bt/qDsqrqX
s90cHO4WL2WCxHFfpZruO+5X3uopH+uPvKymE30sE+Wso8q+qBZLt2nWNeEeCk00ccstx+A5sczw
ZwoyWXF4rdoPryOBxoWm58TLoMcQVqtwtmdT7CGhNpBISkwBauMNM2InnY33phsWsQ+ymMRHqOEm
blzL9l97uOts3DTDiUWIAxXQ4EOjGC9eFEwXaUl5SsyQPjeVYRpih8Nexej+caHNez/3I2S+qmHw
QSaVOcH6HpLoK4P6Gj6tc6cBRBv0sp3jt69NAl4jXscO6TqAIAYdXzKng4k+9e7XtA4sKIbhFu7h
e9CDmnfunH0UHOQ2cRv89ph4ULFrHe2shB0TJxX6ZZ9R8uglk/uqvycnjWIlplCwj0juNRgNzzQ7
kooFCpWrM8hp5jKe1WCCdYi4MSjGnQ9JJqDI4TB1YUcDeRp+gelg9iNtbb8APLDg3HDFZg5VlOF0
u/D4fMUov812HDjquGkJMkmssydX50yhuHOdiiS39vgySLanlOCYSXNH4IXoAWhmOQa4Ehh3ngeP
hWcjzA5xSV9kVPyqwkz+CSn1ey9Dp6c5au5/Wly3t8XiuxkkQOYHDIdj/zbwG39TRyPRfwqkGcGJ
73EctjPUKDfNmNDE45A1uFDXYR5WrQH3JqQGua94YMgwk3XAbhWvE8KhS6azyizntrWHBVvFRFEZ
nR7GeZNBWuTnaHH635BGJJM+vCIbFyD0uar6CEpAJIbg4EwivFsW8KAb8J0QQBcVXQst5xmikkl/
VmSBrwCjAkaIB/RSJVfFUUdMZYUMdL6bXe1EDHdCIiImiZfgiOOQ8jctDOdQWlGXYzV7MWY0PuUb
GyqqsyFnj0tYTv5VUXXxVskmBDXry/6FQxQW5SKy5S98rd2bwXJ4VVbYeXe1pNx0w6Y0YTSIQMWU
jPYsQC9eDG8WJt6dCew03Ti+p3fKt9JlZxe6868HOpHOXmcDuDIsdocR4gW73xJgUhOT4PvJslpu
vJLXdDtFYbirwFQ9jBAtXhx/7WvzwqzhNhkEb/lIOcCpttP2YchV0uzCRHbzHpsch4KswUnMwDPG
JUi8lpS97Dm/YGp9ANniP8Y9tDfsuL7uNgnVbkwPjOQ5GbyIn9kpjTgMfb7rwlX/1GmGYYqD6QPD
8PEC0luCiU5tmqZZxr2XYuRUzJKRzurIZLlo92HKQOQ18fLmt+wqmT0Weu1UTMb1dJSnalHHGMb4
JwcFTMDDNMOLUqoXG+A2kO65cSTVvqiygML4NpekcQd31rs4T/VLEbv2wL4s9J1pMDvUZhj2vALd
78p49iOFgGm/s1VUPqTLZP2QrYhesHd4mHei6LdxBvFjtsIR3qpnvcOkRVCP23x5GJucDI6wOS64
rWaMVYV9fgQjxjh3rER4FnUyvzbZDLvcsMfgbBGrUle40MeSUuTFsdHUi3JodsqebnetSk7KonDP
wsInRcFnHXd014R0IgTg73GjpM4ZpYK5Ct5i8BCYw1feS5q28xGITZJdIaoXF8+4c3s2rt1jiMlL
omYMXaM/Qz1Uv4hOh+0WHkUt9z13qRc3n1NGTek4dTYifJNZjLi6lAyYU3aIF1ZOTM1bxnHAQY0h
1fpsup4KamK1oEGjhWnAOa3zRU/Ez7ju7FxMnyHljKMdPnqoT/0x4kkDQlZMeGMRmQwZbcjSM0zi
A7gMtdFTieSAed46TngJzw7vEw/mYjEkS30Nas847uDcLirhwOo0aFsi9J4F+81yBSc2figizgS0
qNhLjSFtiRJ5DWndildCA12kFUiDPTlQutPI2Q8DN5USatCc0f3Ttu1NusAkvFNNZtydtFXl3urc
qYm8YQBI78IxMP6dn2ENO+U9KAxU8vpBB0VrXVNxnKvnGWQjzSD0LToHsPZQRT0YTvlblqiuOtE3
M8+0EoRz/1Ets/iMsryAXzxT6vFR+EkdMxVO7IBDknYohuxxVMMnGfqeY2Y3tdnWlnMGuiuZpfjA
q4ajstMYhLdtrOQOJ8AcXbN9t+OpCG2Dw6mixVPisz41oCSPOkGR5BgINyqtdVWd58zPxeqXxpVV
uybJbxrIMcF2qexGozrJ/tBaKbB2jf3iOFdOFF85XTOZg8pD9q6ojskDUrE84zTNtMSHzM7A7NcC
ANq/TwXHbdVOc3VDBzYpb0j63lJtCIWG6qoWNLac4jCiLkd7VZC+sEkBDnOnlZNtxDheD6MTCozl
WT9UPyC8uvlPm3e4eUiMnne1rzJ8osRyuNrhSIKpGEXvOYc7F91TM03FDh5QM95l83KykzAYLkAN
FqgCgPvdzWIF+hBIWAP4IzvrklXFe5RbMSdyWyX3aaHYE91YfVjOBGemFAtdjQmc6JYQZpcV6O5l
NBKFWBwc+sA1VbqDKNFepK7YpmgIif8sGWc9AN10yO6QGIaUeX06/wLP6ziE9+yEA6sYepoyATND
VPW3xkdY43o5V+eBiIe7Gd3ykdAKa1Md9cWF8hgahZBKspbB5uz528RKhp8MKMnr2yJkdNX4cAWY
bXGvgQcLE3PbMyB9QbHDxQhEKfc2ZZbYd7PvlPImEjUNkXw1zkCXvhdrR4tFVFOlk04kZTqBETap
g6+WpT/bT63sf/S2y42pyFX3SRygxn1L+XBJE/J1oIjcbDVTP2qMEg/C+VJ5pAfLxHkExeYeM5VX
51zOYsE+wsfhj3534bnUz3zyEbmNRPD1TYCuPwJQVOCfPpOePCMtqfqVRKXOj3ZuUyLg2MHZ4Jmx
tya0S+YUQ6C2BbSbFRVsiwrPOHb7HTBqq7yNjGlZl5ywQqvlB3tpkyK6hP4CAodxT7PWv8QYwxWX
/d06cW7XaAEK9ZLlAmQgyV9WbEaA+++U2v+z5OP6jX41au6oftD9//wff33j3af+/Hd/Q06CcMKD
+d3Nj7+Zyep/5NzXf/M/+w//9p8SLm3Pif5D4fLqs6rM3/77Z6X+5W+Xzz7lPPTPEuZfX/+XhOn/
PQCEseb6Sfd7KOT/0DAD5+9OJMj6IyHyP35IkPKvJjzH+7u9VmrSkBkEkYzWSr6/NExHrpIoqFXX
dlnl0aX+Kxom5/V/p2Hi32UBCcAXopL+c6gRvSOxjSG3UMUdcAhqtEFgAFHFx5QNt4ppfbNfuy2y
jW1x1MGM7BZ75Pj2Mk+AkpskaQ9zGni3fg2fT8xw0kt4Myemd6DU1wvGVlkJ9zdOJsMu7nG7jLHT
b9pGz+dKBs6m7LGHgLfqj4FOxb5vRXpqqq69IxtcvGIZ4LwUgCqu7DWCb8riwkgiOiNwOBsnqyta
rtPuqsoGuMR2lH2GUecTwIC4yGlJUSLWN463C1HejgWQwMMALHXTqJEOAXIK+VPT1tqB00jd+4LB
lgFqM+nfSbBayhgmymddW82jnttsvrC6ZZeZY/O1kpN1iMMmpq/Z/XLzZcHc4jOJwS2abxomjCOd
Dco9Nqkf/4JMRqxxceWlzQe1A6W1vFvFkO+nRTsnO6bkCZFlfjZcGMWl/1/kncly20yaru/l7FGB
BJAAcnEWhyQISqJkSZb9y94gJNvCPM+4+n5AV1RYlFuKPtteVEVF2SamzC+/4R3gOiB1klENwUcA
EwDRK0dtEuofE0SI5CU8iisJ5ekZTtBABVtp5L6agA7ASE+1evOrTIr0H4dJ6j9hjNOTblXGI0XI
5Gx1GRWXgEKxG88UrShQWs2P3uw5EXthGz4wr1QH4NXKi1ED6wP7HJcCTctBbCyWE/DvenKvWSzL
IZsWhq5xpjVXgKiqJ62KUw5ma4Amn2NbH+uZvguWhF+JK0S1SXuazmubSTusPQsvWmyxWxhk7nAv
0ilwjZkcOe6Ne4A1+Us98hV2UM+qr2lsTXDDoNeGX1pzdGGWwGtcNgvsb2RQ9DwH75u64afcdswL
ldfRrQSLshXUsrSgqnKETKI1sH7qPppvgzAgYWuAIlv8pHHbcItPPe4EAk4fEFT6rBLYhtZNXqGN
5Z5SivOx4CoXkaXNe+a1wctc2dxTm0Oa9AaBshsGYqjIesRf496x2+BJ6X0K3iYApS4nYXhLHstk
R3dT2TQ0EAGGidsy7S2buxKmDVFagV7f9wuUWQNawH3M+fQigdtvpwB2ywyArdpKOs4Y3TVN19M9
x9cbn6+sR+IKeP3PQGrz04Ky0xeYsq4EpirMFzxcXbY0cqXoTy55i0Q+CQnAxBjW76YaULe5Rv3A
NXdZCiuJ5oNRgh8e8O5REkeavaExGr+NYjz0MIhDxwsU52RHtC37KPIyLOg+Q/GHVWJWGvpBnWzJ
xhNR47NuADP+xcyvvAAfsgqR5guj2pqTGKU3yJeXYqbPtgEKpu6zafph6OhV0PGRP7A7zw46Cs/0
bmV1nNZe1iJq65aXonC7davpK42x8MkyXWTvwRVdVDMs2MZArgz7y059clJlfM6qNudZlwjKUD4O
fKcpyPCdSpYRIChHEgoXtqJpNTbwamCJhp8VnbGdMWC51hglM9Wp07qvyomj5xjI/nMYIDdp18G8
ZvAjPvQr+GOW+S1a17LbhI3GQQy52kJ0A9jMpnNMdC3QLimPTOZ17BBL1OiDBAG3SNdv20RYdNsU
fZq08jK4xEdkwoqtC+fKi5GPOqKVKL+7VohOYtED2cH8C25yx4TYq4BhwJ+tsIEXqQC/PBhSXuD3
WMKJjSssJvA0iRlyG8GRZsl0AOTlQqLLdZyXKjc4klbjnNRoOgSYunFavOKyTn9iiq6+2GaPXHbb
qvtyye4g3qBaAa5iM1husZca5hsbOsDVA20gdZVXGfIRlhX/KA3KrV4uWG8Ove6b1pRhNmHGnmxj
F2/KMj0YsSZ3GQpFnqyBoLDVG69cY3qBr8+u7qD02rSkvmVhC1Y9RlPYlyPNjRSRzxuNuHed67YA
Vak1u0gGA/OApr2neLFuQYvi/0T3j8YfYEMfNSrr1u6t9EG0WvRLOAVZ8Byng9e7hmK4PSUHXenx
ASeMEee8ULusFGhmC7xMSRsHYuCuGvPkOpTkwx6egMszFKv2kFCg30MawS9+6u5oUWDoQbSEfQx4
3fjGua1gIqSIF0o523cLVFaKoHBENk7pOUpmKGSgAdVNX3FziF6SJA3vERALHoxqgmmr6aN6xps2
AeTcIPpPd+NpxEnkHwjWzY5mCbZpMQ6PdGsXZ6MKoe0L27EEqgCjc5dPpnPMmsWmW7ZQgjSadWPX
kWNscDwNYCYzaVr0cLxQRgzEO1rMiw72J5bXAjtrR0uye+m0uRdTqKG0XUXNLx0FqejGcIblCasD
AT4QqjQM6rQEGc4Q4Rjh6bkNZ7ARYFes4+LmwzcDV2kspciGF04xf1A5YOswdvG8pwBNt0gkFZc1
mps3kLtoySD6Y/wyh7K4iVzCb9rOwCZ0d6FN3rvtj4BpGOZahbGHHKldLu7S/2I8M68WGcNnzDJD
KCAWzH/TCd3LkPT4CdkvMHiFMsJPYRrpOXKWTbyvpTS3YWObFz3YK04DwIqMXIS4GnJ93CmNWWRl
JrEPxJZIp/FvLmIRpseyDqbbxI1sH+pectnabs3b7OovwcggMOc4ASw54z4Cbvd+lM2y19zAeWgT
hakZleBhwaVo55LoXmGgchPpuAa1g4aK7wJ1fuMktnNUnKvP/+szdAflKNLf03v4raW0VgH/zu5v
nnJgCf+v+PmUPxW/xbkIPM/IkFy0GVpd7Z+5+n9+6Xe2rsx/obGkK1uYuukIXZEWj7/a7v/+H0Xe
TVOFbaQM21kFOf6TrQvzX/w/QA5syyKXRqzkP9k6yb9EwkNBmwBKz9/4H2Xr56JZIAzArXBngjtD
F4pfe5W0ty0TlDKeGh+bF8ZdMn8uoDx6FBFAzAIs6wjWL0hwAHVU6TMbA8w4ecC2HnTiXknP1y1a
6ExM9PDu/DqUaCb98ZL/JlqyYh7+wESst+hS1ihpO7wRqc5uESg8kI00RCovJ9PSSH1RpKzNzRyp
41DXHNmgkdt+h/0iFrY2kNX/rxuwTGXwqhwlVzWXP0y1UQmqXDoOjX9K9cxlYhAtsrVkCADasUf7
IMASF1pWjxzChkq8/eAWXpdUKw5EIMlggkyRVHbuWrz9eQctTjhNlme13/RoGGOr8dBH8iaui+P7
j2qtP3T+rikuuIwFBMUwzx4VI4m2m+ey9otyKA80xxBA6KrHEk3+PakmcoZ2UG5rm0RxGEfoWBhC
HLXJuJMFKShCr6h6YRL21CZy9FAu0e+hDgw083WFIMjU0J0oZ78BXe9pFZESOBtij3YFHQ22tudU
4bKHR3xLiw1RwYAXOdf2tzZoL/SmdXeYt3HcFOTAmlFhfyuX6HoOvsDLZLXmy0MJB2YPvGO6mdr0
RZhL6rVD9ox4grvLmoBjQf0aovzeXJx/3n9zq2ja6xfHlqCTpMOdBRHkrl/wjzXiLIWehXGNaJsZ
uB6MnG8oeaLmxeg6MIx1KhUqCKCD+g0F++/l3NbV//rCtABAOVDYG6cw8vrCeaWcCiHJxHfRhfHc
DssOh5nNAYCigXx624JzX4Zt2RjyKp/Z0GC40ZxzoeiqDPheFoV7DkO1lQ576gTHUwFNZDqms58l
AZo+yrAAvGDA7r3/zgwaFef3btORQIWQ9MV29LNlraNWNsxOlPnMhYpdrUl5BTAPFaSB/H3sAcc6
XeZ3QZffVLip0t66GFMcR6B6bILcple7BiBr2pfyaDs2Sg5tTwWj8dDOzNNAXIrx3Fp+vH/fb7+1
ZRtoJErwaAotWU6NP791R76po3iBwqnWmExaiUouYITfL7qxK0Vh2FG2Wpnx0f78ywszLLo3ui0B
m6mz7dkb2B/3qsHxYsBNloEPvLG17Hv/+dZGzdmSshHIYiKm83AEnNfPV2QV4IA6y3zURQrfaer0
ksr3dw7x3y5c13ob18HZKcegy40OIenx68vQmHEcmDSZj93FC03zBpW2liYrKKuWvItNrrSRs2Wg
+i/Ekl4yvnsRISLRMLkReewjzh0sAcXaI8D7U6MHEOqHDHLXPoUMDRoDILVZuA8IDM17HeckA1G3
i5jOJfqTPYBhKsW9Zo50FxhSIKwrfZ3ieCvFZGB1pjCARPEdTqgUoMi4tYSO8E4F/HurdgERw7na
GAv/q4bHcsCbttxUpIj7ArAqag2VBU64/cqwmel3NSaboEue8yV+lol5xzgouETQCjkDM3mh0CwP
WPuixa+KgzZhXNEj9rnPyvilCQMXBh8xtzapdMF8sOAE67sIYXIMVQbGhzWIOfOXeqmW/ZCph4jF
gYgUcH3HvCtipR3GCFStaXSP0CzUdlyj9zyn7T/VJHF21oCKT1NhbFExdOnhJ9YTKriEZcPBmHeM
n1vwEjugfGSkdlZvY0N+LxqMekJwhPdDSbWVxAsH8YKwo5MlLyLioYeQOTv+jRNEzO6+MXDrTjk9
RwSRQoZmW6BJtM76qvVSDpAdtMFumzfao0N5s7OCRm1VZGJQiQkU3klttCeWwf+X8TPt0dVUCoFd
reUEzmYab7mVH2VWfU6EeqhXyFbdo9yYBqt1qNIR7+pBpmQmnwbv43sboy7oiZgiDIEfOMVzg/LJ
RdszjNOcrPUUdhpoTBAsmzrBZyBbxQqyl0KhpmLXw1XdDdR76QvgCuVPYC8wlOJB2zGXm9HEpJ0V
6GKxtTN05waLZxpINWdAalpwlqDp7TDQa1dEk+bNJflVKrjUPKQvWkiPzObL0syA/wJwOtVr+XVI
6QYWWF/SFMuBIgThC6ROFgFdtg3uwC6Gf/jiUM5DW+Okzpb8mc5p9qlXQt/ag+Z+bgGRLUn0bOMD
dIgQ+r+yqSb0DpulhvT0aCc9udX6YcgMblqETTDr5fA4rd15ZNnoEPw3LUU9pvXxs4uHDmgP8850
M+Xjdfbs6gPwG1a46Ngap4XbLNx3UEx78P3oE+QMzQz3oVIkMhGT2t9bIGeFCWHetV2D28BA8gnt
e0Hym4/Vx2u2ofF7ZV6ZGzdiBWFPVsCXYLtUfYmDrDFEx1HXNA+5q3hbuSxa5sfPpxvndslieuQo
Eo0zDa3a5sqQffsPwDpsljrchOtqYqs5UXVdKlXTJ+HbOQzZvaXGn9OeuKfc0BjnqWSb4OVXjkhO
JAie7SfIaEBusxetXQOWI/k3PAdLF/u59QMjOnuHd8BjCU5ng7XXSw11CgBN8nwKF3DeX7qJYwyl
JCRMk5ALtPSTu4wTpAJhu2lQeYECzUukGCAfWsinyJKdzSDFwcXC6ZiVLjr4lLR0L0Tq2Uv1KLFI
Op1OCL2iWh/yBhAkDC4NO3lhTB/c4mW6z0mSttiyWF7TFtVeTsaOePqzyAgmpsHKLUi6NnBNv4D6
IuRp/O5ArKWRzwsBBNA42XNHfrWGM1jvhLzMvjkFpV4SXpjOPCYT9xb39o1R2suhxvqHegeUp2Cr
2G7yPGtxsnVN1LuzgY97qibgUw5bOzbxz+PYsUvn5vSEQERe1i1Rx/JuPQqYadx1FTd2+gaVoW7i
XBs3AI8xGh2PbpjItYvKskFuBngGhqylaB71xBJH2SQvaRVmKEWxVBpUZn5HOpfm9lZG7kM5SyKq
vWi0HtX4qXXnDiYd+zdhZ3qjtvCvXEs7ZMgmXXbr14FnF2/lUh4XbFRwzGAfTtUyXZ4icTytiZgd
ImgUu5wZFqyHeXEfnAwA44Z/YXMn7sSAnD/FI2Bi1ffVPsaDDPvJPL4pFSwLdx3eqXalUui8sdO5
YqK/CvmO5Dm15Z1oAm+O0hltQzDJKSC77brCJiyeNlFFmk6k2YOcAyRcsuiwiKm2WcWyyoG9YBDL
pzEVCcX6dQH6PjIUYaAREfWpggq/DvnBeqAqOMXfbI2OQY2HVZEKc6OpsjzUCZTn9YwDywMZAywq
2gNsIAejBeQJE0SqCDcJMpO7UzpMAyrzenw4rrUgm7/gG1genJzdbUYkV/qUPp/WCrP5ZxolL3jd
PAR6guaMbGqA6rzq9bQJFHERDJy7C5ouvZ7QA9zZmo3C/arLh0kZ6h7QCTd9VdR7mk7AUmwIIyfu
ihRrfi4R86nr6JBVJQfe3NU3RMkacnfUXVgjUNBWYkwxmRHYTbGofdqDSoSGE0D27SwscEaY3UEk
9QMY+xCB3Qn6EgO8eD8IJBo7Nwbr4UAXilEwAM/2iFtdt5+orH5oKl0+o4VXXYH3Qb+96j7D5Q1x
bXRj9BmEeNQtAXM6nwsyYujuUS+CnWliVRdmNfgTyqShDNfUoBpgLcnIuRV9vkKDZ2NrjfTQ0rVp
7q4FXBqRJ9dLc2NCQt071iQudRU+99pqfuuARRpSJkYGs4B9OurLFbIHKEIXBPu1zCudKt1FIua/
XBiDEp3+g9Ly+iZG02E3FUkM4SWD845QzbbF+WszZaFFjoKzCaqQnLwzb2wwml/JQsLWMY7eiLqg
Nx9UnWc41kWn6sdMMauni75sBtMekayDh44yZetXAkE7PJEDLg+uHhlVfAMhGGE/sWoICtGDrZaX
GfBdjInGX+DEokNeu8FuRESSOQgwbKw+k3D+0YMIQzMhImhpAF+R+Eo3Wo2kMqsB48sUP2hbYJQV
wGfSqeFigG0xFmUJVupmO+IhiZAxyfOthlCShn03x1G/DxkBeG7INw2ja21sruKS+GsN4xehj5eN
nbnwO/OKUK79qmy2tANLzDPWgU7aa0+yI+omtaB/ulh3YZoYmwTJukYzUcSEcrXRk74FZyG0A/Ys
+q6dcnbtWvngKwjkcCEsxX38IhBpwbSL/EmgErkri2j+YnZWvX7hZTtmnEAIRwQvY6KVWybD2VcA
K9aVteiPg0Go0ET7iLooKRUE+x8hTHPCW9EjV+50flqSBEe4wGBMQsakU8Nh5acBLDvFcUtLj6bO
ORcSHHQhO08bSuX3FVSLU0UvFcmdY7JN3YpEBgLgnTm5UOCLON02Oeu2XJcoBbNvjeMz3ouunxbD
XeSyYgLFdE4rcFZeOArW+xxc/U7QffBbW1AWclpvFGl2L6LnVJaPetqv7hL6XYu0GOhFhxUatdOl
EHDOYt3pkbELb4tsPFaz+E4BWe/1QTZXrW40X3ot/ZZwpoWd49fGrC7HhqBmjEl6ncCp95CLciHm
dGTXazhdGEhdpz0n3uB2+LZI98GM0+cK5x8SjOl2caaGLNC8rhryGk2oI0gom7oR5axupXLC22Ne
NCKWiulaB3wRjFpj31hjEt3qUFC+naagBWkyLh7ORWaxwqqM1QBOsyTB4p2C3Oc9W477tTQLYCRa
PD7ktcawrGG5wecbUCydgWIj84seoLkJWvKctI6mGw2Fp35jqzVI51Qr0IDIvVto1wnTUwqdofKL
OGHg3pSHLBR+oPfthVDJS6FFLyGnfYNTuQcF4iY0WSOnEx3DOKThSHfqda2GLJObwFrt3cgJKK4Z
7Zmz5mncMMMEzsxiLrN8s1YtoP+RvgEujFhV81jmHD3D2I+fQvCZgIF0PnbRFX4H6eVypjOJjW82
fUrtLr2v4TZsIRp6Wogw3ORA2Myo6L3TKdd0ZXGMB5M0yoIqGLpKHMOKy2QGa3hCAO47xOnoZxOj
N0TXYqAD0sutgsgHHpbVpOYgeMrGll9p8pcVp/2cBzAGM0690+qn3vQ6J4kvKVZfaELwVNkqAAHx
XBl3MEsp9QJOrqTSfq2NKmkt9QFK5XAtsdTYzOl6Boasz740hm1LDkVQCKu7RuEDZHWqgkMNusDQ
EbCLCWM0I1Nk6A17m8ruUutBDA9VdYV8weJZNZefM5d81SLBijXjE9BFhJ5BtW0QoBc7FdGVYrVz
xPV8oqGw7k5nL0ZLLSspeHi/u3DCgZy3F+gxGshzO/hMnDsiDMmAHXIypz6ETgpxPHk2suseaxAi
XqLnC7pPIuUp+MrdkmE+aOQ9oab6Kut/3Lp60N1YsIcpdNc0o3d0zcMS4iEdwlskCRdAjI52YALe
76IRceNqHG7tXGP473YkwF345dTIPNVIjjB+xl0evdhTh5lAB7EdrTWkzrqVhYr2mF1N+RHiEgnd
sCalDjVQZxJDGic1qK8luRfCqb+LsF6Y7n3v/gS11VwVba22VrhmgVGMfR81706GboAir5j+5y1y
JgImgwKHViAa5WcdqQT5hBxljRSRSkoO1xmDy7anI2EbJF15Kr/GayuV5+P879lumJupD1rUf2mK
uYphBvAhODv0c193c0yQszI20t5PnNbatMYSHaDecArZNehW3EUx2x30LeLa5gftqhXvdN6vonxX
q2o7AYNe0utLs7NFH6eq9114vBtJUMfcURP38Yi3MFSQ6nuvY10Q6Eu5KSUaaUM+fFaV4TNPF4/v
r+61A/dmceuOAPTgOCzvsz5wb/RI4pRj6ltrEFgbBvBfSKHbqUM7GjU8XHc+ePPr451dkv4o6EzG
E7og8X79+GbR6ZSbQe8D9XG9rEZ7pA75XyIrH6a2GTa4pY+7YmxAPoZDfnj/gf/SLGROwA0gTXMa
Zb2+es5LNYE1dX7tkoxhVYk0MQXFByv8L6+VLrOBeM5Ksn0zpuI0RTeaXMJfRGxte5Sddk0yfdfm
9qZV2be5y+IPrij+9mArRdilv43Kk7Ouuj86+nXRhKQleeeHcdJeIRyAP2RnNReEBFo5o/sQcXzC
RKF7htTfcz5ls48McLWBHdjjGxL/XLKv779r+y9fmjkirDIWO03gs8WFCnwTK71ij6XJd7xu5l+/
k980IcfLpvrm/cutU8azlSXRN3Esuv4ujGnnrBHcG0izB0Xa+miS3DSGoXZo6BReGVjxVidr3ojB
frKy5EulQ5DXnS9NbGvYJ47X4O1+du6IDKpEEOH921qnsm9uCwMFyVJna4NcfP1lUJKu5hCgj58j
OICyKMmzDQ1w3+ur54dhXPRlfYxokv0DbaDatyWfSItAcMXYdIpmojFFHrfJKgOENrJxJBnmzShg
b3RJ8sNuD7LTp91ikYJ0zoXZmncGOQ7KjxA7wj4Bixh6EUKDW2cJIyhzzJbWqWMKbg2NceRjLLzc
ti2IGdBkgBqQhc63cCNWZ0laWevY7nSwJYveXLz/boy372adJIP9NHG9wPvi7N3Appw6CsPKR7t8
2syyDrdOFw6bbMzpizl1BwkRxumErtKmGwb99Ji0VrdWViPY5Tq0apHoRda/SS8rvdc8qTMlgmod
b5eUrLTNw+WalgS+ki6d0DD/MJ6JtyMtnOZ1w7ZMaTOU1tdn/GPn0csgzjckmySlqI0pVwOrZQJH
diAOGbLcoNF4xFm98UTiIHyXxftmhP38/qt8u/gdeP0sL/w5dB2sy+u7yBOIPGiI1j5I40tj5MUY
rIS4GOwPLmS8jTSMDgWK+kx4HcM5jzRMQYLayFJoPJC7k4S8R8zpsq+drnjJlpYOh0NXKl67yzAX
y02RNtxMr+ZtkANTH6vo2aCEj8HdH52cei+lBOT9pl651owFxTv97WNjMps34ZoeNJB93vtv628f
jQEeA1Dp6FK+mRwXVK4GJKbKj5CdRpQLY52mmKptjlbWZsqn2jPH/udaL80p7ae+jl7m3P0gYr0N
kHh/SeaJpmFab48JxPRbpxKi8nWr/GWqGS8SA1pbnzXGdpw/uprxdoKFxoxA/hM4ttAd9/zkLUUH
t8ComF/iPpJW5bxbx5ILen9bJUIMN20S6qVjyIHnDIDSpXwspzK9tlfBE0tHdNEV83Vm1cthoPDe
pIh7baycyl4L2uE6McdP73+mt+codyzXQbFjE9HPgQSNnJwc9YjKdzSMOfBt7nbIG6der1M/0cpG
A13PPhha/iXh52qsCB3EMWH7fCdlpA5jWWMejV8mS7g0LQrxyTgmpTUdoryjnxoCvhZpjwNlZF8p
k0bl2jOk345KhFHqiArQQggYFO26dED8GVQ8vmSh2NdksxVy4WSXlN2rggtyGHTT155IISicDMbP
+85Zo1ks6deu4xcLZfK7lIpqmyN+d7AWx/LDFPOvODC/ZIhNg1BnqFcJG2khhg77CPnsrRWMyofJ
WmwA2N9NI32S02yjzCx9w8ztx1oJ23HH5SadCUXw3UTebltV6E4tC8vw/U/517BhmxYAnlWWBMzG
6wAFaQUyhkXYCOcuuk1zxpiC8mVvSKtDurgqOQMpcmNlPNM2p5st+dDFiKrN2BuZV9jNeOnM9IhO
sR4TIEajc1zRM20rues649tptGlVQoH5yQHGM+6+QYzxo3nz2wTWJb6SvII40Q2Qf68fpAktRrCg
RX1wvKi9TiN6Js66JaxouIITivaCu+TfLKBvO9MZ0g/OzFW+5SyfcA3LkSaYF4A28OxeX1+5U6rG
qUAgK2OKVhrNdCtS+v1uRiccAr31tahkvo3NKL3oBXsEfjldBY0+NvKL1I1pUe96HaG4ENymz9nF
RAlG9w521ncd0lk6l49aS/P1NH+gtSE0+nzBlHhREDWPslqnAZIme0JTEp+htcc3re1c0LZ3TT1a
SKHKXaWrYzOsQlpo+eF1RFTJQ/XCfxh6ZJr+y2qTzEeMZPZTh3HjB8vtbWaBlDLUBTQhLU5le32L
f5zKMLzSIhmj0q8ZUpwGBLm1joQFEyEks3HI7bIRi43lAh1StOhiMgYY+gwPKij9jGEWHb2nqoGi
zGl9l63xrbYf4DvAJ++qbwUTfVh8zCIcPZ/99+/+bdxzDZuMgn2vU6ae10g9TMo2p/Hia67li4D5
4hoq0pmq+NSNyhDYff+Kb5JntIqIAyZFGTAHDvazVRUJ1PyalEqQ1na1QYcOJ6h1cn+axbSnz4vo
HsqTa8+lBzTSr2PAoatdWJxT7zU1PiQSMMvKRfkoeJwflKebk+S17LcVNbT++R8fE7m3JNGAiPtx
VJu0BrmHmTSiX6es2fpW3n8Zf7ncusVBKpmCYuLNsZNWEr5amfqjXFetkx9njYQKVw+F9zW98/cv
556vVYcYR0QB0QmQDbO1s7UaNQPTxiaO/CiK5BHHeotY2Di7yVJ7Rk1gtseUjCQuoAGYpKGHWI7B
QQituLHgR/4zWrm6TQacMcz+E6jcyavtzt5Y41B7I3t0R3elvUKdtvDVOENX7Yr4WJiJAq2SM91c
umLfxvx4PDT2Oru+i2mHXyR9IfZl0mL8hAr3LnHd6kANY2GVUsbjzoLjvdXNCG/oYNzTkay9Jqwt
H0Un8xIsh8ZEJf2EsgYOPsDBfMeAD2AhaoPIk5ZAUUrDT6hZG3tU9Ad8m11310f8QWRoz2JF2wlY
7nczido+z4Jk50BFvw5Q06VtiJRiT86N0Dxz6l2R5uYlAFUJDixVuN3ndYEvmRVf9kkzjCAtUEsd
tcAEGl27B1Rx46NWBQC2tc9VZ30Ko9jYgXpuoRMi15CiWfm9H5XpQwyWH2w08zxRd/CpFSCxMK3F
9YB6/fVaxq8K3auMUx4EhXs41T1mBmqkaHUm2+RSiZHrn6q6LvygGlGaWGbLAxbPByxTa+c20MJB
9pDXO42T7OIs+pHhcrJ3gR4iWTDatJQGy4Pnnuxw2WEQXjTFniGChcIBb9s1F+1hLkfrqNafT8ru
UxcZD9IBbTJONkgS2Zte3+TFwUha94OG0/nhBeyPDcUOJo8h0OhnS53IKaRZpy6U5cVv4A3TIvpg
O50Hz9MlHBCGq5uvkOeGsVRhkkZA6AIYSKpdOdB+HZqBMmOVpm6RmOHdYIf2/h4+Twq4KLHTIrmh
niBsnEWoUHPtxI4aZ1/jQuAx/EJob9Frxm4prhYmIz3NlO1F2ehYeHRp+0FbS5zn9s5q9AjOjwSe
fiodl9eraq6xdEvy0kEAudKYyyctXxtVsNUgh1RQqotKda5PtHug7ZD6UOqHL++/ghMC7s/O3uke
aJEb1DKAfleA+J9Rmm3TOEaj2fvETrXdMNftIbeQXF9SvV02zRArLBn09gn+RoAAiWPdlBOo06Iz
3M9a6qBPPzjNth2tZN/ni/uot/j3FXVLdhdV+zyNmvtxnltENBwep4ucY11bNoTlsf5qhKAS8F4V
OCuq7hYKBDZyWH1/kHxJg2d49YwksBYenSYCejTbzsGUMJjxiOEI3ffsquNoNtNer0KB3FY5XJ4e
QiHZcqtj4XJsI/6AwWOwVYu+7DIBdmQhBduZ9CK2ZhSEB4VJx84pE1gR4LkuIBW+IA/ZHrTBBkLm
DssuDs271MhNr2pWnzRMCg5ZbSO7JhfXtydnYKrdeppE7lsudo02areA8CnXGXuh7fPKWHZNgLAV
0uf7tKnbm4l/ua+QHthEUXg/a1LDmnbMkMuvMGVITIJQfynHnpu1sN8J62i4NmKne9TwPHh/yZhv
TlpeJ014MJUOrWDzvNaqlArihboJo4WG3kmvNSi2DkfsQz7nEPe3Zm+J/YLc1ya2cfQw6HhtE1m5
qCOgG6XFdK9S5svbTLHNkmJArisN9aca/0TGy2q54leQXhmQvUG5uzjQSOrxLoDBAmf/xwJL9ooq
T9/qqDUwUGmtfW1AL0OtuNlibPAVaex+P0zaQ05DepfiWfFB3LDeRCtLUHOzY02JiCPt0tebJoHz
jVBaJvdi4PBG4cX8bkwjQzBuHCE4eFpeX7oYXI7Qbk0t1wDi1BEUvs49zBbS6EmEZFGelfmXOFzh
HTHbLl1aCWdUJtreGCsWph1quwZw3E5vWCNzVyZbEbs46qASif9K709zJMASWJ/HwXxE2gmPIOV8
DqL4J7UOZEvmU8h/ac4hBLRxHRaxe4sKFDzWDIEoNWSU40VU7XLoYL5Nb8C3GPntGUyy0AcuCc3Z
/KCH87e1w+TCoulN7HuTFGKWFDGjZO0MmXyBbeDernul6WGQosowfNDGdd6cXBhRSROEGp1cQznn
YOa8p1el9x0RFjjVLmEO/QiwLLqqlkJsdah0e1MPkhtETqIrw20IeA3plxh56dNQk8Gjp7NlmvjP
oILjGNrXwSLbvQDlgwDRDCdtV2N9x98A8srfRTzQXnZYbgXbJuH4MEZ2M2n7C5YIy51RAuYT9YKc
bFm2B2T0BZPDqTgmrW57OFuE+whI/JcRI9l7Bv7BThjRcFfFuIFaBjiN1BK0uHBv8kKN0gYwl7pg
InvXwY85qHQmcmCuc53bhXNsYFdcjzphua3SdN+ut8PENFsT8eGLnFlb7cAxg86Ii/yz4SD4V8Oj
rDstuTGQ/UPMo0DtJHCQzxkE4+woKjUsUVCna4dQ29e8yE3kCNuL6AWRgbIhlg822l9WC4uEXsyK
R19Pydf7rLXtLM2Rrtu7DaCcRPL+mkpyOJX4SDiSDfF+aHt7PaaKINJJsSjU5XmVbqdInmtLKfdZ
npOAVOwGYHOw95PYPaCcVH+wG8TbxJKyTfJsgoKXYZ5a7+iPIskF3lYbYYjJKKgPL55BhqLsaB/j
nEFUsejR1aSs2Atbe48rUXNoWsKFndamh06IQG21YBQwOsF2onJG6JSDSh/41HppNYASROdXNY8S
22Vzn7eEa1mshzvmmZw8cXYri/JpXsNIWEjMl1Z9aWxGnsAv4iBhgwpNECTahfQmH0qXw27BOzYb
onTPlOGlRuJ+t4zyJXWyJyPi3jW9m/bYaCxX9LUMT/S4dKmyeWgX1rrQiPyno7VKSbUaN4weQZSZ
Hn5+y50A5AtGhN2kkGv3I5bgVRll+tXYWav54Xqa5gjGhxV5Cfx6jtocMUJ93auzQfxo8n5+Lhbi
WzqwzpeaJZ42TXsAFc/ZkxJ227SqsU9OtT3vzfSyhhuqsClCM5OzXmkRU4C5nv79pxnrHWMRtDQd
jWq+BBmy6w3osMj9z9ix8QtJZKCcE6cOm4VwEYuRfKCbEHYVU3sRdbp7LWoG+D203AvVhS6eQexQ
9Bn5TiEZRBGoDskHwN9gvuGCh21zEwtQREUXlJwLPKaGltHNoC0LOp2i9fq5tH04SurCyGPeXSZd
P1vsLzbS3zl4XaxKLOOC3Tkc4dSgyz6ya0I5uz7qgKQsMWn0absrLE1hQ6BcqmmcAhWqSNsIWjo6
5WZH0c7nOO2u/wWiKz/KvuhWCZeQWd2fREzw4n9EmDd0zoviZ/z05u//m7Tp/MsSzPDXGSPcqpNa
ym/Spu3+SyCjwqCDYsg12Fv/IW2azr84Lmwixu+SYWV6/ltiBdKmrUMgdP+LszNpkhT3tvxXaes9
ZoCEgEVvcMeJOYeIHDdYZVYmAiRmIcSn7+P5+v0rQpWR3k/btCq5QuhquDr3d/C8Q4OzH/3/CLHy
4sj8/wArUZRGL9cjqILLvq1TdsUh2onezOvNs7//7X8duv9Xp+TZXWCZ/8//frkh/9Pu+d+frXMo
2l7ZDMOdfIm44Nm+w0iLh3DicmvePpDFXmuwk8YABYwTbhwgdlZP1bb3P//c/ssN4p/un28Yz7sv
9zZRbclyvBnPKA4KZApHFdKASIxacQn5LxmX8vTnH3ttrKwr2Yxv3+C1guXbTOAsi4ehasp6w5Kv
f27/5Sn2nz/GenKP09FHSZBhuULG5j4IkIl6BGXSZ3cmWbqt8OKdTShLGYf3f/7BV/4g+w1rSPxh
jc8/iBeMeLvpuYK3KUUlUn1hP315of/PX2SnZ5J61/6iSJRDLRrrGwaObXgY2jnkd1HLm/A+UK2C
2+k8duaMtsXudvI7vk7/sxv9Px2wErEDXrzaaDZRDor4Oh4SnKXxqvdzgPIMSLKx0mc1nIk9VHVU
KJ9Q4JVA2OFVSXgpJ/zaGFsHCVEZiSO1xhAgxX4ALe5nDBv5C3/fa41bq0KPSNWoTohy3OTjz35v
ehA9VXPh4fC11s///iy4RAKB6kzADmlJXf/we1BVO69u1YXD3WvNW2sD6EOAy/IoysUSrx+Rn4TQ
GIAct5UnsVaGSehmGMIxyhf49u25v3nrdGRD38eO3bdWgxBkwsSIBqtBT3G9N4xtNAPZCe5SbtFp
LQdwtfI6vNJ6qMcGn/otrDgA7QQOybuwdr4y/rF9iE985WtYshR7H8jcVKgDhOkoZN0XBug8Cf/J
8vwn9uLk5fQB3Z0KBevQogdIViL3jlqIXGgT1EcI2Gnq+DNWiBOKMjo9wOF1WVS4XHWs7/wc10iY
jQ81LvpuoRZbcTz261iSTSYFHuzgEj0Z/qbDO/vTn7/1a2NlBTJeJJJA49hRhB6MjFDGGpO7iqIY
/1MbJe0lzehrX/z8788CmieAiSfxkBSToObaA0joTVoFqL398x/xWvN2QJe1AVZzZ4WKR6ip/Qbc
HaCZh9yteSuiFZy4wMZjrFgFvsAiKpnDzAmoF7fmrXiGR2pncOtDsmUGSjqHjdt2tmUy9aXL82vD
Y8Vzm3oRIOIY/RT2hx28mM/k/6mJd/3W6S+wb+VxaMgceBvcQWaOx1cU6bzd6mo0FwboPNN/E8+2
dhuPVTqCrU1cSDGP5fsY7HP1kUB8598sHk/jd/D1JexCjviVwWJWVEObACwI9EZg59Clvlp2sqWo
bZXad4tnZsXzVuOFZwmnuAC3dKDXs0TRI3KmdLq0N5+Xud8NlxXSSEJVPiopkgJ8rwGmUhUgEm+l
t6/spoKXQJtvVWi6zwKIra+qq3R3YeSsV4z/rLv2Y73YqjIGAgvrrkjEcMO9uYxxssfLJ8qTFt1A
IQK4ILQLNWcDfGK3HQ7pDHz2/nH1F6YcB9haDUzJAHtrgRqGJF8dSa3jIolRVvTnuW5pz/75K63V
IFoX+LuHYwoXkn2CPXsAVkAelcCeXw2Qy5s31Sz7n4NHNchWe4K6lI2QsLsP4yRpPsPLK4oudOW1
qWotHEmHHHqva3gBxpDgH9ie/hjgizNe2N9ea95aNsREWGC2Ji4mb9BFhfQ9nhFIUv3954F8pfnI
OgWoYEIpblNBBAXMxpcIW+nD7HvSbc2OzsHxbMcZSdU1sEaFMAalSciQB4kE/LOezKU3u1eizM4M
zjXY0iHcAlCBrsvwGtCVyf+2DeA14ukbuaqsQy0tnNZ2NlTfBwl5nttnsVUURHcCk2hiBUMlPHL6
YwjrEqMonrzdPoy1fux0R1k3m+CAN0ZBzgzUnjvrvaNb6+fp8OzDsBKY42bc9mKG/0+xdyACsmlo
LqxBr00qK/ZRPMm9DVtD0YS1xENTAIWC6S8xZF5r3Qp93Hr6BP6RexHi3pj5PPjUVciqug2MFc0B
GzpgBqu9qGCEcq9M5+MsMPLgUkr7tc5b4cwbtQxkMjv8vSRShesGVgBsqQqn3ttaJ6iWo2FB6TfA
OQDva4L0KCS5l+ojXuk7taI56SAKXKHOK7wl5AeYJMOfsAU53K3v1pbf+N7k6xIM4RGuIidoLeHe
jOq4059bP4fNb7Zjau33XRnxfQd8GOCe6Aeune16gnQAIp5Fw7fiz7/x2vhYIUtQ3NaBDKELgsDF
S1Hf5AHtW7fr+C8p47OQXTochfTOdNHTiF1DA6+Ojekcl5tfhRfPWg8WyIKAQlcFQJn0thYyvh82
4dh1K2KxUZctKAEoFOqbMjhMEWrNY3gh8aPbwFtBG5XVDMEE0jwoVt9uWrDL7sBlE45BZYUs8qPe
GqgGbuWq0vMj0X4i3kRTApyjU/eJtQcDt7qerek3HAnVfoBg7otJTXdh4r8yKYkVtHi2bvGuVq75
KADgJLMKM/gCKMeuW0FLhgYOmc3ZiqjzvkwhznddupVun/WX4OHZnITGaPI8OBn8V9dpCFeFaGWu
XbejNUoAc+LBmgMFc8bIoPXZfWDOn+N53/11KMWM1rcm5VCftKiuZmHjOOzWBsshGoKFhY/Wafhj
BCr2VNWVY2aLWNHablIkNYqn83RXshAxLOp5yza3s8H5EeX5wKBEKS6FATU3WkqdbXCgzgJ487pt
38SKVQnQSdcTX+XABAB0wusfqtkDt1G3qWXzPi1Dz7XKIZ+iGVT5X7x1Dh0bt+IUCGsU6XAPIMTR
70B3qP+aFazdnFaY0ArTcU63BidhhbdjCGBZA4sQBbyXY+vW3hqTxqtqL0XXUxXcz3geeVvGlXB7
ogqtON0UDTuIERTqPydIG/YuYdHRW7zkUqHpKyukrRgOxy2VaqhWIHolrCg9Ap/AQYfLd7ext2I1
QP01PGIkdtZyFjdpMwd47wbFxq318GU4qQmkqcpEqlhS8jVownczJe/cmrYjdTaNNAblvTX3HrA8
fjFh7Jgr/FVe9Wx5TOtaxkEHogjKCs5S5eipByfNbREIrP0UVavelCZKFV69AIbWxHcx3KvcJntg
xSmehfWAKggv78T2NxxLPwEudes04L+Avc8GJal1Be2hZwo0Oy8Z2D6cZWYmldvSa+tq1ypSvAWW
FBy01P9MF6wDMFXaA7eTxq+qiGfdV6NABWzZqwImq/ux3+JvHIpyx2G39tMyqcd4rSGuA2nfHGBB
jK63l15eX1kBbN1g2sHQD44DkLNMS3qfzFVwL7xy+OT2Wa0QDZdwmZapxnREyU9GpP4M6IvjJ7Vi
FF69aVNyoBemaIUPWbJ9OWv33Ppt7aVUg6ZbE7TtNfMTVeYeBRwXhICvDLitsO51WVYLqZYcpdHe
wWvKOxAZHfMDtmYdNaAwM/BCoEH89I008ZdkMsJtafGtjdTjOKdPPcZE8O4d+E6nUnK3ldy3dlE6
aDApkMCHf8F6BX/6Wxq57aD/YgcY0D/6AXc7JuEP2G9FBx6y0xyxSxBqsWxcKXR6kB/2VR2a+KNb
w9auCQopWGotPiLl7bdpS98lO3Nbp3wrHtW4tpvRDI7ncMx42s0SFo0ilyobX5vaVkTCHu+MQkuX
AlBI8Dq79iot089ug2JFZCvqOQJPG4X5NU63ng8CAyC+TissTa1dExMbyBIfWzKvUUAbzdQ7wqn+
EtL998MC5u/Lc0oyr/FCoxVcFPY4wWMTWWyXMYFa82XDHDx4OnKzFFD4y0yT+UyVY09ujVsxqfHe
ZUC3nPOAD1da4G0fSKXl6Na4dbCdlPJbT6DxRERviRq+19RMjqNy/gzP9uKURsYHlWXOJ0newlrl
+6ZW17at0Ax0HRPQc5A2Dol/pwDbvBnpxhxHxYpOlFatAudZTBSUYKBwtPkgGHc6YFHbTmCDDle3
KSJ/IwaYDp+WrD+GOAHVTksLamVfDjvsXUAEbxBDFYWNlV4/4fHhg9NsscVaK2po4DKCcVGqio6j
amuo4MPY6RyBhNDLjk+oFkI+GvUG8OV5C6zuDWT2jhGaWBHaSJTJxhwIx6Ql9wKCwxzgmdBtxBMr
QoGHg+YS2JDCH8Q76olDM3GnQ8q/uP5T5HWmInIuQpT6HTTMQw8BbX66fU4rQCHtRj2gXGaoGdiX
ClDCOo4e3Zq24nOblrJNQm8qTICqbIEaulMnGzcZBrWFVT2c0lG2itbxhLQfu71/iAnMdt26bm2e
aghBgQj0VPTQ2ogMFFHvFu5x5r1b81Z4ao9gVaQKX3Q1f884wW1z8s2paVtNtWDj4QNKLwoY177f
huEaXnJu89AWUq1l0rJGwLlqX0eer7pCfa3ovrv12wrOeqflPG3gPKUcsHFqHiQs5f/c9Hkf+/eT
CwALL9cUMKhDYCBj+MtA/66yKWbN/QiEVqabUJnDn3/kHC+/+xFrEwV/YetgHDUVgMt9FZx+8ob2
ya1pK0Q3KB7PJq4T4n+dr9Z5CgC9om5PdTS2orQKeVRPJETHafBJroCCUm/46NZzew/dxqGdfD4X
AB9Tne9EGQpHV8Hbo9sPWHEKR5MqUQlsceAM/q6W4VM9ut3F/wUeE3UE0/Dl7Lhj0neLX78pCXN6
hvoXAUckppTjaiYQsmUIHES4vAsqXV8oSn9lJtr6KPiZ+dFaYyYCNnguQxkLQh3VadTWQ8mthInk
zKeiW0Fp8VfURuvKLTuMqoeXgbpMVCmaYsixPN6uJrwV0eYWQ78MY5+fQ3UlFPilUxGXKCmOd3Ob
gs3gtlvYSqcUswSAsnYqgn59S4LxbvIXx35b0TnVeJ1g2htBFk4+1cH0TrSj0yUOZeYvR7vcqGyr
oZkKhpHJUojQsxE4LLf10IbALaQBD6JPR7zb8PEA2413ykvdjqDM2j59H/esLvJHYBGJbICR3+F9
6HvMbWBsKVLTpFClNQZxkxoJ10rG3ova392+qC1FWpuIldDajcWOiq5DMNMH7KRur+fUliHB8gUG
Mhu8s+Y+pTAn7hLYq/AsSdf2wmb6yupi642gBQaqfesw9hWHJX2H5FlRlnR0e0egkbWPmlapZJLl
UCTe3I6gLQ/yp0pj7Xhp/AUKe7YQBKj3pTr1hjOnYj6CWAtoIsx1Tk77kY2RiuNtS/wV6EMlWHjw
GUTs4A04ro+/OAbP+r4IKPBm0g3FTONqgW1k2P7Vmq2r3NaxyNpNN3C+J1SkD3B5hpsmoMQfNhG4
7XmRFbNw4NXSixXGvQNxxsz+fNKi51dO427rjQDSJmYQeiiaMto/+T0oDKB5D63bwNiCI/hbDFFo
8FnTrhxnGLkkhMIHuWej4w9Yp188xrV9N4CJ15NZX09T8oGPwi03Dx7By4U+bmUIjfEE4B5dHutq
fqfb5dFt3K1orUoDprQAoBIGRF+7/uy2Tuklbe0rS40tNBqRMk884MALWLMkX2M8KlypVq6OU8ba
WRff28xOor5ApKYZg/Ql80CEyt0GxtpcJwM7hkGg9Wg1Ch60w03bXVIx/WLf/uauYQM2xhpW1kMC
mOHK2qoErLFrsNjE9dYeKplW7ZUcjH5UchZncqwHZ1fOx+gJJW7x+Jam0Tw9prFkVy3eJXvY/nYU
3CFRIxlfbWPi62ynzTh90GPoqYNvxq79q+fcGw8MB8vwGETItcMnUW0K/BNkyQ4Mr9TbtRqBJyrC
eOP0GtYv2hwCH9mEzx6UveYUkGY+s/M2tKlFveynaoQtO6rtwl2dJLj3O4gDknRfN1C8yrcLZV7z
bQ6icSySPUzXYtrw9x6HZY/AaF+j5NDFYdAeUNhcqasqAGj0jiUd6sL8cQ8fgRPW2Rqy6XqoQQEv
/D5NzEkDqUOP6wTOVb7GmiKFLTggSRUM52BStKYgmiZTTeJM9vUU3OqubNJrQYKFFjtGWx8i0q7X
++7Jh6lbfXqk/gpkVVNO5f4ogqaP3U4h1Fow5UYVaxXpCxbxHlkfLwOC6xIx/ZXQspVehJYGB0kB
UiqTP0raPpZx7dZvW+cF8/VtAw4dM1+VBcDYN2UUuCUHbWfQaIUyJUAGqYBH65aV8KzJUhH0bmuw
rfKCARNhAOODZRk2IOa340/WTG6Hvl+Yh2c7N+wG0rWL/b5QRg0PqAarr4As/59x0P+7BgHEnZcL
PGe1r7qQzUU1tfSO4vwK5b9avjgtZTbYf5LVCheOtS/apFIfp2TckczvksVx2K2VcuzqBWUiaV+k
SCqDPNDcwULRrdKM2iIvHyEc0WToCwPvM3nsfd0U2+jDtd1tbKwgDbo62D2CGckqGW15OHdgJsQe
sHlHpx+wpV6LHGGdxJe+wEPVTz3Qm8ib3So6aJi8nDYDHK/W0cQ9WBopdGTLHG/iQNIm/OnWd+tQ
s0bjTlYFNLEYQezI4n4keGNPwtBNi0FD62Cjh04E/lbhgAC+V6Zi3cDevXY8INh6rwEOFs1eYQvH
Gw2gIypgh8HTfuE2OFbMah+l0hGQwqiqFeKGkTVaYOk4MTd9P/0FaX+24swNuJJl32MZ7lR8wzvi
f8Wd1rilgn+56j5rPd7kuMsZ51WksrbrksL5IfaX2HHSW/eQkAiV1ufdqallBXbcWGVqkdJtwbEl
X8EUbGrDPbnwTEd+cKjNf+zybFXm9GFt0Rew5B38uYBEBi5x9a7b9EySKrWOLrwdvlJXR23hF2pb
yxImXl2xi4BMT0Nbr/0BcPVwOOq5955QcAYbpVQ0R5zi2vRQpbiMnjicjXu3r2/rw1AUzHzV4Pyp
zciTgycbACgk7wbhdo22BWIgbO64s5xXpnIJyltZV6g7M6NZfMePZN1bgAGeUF4bwmmQwEgu23Sj
KQzX4OLrNsl+OXs8CxA273LqQvyAUSFky7v6BPX+d7cZRl6u22KRZkkVTGiHqZsBGyI/97MJkFvj
1nZcjXswz20sC5xtYVjV3oTh7JYC+FVC+WxMpOf5lQZBpFjoOh9aoPtAs93fu/Xb2okXLqYq0Cv4
qmpKcsXDKpNR7bhV2joxHYP7A/YXsLrT5n2TjSbfJw/bjVPfbaHY3NCup10gC5y1HuAMeSvG6qtb
09YeXG14Z2RTD2e6LeQ3gZiSDAwj7baJ2VIx3bIanoVEFqRN+ioDTHi84bC55W5hagvG4DbRE9b5
sogj0MvGFJguGhi3mW5LxqahqwDqrYFPplzfzZOksClp1nd/HvjzSvKbO7ptIJLq1qw6wP4udjri
yO/PVZoLH2S/nOFW17mdsWwNWWJYmTACqLivYDST8WgBJLb1fIDX/vx3nM8jv/s7rL1YevU8rmmN
uRmFjzAqfl8FpeO0t0IWJAtYV0zoO7Jr0bEGOTDbwbZ3+rygSb5cJTtMRq+FKjAP4ql8vxpveOx4
5FbNBKrWy9ZF3QXKD2dxXoOTd4MkUbHUUeI06MTWkg3ILvil7AQew5GV6MfknUer2nFgrFOzMktn
lKkFFAJAOB1QfDh+2UUKf1OXGUNsRBiANCWMVCdRgBz8DbmjexnzT25Nnyfpsx2Erj5eq1EhiKJV
sDKzEZ7DPzQZ3dAbxOYA17i+dbw8D/uQlEg4zsm1ZJFymu4E/LUXne/DRm37hM6XFUfaKQiHDEgV
tx0KZmgvW0/ZHptoRv4t0Etgjl0NPQLguV2zOiVfQL14+QPJqssBJ1tRBJyZY1L5/tse9Xzvnb6s
rSozrEaGS49ASQbV1t80fuA/hOEQqQu9t4Ca/50j+RehHfYI4caYwtRhKpJvxiDo1FXdruN0wkVM
hacopWw+jpHY+jvP4FZwN8TNKL/Amgn0TRbu1zH1TJSle6lAVzBe276RHQzLD3IcDZypKl7u3/rS
1AqYeuy5BxU123ciKb1dh2a5MTVfT6RUGk2AgcEzX4Ib/QSTBtO8a8+ciicQeOFsggsbBbhSTvrA
YbZbPTQDB50W//Vc35MQtHyngyTcAl9+0jNaOjwXJOdVeUZIpm16F9YhfMjdvqm10PQevG+RHW2L
cPN/sHB8Bz+it25Nn3fdZwsB7ppGegzGFmSHzlaE9Bpw7EsgjXP//r3loej9ZeNKefAXm7e2GAew
Oq6neRf6mBqoHo4aN4TqmqVMcKfsGnh9L38sGFPYnKywzfQGj+W01eK0D6L64DZO1prDTQlD0Im0
xdpTDkOn/dPShJfG6TzYvxsna8kJ/KpW7aTagglVP0JVTd8kvNr+2hq4Af+5/6/9hLXo+GUaV+Ew
tvm8kZYd+TJOY52tE5Lt17VGRduFS/Urn9xWzUGeUMF8QVR5VS+gIatoC6AO80Reg1kfwpTe8dmJ
2CK6CqbsspwEBq0LPQjd2CcsRI4bmO334gE4gkQALFUCPMctRJ8WElxYoF/5EraILibQcu6owT22
1Rgv16mYo1OfpHj3Z9UqfCd1AYnPv/4sriO0zeo69oDpAEgQte7V53SM3UpbyS8a+LPWZ9CT6xpc
3iKOo+UEzXWSlTxwu6wQW0i31khFElh+FzVN6GlYjTwmae10j/uXE6jPhkCIWAD5vdY3fkky2jPH
MbfC2BBfzP2Cpvedwtt8PMk6dLofwn3t5ec0oK7VsPaGJ2sd3saRdzsytywenCZfNg1Z4RmEW5fH
odHjTTPPS+FF5PHPy87vLz3EltCVUcxXQzxM9qCa82GYKMj5gp7cWre2XT9t4d3ge3UR1/NwC9Xr
p7EybnBYYmvoKhZX3gpvuQIWSuKk0qW78kfhJkWFC+zLUffMhvcUOdVF3TTjceDJnRdPc+42Lta+
uzX+qGbSp0cYg9bbKQz1h2FqW7ekImHWTsv7dBkF7WAgu44PreiLZurdNnFbSmf4tlWywkFKLKrO
OtX5h11EF1be1yajFZ/A7y87KvwQRPPaZ1CNnS0dHZdEW0oHE2Mzr8tQo2pJmkNXDf2YlVOXugnS
4GX8csKkEk5R8FtKUWjVw6knEbAl77e2dquDhN3Gy/YV68ouHkkKk4odb7bvoAK4cHq1TJj/c2Ow
tXSU7QHgVBUvAuOR9dYHch8FRhXAoU8gJfVFHaU7XLXHVUY5Q3ZNH8aljVbgOAdmTqNK4RS0D0EV
/iXjKFyLMiF17JSBh0ftyz9788YA3I3lfF2aluq6Jn6icj63c3d0ikVbhtfV8MRJAg67sokzLFAG
vmEHHsHqxO3uYevwpqVV+1oOCkYofMhlQjUI89Qp0wyHj5fDgyNbRAYiVR6cuV86GlGpTWMnfTWc
TF82PsBTay5hOZOvCuxmMdMx68VFu7pXot3W4FGuUA2vOpWHTTAcCPzEMmQkvrl9VWs/7tsE5rmk
XPI15DJLPA8FXBv13fY1W4RXQWvqU48seQ9lDUzbpupBxGT56NR3W4NH9TDAoWtcci/Fqwdt9wp2
GJHbwPwy9Hl2MqwnDQeTXiw5GJXh205u7Tfm77HbMcgW4O0R1+Oi1jnvOiYOIFeDCENLN+oJPIdf
zkeRwmwbFjdzXsfbdIrKBXxxr3V7Yye2CI9oGI6JdplhnSw5FFfLE8qrtwtr7CuT3YZ9KT0CmRWb
OTdxANMOv4VTVOt4VqFWnEatYh4ZMeq7BK5FL+anP3G3WsJ/eVx5+yDHUhCVV6ieOaaac9g8o5TT
ba5bcbqjDKKEbeMMkV34bZbkUfLQrbya2NIvLpFS7geq8tqf/GwbwjIvS8jo/tzz86T7TU7AVn+J
oB3DtifJiZUiWt9yJWt5MiwU04lOA3bBP//MKxPHVoKVKylp0OCPiEI4s69hVB26sy25W+vW7jrw
Ml5gCYePC0+sI0wAIf/ozd9ujVvh2jZYDqBnnPJhGwy888bmOMvSbeOzlWDpQP1FRnClX1u1niRP
wgwA491t57OVYEbiurFPesoXvotTMLcf9qCJHD+pFa47h8lPj1xPPiQ8PkixNQdIUt1k/3jVf7lI
drGJlzgphxxma9Oh2YcuI4NxIzehAvpl6yWlYgoaNuT1MnK4J0lxSIDJPzrNGFsDpgKDlPME78um
6fan3R+2j43fXeLWvxJKtgqsJFoHCmLlPJoC1KOcDxxDGFzKEb7WunXXhcMN0tUmTU/UQ+p89b73
ontyGxYrStsgDEr4Z8QncL5Kka071IkL3+bPbs1bcRqInvS7P6WnaJAdBLjNxvgdvK+6xC1WbdzX
MCcKp/ghPaVzkDVpeCN8x5OYLf4CiGtc4HmVniTF9nfWQ8Ad3G1YrDCFGURdnq3oT/sZfdTqgB4o
T7TbyhtaYdr4gi+76ekRFK6rbhre+syNJkhs2ZcfQVRE4Bx5ZJA/NJ13R7v6ndOY/EvyBYwQn0hH
jyFTMijoIFB3zbVUH9zaty653RCMjVDwgaV9sAGhTmd6cy7Vu8QTPAfjbzZtW89Ve+1AYQPGYCzq
zVdLua7yYY79qspRpxqX15XcNb9f9vL/43L966r6ux+1wjc2YdmtzShwbd10tx0CUYtwyNsWUSdO
vNxakY29hF1N1pERe/vWmKmLr3sxMC5PuFg3rczE3q7mmpfGK/8iREN21/mQtLYZacyudYZDzjDe
tSxIhvt1LnXAruEZGo9tNu2i8urMJ2lNqmxa4gEHoZ7h02VROvbVX8PEpQoy2sa1vCZ7C9wzbDqH
IK6OZlz1dGgNabZHIOT0WmdRC4sfYL5Nvc1dFqTKYzRLDdDw7VUwtAzoe4mc5SIz1BUIhQ7Ocd99
GEKJi0wTN8lPOUj886RGusKJkQJhqjBC7WFddVgXu1EbXJdan8zdXz2StjE8JqfAD3QWJaziX7qa
tul3WSkY/aCQc+8nCS/HujGfzyK9q2GXZss6QKPmg9b1HLTHGIWTZb7jySbMvbDc5kOZYKalh5Vp
E8ljuO6RfxskK0tPdaR2ibqwsTdXcAnoDjEbVnbf+KpOjn5NNDnwmI04hSUyOSYSANxsGysG39VZ
Nz2vjkuK+34Mm+91q3r0bOymOEtgK426kbUuShrj2Ii1hEl1g6/V8zqbEpzsshS+gPKoZBd+HRfJ
jtrsW/xd1bshp2Hqo/Zhn8KEfeQjDGkfyFIScreXPFHVUeyoUaGnVKsARISdxUrco0IjwfeCa+aA
zlUwlK3UyQfVGKcx6fd7e2UY2fS3MZF1Xx36Fcng6xgVSOlTsMXbbA6io3ASqxLvjIEUSnTaQxXL
DtEWCDqxWlVu8C37/jqMkEgLr2EbmfCsZW16Yi3vDj3btISNXmTg0nk+Wa7zra/mNtcT1qgH1leq
edq2sOoSTIc+VKcGNtPboa84DUGJ5UYcca/hyZdkIV1/m247Ln488tU2ZXpYkMzP0iSKQ5yglgWm
x4cU7tbNu6BNJnYCYKXdbrtQB8hq+wvYajuemZe1Qu2Wb2a2QMnJAFnzhfoWCg81M9Ma0+ExjiR8
x3k5R8033H0SgaCRtF+PcxP180Or/Io9nR1I5akxMcqE0t7vo5s98sL2LuC63f+uO9ErVMxMXk8f
RgQtz7uBm/B6kEEzfuKeTPwQy1tbsSiLJU2HB39Z2uAbbcoyMVlZpbIqtF7X6Mafatp/bjQz0QHM
ex/V6JUmQQq0c8TE93LRVVtlLVzJv0WEjcMnVJfv/IDXJexdqPPozT1UfXOC/7n36PcenvL7tQwH
Y57a3Q/gvMoRSd8bimkOf9xwf1hSvzr54Zg0b5JJxSz3k3rg78cWZo1vNQo8Qg8v0eAGJMcziZhd
z3rpup8tXm74bcNGYoq+b0RZjGEaTLdqTOPw0KCaI/ySsJCmfwe6LR9QQu7d4Blp/47SFpk1Oqpg
r0lL77jVe6Jv4CGx7leAB5HPIq1pehwEKh3fxYaL7iGoyjq41n2tTO6NvNmuUjP5rIjZ1vqffFa2
5Xs+ptVwGMzigYnY+OmMIhrJYOS3wl94up/9ffGvycAG8QHGHWX/RkVpzE8+b/v4uGzNirVTR8nE
T9BPB9P9mK7sO+wrMbFLpAz1G775E5YS3m86Z1G/TNXRx2vVets2AByfygpmvjBujtfqiSdzSq/l
MAwsW0pvYt84T5sBZqNzuzRZ0gWlD6MjSrbrWch5OS469L3jMndhkHVi18MXsqTowTHyqwA4ww29
qL1qnrJm8+Yu785IngxAu719GDUK0/JomPTX0DeawV6t6sDlhBUEu8dxqfpRIoTjQyN4KA9M6qj/
ZEb4MwJwJCWQZxlp972+1guqZJ8M/OmmMuPjEm9Y7/dB933WLNimdYaM9zp/12ol0UdYcEzYEFrQ
atL3Aq2cP+SwqCmHiSNeOvNOhzLKUPvZRYVIg7TN17UiwmRVsCT7rd7mClmLDTZW6ZVfGpwRUcnG
+fUMlzUv26e69h5Z1E7hkVOm4Nrrr0F6jM2+Nx8nfyfN1brsOi2U7GHeOuqwNHcEZjlv/WBu6sez
ObJps1oImC6DGl8tN2mLG8yDQUosOdG2xn63lGU0QudN+XYnK79pD/0+BcuBDrA+Rd3CNJe1RvXc
PgfvF7+VKMbo6LK8rTc/Dq96PBk3Dz1Id/WYrYbCQAdc8WzUUxpcBySdlzfRPHrdX2G9JeKOCTJj
jnVcCv43EcmOmSCBbJvzvkrq9YS/bGvySLZ0/sDalZc3c1U35BpFtEzcK7h8BzhGKF+wI3yZSPlj
ByoZTPOZN9HV3NdVBW0zKrAwRxJwlG54s5jhamgkgWY4hIbYz+cBrofZupgufMRvJh/XgC/bVwFo
PGrS05D39DACv1gdvP/L2bctWYpjWf5KWz431SAEksa66gE4V7/fI+IF8wj3FHcEEkLi62ed7JqZ
yrDKqrG0zIeIcPdzjgOS9l57XbA/IVy3VO6pIamJj1woaF2SYQBZtbczD3KvFoNIuXlcHQQkliHo
1ge8usfHTZI7t3pZH4OBUEyO6rINlue+38bhDOputaEqGjb3A6eGHlp4pIZh9HCZ1MQhouYntt1s
oaC9xk68+fLEG9x6GM2mSDe7XrEhT3dIv9DzKTSVMMhJT0VyObldBU8AicuokfAtsMpD+NXJbZH5
VK/eP8TCdSJDahpP94z22N+yNl6b+S40EZ/et1kr2mSdsS45eQQYu1uKp7/60miHCBr8kvFY3rWA
w9ZH3uIinjfSzK4Y4iUxR5z/gZK4uKS3u3VjbJUonsy44WbO0u7t2gb9C4u86e8trpk9Tw1ooXeN
ras6p0016i9OMZJ87QnzvM/gEBYOClcq7uTHAM/U8B6u9VS8j3Beab9N3dQS9FcwRIzzviENO/bM
aI/6rQp5OmZTsHgchR0C2i/VHixj0yCxrNAwaRg9OHos+A5XeU/zEId6c9qWqX1mC57vXRuuXZrX
bgPm2rOBviUEvIg8RsJxk6MXpQyJiCNbDqRD1LnNYhf2062qpgqS4wj2nXslmm68iXu1Bh3Cdpl7
bxCz7fZJVFN7h9jhGf67mLOKZ8qHtUIsOpJy7idSxV+4RspLoWkJKACpvSa99YMq2T6cm5XcYf4U
D49dyzSylpthGrFhUqwN0OJBVOOHFiaq803Zd0K5HCH28t6D+RLkLq17+6i3dYIgGrpXsuawMSzb
nImoVnetBsaUVQjdRtK4h66220OiFu14GQ9DMYclwZ2oqy66oYu6JLmm+lL8cFArK5kLbhNS9MsU
RkvWbs6/NbyDa1K29VAtPiuI2+JXqdMR8eQLKq68QgZyHjVwhfM5dnebsTWNzRtZYHtwlOmqcN4z
F6JMjyHgVSbzMQ3MqcZHCB+WcTAsJ0k6Fa2vluHQOiz1r0k4r3ZPWNtFSCaZYXkW0TrmRdyBHpzp
ONr2AofRarIZgeL6dgF1Sgx5n/asu2516e+4vwSgbvMWX2nO23DHkWDjcIyi5CjmjWLbXzsbyFOb
Dol5Xroyso/DvCBFm6Mj+Oa7crV5uVb0iHINqZktVDQjkPZsdk11rIyCsQaFrhqHbZxvmxEqGxGG
lBZmDslRoh54W3sWX0lYKfVZKppJ51VEUgnPVkWycaRNeuar9B8U6p/mhmDp9Iet0Zu4mQIy34cr
LF7RAsXmWiKIe0PtFNH53gYKtF3jWJ5CRn6DeQ7E2ggvjeFGDhnyjZ85eRnXQO5a0qRt1vfOXNm2
E3dyhYN+0eIxzhO3rDmpyvpIKRXXSyr9WUau++albZ5E3M15HaYPXTL3L0kjBpHJUGnQTpaubafM
hbVYdSZR7fq9R1SdP6aWyFckZquzaTwXBR7nNO+3ZXP7YW6Sswd9kb6sAWdPslvBWiiIGVhwLHtm
1y4r8eRyyOR9FX7UpvTmJUnS1Ge27h0HlTOyqy/qix/AqfNug20KnyOvkKw7TZqgj6njsSlkaqPg
bCMKNTZkpWt4nquoFLc6cNrsLXT+4euWdgRJ3Z5ac7VQlchvqFz7aZcYEpCjqlVNrxtnO4S9ysF2
2Rqpmb/GS6fCuyleYrWDTYMfYEmg0+o0BlZ0X4MKWcJNnvg6qYtQN5XJlqRGKSrMwup87lCjrFkZ
B3HcZT7xS/3D8SSerq0b7fYdoVQryqHK8ARPd4e1laisgWCo2cFFpySHmXd18+Ai9P67caBxvzcM
+06Bjkay03Sh3+0m1pP4DqKaJrkCfzaOiki4RJwiyKbcrzXI2P3dog1XYe6FtNVZTzoO0wyGIhzj
0a0hnX9Aa8wIumBQNrcrrTuNfaEa2BrdqB5L8qlFs7p+bZNWnCjyttEg9yv7Gum4Db71GLCiTXZj
gsRFgNBVjqcDxVJWLha7u54XV9hezvwthabfvPIVe/sXrSdBmiJhU4DzqhySwD6l69Y4mQWEsDgz
ppwRQF/GHbnVG3f+Vwq5f/cx11Cz7XiD2MJH31VOwHAgGed7ZDwnrdsNFu6uB1EHZLxPscqwI4bx
PHFsT5VjAAurAbLmYxOH1XqM26oN+4JuM0qArEvTVMIGfkT/gYqvmXJv1aUWQYyLWR8aM89yPYhW
tvNrp4PR7scmMOKktVgS3LFNrHMxkc7Zb61IoEVKq1bob2ZtJ7tXMuyDXLRLdFVPskzzCYNwc+2b
hkrcElZDDKiBsuezshOK0imFnczrssElFwLpqbweJZkOa+n44xQTb1AdJNum7nzXddmMbNAMojC5
xMgX48249ytPfC4Rp7qctlijQavEwjJt1jFQmVnMqh9YtLLqV4toE77b2jCsinS9nKuZ1MiYOJYo
s69rWHPhqYujPj6XDfJZr5T045vguAhFbAyNuiysQXl41d3WBKhSfRgc3Ibn+oA6IGJngyOgeV/X
uD6gBYjE1xEW56zKEyHD+lHZpKpgCR31ab1keMiSOOfYVT26uQDCuY1VUX3LmzXc8hkL/qWNkn7X
lXU6YKmVy3kMgWDcAK+Ik3s+uLQ9r3YW34HEfEHpYUiKSJUUFPARGTHkcSCy/AY/i6YuZI9NsW7m
9saYEJXZBoOR9dQxXuVq8wgcgawjPNZsjrubycS6u5nLRV8tSo3NOwKizWcwtVoXbglwG6ljr+1C
L8OdluNsd3R9TVFLmEJuE2p18JqMy7qV9XuIlUWaNWqVqA0wqrQIu+MOeC12Qg18xzS3K1QmSGDk
F6QHwu/5tUUxlpEEDPQToHShr+OJT8F9zEDiAymIDdKebCql6XBTFh9qKLrLpt65MOYN2zU8rR/k
hGz4XQT1yvSrs6S1eVABufoGrwak4c4J13Q3VMQTPJo1eZpr9CMHPzQ6Iw02UJXZZUaKnSRL9YMn
vSav8bpUNve9jtDtMNpZlzWWd8HXuo7K7/xSmhy5g8r8xafq07SdoSh3xRShmO1puxwFMkF4LtK5
/xwTLNmMI7IjRyxISHedoPw38K+NN1wEz3fwtywpWhmEqu8dYSv7omQgoD+uRQlkMBA9nJG0gkVB
gaKkX89JOo4/us7FEfY5WjXDK5zaRJOTuVrjY2Oo/0DrLLeruSPlZ191m0iQ/+0tue6rlU4vQRmm
yWeEyIzkA61lBWSkkcm1GOcWe0dY+ZzIaFrvZ1EyBV0HZktUpjK8r4M0BZqN0iO8SlYYiu6FnVNS
OLOF8c6mVtus6xf3BE/kiL6pWdiHIKD6jZcsegH3w2yHsYQI6BiMaIxd1zu7SymHoe/WWPWGa95e
DVELWlvaIIAbHid0PI2VEFOeqKFfMxWU7RcodV02JRBvKUXX9Gp2Krhn6epuUrFVfD+WsF7YdYl3
hwmxEodIdeGJIpMZe94Q69dKyMTfKTlCPWwt/H6yZFpK87QusHj9BgMRNGfar7T6Amg4ZllqPa4D
WZsG24KIo3hExcGgP+ahealciiIxBpQgJaqMJglgD8u2oJhBg092CZfATVbEqyOnhM1bfSAqVK+w
X2/aR8JHiMAdEhgea3yQLK5tpJYc27Y3azYDG4vvVFsxmscKH+dlHMt13DdT2VQ5oUyt3y9c19M4
dH1/5RjbOrxHG+jHNqJrdxdLtqJg83W851wF4xEUSrY+AIoedtgmhmE/J0mjC1LZLgJdDsGwu3EN
sYnAH+OMewE4olTJqNBuryAtW+/Now6qxuZDskTdOQhsvx1gP7Z9BAlik7IO0ZBXchsdlk/JcTna
Ndy1gi75NJn1HI8RCs6qHq68qpJHsJcnKATg7wicA0YNMWXll2ADnXzPoZDxL8CZnMVBpMPow/BZ
EoYMnHYDPKC7RQ2nAROK+lu1TbrPcacgeOdthcocO2Zn+7yaSgX/cpgXiRtYpHGWizVVy8mNdOIH
hgxwRKOWNuV1FiSwPdyvIr4swqCxUiJdcULHhM2nLZpNi/VkIMoQGRmd6bCMMe/6XHB2lic1m1AW
Fo7aIZiYPaHR60hRoRV2FXOVM2pTaH1M6tvXOoVNTRHCb77+0gHQoFk/LFX1EroNu4cMgjQ6pyzq
k7wXpCPFCDTM5uNgAW1lEEE5WTQQF4Z3VE0zf0AgSG0zDxdotVt8mYyZJxtFBSNUZH4EM1IVsgRS
D/GALBvLDpVXK/uR4pda3zQK1PQ60VHHctqxltx3cg1hmqzQFFS17vtHDwF/uyeNDnufJRDbWwCY
1bBJNOoGkAMeaoeiEBnt5YRgbaHLm2oM6+0U0dANN0IBp81SFa/wS1fV/BkmcV3dkq0cwEsqw3Y4
LtwG5B66SZZiTc3xtmL+M3i1R37jOu/BdFN9jqlKsnwf1l4HCEjcDD8FHeCUL2HXX+5QisaniGah
GohR0YD1twvwwzaHvsLoJYMXS0SuwpQkaC4TEwzHGjwL+30lXuiiTNPSHFbs12sxJ0q1uy6O+VQQ
JNKYNpvm3ld7dIOduCop7NdAvuwu8WBISxuLpqqFO5cmZDyHTkSKpIATQ4gFVZc95tkYhY7ynFoX
b6hZjKJHgAQjpvUTarsMOGzUZhCMbk0x4THo9tQt0fTJ6qTtAvQOETUx8m5hYvKravsOeq4WEzKD
w7RHnUjzoJvFISWKeHdqIx7zV3hG9+Z6RWvvFH7xmjYUNYiLx7uE1Z17C/DbiCCrIhOPy/7iZo2G
1PLN0tvl0kFflcHYOhRf4MvCYMqXUt75PtJoVuYlTrHAaQvMiuWYtSToVkPdi+FH7dFdg9vnWR9+
zsYGE4oBlqBhGg20jRZpNeN81mJc+F2CzUOiVOTN9tFWmEZ8a5p1bPdU0iFYcXVVPCCLOZ3rB4py
H2uZCEaTvUJpNH1WiiYrz0wk4Na8Mrrw5wj4XI34F+D/5ruY6dK+qmAZg/tRYuDzYC+NKhwLPO9I
zuwEX2PI5tTcnaoecy88JFTF+5mh8Ul3yFFcpisoAGWy5htmSCM63XpmNSvCJDX8alWYJF2juubp
Ncoiqp+GrmnnM5PxOp6CBcHs3+IwLMM8vdRs+2XsgyXrGFmD6zGEO9VDsOilxh4HG/pcoDIedn7p
+XxbawOhS5+EzD5vHSiNOQ81hjx13A2wmJllYH7wVKvyOV41Nv8B+QaN3c7BhvhulKzwNexOq5Kx
Rz2FiOs8Ys4sRz8OIj7OQNnXQ9emW/gKVDFJznWLSWCuwh4EgB30xOHMCzybG7CtC6IW7KeZkCWP
074JMqy5m1RpTzFrTGCPsQ8jUKunfR1EmPekA0Y8PusQscYzPzmVFHPFEno0bhHbUVEXhAMs3ci6
CGB6Ellp4yKi5jqJZq1fEw1X9U8m6dJfo7Ct2b5LqkU8rStGM0UneSOhTgQh7b4ehi69KmU3tE8r
x4W58oS3+hwuiNS5sfisBInmfkvum4X18uyaWbQvaPTq0ubhgmp5KpqR94CtKTza6jBfsJhVkMP7
I/WqwByQcbFvQQe8WBizr3AwDHWUCwEDzH7XYxSklxMKsBkX1rBGzfc4pwcAzyDjYJSG2k34pxiX
HeIqkVTt9oLpSen2Fit5L7aNXaOJToMrEpQChV0awr2OXMZ4nBzCJk3VoW3YlFxv3QjldUT8aL6u
9SJgWtEusA7ZG6mcr7JoTROGGScB6SqcNLd5CmBDf+stLOvvR9guaLK/WL1GwDRcgnB3Pm/CNrno
17UtfD9fEuWMTm+TuaTDiULJux6nQS1xIa1XwzXR8KkBRBpi3jr6mS37GiB+lAU6ioI9ZpSmLjou
BdpONWmFCinu6/jdMaTIX5WbbNwjLBmoAfZelfP2EQ9JLL+rdgy7UxhD6ngKgfpON3ANmM1zB0tq
1DZDQt11RAPtf/VT0qhr72WgAfA5wvNNoBzJgC8vmK3UWoPsNxl6s4S9XnPjERx6mvERmmLZCGlz
cONTzMwpvdBrLd8LMJtvO4tk4JdwbaW+mc0WDWeG2LvtcrdZCa2DMB7J8JrR5jtgviAumoQHSsOs
Ff1Mrgc87f0OlXWLAxIb6aXNX2e13olgtnHugyCasVj4NEMuoZLLFRQKcBUqiTkRd5rZLoDdQM3q
j+VyPn6wBfYJ0JIn8jSNwkdZiP2ue4rnmRisPZn0k8kU11BVA2JCUBSrwjosYpIEoNfEcipvScXM
usc2Ci9E2w21/TSNU+563FifvM1uSSmal6lZzt6zzb1x1it7d/FwjI+6X8qsh9nNlKEalRewXDmL
MxcDzHvuvWBnXUFpcItBSQ/BO2rjDdDW1AK1ShBcSRPzDuHqxDMIi8i6c6lqgdrNU/UImkSEisgi
lPmxAbMR5yIyNuDdKCwvxStToQDTfAgxz7KHoZyn0WQ19H40Gzl4BHGO2fe8fAJIkgBvAdiE5h1o
xVYHWWpQvjZZgl3WAEPsRqg9MpjUo+/cO8hDEQ40OJpWX6Gw9sucLStCbKZDb01SN/k6wT8cdWiY
uiQq5rgClaP4Tz0b2PMGCT9gUhWbPAQjSGcBN1OZwyg5fonx08GVXSupTqK6YL8S7bdTlz2Tlncj
0fMOaMG2gGQdlMHpP8vFhc5r2h1h1O1cEabNuGSbr5I7DKyGpUhLiL//HIPp5/C51NOhHwfd7ULx
paHPqd3/OQ7QhWD3Dwz1pIstxjV43bh+5AAt6uRPSmh+Dp0b4dYoypqxPY7JECCSsOGNxm6t/42G
9w8MqzAy+P1HBxRGDBhpmEwEWH9TNdbmql+DER6IelYAnIhtEAvAxETunQZ0iwarCcJ8DBzu07++
fBdW0T9jG/1ELJMY0bg6mNl+RJppV9QQtdyAPDjlqNcwfsQsjp/+9Tv9EZnqJy7oPGk8anGc7mEI
MLEn48dyKZREnVusOJngTgr7hw5VqfPDv7nCf0Cy/NmdqAE/DKcJSfYpRyaHge3MbgLW/G9+oT96
9Z/YZwqJfppVIgFzpP/eztHrylX5b+jif/TaP9FDUaZPvZJlsveI/ciq2Z/qpYv/5Iv/xDAzUWSG
cUmTPTDoHQapdVZGQB7/9W3+o0/+Ez20dLY2iajTvQwDjTPdlllU4fT/c69+edd/WO2kVTHYQbgu
ZOvhzWsEUia38elfv/gfPKE/WxOlc9SvyjV4XComyIcGprTmYeoJcoU46VWmFrCxjxA5JepPxfPF
P9sUVVyuDJ4tyR5xqMkbnWZ920SAV//1L/Tb5vpPVnf40+pmjY8BC0m677mogECLwa8YruC/Tx+Z
9JWi8sa/DDQa0kOtmudmq58jPGnJsdT1UqFXkdUO6YwfzsaIbs4MQ0n2P5/uv364/yU/x/v/+Rz6
b/+Nv/8YFZp9WZmf/vq357HH//99+Zn/+z2//4m/HT7H2/f+U//8Tb/7Gbzu39+3eDfvv/vLDnW5
8Q/L5+wfP/XSmd9eH5/w8p3/v1/8j8/fXuXZq8+//vL+0ddDgaZnrn+YX/7+pdPHX3+B9+DFc/O/
/vEd/v7ly6/w119u3qv3+V1XZn7/Jz/3+a7NX3/h4V9ESEQYgnwA9RnjuHnr5+UrjPwlTaIInAYw
GAVgCrzXgOTT6q+/EPKXkOAfOI8J7JHoJV5Cj8vlS1HylzRKEgEGFCFpjO7nl//z+X53j/7fPfuP
Yenvx3owGj8dJuR3RwZeG3J9yiLw5HgKH9GfnQ8QEcQd5ndu5w0ELMf0Modz9kKU2yr6q2zhxZeb
nom4cMJuc8alncAIkmF0JQIW1EgZa3jWDjoZv/Rgv4hbu4SX7xg0+RFPaRQW9RafmKPo21H8wnqi
Y3KuYHDcdOohAcPnLaBJLZ9CD57FAzxbOo2pApwqctjGrRY4alqij+rWeQYMogSacnhVt4BKwcvB
WJoAqxWkBzPJw8aB5WMyyPvByOhX+FVTjNXggJ5P7SJOUzsFj6StAnK7tJvtCxD3KAaGdTS1d5f6
+hpicvBLkw7wfzTM6xmDDRDe5mS05W0Jx3aAbhxII4gf5At6Yh8d1iB0SzYxcin5SnSnDtNojM/d
TJtrauNI5wPXVZ+T1sm5GK2m8HqTTQXKA2be+xlPRFhgd2Jbvtqmbu4wWwzh1OHIS4o543UQxl7u
N/Re3THATtOegUEvoB5cmARZyijmCh5AsgaFmNMHYqLWo92mC4DGpCpMwyVok5LcMRghXEczrzAO
leorMlB/JOhNmgxmMOOCnuSi9MVw2mQ4VngmaFe/4dVwBlg535foBMZT0inU5RvIadBAhZI+tnBB
kDeDLNcyh1EK2E9gpsX6NPgtcPt1TEeMJtMw2W4oIOngLFmk0jxcNxoc0ao0bzPf1uWAYPDS3pSz
8yJP6lqTguPEvx+ci9Yc6KEergGAg/iMmbEZstGq6JgYkINy7WuMVEPaVuqqdT3sLuEYtyD3fliH
I3HcmAIgOhl3ciP4s0GUggcNoqrLvW9biybRj9rvMIYm0a6CuJlkFL3vs4YlfHdsXEy/KzSALz3g
xjyV8/wx6jJyZzx1mLqGfekxsZqNcUUSjeB+zeFykp02KAU3ts15GMBeBQV+mZ6bJoy/KxEt7lhF
4DntKie1LTDFxR3zsIo7A75UNqvhC3CN7ap6mGt2z4Y2fdEapq65KafgJGHCAfbDysJMY6z9xocm
egyWSn/bhE+vRNIe7UjQD4PewMlTOWM+CAlvbRAfNUuWZlHYjlO+hMo/1UO8fUAyt93YC28kB7+v
iu7mRTIwFcYWnRYZNmWPWyj7G9GI2RwdHWH/HDa2/2qCbboTDQunApAoYI0S5g9jDqMK+jx5AGhZ
SHqESPCAQzbbtkNyTQ1c6lAvYlgOzC+Q0dWCds1lWvb0ZlYR+LNrNfoOBPe+/gb2FnE7dM542iMZ
AGlSwGGKcaqAWfKwfA02EE43Bhp578bhAwgLIDCA/ntZUvcmLJbdpBvODhHQ1a++k1g36sLIk8gy
yyntx6sh7OyzRlBKlXW+w17QAWetKY3vZ0yg5wzRr81xsWO/gxs2qA3w5if9cYLx5EvUt/oKwxv5
LWlJJXabgc/IQ+tq6INZXNnyAOR+3S9EVt8xNpp81kCyZjMQcBc8Ht30XAMPOrmN0Row94ARYJWu
MD8pWdp9qKSazzHQlDjHyHp7XSI5/JjsaAVoUrGTBxStXBV9y2TOutXuqJXrLSjsARyLSdxkVo7d
+qTgI/QbG9vRAiRaWJPOop8A/ZNSnS14sMvBeXQ1qMBC1RRtTNM230o8qzkyiPQbbJXZ3WDJmAtW
B9/AwWXDC290EBYrzKnBC2pFWADMhckhwzHIf/SBj4HRbfEBUCAez+oNzXT43SwdiFRkbHa0bue9
WKqpqDRPA2zhfVyMUY23hA/gdEwpBjIoc2AyV4AtbaAG8WJ4Ht0SU2RDqm1n6VQ+9j4In6VvcUVT
sjK7G0ArW3cdbZqHcCkZ0LKQWLCzgBAGVxQsvffUYsZxlDCUb29oXG45l9hygFvH/U4RIGawaJyX
+7JuJdBebHOFlS4y2C9qWE4irAFPIkiGwFYwel5fhN+mDftVVJeZxpWv4YhA04fOAWzLOz/0Uw6x
u1JF6i0+CEkqDN8QO4EDYGMA5ysFpDmvAlQQp5oThPWKvk53A3YzAVS1dletqcMjHuYtOC1DJE/O
jarOMWUR+kgCZFrszZSII6Dh+iN1Ynoblnl8CKypwRyc6u1Hi7DOORtZAqmBaxY+FngL0+d2aTA7
GWjbHnXSCRAHMJGDRCDdCM04EJH7ciBLBgSrb+51u3kUCHMcv8MfHwcdHwb17Eeub8YQ08IibZFt
CMAeW6tAeozILJP9rUvH+jHmlX1d/SjOrZciRpccbI9NH0JUJTmgxptWbP7ZbiGH/1jT4jgCL2JS
R5cu/JOt1B/7WEa3oJNh5DQG69hlUDGsUzYALkHCsWU8i2pXlXfUN84f6dIoce95am0WYIR0E8Sz
+JomPnloCCx64qZ2aDn6x6UXNbiDm6mKcohqeK1hslZKGxybugszvrjvjeqA0insmSTUbfwN0Cfv
ckk2/mbqJf5VK/RFFXXjextsGFqOyLw+hQ6+CdhjgMXB2PnJ02YBprYAW/bwAM2tI/VjMA3sHE0s
JAcbDylIi2lVdF0zZxD+yDqfIB7Ilk2KLkPqMqYJUwIbZ1YChJ+2cs5CSdJH2gV9+w0DFnmd2nbN
07Hajq4PgX0rAQO+Sq1xlF+IaIdGjphl8IgYhKXI9SqoVgnCZ7qa3cBqz3ZRU7NbOwXzD9tR+YFJ
d/W10v45iHCwgr0gaY2Rxjzua6doAQlFuKH0YGC6ztiLZlReG7EnOpj0+xRUKoRFV0fAJ2uaU0R9
ciBzyR8o2j0gvXX03KWx+pZElR5vkaRmf005G1bUBi3p71JTzV1RNWuQ7hOytcAwgInuIAUao+NI
W/ddEik+Vgjc7CuG1EN9SMdo/JiSOJwf1hIymYu7BBNn2mOEdV2LCJdRginoMwpPjo9YdiB/CopR
9KkMOwqqPMo5jBWisRfnYYjt0xRiUFXUoOo+rUKP8Wl0ab89ggX1CPivHc/JjITDLBarf/AshiFO
vFU3EUCYY50g/Smv3GyQwYUjy8DQWmEwW7kxJ1OJZYJCHNzxba5OPZf8PDRBfSzFGt+FFFa9gEnX
cWecW3JQC7qdCBFAlLWoQT5mGruXZGDVDmEApGDgM6GKHvlrEAylhw4g5ObEMbkY3v0AVuUBG614
9nVDPxZQLVUm6TzcgfsyvS4OzN4mBgv+HLe+u9ZkZF0OgUD0RkIMlVPUarfaJPIgOishWOzntD8k
fUoB/REXZ84rNcHAQ9EfOCC7AkcWbxF/EMRvptTvZJ7KKgcXsANwin4fU8VpeovqRAVQj1UMPEqI
ftc8qP3wOslFPmMyx2EZmoI2F6JefFqnziUcT/JEvmxgkuRiwkz8h0EcECI8KXbjEuQc1OTvkdvS
fPHVU9OS6BSQGDu/cUkszhPSydJjuEV2u26jrvX7vgPz9rYebQwFzxqwJgvoEtdHonS67fGnnmHP
YxZ+B9HA5b6eFrXXsOBxV8vGzTOYf0OSw0WSPNUN6EYFiO0ShP/2f7N3ZstxI9mW/aGGzDG4A3gN
BGImGZwpvcAoSsQ8z/j6XmBl3coss67qarN+6Lb7lmYpkWIQcD9nn73XqR6auQ0fePaXwzIsBDhS
h2uezb19f40Zj3qMdqozMDJzZ2hUBXFm/baUMloGnA1T8MZJ5LFN2jl6RQHHFOQaVYCfsMLNtllM
gY+QnODVGqctRPpqM/V97Ncqmk4id0sfmZlhbYtvrh9jhqLtgnE/yuzG3ZiRlLf15HYPI4hE9r8Y
8VvFZ3ssiqlJGbyx2fUQa66mtmQb4tgXKjJTzxo07XvUEbo4JVqFj7U3c/t5NAcltkVi6djNm6H8
EJljs62Gi/aW+SbNWWmvScGWHTaP8TwF2a6M3YRfoVy+M5InncK/Qm0TLIw6xu4ct4tlVu3eMpvp
R22EnaAdS627ODLFEwUuJyz7CinW+yY6BWY5/c6Det6xFik7NnqwxIfBLa0bmgYnwEsPUSIpK5PN
TbQzW4qMxfawFfaNt6TT9GMy5qDaGEjpBr/FwM8zpESP7N7SbezUTBOflxmv00jw8ievr7q0eK7Q
7nTB7T5YRXgIoiirtkOU7UZR47LEC5HfGUQuyJOye0Vn+hwRNqUjFsy4Yi2hq6K9UR5N7gKNOzV+
yI4LzFu6nv4Vi5wVYjnMMBwH2Nrm5yZodeugdewq2cUYy39BcZXHAbPJ95zNDts2ks0hrTjmF8Ns
yGbOirOGjIHfFBhIcmxAyYb4Afm/eeoxdOWGan9YWh3chfYg90pvopcmdjJni7kzSndBkqn7penK
9lSXRiC2rRuogDxawQ7xfHITJhshS4PwKVPXYM6Y7pwKKcpjNuf+il3TeTTb8BnrVJNtZKLcDbSZ
nEd3sXemHQs2kgvnNLeETtAqiyOO0OrKgFxsq0YpokKzzDIfsmz70JBh3Zjkz7AsF3H7kXSR6nau
4XbNwe7wHtGyd79YkjXcTU2C65+Fh3a6kWUYcklPs3i3ulFsM34Pn7iwloch4oKnGlUXq4/UfVKF
+GCiYLzBPXwObVd2ODXQu7DTDeDX1UfbU/CwXdrexEYxnokjPsZGLfZtklHxDsp8XZboF4/bxGcc
y02v4l8ZXutjG5j5NosdPu+ECnnS1a2Va9Uply3/oKGsrsyXuUBJjP2gpoB8zeGnHq30XRhSQvsJ
JIV+YW7h/hS+bpXymBaieoQ2LfZkRZEv3Whblq251+PC/tVnmn4IRGMRZ0sPS+GQ71F9mmwhbxS7
JG/Mx0bX57O9OGJ1KxRn7Jvje99UwdYK0jzHYj2L6UBCAWc9h+T4sfQKfm+R6rXXBtI5dWlN0UX+
MMlYVanV7zJVzuwvisnx3JvNgemK7qfKtPcJbsxDFcy0+0OVXnHBzrdKWrLZyDEjroPy6G6csVt+
z0nLUC2lgvSA7TlPM271y2xUjPfbwqInzhxvrFKxNajkf2fa1OyblTvBZfJWMxbXN0sp+5tWcYh2
zLoSDzVZBvu8dMMDcOh9nTnpviCfstHNCvEjVVX3TLnLgrdsbitv+uo5pirc1q1MPx0zco+yKZeH
cU6W73oWqoeiJI+MKwvafG1Yc7spGMR5bB1mBV0S7WWJAcII2S+W6equJxbKDzQRhjIko+W9QZRs
Z/Zl4IXMIy9DRn/a21b9RgL2TPSHrJOQtnzAn9kd6ryZ7nFrIhyJiP20aZG+1Zkp3gKRV9usb5rb
0SSCYhWzsatWcmvWAhND7GVpzyyvrL5TPpab+FQJY0MMsz+Yk30Lqnb0rNq2zrM0dAopd9mCDav9
wugkPfIQX5o21PyBy3inXEF5x5KnCwdV4vPKOK+FVkNACBuGSIVJTMDQw6cZQuqwj8UwPTGSZMVl
W3Y8H3i375zQdtQmTBTB00wbfU7ceVOaRbabu7A+LRhhjPOkJ1Xno6Yd5yBqv2uJI54k0CuNXmVp
nxcYzdhBU/O1hpa4t/NU8FtdxKFS/P6bIux8u82S8FRPI2XIGI3bQUpJnbOk9s+pyN6Vxg8ylTp6
Qbfkv/FSBnvOh/KhJi1PORRotxm+X98KRlDBXKy9nhfbMIvYoSWxL5COnB6iMrNvK4mtatPRDnQb
N6K92QSjjM8wnIqjjYXlt+jMKwbR0WsnbaEgC+arsmblT1rHZkDWoRBsGtCPNNa8EMw5qmlBm5rL
Rb0oI5ffJWkk0UbcJGEfn+26q/Yz/YZPEquIb4NJzj+XODOf03QSn2PD8rAeb+21x9WZKLl0t5U2
p+NNNFQRNbUWHfIl+6ilbrS+ZrbTgdJ7/oycJL+mrTQO9TDUfiNytHUBPcvq52I3OEzkNzPoZyqp
RYYG5bDNHsQ0iZfRc2ha7nFQYPORhc6l939nYHATfxA0Lz+7f54Y/GXI8P/QWEEXukH64l9OFm7f
w/fsvfj157HCP/7e3yYLrvxmGKRoEXhtRgFSoez/bbLgmt9M01CWa5jClbZYcUB/nyyob64hSTy4
ZK6FYa7Asz8mC4b8BvFRuaSxyRDxJe3/ZLJguOsQ7x/TKttBGF9nCg6Xs+ModlX+dci3OK0hhjnJ
j3iCZ9rM95CEBjJDk99G1hysuQi5LQhDlvAjtvDMcFyKKXuf2Pt8kzhQY6bW2SeSORqd7LUwucet
wnkOrdzdYkek6uwxuHjEy7yR3Ub3QyPzDTEzdISqzx7biDcMybI5OJH1PUH4Mlp1M7dUeo6MkXqT
eNMNAYu7p40qctPnvWjQHYNnxAQHLIDKNjhbLrwA6t1G+9sPqeu3paEo7d3lJsuX3OtGkBdZNnPr
Je2h15yRQ3GgwkycHcY7PYSggLjFGJhQuG5v+7DRtqU73tek4/gN/hrxGY9VfoHF4c+t8QCG81w2
VegBufWgI3yiaU0n8h7JQkbFWfZG1DyScjDuyjgvd8PCPuPJjp+5PDZKGy89V/TW7SrzkgBe8GIz
vaUr39calqqiqm9M2bf4/cp8H0/dR2XMy23wgtTGBLbO3F1U9ydLj7JbTLwviCbbrO5R1ECC5LRg
ulN8dtawbF2VsPFU33KVwgRJngjdH6MqN7YNedftgOOMJjLcakty0Ob+XjPk4IdtOz3DtZBH00Zt
642JBrv0yQ/z0dh1eMjJxD2yhughMoefgZxtUjRWtpswVHpJmVt3kk25VGsLQTDSCh6WrWTvdFaA
xuHIIzfc/GTm5YOZrjIdew36bZJTvoksWKINCOVq32lJeDepG3qDZ1MkeIUTVVzHRtO8bhhuKMXv
omTapql6DbP5NksoDLt+svbkdi5h0x41DMliCV/HcGzOU+yTSIv5VbW3jHE+0+KR+REnOtOyg7Sr
DGf6nPgdl/eELXCocTS5eM8DMg1QqOrbeRCXVDLimu0C0Y00QT0fp1Y8B/mLkaGtVlFOoF6t3zs5
1kJDbanEsxE35PrnAUUPbabdFeSnvdwZ9X0dCHyT+jtAhfi86O5nlrg35Po3DN9OOKevZud4Q5EA
IDIemiXSvw+EWum4aG6s3nUeXVXsiiCo+bqzTdQ3b7S7JTLlVR+XboeUEu0LMvUflVX3565J444B
jFTXDHnhZAbtfE6sxnlHHokoT4rwrOkujabe9Efi5dlrgilzYOl8G18iIxLHiN1qh9luwifCwXSC
TDGPZinm73Palh7qeXmN2B54tO0i+8EWCftxseLFy0TKZtyqUOdIle4ZuUvtMGdTEOqIpL22TDc4
FPOnpYunJ9SjnpUbVf6c06Pv6mGNCTeV27zDArK3tR4NJLxdeeNKq7qkgzPe631h3kp96U+daPTv
Onwi3w7LaTeVrjrX9GrHBvn9bmnK6LeJl9ratPnc/KrylGFkOfCpL/ThN0iR40UGWXfOgM/o4FYG
cXWcSTzQR9e3emDolzwto+eZXxasCdlceFTsi8kmxktulUzpqybWPdZEM8MAv3Hr8gOyKIBrHJCD
+HcWG2SDv5zajuW4rmGZNreAoyBf/LNdKk2JY5jtEh6dMMxuK6sph2PSDu1tvSag+0BM20qHPDQb
iBsgPRZ6IiZZZPVC3+r6Z4ay2i4z55q3IGk5YUk2bSWKO3YMlxivFYffu6Bn5IO1U15Zf5WcO5Hf
2gFAIeAly7VSLEmyILDczOFKYamjZxlM5aZhtfOhnchaDDrLMKJZPjVNhEzaj4iGPe7d7Tj3wVM1
joa2d+WMNN/aS11so4IvvDHGyK08ZVfzvliioPdazLrTXhAYT/yB8M93TY/qGPZMWPoSy+azaQOh
aQ3ChUQQdprhPPS2tmejK421qajBVzhLZ2MugMawj/PiopkhxvuciUHfmw/V1F2iqmEEh2m/KkW3
ASlw0rJ48pYC9Qr9CFCS1i8euz0pGqP83C7WcA6a8mLHvP5o8viS2hD7fAxMhZLazyWNYz2q8CMa
5HgqhtHaacTIMZgpeVvOCUECV892dpQmD9WCM7XqkeL7ZbT3LiWt1y82T9WCxnYZK2nTxyXtJZaa
e9NLET1HSMsX7FwwxKUrHkpdiWuUmgbdRkzsl9/1dGH/S3yDT9K90THj0tSPUfvLJvJrbdgbEP3O
MwzfU4MduVnfFLR/dXbWt8dY36N+faOIx/YnKFjmbaoV031Vx/XFEgX3c9QOt9XIVVnA3XiHA9YS
T3OtdpeubzAu1/4k1rc6sNPiaVjfdKlz+1QD+yDq9RyI1xOBHIc6V4wqPWSQ9TmonUc05uxHvJ4m
y3quLOsJY61njVxPnW49f5b1JIrXMwmTpjimjh5filBxZE1dk6+z6v6I4dQ9VgB4zuDQCSpBkn5P
MmM+VwHdvlCpfWWYzMHo8qfPFCDqA7N3tJ8SlIyBic+VP63d9eCjPDg9lh/HyiZZjIUU73rQOExD
qfR5PDCNtDvHJcnP6MhOxp0dBxMBjgox2tNDs2E2YkX5cFtgwfCEZLsPaU+3pdNb88sHfXSD5FQs
bVi9Em2AmGXItOrYm2Sm3aEMmyG8GJkIp03Zxhb+1c6B7kQKADMRi0jcgjkDA4CNE0VzyIqYCQRU
vkhGNJOUi/AaS+VsLC8S9vfWnXlngua/cbCB38O/0XeZa7Z+k1g6vIVGIjQuQS72SJaIPVqjO6MX
JEzMy7QKfqIq1iMLJTLGxTgh2CDV56xd8QbgGBmTh0G8LeBlwAVEhc7ZQujX5RHTa/3SmJ3xkHY1
n0tR39OHLd5C0MMX7cz6L6NgvuWIXWJ3z91wUQstcBiIG+z31Y0FR2EDZzzwqFFhWDVx4EEeyzd6
MK9DFIzKeVmNG8Ji40YMyY8qdbFAJ+OHDrSNTepEJ9zZuAaiHm/LjndUtc3P2P6Z1Zp7AgEXc97M
xnbouAbMsmYJp01fG5X3lqs/gOpyt6gdVx3zxCHKbcV++0b4fW3Z505N6pCRPPfimNywoz3A0+DO
i3UcIdz/CDbVB4YO2Fyhxm7CNdBPJvPKdQ62tIo/pTVC0emXYTOS/jonKSm/aSy7F90RM8muev50
S51nsCebaHr4konhw1yy/yDM/2HQ+ovp6L9MX/8HxrD///o8Zayowf+1fez83hSY1tL3v3R5f/tb
f2vxbOeblIZyhKvo5RzjT+Yx6xvoG0mKDQMZ1e3aff3R4unON4sjTwgSGLpt2+Y/Wjxd/0Zjp7su
/8fiP9j88R+Yx9blBn9q8CwlycrBFzFxrykiX/+0/EC1UqvwbnY+uRrSZvMdYeVPWoTdgAqtBd39
UKaftdX9O8it87XJ5i/fGdIWkFaeVBhC/Cyrp+1P/tEwkuaiFu4SFbjNb9h6YkNCihNslAP1nyEW
rDkx3jcWGMSMm6e2mrJjhhZ8G+tt9WlJDjMAh/1E+wI1/q105vKcGJbB3RoT1NiGId4kMmezc7Wy
GphIL4ZoZ8rA8KLGLPeLGuyTFnaYo0DGLDRBjBWyOQQ5rZq7MYTOpEzzIxEhRVMK25Yor9dpEQyF
uniY8xx6YSh8pRnijFIpNhZy9oOJaDxsJrRSQGmaTkpST2/tFmP3pp+S8ZYk+lPoOny/YJ7a/UQO
6X6WpZ9WySUxk/YmrfgoJnfRF5oMARExTmP+8ohHysuZTn+YSrOeO7uFhoiSGt7FtttcZEEIVEeA
3hggBHJakxmwDAwNsDNJ+BKPuvugABv59FEValm510ejv5850LYBubs3Mqlm6KWNpYGvSoksm4Pm
3I1ERT6DibtoU5RYUJFOO/dXV42t4QMo0xAXXUHjurT8J9A4tQ0qM3poQTVkmFnnlCyKETITz9N5
3DvCic4IHkjyUiM2RMLaMzWpbqeY1pAkaBz5+KjktdbwAGIhEZe4ZYjaV1NxncIx7NcddnjHltru
CL7mTLSqKij2pdVPlyFxOpZIBywVbBJ3h/twORfTUD3XhWOTKK5aLdwCSChfDPxtAFiYdDIwIrrD
ahEGUNeQsG2CFyDNiX7OfRdsh6LOPautXMo+uIAHJQSjpjISywu8D4REoANh1zHeZm68qTJnvuPP
YWwwxkL/LTVb4gLsh8IfMLrRBY0tm7bB7kivX/eoSx0SEP4JxtdOUSbDPhwE/rgW0WdvRWsxU4aV
fJHzYC/+krBJdauGgqnO1DnOyjRjoFNSDB+DvLVXII2sbvo+6n7UhcGDlNbiLRR0N0FnVx98MvFD
mxbuHdtOkK/rGXeLHzNSeSMQgtcg7uOQ8q4wLbJm+nBVRs93WYxIP+DJdDsP6dj6MVZWe1L03JMX
WEMWbOIhiajPTX32DQyPu6TN5kejXMyHQnewmY04Fha6+DXzSaxs+qi5JbntwrG6HwLd/dE6ZfTa
xHx6vuU05Y2bZSnxcjdULwOzgI3d9/pEgCme3nO6qWdsO5nB/K9R73WcYFOtbC3d6nqjJNOBpBFe
TU3xW2tj/RFQUf4yyCS4V5Npv5GaxWkUmRmwQmNkOBkCUyHzqw8piehC5o+lqi2/nXuFtaUOq3wT
QBFqt62JBLSLI6dL+NyZ2mzVxNKvMIL04kfCcPZ0oAwoo3DRAYc5goZ4GYZ9lEbNQzMONR6rUGTn
BSlY35RI58MmJXWIVSAbtbu5momk66mTvuCow0ovRImTShU2w1lB3nKrpJkflnrNl+laYsMBGgy4
pPQUOKcA5/HGJ05y1SDSXY3OllABkBVxgRX6eB+XjvnCr1Ruykrh1ldOpfzAUs0jqJRoa0FF8KUp
8/sMA5e/MEdXm0pN9ZvZcptwmFFgj8JSPzjM+Y06sMYQY2ydMbrl5BrO3AHULeHBijGrRnuxbHjJ
O9OD0zQftao79aGaC2h2iQssayg4FgaAfeUWz81wO3ZqfMlEQwx1sTJIG8HA4PyAJdv4HnftIL2w
Z0SAfUSDYIxFIrkBRt1fSWBVz848SRykqACOj5HEehvzpfpVhwsGlDzqOdJj4SKIdygGi1dl0SIx
LTVzeNQDDeHONpHX8iIX0bVk+Xfkg2QzT+UAsHbfZmZHDUgId53u6rxdTYm5a2vVifY+4nSl6AwD
liAULKnctUXLtGUkELizTHDISJgLHFmwY5rl8eA02ESJS5OGLzH9QNMS7rYOSsJxEEJb/gie8Wgz
NU7PWIcEoQNc8eQmAyhMwwlueJKaH/ag6Tda2tgvfdLkJ5b+peclISXKPaeyg4pmbtC06OdX2Msc
eqABx1urA8bi53j8nsEhwAVDbq3rjSkt+1dZKPU4rRHFGDM72msl0opXzm4+537AvYrLJ/LiImEj
i3DHWycf9R0/6EDgsMxfCzqQU8hq7dhL1qI7ZEMhru5iOecGjhrNhhVj8+r5Jv/y9wWoSz9Gwaa3
Be7ARVfGT6I12a0FU2b0CeZiqEvZQYQeR18rDkE4i5E0qxO8i3C2aya1XTpfSjXTT2EPi14FwDp+
0SshynOmyQEGpvOzTUE0v0HTVk8cvxXBW0PtQzHN30vu54sywgn1DS3mO/QRlzh4u2AQCwU+aNoV
xt3ogSSWNu0MadVjItX8GHvZXS1bG5jrBMZV2K38jfdG85wgXp4lL9KHq7TA8jqhYjSmbG9YMd2L
U3Y4BJqsa34t8QDXVNYtqpzrQsBYf2nGfYwO91iWen/E65hmF8Y89ncJ5uET/wcbTVA0MB5ifYEQ
1icRPE2sMRMLRZfJGmqYu4HzNuPIfud2ie+VrkcTxxbAWqbbPfi7bdlVGpaMuk3tO/icGIfRf60J
yg94Jw9vnbUFTyW3k5m1vASwNqdWS95rQne35VC+DnkTbQu0ABxdOmixHIPLjsIAcabvNHs4z5Gl
HmnL1gVT+AAgnwVWsqsiMIo0X+zj/XJY92Rk4WQazkdtdOa5iJSD+mnrYYNLCi9kDc7i0ls6QWq8
2unq2sbT5WYHW/CY+a7RAvnRDYoERl9298kIOKk3dW/T8FqxdB6EqcJg13+5w500DNpthHeCt9PE
vruBvdTw0AyrSi+cBEsc9kCtPPeDBauuq3micr0oKIQyLOmW4NpryBAg6i4O1yUXvP7ZpEFQck5n
4VvcFMPiab013UHsxewuoFr7UTyHOYwtRLkLTvb5FNex9jOIm94hD4mXiwbVEV4FTvLHuvkFx1qP
IzfUVKk8kzW77zAeOQX+loXQF01/LJzKsg7hAHCJi2oZn0cgKVzGXxb9OTCZyfMIYN1PmRaGN4A3
zQfxZe7PRlgXmxjsc+P1ZlEfO2XYv/KAFNWE4r6qEltsmq5nrgkBOVjR60h4eiPR/Anmsnhyk+Zt
uRkEKEro22TH3CJAOuiIHcxr/kBIr+gAdhJjXQGWMD7Czsl3Vqzh/Q1i+OBLxTerSC70a4YhVKQZ
cnMQ5Bpm1gVPxSHEoZ1s5oTYQ1Jpmj/mhbMjIJv5thtYXLlDcMVWgYfB7p1l5zT5B8Rq/ZUn0fwk
2p34zMEZfTR04lebUfsliaZR4ytm9sOiz3Hpo3JFj9qs5zdGP/L58VK8QKbiuALesRR7p03m18By
2ic6aIIczDemeQsVkPkVlL3+E8JP/2FFAy5P/LIY0kszEMj1dDefptNi61i0iDBINQOKLFvDuhlb
Rq6xAfsGqylP4SaNxyLa6v08fsaajQC71PgSFw6VTVUEVY8hbE2mBGxzo6gkimAceqyCYBbSaT5Z
a5hl+cq1YHDAepBGUbmR1mxGXGNFnd0SruzzLdbbQWCEyBo/1FX8iGMP0WGG377YUKSWHCOJJ+rG
9kcD7aZ0E1PbyLofBSgepZ3SLID5N83E7XiIlftUBgMb5MxgphLkoszqLYoTs6RSh2sCoFXh4odS
ToWkWTMfrW2Vz3qHL6UiYaP8Pq3EGfBkNPgQkdGOQ9lmr7DZ3PYE6iL6jfGdGBEEf6oi5oiUiIiV
YQfs0ShfRG9mT2MrnF9GHpYHuK9TdezhOrwVdMYA2pglvSdWGYodbay8G+eUVLypFaBhja9wU7jm
nFySdZhyC5JaIHYCXBqOpUOEssqyvm+cETxRl/MYbpp4ocDuITN5rdWIq2HHtX7OHBglO/ir4sle
XX5gUH8XSzbZq10kQtzW0b03Q85Y6iBViCu/gRNUdgMlZNSNrnOKAT+dWFnIAwceKT12iWyurRlW
KXZrUF5YbGjzhqlK9jET3+PohLLytDL5pexWMM9kcnmmS5b3KinOeNqB4dYlKHCQ31OUPkeLyrcd
zZcP02hfMHDbx6XWbbF7GAxT1V3LC3AXa4HjYzPDyJpZgr6B8oPJAJzd2e5SeEALjQXG8G3UZ4D7
h1HsUqxp+6LWi/vRgnXLdKTcdjpVo5kDQQj4NrOVXUqc11ge6EXsebURI5Lema5kplVmh56LDYT4
yOgwHa/oweJFwDxiPZpIAJg07WsRDKTTYszQA2E6Hy7PvJPY0+xIm0b8Lr3CMTy5x8AOrID6xAgJ
d2G337pBjflbTxnW4IRbfNHAF48cXOrL0IyWVwZu4C0c3r+d1t7XAFI+qzlKr+EAcLsbipXBNzgn
OzLMN6NW4S+HC9Sz+YD6JoMw0FmE4KDwB5H0+Yqpdl1wSdneBPeAijdqq6ccxe2AIxjX6wiRgdFl
pDEmKnoyTlp1sFU0PFcACH4EvcCOYYhZ+xx6u2h/MODMkelEDKejCByx7JskHXFNWcxUuxhHITnj
Kvul6V1zmXVSBpshcrnAkklnTEyIJh13oOawRkGhZW+55TDOdeqezdAjtvlIVKbr9bGOg4khGMGR
dL0zK6fC74alioPKwZOUbqmR2lP1dex0/NO+s1UK2/TUx3gIJ2wxAce/sciDzGkTQD2aLMIwytZK
oa72Zr8xC1396GBk/q4kbkxYKW46b53WcY/u4E7uIa/HNvTMIqKIHs1M/XZCk3g7Ss65HdvxFsc/
/k64ixSmPSuKPmD240iyAPXdIwuUh643zQerE0PORgPBkRg4atyGcEPIyFUtGw5woOJPj+OA5jwh
H2OQKzTEBZtcdYABTfXUOSS3d8T1u49uxgS8/xL9/lsf/TfxWh17A9Lkv9BHfzeYYP4qjn79lT/E
Ufub6erMK3XBaBxSGfrjH8la6xvnMcselS6xuJg26fW/i6PGN1vQvbiWbTo2mVzzv/wvzjcDQRVx
VDf4Wrah1H8ijhpqJSH8WaS0yehKXQoDJRatT63+mD+JlICJtTFN9dRfN1KqoCSf2rOAJfZIPfSX
IkG/CkRvnJW5lAeRm90Rk33Kaq2cyQTele7VGqkkCZxGyZuquBh40IvyCG6Z3KfrpI4NbaIrdiHY
nTs4IjAeBqVGjH2yLj+sRfbnFuxEc+qFQl7o2Zsw7EKLSLjHrgiV+h0nIUhoEuPTNqGD28KkhzFe
SZiZzkCMcuuYSTNuusyM6s08TFNxHlHXngUHdupjCpsuzIGC89LWTX9yIqFeMdoZr4FtOAQotfGu
XDr8acMq8THqDU+D7iiyRinBL7bl9u7J0NPltiWrCdoT8x5amVVYw4m8SCT8sQmIjCr4N4+ioIna
pakbsx2E2BUmnFBHoh3BWBWkxKIpuIts5h2+jBYGafhF8O+09ZiNd2rI7faCYQqemRFYTcYwNrXs
DR0JOMWeMkJ4cZJXn/U4lRej1+LWF2xSvzBOFfJQRi25M4XJlOaBQS2ll5GbmyCFO72j2so6j5kw
N9LoanScCvPqR6qBqj7OhPDZqtOyzptkm3LeBDXnXQqT6cBvxnqilRgOcxDMt7Ty7tUYhwI4jZs0
kw+HsHw2TBNs/pLkU7AnepqeqgbuDB1YM72IKrXvUenUB8eaGfu96iWe637ioyFWQtJmTFTm97I1
Xus+7l8pDKxhN2YWW0EcQUzIs2y7Pid5XzwyRYT/kzh1DeeSCn08WlMHmzPIGYFFXwen/DpEGWub
pLc4WVlmH9+3X8ftsJ683CwcwoSV0I5T1xhvk/WUdtfzmsSq+m19HeLBIqmQ0Gg43NtggYU8aMm8
rb+Of1ItOn+OO6H+uh5y0pGpN8Jjmjz1dYWMX9fJ/HW1gILmmoE6xJXDVhoYWl8XEY1ce2qdZUrR
ptarqv66tkTV9J/q6zLjRioCeJHrJZdXKfYbY737gq9rUADSv8/Xu5FlKVyTSG68g1gHuD6ZcayW
WINbdbWA/Oq/rlpELOEVgeybLQoimghgnsiBHm52+aPrskCopfvA8gwYG072hvIweakWl+2x7G0g
rzfa0O2USzjEQDbobeZ+M4aAg2hF8sImG7HH+7v4dmwtl9BtYZFFXPz1ZATEC9PRHm9IR3b6vd7E
5UszmpCPWvOgy2HsPdfsquRkuXnxuNocuqydhz17Hlq2wTQ8KfCN5I3oHRLrnVOIkW9gRuR28Q9V
P0FULxdj0AfXY8LA4J01Sun8Ii3AuTTruJfCjTmv8LmBfRQNbR/Glxj7exr/DFjQ8jD2hfqZZmNd
bSnM6+g4zix8uIuZaGN34JXpd66syJNQtU60fS7LXp0jYNV+AShKVXmjaVry0s2QRrE2d5IKZaJX
gMkUGb1NRoLwlbMJWBbECAHO3M7R6vq9nKpz0Tqw7ES6ndAsyCGzJqiSveXZUvLTbv6HrNxZ9FVf
+2k+VdfWGDrYrVW6++/L/X+HnYFZFVeq+y/nn0/o8v1f0Rn/+Gt/eFyNLyerzhVvus7fbvI/PK76
N+5W17Dg9yvd1h24PX/3uFpMTRXuJbysFrfUuvPx7x5XA/urKyxHMk2Fciz+owHoF4fjz3c8FQb3
uskXJKglccn/k8e1KlINv7beH8Aqz16fdgaZ03UzSp5tYMi/OSwaoDmLMk+26bxfyu73ZBivQEjf
WLcgHgIQbr6sx1/dHNMTrmu3O4KvW/hueOK7unikCUYFRSJHPZj/J3tntiQ3cmXbX7k/gDI4HIAD
jzfmiIzIyHngC4zJJDFPjhlf3wus6mpWmXRberovMpnJZEWRlcxEwI+fvffaxWbG+8RlPrl3K3QL
0FLRoWgMVidhdauqlLdLTO0Uq4S30q/qndtND6Vtfs+r7G7JHQA5dOBR+ACp5tSgPkHeUlhgkZ8x
6i9RWdNV4vbjoZ0mDhFHBvxbw/5L3ECemGmtyJJlHKabYZW74V3IObaJIcRtzXoKMVwmxbnylLxp
E3s+VUblnqMiwKZb0bKCfyKbXgI/fDLj9OsQ6bfUbOGu94zUFwPsJpyOMdi05SKEYIVZocZ2RLyT
fapT+4wpbDxaKS+AmSXkJqx9gzeCiFuf1c40DqvEEd0P0VFYMIUgurVU96BPzLVfRduI7eUeyG++
JtRQXBSukzW1BrhOQDbjwtXqFDVWtdFubbFa99URDhRWHpIgH607fdEjWSeZEyCphsVG7Gf8Lwh2
H53rG5fAZW3iDxV9AO2QbObMsS9zqrsdTq3viWiHveHX6qq5s+6GkC1ml5C2J09G1kMpe0v7DSw3
v9anOh+tB6+ZP9Elwa2nY30d6NJ7k+X0Znus0od0wqfrJ+YqR960YZpsK+o7NvNkwKDtsx9x4aUH
Vfpf/DZL0fv4v89txsYVQxVL+Nw8lcpdgCRpduBEjG5ilQEhcJ/whCUnCBsEDllvPzUIE5tUWekW
Ql94SeowexhaajzI46ELpb7cDnHUrOHMPiss05gjDefSJfUrz6v/fTSLdmsa4HFnq9SbvI3ybV81
T4ERPEUkyd2SLTO670tCG9qmN3t/3yzS4WjY7xmYNsDizQOSybjFjgi9MpEN/Rl4V8ywL3hEvQdK
V5/oScIVjvmFA8lZ9+yRV02fs9L0URv2I81SwSWRVq33+dzaRxx3Mez1SVd3tjtWW+EYxiZi4r76
jZVtSzscjnksqp3LM3gN0Y5OAbFn2tEiNq2s6HTs07LXIpOaCeFWL9PyxkF6fWgSG5wfqjmbyeZF
hM34mNOWchpwdhyIZwPusN1nYSZAQ+M+f4HjGiOLeBQEIc+23MIRgKlUDN51WfVbBsv6jHYVnmZk
ctj0vbKRGRxgol2gv5cwVDdhWeD3HpkiGIzG+3DESlSNNmTQoUM6a1wUbo9EMVnCjRc4hLX9Ib4f
6GpbTZXXXc1kzgHEuDNXWv+A2l0zt6ry4GGKTlfVLO6DFKQJozDqFdHlHYD/irwKFYeLurXBTcRG
1608orP0ymQEKcnlAmTAfD4Y3StAGve5Czmja28KXjNTBWvDVAmbYpNNlU3pIPzR6aZWTvzsswU8
h2WNXSNyZushm4Vx6+d63ud+lry6hfVqRrrdId1gCQ+LQ9WMd1XbW9/BwPQPMavqDTN7g3LYu+T2
xnLmMoI+7zfVB9WOw3caLfKrgg59ApEyHNqWGL/NPg2RKUt3AkM3jZTVraE9sMTY2BF0sGf4rKxz
c00fVUnnfH0zAvXkk7ugP/MxDTZVH6kbOyMvOMxBdQ6YaK4RuMl1aXYUw8T9nvEYJIPZdaC8c33b
1lO3jibN2BoLa4sWwrczmZNnqDbpjlqr+SGI5vsRQwZU6EJsymmIj1XS3XMOQYAog3qHJyj8QEqc
DyIznsKxNrcze5VVaRXtlQy1s/G8OQYO7RE+tuIze8b0oQ7t8t5JTCQURPtl7UgAWyFCsyUONpiP
J8WzS1+Z4RjdpjVqZxPEXr43darPJJrIKlKVuqJPycTXK3kLxwvUH+3ed8E6Q326JyD+LbY87gzJ
gjDxET9GRuxt2ifDWpJH3vbdkmcOUjbARfBCaR6n4vI1WJkj4R0NPgxn33rl5ung6LdcfHqzjxMB
+una6h0bOqoMhw8jJKG5SopBP1mV98Npkks+dLx9xQEj6oIY8a49biXWkKk0NokXDQ94fzviTikL
ayN5UKOoLsp0GcPxQW9ryyGvNkcvOfg0xxiyDc0DukC6899nfEbYSqvPcuSBcpvsiYJASvTGadgU
mXlLcPiS+4AzOO2SZxhjFu5zRG29/KQ9DOs72bNI9XJePa1ffBbW/NGp8kuvLADfBrLXNrMI9KsG
hcZJi/g0BuFdHNX64qEos6ZG4xMuyFfQsgucHTBS19h0GxWYpBMFWrVP9RP2m3aDz7Peu22bEwAs
v0KjfKTUKd0ExJzd1vmg7e0A7eqT+x5B01ZQJSidz/+Mu//iuLtkuthA/fN11uV7GLHPmv660fo9
DMZv/HPgxddjEcASwpLMlX8utTz/N0R8UK8EJtQfv/LfA6/7m+nyb/d9xbi7bLX+Z+B1IMmZ2AEZ
T/n8Kibyf8PxZ8m/QhUVAy/Ds2TwptmIP8z+Gy2TT3DrOXhwDppEccj6OnXHlSehnTHvxtEntcbZ
qXVHxBZHut2jLSYv3LoDnJVdSBPRc52QCAMT4mIcpt5w5IVkoD86QztCzjUi+ew3Sl6CYTCv+dLi
cSedgudfjbAVV5j8EhYHZUnC15y8ujqbRjkeMcAUa8cJIypqgzZ8ahxFqKU32Mzg/zGefAFr3etU
91bZI94ytt5bYWbpGnfXg4kovumleUuXXb/yU3pzwTD3+huApmoAktGA8eEvG57NpMHMpRFSzw4b
fEwaNvkDIIUeCdQsP6Ag5tfaiq0D4elxEzqzPEzxxBFp1z6zJ5UK6zyb3Pshkv4TYoO3H5AgLpWX
+etkKTaWvjS3UgOpZDdWUDPm8uazreqlL72hewi42bL0a8oHgUSwxKTjKd+WlifNs4XbmJEDYN59
3WcuzUUFI825ZjM17AOv72F2DIvBwi9qqh0aEWARCw3OCUKpCSpVKKZFUkZ8EPezwCF51aHnFveQ
C5mxZrMOoA4kBiUUUeWJGcMB6etT0A+gAUtWCv22g0Y688KLsrc+s2rnHgB6a3G8sr9lgrLY+1sd
Hr0VHVk9Cxe36feqNaNPs6xoJqVV2N8XuhMvTjD4ehNS0Y1o0PwAJXHTGUN9ZxFyP5d6QvySpnEw
UJXflKupqzCDu2Fk9YKLHPBOO+bEnvSwySeWVKQsSJ/Q4AAFLUiWNhdz2IPDbz5l3qtDidIa7+N+
jsUmK2GZkRf3nvDbBwjBipkDrbn1HjNhEGPHr7G2x9hZeJLZI36SetNJ8DI+89ge0nV5Yh2Zb4zG
J1Ife6dOT/6W83V+CsCH7SgFcE4u8yy7R2MfF8K8AkGiT6RpFlAQu2HhNlewaMEOpR43QCuJFmF1
xFdBBaXKV3XOP9/DQcrODlvWDX+WBrOe5Wdd23Q8iMSOn3hau5uSXGiyNi1miNXkx8lxCvErrhZe
LzYGd5VVIaQ6+iivvhf07y0/2wAbILshZOeRC900YN5azcZAXYWOCurw1MsYx/l9PZX7ckiybe0v
Zsakjz8di8y39lT1mHdhg8W9o5CZdu69m4T1u/KZvzNj7i5VO30vuw5vHCS3fOuNQXtIjSTZuRoj
3ltlDO7jUE4ixbmSqi/V1Ap2sblrH2neMMgCAvaOLcYKnLPd1unZ2yFJ1/vZV8Naj1CjcyEZpciP
r20dZofMNwCktC5vmHy8uLRIE6xvmFCaMLtj2VWfmiopTuDqaPmTdfDVHvqg/Z1z+x+J53+TeH6e
bjYayz8/FtcROec4/Kqjvyg9f/7OP8QeF0kH0x6Hju9xLC7rnj/EHvc3tj+ILFjQHf9XrUeav9Ha
afrE9kgiswv6HyM8vwRSipPUZRDEFSD+La1HLKfer1IPWFffNxWBqOV8tP8edQYsQh1Jvjztg4YU
WZfqrcabdPEszku8LXqElWh+BKnQ3wmNFBjCKFrHghbhPmrAPam+1FuFMv2mRV9izQNOQdtI9umA
LHz9z4z2L85o/JyJPPw/Hsb/q7vi6zfGtP9zp79+fm/+/kz+8Qf8Maup32wERp/dpMWE5Swx+z+X
k2TsufUwxfFw/qI/Wj7hDJ8ZzrEsAhyKkP2fu0kXHrBJlIM/TnGfU9a/M6pBaPzrQ0mFG/Og40Kq
tCzPUeJvu8k6zKspXhhnOoZDd+jmJr1iPOzajQy6FtzI2GXJASBW1a0UuyCUJ6/o6k2JqeFoeHay
dYWljwSuHPcizBQjUj/G/Dd41/h9jiFzYYYdwZ8auWZXUbo0bLOkoAhvMGV4CxAyjw9Ye6p3NzO5
KkJ4LADjgjFcxLu88bYWf4OXBhTdTuACgLnH9oPuckvzpYBdnQG0wlSyXQoSKLvNuM8ibNGWQ36e
kS6JD2NJr/3awmMM4WJMIMXkM4OO0Re9d8fqB3iUXVGMsZ4cPo6FKe37dhhphqdPEkoYBZ/sAGqj
Jqgqvdz8EcVmOW/r0PPbjQ1l7KGIAhwxBCfDt9rOrG7vecH0jct4e1dRdr9pRtqU1h7wG9wM2u6/
gowZjwR2aK3OiUm+24bbHKg+8fL1UJrm/Ti48AkgMh0F/HYcEPZi4E8KqAJSDMETNrvpTQyhR3nh
bAUt5EGaBCxPdQkBOp26KzCHgHqrZUq2cjFchnE2bmSeYVNZstG3MMw68WjpUgpm1akOd7ZfSf+1
b3HxTXXUCBrFzJo4RBHShzmNwsCnnVFhFB/rpnHMq7d8X9JtPcuGKERGChYxdzKzVasJ4AduVb1Z
jWQ3OPXLNys6di3F9G1RAd8MW/tG+nZ9QJ/Op6tAM2boVVEvgE/Bjl4ZtIiskyGpAbgVNW5Mc3wA
cvkjmWooERSerMmHBMfS6GhXrAKLJKKwdnh8p3U/BfOtrxRbBIkTZZptIukpe+1VCLwFZY521I2k
pPMRfZGGIoPiD8WSmshtl2/pqn2EBRuy8e5fGSGSNf3FZ83zgZvR+RQ595JeH+F4FXsjM6HdNb61
Hgs6IOXcFhcSHsWJ2I/9kMvKgOfCJjSRMDuzuvbY9ICL8cvq1Ln1OQpxbXODSldz4F1sYTYXWoxw
qfV5fc6igSJK044+7b7J9h4BitcYI+RtL1MH0izbDtpu2CX6UbeinCC8AsZTxDK78kFpu7zVBekd
O3WIdfiKlc7I9PscZuNj2lbI9G0aHqdumHHGKX2qYLkhKZfBRo349ewy+ShFIh9pzE53IaWXdEVa
ARU3mQ1iaGCAJJq46gN/HYu2u6BzshpEi6+3yeR0T5By7vpK73tiO/gZHAY1TWfvNYiyZu3MU6vB
ocrN0pdYOsAtcY+GU/9gm0vJqTIeoT59B1x3lw6iXTn0zW+zlgwMFZnqyuYifAs9FlARv7Kqx7R4
s6mX42Ukn2w6heSUs8DJg88MDAERff/OmGfzu05invSyuqlc1a1oLEJO9Q0C4+n4QxVUFecRsQ5q
nW9lJfM1/vnZoCuBO03W4RYMHL2nIndpRGzVboYGjQvUUKuioYsyt+gXHBTuymxy5jeDr3uXJAG5
jcyu91Imw4X9mmWyH6Ti1ykf3ZbIbcYVeQ24kR7uAb+kZ4+s+eVY3OsGa4FQxNrJUsy3c5sCPJ7y
0QEIHchV2hs9fS0JmwHgxAXEUIKkPWqsNb3ECVs4AOfDrc8ddUvMON36keN8a2v9o6ql3CDj1qfR
DeQuIvkLdgJmJ1fs/I67HAb1trFOYybTj7Ki9NB0EshG4eAUd9ijQgBlpnfgSVgi+4bZwGSrvdfB
t8LPKu2H+Hf2D0ief8yddxefza8jE3QYZiWbTYIyLYa6JaT4qzumLMn1J5EZHT2r6dtNIIal/zsu
p2sDi+WZoKrNO66MEblkjZmh0H3xVNTGtNVAtz47FKDkPJWDgD9Gje/BsFyu/Hr56a9LT3BMUTCo
qnWkAiQ2YCo5ZAxPREeHDrThOnKnAoubzgOFpjJ9mPCJUzCd+m7v3FTx7F3muUvvIg/ji11XQbMy
E0ldT2u1zYchLcNFgnZf02Yq4WmkE0FDBW59Zdb86QS73OHiw/o8gumeSIhhvZxDeOhZRPpolkhs
lHr6LKN70vNWx+KaHi4+9kH74gNbpEUYxLDufGT5ssco1DKHkN1xkp0aObdar4SzaM/gDAaoJwfP
1QYpnl4MfbZXghTfavTM/qBN6m/Pyo6xRmpyU2bXG989paZTg9H4mLFzpxOY+/0DxJNqO5atc82n
RmIwjcLHegD1JnW6i+OKEiZIlgvlRpRXxA1KXoHdXJ3WdSCFwVtk40pOho3JDksScTJzarcVpqSd
DL3HyPGKdeN8odr4pvfbr2Ur9l0EEsdqTPu2Sj76Xj+wd/DOoLvEGg+53nhJ0jxEJiBk+ih3GfPG
usBTyXsFw/iBnXr8VdQOS/SM2il8/CfqFtnzdvFtRPBh5eMDuevj6KDsAJBeSlEX+4rsRauqBNYM
Ce04qw6L0FQ1/Rb6/IKh1sVbQrByY1rVxwhweK01QHtn9gtknLi81qoWj3HofFO4Sh9KtrQ/5NB1
CygVSIPhRQ2RjtkJ5qPXCUqpiz5k55tNdvUGZpa2Hy/FmQYDsnduK/BgCA2j44yv/jxC0/Bzs/o6
WW4KICO350eHjBGaCh5Q7go+12ghw+jWq1p5G0cYKwbqrgDD9h3bc0caH32UYu3K3X5YF6J19riR
4g1xgn5t5Yn7KCW9flSB04xn+fmjVYwde+cwnfdOhpYD6Me5qDHSl67sAB4EcQHXHELtg2m39iVL
eN/U9cA5Dwxy47IE2bqu4T3VqS1Wdizdr0y1rMZVOIbiABozO8XDwsF2wGqAqs+M9GEo6gGwmFfh
V0JaICqTZnmbrOHnDc2Wlx2SNZRO9lK8sUCc6pnaxCaYwtu8DUHzcjZy7Kt53gqU3Af2VvkrR4v9
HWNdd2D0Qn9HrLHXsqrhXqaJBQXb6xCMJnz/p9GjJXo7dKJ4cZ0kvaRTKm9LO+8fwsT337pGiidc
o0sjYRA+zEbKyANTuHjky0ifxDzz061jjiaSZubJ9Yb+JqpthzZRTMLnKM36guRcDe8zKJutpa13
Cu7iU6QEjhVzSpP3jNLBtykYfvRVh2tIiL4/CLPYWcj/vLGcxNmn6TR+0XJaGjLGDhBPU3j518aM
+ke6he23YFRuxU8UkjFiGN2hBJ37+QCYQ36Z8YNtOJSMd7eNkwcqpP2vVVOPT8Iei3OCS5F4DvFO
5pJCOAcbln22tU1StisBXmAXE6v+hqMqOQDSb+utHGf4+06XImCJMl6IgmM7fTE94MADOA65KoIE
wZUEW3pDCX19IVwzbMzZ6j9N9LuYz1zjvQo6H5drsGXIG8BDWPRjywzfCFQQOQZzFOfrytAazY3D
4t3TOn90Bi890rUo8c3V4dprOtvYNHZQUA/hM4mthp4YAC+9piM8048ElYI6h1Q3DhaOYqxbB1Ia
0ceUADQlUpT1lwrU96q2glyvslQ1843HjG2KKg1vJth81U4OrfokIizOFIBCJ0ksne6VtOaXVkcW
gjG7KGxvo/FM2Ul017qF91GOon3sBVeocXkkuTylY8ZDwF6NwHWC6uPVPCNrDUv1PCNXHmMpfO4/
Yz6wp2xDjCIsLsK71vHnp9aMyXMmIy97ZYLKWY1zZvxoO7ugpCPHdwDFynRuZzAnXBfoTLvUc9G9
A2iSH6FBM9eOR77+DnExPYqlO3xNt3n4VoxxSNlkpEAjcd/4YcV9j9czzOpt3rKE3NSxItxt9Cll
K0lav4g8wXEOmIWeeMOEaMohikSWelDJW6PBWpfCiLxpdOJfE1r2Hvj+FEQxgUShkel3bNvocIQX
i41meAG5GdfVe96WtFLkXovFA3+ZsxXhMB4JjQ97mfMGoAPRYWOZqJLnManG8mrbVXztoC2T75I4
RgcMKwdNH2yzztTSlS7BWpDIj21VEjJr/RdqsASM8VI9C0NMH9xjZIntPbbtVV1MbMVz8lS3ehon
cJ6tP95NenhjufQI57F+gplb46Qci/La0VZa3vXpGB2gOTtf3dlQ/NKUtbcx69Fj7QzptqL+8q2r
ZfNjDE2Pte9Qeo+lOeZQqgjOT0PGSZT2iN25zqN+PcOBuQkLUaQ7BmHjEpboNruuMopjBMOHDL6M
nnXvWqcJ3J0+pYDokz3OAHjlIWmT28KP9FV5uFazqJ4f3DindFnZzVG5vfeuhDk+asatcSNGIzhy
VXLDHZ282RFkT67pCpjyzdzxdK4tKj/VtRakkzYmZq717PXT3qwH+bWfCn2kZre8NUU6Yk1RU76y
NYgs7pNQJ7dRAzp05dfGeGfoIacywxm+kRFqP8Mqw8ZHXCvXG9zGy8TKe+Ir11l8tlzhwQo4LviW
wsAsMTqDYixKppeQZbJY8S3GPegT4uAuXUVDs8Fswvhb88FGziBMtDGUVx9BwrRPtpMlAo7tiIXf
zGQR7kNjmFZC2PXFM+xxny12go6Y3ltF4ipFTMpdnmGazGgAi81Jbnify5u6HUmnVKlmCui5Ccf7
saZzoDBVOa8yn6kIRDLtMTKuWIObmT+vqroNv816ljeN56Xm1qtJKTE9hGlIKMXTN+Bya3Mlh2Ca
TsvaGpgWNuyI1HQ5fal8xjazS/Lnsfbr7w7BjaNp+MUr/dfRi1/0YOp7C4ViMA1xLIXd7mGtdsep
wH4zG0X3IxUDKNhA0nNBnrLICJRQDrSZRNDs4J4be46kekOSgnucyWUstxTXfIoy8KSGyvlmq5Cu
agynztMMKooAMpfI0HdPKu7t3ZRlcls0/vzYg1O+zdjObCwDorcfNFRlxGNSPjSuH3zD4GyRS9T1
Y0Y4ljObjhpaiDEPkEGjxnFmKbVr8L692j7J1yy1x6eyUsVxIT4kTLOlCX5i8DZ+UQWXJjOdE2nK
6mlqGf21kU2HUJG0nQj6/ShhN10dSztPPPZMwol9EnEjj6MI2rew7e2bHG8vqGNBtY4jScOGi2DR
ymJvpXSOKueRmVzfD2rE8RyG9jnqZHlI3dh9N/nJfQQyCdfcgcBtQULaBLNIzxUJ+btGTRi+6M+M
aCknhGKxZ2gCK/zh2dFzMFIRZJMuz2lB2DPbEYvjnrmdpKPPbdW+05hV7Em4DXsfB/EWh126wRPI
eEqFBG06/qWAbXl0mvgbKJdg2VaQF9BJhfDjMA9Y3cmKgvjghm12E3gJ9YdFFFPwPWZfEjkUl9kG
Kujj4Vtcac0BW3t7aJNEbYyWTA9/nwZolI1A5++RqPzfdY1/eo37W+clcvCyWl/yDbawhcCH8Ndb
nMHrt6DbQx2tPrYYO5cpzZNleFuRph/WMEP45CqyG5TuyWoHcUUdh1wG4//2hSz41L/dJ5UrbIrR
yCjbuDv/3kvZBfWYU0R9nLS7B/bZfkS+HOb7qseKcvUw07h3qZkquc3mfMA/VnL/c70EOONEuc02
svsXAqwOezK6uMJdvhBbFnR+Xn9F1VT2xm4M57VurezO9wO+867M3ryahgf5cyGXD734UMVYINty
a3xl/YFe1bby0eoH45uOAgbvzguf4bV2ZA/qMH5rY0xvvOLsCwBmlgJeb756OuRBiaPxvi7dxNuw
iV0URDO9saOW9u2plAwSMrwOpS7XLQHDB6Xy6cYYR3mhFZzjsHCynRyzN0uW5n0Lvw5fvbe2lqWl
WtaX1c9NZj+2vCENI7WiLStX56H6ufYE1ccKVDmW+YPKItYBiNfqE+OBdzc6qX6Yw1m8utIkKF+n
TPmrbBnYR7zZFtQc/GBUXI7PfkTD1jr7Od2Ln5M+2Bqm/vHnDSDu0+mbU8C64pbqXZOf9wTRlvIQ
jJxobUMl1l7+vE6wTXK/AncBLJ9CkjQC6zl0pg6GvIYvGrAJpZvGWRmJX2JhWu4sQFQWxORyk8mX
O4273G685Z4TRIQatkQD8seEvMUqEQM3ouVu5C23pCga4o2ucgDeNdUUybIRXfM2MT6yn5escblv
wStxP/zlDmYtt7HJYL1dmxFXNHY5XNcqP7LmRxe777tjZdVXR80mRqypleMrcDO+ScDDndt25n65
H2yXXTiL9OpNB5VbfBqRS6tDRCv8D5Tfsr77Rcy4+12R+rXuz/q59P9FqfJYtyhUCcux0CeQzRYl
65dQEn78pJcRx0nMrHWpaKw9l/RFkOGX6RGzm3esPU1fZoDXbDvq8urBIDtjAIxxK7nDeHLbsGab
NoPDYQNQVKsCQfqBW09JCoc96ZvOe7jaYSzrR3uoe2BCic0OkGImV43XPAvwtA4NrdaD6M/Cy9ul
XWkMvhVGK3duXLlHN6rTe4toNyt9HAbSFY9wga6FFdz5GQSGMAg7NsDBTpjhI59xeWtSYMbFzMey
ZdPxC4PBQbt3QHCSUffcQxTXTr9qXQZUzg7z0Fcqu0OGN+9kKXob76cTPgnlFkB0En8bjh2Oh1KW
REO4tjW3vFzqO083465hkmk3DrvlAeiF9OmZG7P0NAOooVJNaJeVoVstfdtNvQzMHYMkHhaLSMbL
HA7BppREhm0Ythu/hmUJmkEF7xGqwvvoTLhYhrzUu6BNI3iSkIw4dW2FZpG0EOym8FB4Dh852x1c
/n4a782E/E4s3/c5vjoz2HMTLihwbPyJMK6lMWWqrveBD+ngnthN9JELO9i3Koy3QVAYDyObETYF
sUdvodOfssRboqaxuGW1OPNUMnTCkKWIyo+ML36Rgbphg7MWhlc8pHHiWex5q/rZnAI+ASFhjB6f
MJVveCNxn3ccabNDAlrV7XtvifjJwGn9Uid5QXXBbFKZ1Ne8msYhuZ+pTNqQ38RUy1tqCSe12xKt
YTuEkbpTkUieafFOeYtGPjx6j+/MKcYohfe0dYPzQtvYu9SW87kmmn6u8pL0zVDtiJwzW/48ieao
se9dMtqXYR6znPUOPWErYqmtd1ekQSdXFMfqvfipJ4l2hMwZ/NSZzEVy0mx153VYLUpU0GSoUn5M
oH6LP/VD/FStfPQr66eS1UhHUvw2qJfsp9JVWHiZVmU8cPuMeXsXWEzT6j1kuxcfJMGD8HauKgH8
j3Ps0+6GUXP7JpfEIIDalpSEeUDB4u5dcTOQ7iUeOn3U2Zxsh8ERx9qqISD2tc3luvNnVk2tn6TJ
IfFcTD0TCwxnown03shOMk/UP3e647LeTR3xRkTK8XC8PhGvA06xfECsBGVIxac6mOfj2PtqVwlK
Ivmqm51DjONmjJCIGmrfDlU6NZje/rQA/IMX1VIv/NfXFGEryUuK1KEU0v4b4M1kM5+yElVHP3Ru
Q/9aY0Ot+vt/Xwj/16iDT/+w13axf/xKPPzDDvL/s7KWBKvPDPbnt3r5Wv5SWXv9jJuIH8bvBbhL
y+0fv+V3SdtD0oZDZhOb+T1xw1r+d0nbE7/ZJv/hZws9nokPY+J/2w8tqII/K2kVVG8Tk+KfmrZQ
mBbhDPJ7hG9L6fj/jqbNRPfX5wLfh+MJT5L78ySPxt/Bf3Hv1ghpwHirrCSDVuZOVqz0aJiXSHHB
0grBsqtEsGVDTebAyvLgTBFztgvo5LsBciK2wUhnJ+vq2K8gKnCSWHxiWdMEg9J7CwH7Moo4Umh5
7biFz+YJ0p2DPgGCqN+wPWebzqL+I5YZlQtpog9d3hOtaLroUNdhcWUXYbNn4lLibxxps+vIaSiM
4HbxqWaY0hRIWF5m38QjJ9aqq+xmy5vHuAyJ5qoCFw7Lfe6Pxveg6UC2gvX2P2Jfw94wB+9SOkl8
YsIhlIiOVZ5J6bivYC7Y0xFUxHS9IADRvmLdg6mTHTT2pEhekjZ7H2YzvoAOfQr0TGthmPdHynr0
VzBk0Y1tkdcLdLuweOzsYsaEFcbewHylFrwbt89jPxkIiIRdWkNnOxII89bnW8caJ4nWBjvTlVng
tdY0jJAA9S4e7TA3bPu4rzTppxUiInRLI2DgOcmxYJm5dVQ/fRlxDpzx/dMoN5MZydYxolVGGFXK
U1rGgL0aU87cujqgQFj4HO/GaMO4oo/KYEWWZUJAWuAEIf0aKe9ZhLN5507N+OBTP+ZTiBZbi3wT
1lc0OGgeHgiJr7gchvo4MCzeuGGI48Ash+BaejkybV5jl1zlOlHVzVAJGttTlgA20rXdQditQv+u
wdUt126LQ3ZX0NhxgqiYrIOKiCdyHVtiQq95HO9cu5Eba0gT3mKNdRuTdv2Cxsf1vRmKPdVv5fJX
6jMc+r73XLWNs3VabzynTd5fW5RCfpTMDjTXjR64F+TE/tETZbQY+aX1Cq/BfSkrwbhaDVrc+9yP
rq5lU23s6KA8dI7KDrlvD9V66PrptTWt8IOwbXLf0K+1lUYUIuzG0xSeqS0I+x0dncCvp0wHa+Be
8UNEdPVA+tI8uGk47qBPI4oGaV8e6kqVFyhYLfXAuA3iDocdo5cRvZRDPZJemvrbruV7LBqVvAP4
7+4c3Bprx17GA3roYCLd0sUrgEuMM0nmTJIzMviWGdxrtMhrYH6OzPeZA/9wR8iLeVnrGDMjoyIx
ZW1pelcIS0NSqkZnYxO+/o5r873lOnxO4JVfhhofQFgN4EWSWdWHjrwyoe6xXKDIHr32lgiuSQNg
E2k+KG7AKdGoaQ0iVmttxuq+iDMCPSnmmDWLDHVpfKHfwGdh8RS6IimjvNK9caqgw2+AktkdC7DO
iBvIYdMX2+SH9Nh4kI0bgkKfmT9QtbRmM+tWZ49n38c1TTZbvBphNI7A8JUDpCPsUSxLaacmRpMg
8M8Fa4Nk40z01EFnZwIa/ou981iSJDm767twH2OhxYJcZKQWpfUmrKqr2j208pBPzxM1Q6LRPwAC
S5r9i8FiBqUyM1zc795zO8/Pj7HGtw91o58eiWgba6w9+bNhjnZ+lOi+O9KvaRLO3MzoEetYpuk8
tPSUu12XPcfxOOy6oNGgCtjuU1dDKDYs1V5pg148Zo3j+NhAXXK3fjbqn56XeLuWNrdLY5bkfQFC
bnuVAK8hmmxdl8Y4fRT0Ir9mDfq31yhnP/IUscJWYsstu3oYYhNnaabP8GpChuflp0AfvJ1tN/pK
0K73qdfNn80w0uNq6nxj+v0MscmsGTFvFJbTPsQapwYOhq0vQiVLf7yb2preV49mCXdLSd9sH0RC
LYUCODZs4oQqxH1kLlGdvBvy7FLQNmce8g4g48YxOUKtjFTMD0lnMygi96wIrqB1yHXr28gIJkXi
XB3bIL2MJCTZXoTFMQiW02pmvkdCPCp3U1DOoR6UvJWZuM4wDZzRAEWIBjmOtAsKhrtsPNx32sUc
ksywZAN34HQ15heqTodHB43+rICkSwZLZvXWcdFwwwYEJ3o/biV6ddGYT0LTYFjVHgk3XOSVl+xT
UQw5g7p8+qGDFUQ3TKfgQ9YaEniVAI0ieSlBME21XgScjWfLxEs7IcnY8MQmDtJldtd6HjzWnPme
PEUut/Y1x3YRsIOVRXztlXpzGnI5lMiuFS7cyrSHS2aXw95yIAcZrZaf6GuO90NE6Qz38HGkrINl
Uh8kysTYqW2bNfp7reY7uyeTBjch6u71MbWx7WhLjTB0Q27fedGDIaXv031vIPdl6xTM+XPTOV0Q
2m4FIClVcy+hY7szQT+p0ywJ6FKFGMamLwEQ+dEx1HCvAgF+uOwndY9KEZxqnmGChaZ9Z7S1/Ywz
Oz+xYNvH1sEj4iTICMMwXeaAOXLYuRRw+k56noP5aCoe2FVrZFRkZyVE4c6yKbg159Z1mMDmDHtz
3kqanGuKJbZtM2jFzs5s6ycHp6nbVtAsp1tLQNV3pNUv3133T6lBdnYXW6X1mIxUf24JIqmK4r1A
NZsGDMM14EPQqLDUg+cqC/K9Qdsiw0xbr2kV0Yw+YnoSAdRzJec1XNlN6qzbtOWNjpGE8+t27KXa
+JiLXukb1a8bnB4TF+bO7cMGcZ8zRIBko3tZ91pDr7zuzJlSGtJWVgj3uL1vZ1t7h7DiMLzt2mXs
IQQLjZ5Lm0pJk0YwqtlIOkAQOEYSt8jerfQBoLLs2q+WWgo0Z4C7BPP9wMZgPylCBk1HncISo4tp
gdAlC7Y7G1obJiofmDvr1Uy8ScG9Eo5RfSJdQIz3CsywFCtbVYiW8IM8d7av6tn70QEhBMI4wkXH
kkHqEp5aPhOGBZ25orpavDqRAGysJ/2zFmczJPuJnFhvlI/+gGuADrVYGBvP85wTHKlkk+R9gu8o
Lz51m4GhA6DzZS7K8tDUS6lxD13jakzpGSFqkKtVRDiXNYXyuVVG7+m0LdKuvqE2i0EA5GuNkjYr
AcaW1HX3GnekgXFEBIYBq8UcXiaZm3hNUiMRG+Q9SlJsdMFudOVXlyksSoQqsnJTduXMlGou+OiN
Iq/Xs2qqmlW5ayl6a203hBToBgS8kqXPuYuesFsVcBIkPkiXUXhFGQ12J9gR8yR3HEj3KKBcW5sk
KbZ0lWF802fcUumoqJ73h3IFQM8GnO+xBMaUmz8PcZBuuFOOIfs+6wlapXkUvhXtlciqc0nj+AME
K4rjsSysLcbMr0HtZhk4eb3+EE3uxxD7pfVjzMtwiJZsazm/Uo/51dNKjqKkCzAgZg9bcYKfibcR
rGOAhlHuIqpdddB3ct5NAGCmjaYa/cWw2Y2eqdrWAAKP9NKQ+PQPM1gV7stNltV7oSpmSUPQmRA/
gyL9qDAHUrbJAkFep4SjRsWsRnaVgPy+YbtAuBNcceOsuiuDeHiKSCKtKC00CYkgxHeaLE7wcon/
1SqR015rc39cNfQE40oyg+GBMDW+Vqfml7a8NP/Aitu8mHFqO98DrC8mnNz6wRjwvUe/uWUF0s2w
0zEp8CEo2xu9GgLaL2i4Xy8hs5s0KZp7rMhOuovclE76YSrqNxe0KXxn0goGvrBmeqVHpvrRCY+n
w8PbGZx48DgYxoUs3wO3ax8co7eAYlrmTT4a7SPIJIxjVtVhFbJg6rLPChpMeqpfd5DPkduaYpBb
3HLdp00sON6XcxycSJwx+NBhRQPhbQY/YMW1in6N20LDx2jKPTIvFaZa6zHTh6sE6xmjBwmmjDcQ
URd/H0c24z1gin+kpQf1xYTsuYILyBGsV4LzQD4Dlsx0CxMcZ0IQB8HUnqfIbbAx9lNFmR69pMFO
Fnb+xSIBug9n1SUjrmyt6aUoNrxmOlYsn26VXpEdWY8xPUZ4TEsMXkl/4mG1qVKAudpXlnE0IEKT
W0uZ65AP3rCqgqH2NNNYQ0SPcAaTq6HfdJ7EYyKy4FMAeedNh5r0MXZOcm4qJ2BIj58E21XbGB+A
elDBdSnCGEV9W03cGwe7qEhnjacmIr9Tz7TLQlfJrq1kLm5KD59fyHDQpRmY3oUVjM7D0LQYKFkk
3wMi0yAfOucNWNL8MWY1ToHKXyCdQZF8VCZ6KxqWuO9yI33B1aDfx4Pg/uexh1z1VRUNO9MoWhVi
NFdpyIOlm6S4AW6quGlOJo/FBhOC8lckqQafQ0FR3FPjjUENEPV0G2BsD0u7sqDrkAQ8TYL21bAb
VfbUIu7vx5nDBciEbF6qGVv5CeyXw2IJKLB2vJwglzULGAgFE28VdDeuEclDxhvwEDg90akIKyzp
1pIxHSE4ji6k7CEecryfp/7BHOA+8YZGXL9evYTVdgxsLGnl/PiL/PEPlKbf5kboGOyvnH11WqHJ
lti/zY0qhyF0lrfzDg3MYu/3bAD8paudmmnpzcoY9fyZkf2nQ7PfIpT8RCDQgeOBC9EDz12ElF8l
eN/irbRosAVsYSS3Fb1aV7Z0jTWWHO8IcJWip2KU63/9Z/6eUFn+TMuyPJ/Ii2ca1m+DOhPpb47w
puwGKbIz5xp1A/e1XFOCJh+qGVoFl0D30A5D/fWfq2z/WD/7VT77X/+eEPf/Uc2jiXCJfPXPpbib
7rP7Ib+aZvo7Oe7PL/tLjjP/IPLkLMKbw8pvW7ytf8pxnvOHw2UN2e0vxh3/5S85ziAQZZuEP0wD
JI1PacXf5Dj9D0Y+ZDephzQ9B3zefyLHLR/UX0Ra22Xl95EL2ZJsHh//t8/U3whKmu+84lULW58j
ghCdF2aQzFZp3Y2Efr0zrJQfv7xS/85T+9uP/s09bCaGl6b6MmKxU45WEkebTGaU6OhjqA3//+FW
Npe/5Ne/1DN1jlLLiRfPsk2c5u8f2STqE1cB4dr2SWofRU1AMEAcWo++mW6ntnrRqcfe8U7Xmyzr
MNt6PRC0SnfWvdu99OWSc5jFU5KnN6CsLk4yQkTInJXSo+e6jkxeKoWPr0xOhlW0m3/9Whn/4NcH
auhjt7CxCfOB+m3FYQrU4g+im8ChJHwPtD5pV/g0oLX19nKumh2SxJO/prpjvIFbGN/jmb02QUus
e5M9Wu/ql5QqsTDx9VfNLs7SsnfIAB+COvGVzOOD4mhEvJj/r5njdSz8ecZb7u/cUhb0JE31QdSm
/qAVOoj5KKM4WsvWUy9W3kyNiB4mNND2jryznWQvpuGjTZ1VCk+/h0s8Rr0KRZzeUml2V9EPYdef
UwPFgt7ONwJJ887D2LXm3OxdyibgSI6n70BavDuQny52LXD7tePzx1Cu/WQ3hrUzcTw+uKl+W1DG
xhrPT7YITZ9Bu0/vSa68HXRjVAcG7ic6y8D91hiCVsS6mrVtdPH1RM8lsdyh3tMuzC4Hg3jtLEkT
zGzRGVcQjYtB0t6QJbX3c94WR9WW/pulmx65bJzEvsNW3QWL/ozO9oZEEWycQZoflTP3X1WndFCJ
p8GUA0ZLektWut+228RKyy1FsPOx6PgRIOdhARbGViu86jOOE3KWpXsAGxzg76Iem7nSrdZWmMgn
eYzS7DX25bG2g0eBx2zl8dY47dTsDYCrYZUwFxryKFmzHdYXLmCbsSsf4P0W53/9gTSX6c2vjxNH
DWQU1wLLw3HQM5fpzy9D6EBAgK7UZGy6LCPkEDszfXG4qmQaFr6oUCoc6yGOzfE8y057k5GzKLw+
w+QorpG8PetxNHHTLZLd0HX+11j4072FXXfXOlEbukGrUyJaps9t3XVcLiP95/ef8N+B3oep+vqf
/+P9M49pLQRXEv9Qv+5OVrC8mf98T1vF8r35r1/w127m/wE/3iHywa0ApW7J4/41XFoKi/nXLtXD
juWwb/3f3cz0/sBqwmHJgGHhmn/HtrD/4CtcHyaC7liYG/+j4ZL/bVb69WMJEM5nz15cRDZnM2f5
2P7ysawp/IUznlu7KjLsh0TY87qbZHEcUciYoowdcab8VcILXDGZ9V9jL8/pIXI6hrT8j70riBpf
ZGmnz4mU8RWMf/diBIUXHcZZyWDVmg2Rrrhx3WdzHuZ0NSBQniNkOOrjgb0dUmzvOxwG83NgueXP
ufTUs5xpVlxxiVPXrofjUvcFjq9W12h3R4kdGP0cx6Y372jBqE92W5THCcm9gvOgiPdPixkU4/Uz
rCfTPjFhSE7J0sy3RCyLhzSOZnoOY1s76Qk/CHk+wcUu3d7F+pLThVwmcDkczTm5Qdm/1XGlUFg0
H4JV7U3xcqOlrtaZBiR6S/C9rXLUQ3qjNEIg2Wx+BiIC8+bKvDyia7JW9m4KFixpKMNru/hMbtrD
H10GBCZLLyfu4VrNrQahNVjlXcxFBFVr2+decSlI1OHISDuZrgAC5R2UrgnqWxZrdyS46BTN4mh4
rwyHLB4Kdc91WZvqKzmmNIbUOHSrbeSRyAyF7NPbdp6mgzs4JcMFiyFXUacxu06Kxgui54zi7BwS
6lbndc75Z5t7oEfMzmnw0Fs/pcqoFHElMapVkdnNPtE476zKgBRWOCqdd1d2gYnTHvbPWysTejDt
wttMSq+2rWd4906pe9vesprPSWVxzKsRdbtOS6wfFQ7PV0P17lFD9zzBGilvXX8yH7lQNpfUgdkJ
RYo43dap9ERjne6LHIEwEW3oJa7z3Zizz9IxuG5qrqA1YCEROiQdjlNfeGfs5MPRUUq/nZ3KO5EX
GDaGy1UTj3L2kBeOuudIKgfQGIl+G89aVyFfcH+EsjcGV7BK5TXUThnTgOWri9P41tmpPfNAyQ6+
XmouMGC2M5o6gUKcGo2bomJqQXIbiw70Qhr04zka2vtcn6O3oCnSo5ba9itXV/fkaVNGEK0xeZlK
I7hCAS51TM4Fh4uqr0lbgPasYEERlAKBVlLxuqVAkfMm5DzrQFWtADDiomnHU9/caSUAJ58WZn2I
tTVWlTfywNE6cst8Xatee6rtZsSwD7gD18/W6yLqaif7WiENjJ4TbPMAKF7U2M8RZ5S8o265LD2y
CrMn0Wz84TPL6x+G1tRXOZ1IdVP9DOIWiZZ8bBaQL4QyHqrZHq7zmgYxp7JDI3EhvZjutiRmkF9H
zNRwLnkeM4zBNNOCtnC87rE9ciEuuZniRoEQayedc4RQGA46xs+VnUtAr7PK2Q5tCplAoTwWgV1c
NF1mKw455S6zVdfd4o2JKM9gJkYfl66hbxNE89/waKcFQTKFFDYqIX9Q7qXra1YTJsmlPtNdhFFO
yp3V8eKsPCcjvlb4A78kX+TQAYDfO+JJGDrtPDgkJMLB99LP2CpwARuJtvXdxOFjoUYqXBx7p/e2
jpRYGweDgs+wH3R9lws7J7Y7R9Gjx0sbdqrH5E/NwdYXpLFIGQw4ffSMISUlQh3Nm8l8UU6s3/uM
/d58JmnWijZs5B3TLOkVj9KbiL6jrZ6U8c8qHshPayk+PCiI+rQd6MPYxHQrj8hJpIgLq+9eMUPq
+GGQpcBUpzE45rjGxpxC3OTYbF4aVydrgTFmH9SiebFxSvJxmBrqlwZsolWp6EcvelrGUf0IGqdH
L6/BwpiJx8SsqxGLI9HeIEoTaLYqu/sQI7w8ywz2s3BOBnmfs9LT7KUxRXsSYiSpn2r3XdWnhwRQ
493EeOjabfX5Ght2vvMRHm9qSJuxOuR9P93QhhsvumH/GARWv22x3tIVzMD1MKeVdqW3hV6dLD5N
10PVZGRbWeHDtAuMoz1krzjH1CvolfSpjrvywsuc3mIssN9IJMNoqht9rMI666NrAZbzLHswNRRk
zO066RQUSF8FJPt88yLzuaAMOsK/aAfdKSOdHcq5d2omGfOpoS0Bb3/GWzcPaUaeL5/vo1mh+pGt
T5/9gJ6nicLka4YM1hFJhiFPl2GVR71LPmtGCwejJ3m2yjUnvs9swads+dleHFs3ihH/VlATuDeN
ChT1IEFxRIKlj1n/RH9ABmIzM0Ywi7ZVaGevFSVXMpHt+oHtvmrqrZFQY0N54XBHTTXtSkoTtNpy
kj8QsBS7yJZVGEc0mOPAnx8V3ZvnmeM8eWmvNo+VHRGoLyiyOwjd+mwnwMM67dgfjvTrdDOXSfU4
Gj0WX5ujB9S8uvHOY+UnF+5Xk79qWVsxrLxbbRHzMcYukECvubYqmj4o1ojE4pcM0reB9ZTcOkKv
tkGQK2/xHxjqMNTx/FBSeWaiXeUUJLeN+wS5s38cE+OzoUdj3sURDHZPZNY1WETx5XVKbAt3KUSc
zJEZYWuTkSHjMW7czDKfmMkND2hKwzuBs5hF16TbivyiXtgrL3GqR4+SnK/MAqKFk36pS4uZyefK
eCU3ZcIHYwB/rWqQACOL6Cg0fwOMOznOldO/BJH4CARjI6Aup9oPkk1u9jPALgyOtXFPtBz6UFIO
x6mOruiEqrFv1HR0kWo/FAnkoPu04SHZd0HsnEjou/dkcBmZtZ25S4pAHUDmc+hwqHj+AFxNLTbB
NwNf98GsNGdXJ2ymq7rRuOvEdK0VDGVuGX+1nPdoJZJMWBnzRsNjOZUZ+Cr8CPjHmxsqDMfHtGJY
5qYBF1Rqb8KqJTjvlY724I/eBjg1bUJU+t0O4GavGlonVxQMJc/GNJmHvoHvS465+iyIWe2GtC02
guPWfvSK4IUq7el6Yft/9q05bod25iY9uO5039gx3oUEf2xltnubgeJZlt20TXtZ48kkyjYapfvT
mzUjrLi5V9gxTrnGdl+YtQH4b+rL1eLVjMKxJ9oLyl+LT3ijhM1JkpR8FOnDeZ4SgXM019yryW1Y
SIDhf+R9Y24GrfVPJGTVbsiHGG8N5yhDRMHWU0AEZpSQSxcFSzN6QRFhBNCibsfP3J3bG8ieV51v
KVKOVUtEReM4oBhjcGVPz7WiGwtUwZlDZ7xOgsK+ppkw22OFtlalrtnbyoLz5sXnScmPwJ4+KyO4
9oSABlsq+hRsEXt3ZVXRX1xXurFl9H1iTYRsambomtRGphl337EgiDh0YHOdoCYl4qpha01Ku/OZ
ZOivVO353rEn3rIjWhnw3peZ/ZNDVtntMKAYT2xS9W4k3vblOYOojzMsTGqq/TT47Dufqd7csBu1
dj/cY1nx1jb88oveahcmfNjqO/LWWFIlWdI2PbdgZDnNEQDCiIT1hg42o6WbpuHOS3el2OetajlS
BtF6UMnJcir3ihVBbRyILmdXmD2FqMKKXyq+4mzm2tSGnDPnq0b5TBkqvfZe6UGkFQ6DzJnn1ek4
e6lpC5Kyv02ZvyKxe65/samH0eEQgBnZkDfW8XPDJ1qTY8zuZ8M16001VOK1SGV+ttqly87ITeeK
a3WxxptARo/DKnYnKdzyJjWV44Zt3mLcaJ0BSlpaN2Le4MUqtVUaVfKZ3inj1FQVSpHUbe0oCMD7
dtceSkLAV0RVkGlUm19MGK63vtBtgHUefX4hZuH8059i40NUnX9xg9R77aTRHXw/0AgyuXFahrmg
LjOMCpw4oZ35VrAuyPGtNcxRNb21AwgTIrXQ+9Jm2oxk4FeeKv2tXTu7IA1AfoLVpbVYQm+dkqjZ
sWq99zHm9MDsSioQbLnLfIoVx1jtpCluzNr5WRu92EdFqR2IBrRhmmsHvZIEguKrGYz0qnerfE2D
rrrXh0bbkIKNdzQWRutUJ9ia2elOW64YxDf2vBAzgBhqjzgb8pscXaf4qU+8JDGIatMdoRekHLi5
Iqfk7QJtHVB8GjRDFqLoPyg5k33LxKPGsWPFdXDYNom65jpPEwauQcts63XOoAfGxbjlMvKhRZTM
OcmaMCWxsiBmb9DFmyrNk9C5mjkttGHVee56HmqcIqVUB2ab82ax7a8cN5oBxOYWmFnEuRRb3Dru
i0V5GZjzZs2Whtu1nlG62pMtwBqpglquS7u4njsvvRmsvNy4Up8vPHv2rrIAibP1MLYdJlqyuDdZ
x6RoxV1UAXr8BvWKmqa+GpIuvVexy+gYUXmLskaS0tfoNBgNJ7ql682gmy6DxxBqQYd72qM78exO
aJphl/H6+g3zlXQE7zFbdr+3NS96whrVvbRJUSVEQDIuLIly49MInLdak2Tubwlh5nLjiop8qZ2P
78oS0al158HZE9tYcaBxXmik7cRGaU6QhMZSVXvULSO+cytBiJbgNeL0qI8rNg79WRQtAzAdY9pK
axDYd1qatUfMCKALe79tWPL66tm21b018VHUlf+gVOqcWGCI8MWVv2cc+D5XdOTVJAFAxidhAK1m
g4G8/zKnTpqcTnX/SnSWv+eORauI1KvslYmrG47mtFAUmqh/48kCRO1UdCPmudzl7ujuxomt2om5
wpkyEMeEBPhe+agEK18awSY2m+qE4xOBIRf68CQcZMWS+eUudlVHU6jXekyaq9YGx5MjnRIQTw//
rb79WwQzEm7Mc3Qmiv9cguMz+q5U3P4Xot7fvvgvOc7G0b1MllC9mAvqLnrXX3Kc/ofpONQXeX/5
ufkv/8frbf9hIN4B1dMDnRnm0nD/V7cCXm9Om+D5CAPypZ5n/SfDJUh9v6nEeL2ZY6H6+SbzUihr
fy/H6VHSp/wzbukFlOYWB0MDGirBdssEnBCoVREj3TSpgbmoF9FEhZxXdfPaHs1RWxH2scMhcM1z
sYyX8dJgX+iWobPjedk9lYoa/ghG0mIs+xt3GVM3OUvgtnEYXhNxDzYYKxCQltE2bk6m3MGU+XKt
luF3NIISmb8n4lFWcDgyKC0ib+NCyCf2e+tyDIdcNS8dyROp3X2W57R4mj15tW4Zv0sfvCuWXmby
EzzMlLp2vOa0602k4el8qa9A4SwjgmzW7yMnzl6scRT35TL2d3Uz+QCrjhXg2xUwccH6IEruvI3S
9oAKULox4BQOAyPF4W3iLWgsilXLxICuBbWMPvS2za6rxZCAMSPFxjKy7CsQB7k0wUI3QFu5dYf2
YmrAnm18LOQM5JyyY1il/Jiz22KFGKhqGWG5LQaJUhOP5rdrIvl2UMTfbgqOK8UauYDk9WK20Bfb
RZII84g9UaMwA1aHWuwZY9k8Td+ODc8cgf7MLVVx2benY17sHdJmOMW02vUu3WL/iBcjiP7tCcHS
hj+kLnr47/piGyHUjFTktBqXpm9fSfDtMXELsjEAb3GeYMURF+UPwXEkfPwq2wifRP7tV3HHmKuh
hVYdwtSRL5BV8bZw05N7Cq01bhGL9wXbJiOTlE4brk9OU5AWi5rgVMqAIQoGuO4TSD9eGvwN3OcX
g43HKdAJzcV2Y347cCiuwY1Dnq3lNolFh4udfY4W245cDDxcI/HyuN++HvWnx2ex+9S5M722gSyx
+377gfA/V29Gp0jicWjDMYS3q7k3FhuRbRtatJ4Xc1Gy2IxyWRPa9AtpmGGwGJGg+45P7bc7Cf+I
9tVViQM+frEv2Wz2H+5iaYLwh3uJy+Xw0H57noT69j99e6GGb19Uv1ikFF4pKmNxTWmLgUrIYXjC
51rdOaqcD5ZRLM9tWu9BICA52RXSF/QNTFn1tz8r4i79IXi4li+NcHBR04WbaynMajb2YvLqndi9
yQDU56QoFheYqCf9hRSfNVFAwg0XSh+GI//bPWYtRjLfqmkoavVmMFZe7Yv93EpUadxnUWbOr4Mg
M0Elr5UP1o+yD/Cq6QQ6PhxvxORuL2a2kfDEuu7kGAqtHR7GoavOcrG/pY5tHotvT5yz2OOEF4PD
hR30PH+750RLiN1cLHXJYq7zvn121mK5o0Oq2HJAwYcHe3+Pt23H7z1vysWs1xNBXhF2bHbdYuVD
pYqegsXeVyiLhgdOD26oGYv/D9IaXkAQwfVafjsE7TnWjTAfcNptqGmihtiUdfyVkJp4RKuUJ50u
OrGplYUcptnYEDUeFGNbmxbuxHQxKubfnkWhLf7F9NvLOOdOfQNGMsfh+O12pB+deQKt7CuFOBqv
usUYWX97JKfFLqnytn1pl7YHyASf6berslgMlkQx3JMMuANs/E7DgTkHpAaVmVxm38SfGcixf7YX
06YVSflq9B5OzmIxdXbf/s7g2+uZw1ll8LBYQMHioBPn6odexzZOxsUqylaCa1QkWf1pa4IRrdZ0
EK4KNQyXGFczY3sHyxvwa+BSIXKBLzGWJqW/4u90PfSETCLGJMKwOKMH7ddkt6UKB/paoR2wyxCs
2Dfftlc3LkBKgEqjwtahbyEfslTtTNiYcl/mUK85pdLviShGc20Cnz/mfO6ihqUU03b89brdrvlo
1j/HYfKPOidvzNQgFKiMHlmcgqy4LzQshu2MVX/NqLlm4NRi+KWzwL9VxB+eoFNz/HTr1DzrsjQf
g6avX7wy8Y9+kiEZSU/BKfMrYV1XtHsRDAm8x3ryEH6DxOXj47V9Zm2nykjzdRv3F3TmZaQ82uIp
MDqd2XvpGT/1Wjf8E78hirPbO4tBzJ/8V8Xkp2SDMtsLz62T7yPbdPDIDY77wNrUnPs8SK6oZTe3
Fo2MzPFNiFqjRviIqr9Yk2E2Z8yu6zI+J1PkPU8J7XkZ1TDXaRLoIUZjhlhDGd+YTKrQEg3jJmFF
Com/1E+d0NPHKrCqtTEh4mJSeVBk/W/SbKImJU2sfe3k+gMUE+3LTMoxQrQ0uzU4GOtADwb9F1Bj
oodcF96NV8YPJXrDDS18XM6mgtt9zyXpRktMIxR2VXYhFkzyN+x3s6RWrCjQ5nnZZDh5iU01b+Zz
Q4urzKreoahGdLh3ApaEl+KK4S4I3o9WIfKx0GSyYf6RSSNea/Q4NUDNSnlNL2R7zqve487txm+x
gqFTCaT/Lhh3UUyfoefm8XvUTZRn+EN653vEh7Qa8J3Ty2Jb0zrlAtYyuWUONcXPnbTgEEB5ay4e
84W3TPYzpCHSIf4G8L2RbUnfLwQ45LGwtXz70MlYPdDeWO4LrZGXINWbjeIOFFI1mzAXK1ON/hfb
2qEbdGEJgOrBYWu5tbXMovMYZTJayZQ6jVIf2vcZns/Fb2mQ2rAikB0rI3kl9N681+2uujHI7RDI
Fo53ptIHNpkjp3q5ERs7suGIeP7oXwE9EIoit0hHOWaqcXETL3sH5RW9dsBM7pRnBD8bckMeuzJH
ibCUFU0iRp0qYt5To1WE3Loiu4lHG6HJgYbA/p0P0b5pacldKXAsDGKdYEWCtbpJK3JFK7v1amCw
rWG9uz2HZtIJQj65diubLcaKUrsaHXqTbJHMhHogVO0ssOxFCOppGg5BRJEH9VmJ+9xrPJFFHvd3
nqjrnUpz4xo/hwklz2mZnHQay4NbeGLHNUm9gmcpb5tJaMHaFF187Gq9Prky5VmdRZ6cvcmazox/
BqioltbdcoAdIDAEvXyR1PyKFZarRd5OpfWgJ2P9bJlJdRO05JNHXLRXPpXk/Ypty8apUoPMXJGl
mqlizr3P0rYBsitM1lcanopjUBX6rpmDkbzAoDTyNZ77gzJkZaz9xp7elVTVhNhTaBt7qvqPBLXN
3zJT7rYD4ex90s3DbZ8qo/vzr6xtD3+HXffwULwHK8GaPnB5fubhhH9Rx0V14y+lYrLOH7lO3mVY
itZ4W9tzwDSAZzYi55faPQpjDv0rhLmg1oVl8sZHkUtKwqAOhajRINLQJcrDXNL0rafEjepzYJTl
XVCW7l1PMP/C5SU7MyHMXjRqkRJqJVv/RzrNcoee7FA3j/fkavRd8n9tpsY3P5706ViOVk9AKTD6
9CgL02CeLcS0V5gdfkSZgB9a6KAEC/hP2UpUIAZXZuMHV4TBqOlh5/rSjNb9EiJqug0espksyaz7
FEbmvNcrhzSqiaEqiB+hmplbeLzJy6xp8x1sGnCewEoC9jbZE0UL5J03mRnmgm6+mWNLfVlLQIFG
bUxdvPB4oAcR3U1yaj9GCucvHqSph2boT0YtgE3IvHffl3gYIDzbJwOoR4GHXQiNhPmXaV2DKITg
Ngg8RzKGyRu2mRN0RDvtNN13XbKkweuWRaMugbxmnengfjNqGIy1aolRxhTG1rpe/bC1Wu2BlMSX
smtK6piH+rmhZuezrZ1gnxWp8dQb+jSHI70Y9D13rdoaaM4gDOHIHLTAnrVDWtSUZHsxAAKYeMbK
maR6k1ySyfQ0qjuTYsyrXer6+JhTo03OXAnA5TSDuegtdboCx0rXhyM5h049MVzZFVW1tqqcNreE
YiwjZI7OW8cg+ZjnS6CtZ96Rrc3IKG+AFs77LsORvpqsLtk5epvsfacAzjlohnkn+GTuBwLGH345
52/LLRulpfvf7J3ZcuNItmV/pT+gUQbAMfYjwZkiJVJDSPECU4QUmAGHY8bX34VMq9sZkVWZXWb9
0mb9EplVGRJJEHD3c87eawNjXiO71x71TnUPBYPBL2S5TYfMEAVHVTb8gGy9OZBGY/Nfep0jhmZW
p0af8FT4ESFdgMAI367yKn1HKq/ivdkm0T0hUnyELCNQbxn3p9fOL34ocACCx6XAHpmnELmSJbML
WnCgZts+4SykY0ddqT+lNqi20UznjeUhBglgfznZKUX5hnCBiKxjQzPQxJdjYQ6LGkfumxbYR2+X
iUZpGpOpkJtJQderbfhqOMbrhQ/R08Ye3bIjvScZHSTs0iENbXIO8XOhac6tddy2ISmrNr3Hmab2
kq9Cujk+FMiF6DmcDcFv8akxCcdTWY/dymMYN49j0S7HyEJu3C7GAE3manKgW9t8jlFWnQnEZSXR
GERca8PVnwt7qSnIp8kJfWIXDwiCVvdWZ4i7Aizv3tQZtfSg/w4lup4a+nExvlh0VBlEp0510MCF
f22Vl+AWcWbcgmCszYOgtx99cRG+cwB0B6y4/7+Z9X/SzHIhsJqCztK/b2XtuvRdvf8kQPvvn/q9
h+XSw3Id9McAhoVJR/W/e1iO9w8g+zqFuUHHzBSL2Ox/97Bg4KJ+RnroLWIzfuif+aD6PwxqY9yy
qHxRnBnWf9LD4iV+0jmSkrQ88hSxvmEi6fnFWwClpHeanLFga8c80zN6oy/0iMbLHy7Kw+8KtT9S
fX61MOhLy20x1uAmMPlcv7xMwxQ1HeBLbhzkUV97XfO2HgB+terbrN9FHCt3f/2Cf8674BUdunOe
joVBGN7yjv6glPOLGbJNFjob1xh9vKaFnscBRqliWJWuKNcFh9VHr8Oi2oberRvAcXNUKeav5SSM
nQ66+cgCII5G3ZsbE67wkd7acC6ieb4zsNmd/+b9LoLSPyr7livEV46wj4gOV3eXL+oP75fTfkaY
DeqrLKyKj6GfsgAJFn9mfumvyb1BdRLBbEYTV30o1C8f3egNL1OUyp3dVdaPiBbdc1mN7TECV/C7
mPTfGkLMP98nvL1FAGlYWDQoUn9+e65f6zJF+rfpDGmdkxnqIl35SqzdZohP8EDdioVUVifMgeNG
1zDNtTAoAeO43j4eLfeLOUXFPQ75k2HIgx5rVxi8pIGHjCfRSNV99gZjxtuhRmaKTRPxWxcZ2Y50
JHn760v9m5b810vN9Ix4XYG+l3/+/Fm8ZB70thMEFHR5fEdvjJSqcTSjNWqH+DjACciCQuj2Rqua
4aN0BmjMREf6NCGLxTROouq1G8f2zbF6ePWGUd4VnMxeRybNhBOcXZWY6xJSIRuSFt2XousPVKaw
P6L0TdrwcpPQfvVtAF2thiSjnO4ZHfYQgJ3ikKncuRhFWd9ZWkhBb8bwzxEQEbeE9dNZMYpzYXx6
WLvzQZwVAOsPz2GOuTI6IU+gK5EfpQWajJjViIaxDnIyNTXSIirSSF//+lr+9uD+ci1RWODzwHxg
CKSuP19L6TLeQqBt06USxX2lZyVxWIN+55nezhXGDy0dxvsOQCL219GLi32n8uGHU+fqm4Wc+lxH
A4QpszaB7lV5vna1Gm5UWbpGwPhPPlRx1ex7BHN0f2UxffjdYCA8CqsTnC3tlSCl6E6i+wctBTFz
NUX6eOdl0ARanMx/c+Owsv7pGeXJXLYEzxI2j8IvH9bTKX+Xh6DJ6v4SFeZCZjI16yBZ1h+0iXSR
msw8wP35fFV0805C0ldeWeCk98Zsec/oNadPJBf6f2g2YfXwLP5YxMY4tJ1f5Op5NBU9hFMbsZNp
B0JVP1BBHawWU5o79se//tL/xWUA6IdLQ4dxY7Ck/3wZmHQ4mPFae4ML0n3VUaAsT3F6/9ev8i8W
xJ9e5ZenNPfSxGmEAp4nkuRTr5rqburguK+sFpfLX7/Wrzah5fKhPPOXHdUD5fTL5eOWTKVkXL4p
bWGehFbMHzOd5TtLCf1mjg3Lbsm0vKLJrpcPfhmq9V+/gX9xSbGZW4Qjsv6Dvfv1kmoDsk9wZpu8
dSmhhhplZzi7f7MLm8uv+ePTCpmIgwNcDJZwpOTuMs/6wyZjsuR6U546GFnUTTYmsSf6tEuT/joW
T9R299hPAjEOH8v5v4tz7X428Pmzn3hrWJ7T2u86pKKxhdgXEd/OZSAEz/rWmLIGQBPrG5kg/da7
+CCZcSFy9cHkU1V9otsJ/vqS/Xp/MBOkE8BeyShvOVcthqg/fJaZaUvdOURX1Gw7wADBwznYddaz
U2l/8+386bLRRFk2PhQliPxJxvn5peI5NHO30xi35U50xCir7emW96dIgW0SaKL3XGr/b16Uo+Cy
eP7x63IYX2I5sJeV1bU5nv38ugOClSU+J6QzPdCvzED8Rp5iiDAOr4LaFgDJ2Ny0KDmoaCDBriR7
YZjMd4ZXBsat+MTZByGN565E6Dw0UkJeNwXUFSV3+TKOacLkLTSbt6o3QLEwCUBM2IDxZoJW55CR
3YGgoKwny5W27sMyKgkWjy9MuRgzNXrbFZRifauM0AalhMEoUvqdNLWcDIgBgmxoElkiiyuMeB/t
eiR5gG40dwMW/UNmeY+kyHT3s/Nuyfmj1OfmvqSdj9jNjl6bSuvutTo1t0PaROBu09+oR8VKAevZ
5YlTEjFe5+nbhKZsPXZ4yhkZNf2HmftqZ8WYmxa6rvU2Evm79fXiScr+QXm7js+Z0D//Hia22tgh
/MFEiyiNbTuZV21uq61dk+pUgt9CxWAzpZhUcYFekj0YZJeg3ErrdgPglz1XdeYnOUPemeTBZgsN
xkB0kpEWSiMm3MwDqWsEh4jsK0I6cC+MDHGoT4HMnUc0DdW6rQXO9bLrrDyY63g6KRgv1zDu6Xwn
qIDI2vSZz+FRm7GEAR91njo8A9NordvJ9H9MAxqZoXtCevKZcrp8SRb2jZjLYuN7/RfmacemGJtt
g275HCK1A2yYCjpfCpreJKuC35Xjg/BnH0ZvfS38+WWMkDBRhFp7WviKZkFE9yHzKJsRafX3apzR
S5Mh/4AUuvhA29fcd8qj7R/GMIf71t8hl272Onbla5N7xmtZyxxOgwAm1VbkIaWj91BVhbwiKukU
4Aidrnth1tO6SSEF5dHcXkU4dc8g/vyg1tQEkzGUO1lp2UWTNVOyUREIwkHrQqB7HKS6qa+NunB5
ZUdeQuwAm2wYQRWiPX3XQkMd4DXYF4QhzKL49vYzFrpr3OXfVO/CYF8+4aDDpUZy8qBH1m6unnTD
MIIlIKoOp3Oouc2OpvwA7jqrvoehET9VOrdkjaueA7hH37HOjCNh3fO6xWu4Bs+CsG+M7KtbD/El
Y/y31iVM92pS5Q9Ph9QJVXc6FpJE1tL2PuPafit1el2rxqjI/1JmMn6hr1khpxxghU6w9WOBDrZr
YtI7BnoUnYq+KNl8kT7SQRw+hvqWV0b7EnmZA1OrLnY+MN6NDJFbU/k0dwyGgCz6ytkzk823SiP5
1qZpFRi6U2I8LLVzwrtaIy3lL2fljRUW6EJRDweDHs6GvxXtTHe4C5v+U9jRiVkIarrUd8oV0WVw
dZKYvwAr6rEnDXfTw2fbZthW78MGFqNRad6j6KZvjWdXt1wNzr3dsSrwDCKKEEl/yAv7YZa6uHZx
wXeCsA3oQTN0R8toBh6qNt7GPgEdnS9QCVXyzk2XdpMgTiaa4jQg2CR+bulM8f/J+aTrNR+wqptg
slkdCeie2CBq8PtGnL43Xdnd9ZE9XJI5zK82WT1I97Vio0nVruOcbpqVvNVgdLaRw5SVOQI+Kh3R
f+/361Er0gtKQ4TJ2mh+FwNM+MGr03Xtx/o6yaL6wdQKH3E0pZ2zFYX1IsLaZg2MmBfHpM3hEL6n
xd7dkIacjKJHptygiE+fQnrqfGKZXYU+GjTBEvNDB6Vwk33KSd8bUKSljemCrJnLdD0q516ZjrUu
ZTxDpBWPJOcGdmmZDD/parlutytn2YGWN7+VfX2KDXvNJONbmSCETcre2g3SMXdK0x+rTK4bBp3n
0u7Du6HDW7WyEca+tnNhrCXpKuHXiPKsX5Fh42J3mFqq61mdWqONyPwQm7HJoksHvAzszWAE8SBm
M3CrMVsB4OuCLvFLIrKa0to6PvFPMO2OHDuIa03T7FQJrX/QDPwNywQLDTFxZbbTVDfLqa8xQWqg
6HztHQB69T4rPdsZoYvDC9sVEjMruQPZIl5519Wm6TKbFnRCNN7ozbvYkfG7b2jpsfZ00gQddk6F
zIznQvr7ntFrgOyTcjDHZYz2vjhIYScs/TZpuyrTzznquW0Lwop7XF2V8YOwClGuHMStT17L9KAx
YvlgDvl0c6LMO2FkmKC9u+kJmei0scDPfClnf3rt8kwih82N27hMXUrbYi8kQH5nqTb5igKdrqvV
1Nu+9txXGen6IYnx/qQiYruNMVM4WbweMxE90NlpN6iGq7uBkfGp7Rv7LhSdvYnDXn8ycT9d86QV
B9UM3p3lR91G99Po3Bce/9b4/aV20w9Z1OkTs1E9SJBt77lFN3XXfPOgU27LnPMiuI5ldfHjGBlO
Ljn3z64zHZizAedTR9nd2zq2o8YpwSYj04vk6EHflU640TrPPQsGorcWLOUHFLHi1TXJdtc062UK
oc9UMfKHEpfTDjSf8lft3KY73fJL5v9OcWyz2mENs9TWcjWxToi3BkCv6kfNxquzZI/4AP2kHR9q
4cqtPmEQyI26Ws9WwY0ftkzY8FSTzQuyDmG+p3/xrNZ98Pj5VTdq2rX00/w8J/WH05jGBrSl4ASc
E6hDyvNFa8TebawfpaeO0LmjBwDfznqc+mwdDXF66AXXGV0FAY1iGla0o85NJDdIvQIOauFWhcUg
aRBM2MQ1dOGD4XdkyDXRMyWmQ9heTuAyjiiwasy51QVac/jiKte4FUWrn812kEeB3+YMp635aHAV
gXKp4/hpKHkzmm7Zn2LU/e8eYUskcSTpxoz5OQPmFNiTUhnMe6W+ZYokyKgYxfRu+o17V0Br1PBb
VeVG+W55kyWRB3Gd9p855qkO2rAmacp7/a6ppJAr10iMZ7yKjCNiqJnryma/7mn/VKuCSLMd7EaL
rbKrwydLIvQJjByrZDMU0W6qhQ0iLqzJSqrBjq+SxsxfFrrXKxarHJoyMyy1knEchpu0EzHC/Cr1
L1mckUyXacNaUAyRnh1q9ltUswW5MszfHLNzd76tkeSRIY5AlFv4sBhrQm5SHZcC55lUbHoJHZ7s
Q22+Hxn7cmRSjbyXU9yc0z69of7/Zrnpl66wum0cT+ZRwe1mgDS/djOq5AYRfTDFGfxUMaNYKRYD
37LdYJHHmuWruV5aROO6LAgMkbnX3SFUQeIfdvHWFWl4LDQX3ZUqwvHQx8M2RI2cFrmPGRBoPZMW
KEfNVKaA8RP5Uo7zqQs/Zsu9eYP5pLz+3agJn5uir3bWvMamZe2LSCPbute9faOXbgC90b3Ley9r
iQVPinWlo0BEBzL7F4K6FF4+fyY+VesMWlEm5yQGQ2ffVu2j1mTZ2qg8TLaWNLtLViY4LaDG2e/j
UCIz4i10D3VoR9fcHx/DsRB7tNHl2wgEFeDnoIs9raXhs0/D9nEulviOEf4gkyuX6fwEWc1m2/vA
+o5YvDCI7YaiuApLIXc8yR4jZlUhoU+HfQ9V6q2sWgISDcAUThWhqyOkQZSZvDoZDZeV4cN/75tE
Hly7HF4QqbPpeF6PEouoMyLmqpmaVU9gyHWhk/zgZ8pNTtCqXNeTBlOOYwxguHlutGM2eCncxai5
d5EExwi3pmyjiBu7660YAHbiVO4Wa4a7Q+EBPiqxKkHqDUkJJI54j9rIKB2vofKeEbRXxGW5+okW
RbVTiER5uDt/p0Ww2a1wvqIwCHoflRF6xHk7ilZ/5xk2NxPBK/us8+YHrde7DTl7OcdgRpAHgVT8
rMeIElb6qLIzGTrhveLwsbHjDKG8kVe7LvSSdSIs41RE3jOJIEezaKpvcxclOzD/8SNj6OpxtgXq
RdlOjDVZTpvCd64AWfSvsZ37ty4zzbPp6uGKXxl9X5bCr0VUxY9AKGso4EaGESJFAyVTzX9257Z9
cjPmWuuuTb6zsOSXGCHY86BPSQqPCuaDUTfl14UCxmeIs31MDO4dWWLRxZij+toriKZYzMQBngT5
REZRrSrNjL4ksgtxA0EbR5lingbHwxfEge1L4RP1tVLonXaceWCsQwLRNl4x+vu6d3tysZCD3NMZ
7F9Qkk0fozYVx8rvGx/H7dBc9SZ2aafMiqQczmsnJ2+dz8GoYa7NaZlcBbfqtfZSsMErbTDNg+1S
H8c51eQ+A502rWAq51uMWOU+Lof0S9MU6q1OLd3YCJ3BwYpkQh1TAMlAz51hI4rw4EVYhaaaFbZ7
ChsvKnRUqH18gSJXMuKt5L4PFQGzwpCUgbF6YJtMt2CocrjuuG/xTHvTi2aU5TPyoxyfgGevazmH
FIdle8nc8UrOlcvN32fdXvIRNKgTsvzB/wS2N1g5R8tsYtC58rWaWccYefYNhC4peyrlFBKamRXU
GNueiQqjYarjWsMek9TfcxmOm37uzXujJyx5pXHguYSYIt/tOEzfSlsr1SY07LYHgmgNyU3EcUuE
keCwq81TV58qlGgrwJg3PigtdAn0mqIKWAGb+rQjE67YZ0LTxUsRhs0PgvKAdZl0DsujaRWOBW9m
soeTPyWAP+bQcKd1PqFiXXOS1rR7zDetdzLwmyx+Pfu1K8Zijy1K3PJZ+PtESzCBFH3FlJ0Tflrx
tNvS21BnDpj8hpqlYJ47xP5Z4kOQK8FLtlXP4dadPRKUGjWZd7T3Qj1wEptBlVel88oeapwzOLrP
mfCb56RHjzFouG2H2qVO07zxx0xaUkEb2BqOM2Fv32xDLg7XnC2SnD+Wf30AcYcqcP5illbzI6YP
dAYxq33w0eu3LsSGB9pbtke2QpYBvhur3ExEgKqL7UXTpakcD3N7N+fb3u71O7phEet5j7Jz3Ys8
wUdRyfsEJdClIjL1K6Ul5aKLxupbCq+b7joL9xeQQ3ASPTGc0jb2cMBAAq3Rrjnyran9ap3jD31l
pMRzBe+fQi+pHgEOe3ehsqNsS77tt3zJmBoa9IitxfCEfiYpNvMxyxD8IL1xOc+QuXFLJjd/GhlG
b4Uuo5OMPeMeIIC2oPk65a4gATTbqZzbw1TU5kZqiWoxV1bqi8B1vk/Zvl7IqcIX7Xmxg2R+MJqj
mtPsveK4RJZA1e55VCNcmZ3xIJtUQ0CYLfzO0dRCYJtjGyJcH6ewWdtkSyIW7OczlAQKA6rhb6Zd
ewe6q9HJ7MfPxug/VaM965QAqzxNjIMw4FF4yH621sASWtll96JkFB09XyJTxtD32YMbTFZzlUwX
OlvsDAUH65WnmW63qi0iEqQCITqPUvts/GERQLriR2PaQ/N9eQms8c7QonOIrZgkRrPXYTD0CaW9
wzhzQoI+oaGEjBhYIR8OxR8l+PxiK0WeM3mw3xKsRVnQe3iRx9B9gKVqn9uFu8PHCtf4pxo6Opno
Tn1bzwc1WMQZ1tObzm9xVmhVrTWFSbZz2mlEpEJC+lpNeNU7+nDRzi8WzAEBtNj0xGvDRz96bMMr
+ostaVZ0IekuiRd2p8DSyLpapeFkXzRjHGAoQhFGZeqta2M+x2VRn3x8mkGIy/ZjygmMgIih7UJJ
rauNqQxEPbSACEo0fAtIkEto2IeGIy3pw2xWw6od2ZLbzBx3KMS0XaU3+HgVSphV1Jny0pgaOcGW
cg+Va0b6ipXOeJSecr7Tykj99YBKTw8g/h5mo7kVoYofDJO+oK81OTVgJ85h2AVtyn0IoIl8W8+r
pj3fOAHgyE8YunokYXcxuvnefx004b7Es+Mcs0nJIPNmg9ZsgVqNvffYEV559sCwrj2OK689fMbT
AiMPOBzIjTkSt5j0dQV1yR/OI+GRyPt0ourgLTKtIzYvvroTVTEWqv6kXD/5Hik8JDIPVSBsxmhZ
EpXPBQL6JwBm801DPvzCvL6iJErCghj5rhYbXIkVKpQUebBFZsiLB1uWHmxuPrYT4VrmlOA+s1p5
MGZoTVIIDwGdStFKZUBVgA5jJ7TGItkNnCXBIlRYUhNXJ2oxs8N47cdWxHFr6r+yjAIOcAj89bd+
NXC0D2f8/kyhvTkAei2LbZO43a01PB2/AcQNVlM445RdJuof3x60a5JP6aWuqvDo1QWmxUrl6wFx
7h1qyHo/4JvZevUMV7xvqIGa3FmjIZOIJdE9FUI8o1sjddn8mlQONEr8znaFOQJma1/j3cN6ty6V
E7QTuswutPcIxvSbrGysuKXwjgXhh+ekyZ5K0lqQPvcxdknTeHSVZT0h1gwPGPfnDZqbxxA+Pou0
M9ywF+vorewM1q6FMrYoN02UdrdQmyNyCQqMOa1ytjDGqhUNXXEmZQyPriPbbdf8RpJkzfeUftKj
XNuNYXEgPNnddZj21qSU/2ipVj6QlcJh0MAxT4QzjGR7YTyXCN5lcdCJdtigvCf3M27oDYWYRLnD
RUQQ8hw/wdPYkja1EVBVDktsyQas8HerKeZTNAxo57oWOoQC1SxXGitpSf8J+6LebatMJxdPtqa3
Me37GrU5NFmyewNlo5pMsRqSrMloWaIPy08e4a+z1DZ+Sip8oqHMJ6C+87Ro12mjQRQgSJLWy51r
p6ugapw7c273mqS+q9rIOhGtfU/vt2J2UOzICrhWmq1/i+U8sDRRDptDMdLO76cTDbDnjHC7CAF1
wOAhMBNINFHfSXRPCVGVQFNbiO4fog2TIBPq6zxHd4ZBVUHEU1WRG2tGZOxKZGO2q9lbaVMCzXZy
cE24eOBw6oIsu5JJFkcP92RrI4HxMwWyk0+I6oVdbjzSRmlSUk7Yhj9+LT3fwcSdWWtRORTtC0OQ
NXetE1Xc49e3v1VAih8dsja6TRSbUJYRzzlba0rbfT5NAFaoKuKjraFG22Hftt9Ub2jRO5GjGY+n
kg51r288CctFBEsCBLLYqd9kPLcyoJbezJ43+VsGFLQyFACiULPCx1oKrPydT5Ce65kH3xbryIP8
AEwaQ3XZD8O0790ZjbYbsiu6pHivFNTN9ElL5pSRoyFi/z1KQhZiwxZuoNcQik5OQn0SRJkD8ccn
sefqR64tDoyz0zyYOuYjDGjTu9zu52DOYKsP+DVWE/G+qy5iP3R0Rgispz6MBJJDbunQZ48dyuYo
YN0od6Bm6WkOYWmjA0kc902Wefc+Vab9QYB8tlKW3xXQkjk3ExmFZJzMju08E6rq1ZPR7pEMlnB5
+aopBnuqRZzc2tXT1CuNYrVJsZkxwmzdo+vY9PDx1WJbBZAy5xfwreiRZQ3u1jw0hXwH2Y4nzRnu
bfZ36PL3QovIymy1R8sYcO5YURldbQ4kZ+64+C2s05qKuF4NTaSjfwZkYY/dOppMuc97clrtcMK3
mvo7jAZfCa+42fX4amHjb1c8uDzxMyHfI37eyIvaHeik6uIL4PmO4kYvEpqN0LgXkY3R3di7S3bI
jC5ZmstiQxlApdoC8UdZPffFJyQTcn0t0QQcew4lqA8cMCE1k9XrqEwcplLSb4ZHUhbb56iTM3la
giZ1bteXFAEDovtzI7RwY4yusTaICifRpArDV+qFQt+gSqvXbiZmlPKi/ZoYKRJb5UzjaW4bPUKD
maUcfBPGwnXLplt0EUsePHX6BVMa+ftJJ0Gc3CSB7TAriG7NS/uxxlPNQYv+aaLDhoC/8dZEmrEj
dp6GMREp56SyFVrXcX6dXKo2AL9tT2fD4Wa5d1TxOgyGuJL4F0bbphXTV6knqIA5HZ8tv3Vep3pG
XFoz1uNIBEaySidfP4+5pmO9drkM6MG0dFc0UXgvaA19pzalCpnTkCiUCP5gy/XjSmqxSzKPbeTP
lHDJulFql01mMBSGfiI9lHlB02fPRVvvVScHqMLDS9sUBHtW0TMD5J00PHefM0vadLNqAn3C608C
ik2PO9XuRcRIkXUleW4rl/Q0T1KZ9NxowNt19aOck4usSbqwkmnnmmpdLvR1JxvYsmnkk4yb0IGP
5SY2gSE3KG26FTkN0dafCpMaHzWMs7bs5JuJGFoiapTDvqD+fCV1gd6qY9WLC7P+wMCvo4MyuUGG
RIXJqkC+/5jbmDKC2mizfRYSAITDxL1zY694NkcHLziwsx7kNjkSvK/FmFI60TWus0vrdpwsepkc
mZwwcjCLfD8qPy/WSu8WvE0xzLcZDDaMSoMwXRPZ9B6AC2AUfJyME6Apvaasit9nQxFyhLjm0ZFh
T594lMnJJgRAUsD1Dy1wylVvhhRylamd8sSUlEx1ZR2U2ePMcYhCvgycY479FC75Yw1MpVUcjwvH
O6942FvdtKBZcMkDzexeyCqIqT9mb5M4vdoNnpFyrDMPjivZBofY3tkNJygwA615poKrVrFiqtiv
MX5doac0aaJ9QuDXAuVCn8qWE+8wm8kNvV51IZQPfwqBFg/pPDt7HiUB1NSbX6zYdDcgI7A4EstK
vYehhzAHQg6yCmhESrY8s7zsDp2TxbFsyVkI6+HEigtTnLPctmOV3jkiY+5fqWUyVofGl5x2wzFk
CrSWiPPhKQjn1gFUAP5R2d+x/bjkIs0EsiVZOgp04UQTxoOWBnlMPCE9JLHWgVngQdEIT0xi+9Hg
/rzG0uBWigTScGuubjZSLTz7uFLZeWAvscjSoOqtgw7jhG5KNiVrL7OLx6SQ2a5rnPZLHbLWVYB7
091QomxbTXrKJy60Lu6DvFwyQiK3bYDXxN9BDZtvNoim+2khRTBO1CCILuF+qbAD0osJjNYhlePO
qIK0FNMp1jy2HPLr+HaGqvbetUF7A8P5GfWuONu+eOCGoltPN4m0kjZ9iEkl6dZdSmY4HP64GC/+
zOga+MPQdLuKxTMOYtX0e27rmuOjoGU6FF58MNIkenZrvZmWjajX15WfEyGjcWWRDMzE4/RGuLfd
Qn03owHrbnkLXdHe1yQfHEp9hMSbab0K2gGS+ypuk/Aa0Sx65O5KvmSlNF4HUwAAcZtoE2l2tA2r
cL53yioPanBwDFCnnrFzbuivqC7b52w2aUx5ZIsSKmR4h1jh6UE2Fn360eytZUjEju/M0yPxzvKu
RL++ZbfIib9UzbEcdUzlM0Yoxi/Gb1VyF4yirE9aSvVlRnl+tKfIOGitDwaGPUQEc+6RLkLixYVG
S3uY40x7z/ByvAiMW8eSImnfEKtIH9aNd2OSJlujdTa5OXYfmo+CPRkwM2CJGQinxHd2Bw1lfOCO
zJeoL/UGcST9LnzYVArw+6Prmj2EGOoduZ4YH6NgIBsEF9KY8mdGl+RpQnLfBQw3vDHQ+7Z5NMai
uVhZVdsXHSPmsZ0MkBO2NnQbm1prXyd4mds50x8mEXtUkk5h7H0jzjfSadGoGPD8XIjKT2EvzEss
wcGahkvTBjsxzzOPnowahpjenD/HqkBCoiGhmpvqrFXas1tqmGAU5EKp1beqs0IcNGOynGornMZJ
8qJrqr+fiEp4EmPW3+CFVOs0vQ60WremlXavWeU0D7YhxlctJDsF51B3ElXiBZ0bdq8sK6/kMIjz
pC3ng6HILpjZzVOZN/ouj+LigZAzLPx2n330cIS29WDqgSr6hFJFZ3VAYLWnNkyioJZmGwfIP+xD
7jb1rlfe/FZEtcJPOM3m9wJvF3MLiVMt55x8ShM7WpeWQ192CZ1qCPEJIgkqr8abv6OW9liaInko
pEPfx2l3SrjdUeK6hKNpGK+2n1estbyrAqNVYVxptianfl6yVnkq+a3uuK2knh0ifC4P0q2bTQFN
GhIOWIPOoKWRlj8G+jXOyJ6Rg9fZcYwmuGoSFkHfaawHIeyUfe3QNXa86M2L4w9USp8e3dYgYoqd
hMZ2JG80qEG57WRdfWbOEifuLMAola+KhVqUYWzEmnQXqehucKuXsWPZGWdcozmDIc2YdObGMFgI
k+sMa90nrnHIe/k4NcYexVDg6n28nwh8CuwhQYHAVKhdDSODLK+j3VM0+ioytf2s18dcWMC0pjur
pvs9GQ4TIX7lvvHGdGu1EXpkOScUk3idvrpyUlsNA+TZI3zjERym82SXVIxLMsbKISxu9z/nSufc
yOh+A6Upetfi2DpTAuvbmdDhXdkkzfNv4rz/2/Dh/4dY+YJbEd3fv3eCfPls2v+x+iyj9/wnuvDv
P/e7F8TX/6E7WBIs3XXhpPwBlu/ZYO99AVDEN4TOnyhE/+kFcf9hIrwHZsK4zkS3zn/6pxfEALGv
G6aHTBA5JCyS/8QL8ie5oQ9zCoUjoUmG60It/llu6OJHr3NCtHcq7rJtraccqUiKW6M8JHm1nH5H
5Hwf/1f0Wf0LT4jxK7Ie8r/Fic1yCWm3fD7Iz6+XmiPbP/kTOyNrol1kZumnxRN77f+LujPZjRxJ
t/SrNO6eBSONxgG4txfu9FFyyTVLsSEUGjjPNE5P359nV6MzoxIVuEBvepGLQGaG5HSSZnb+c75j
QkVkyD4GBcA7KnL4r9imzQPlXSldKM9LG8KUGiz5lKFQD78zXv4L1YXfy/IEhuoLih7+919/L7/r
wPnOhbcbrfxHz7k5MEfDgwOviLjZR5/u2l2VSzqQk3wK4vmkWi3+mx7ry7WRoPCFsBxTWuqX3yHz
GiecUu3t6mRqdmHWIZGZSfX4pzv0b76Cv/nGbT6qIgRBgpK00V8/qctFTuMl9XaSjlyVjZgjXAjr
9AytmrEbf3NhuU//amf1afoUfBobM6vNjfTXn9ZarSmm1PN38Kad7eShPae6tn7zU371BXPliDJh
5/YJFTme9ctdBVfCbEYVujtglXwMUjXYLDTR2uS/6bn/4wfZ4IWwayvCRr/8IAWb4n/fvmEisKIa
6TdMOWzQsjzLNPuNdftvvinI3FKyK7WVUOKXHzZpG6RvZ0P9lzYRR49qv3iwsgBRIF9PqbP/9zfG
H3URf7EecxUvXniJ0d/hPfXLd5WYnr20buTuGsNGghkqnzUvFPe5GTuHqqC8qC4bZxv3pFhBhzL+
FUX408lxRI3l1NynGUZlDutDIDOHrZ1QDWN66VFzoJbl3Ft1UQdeXPrNQTONBXBSMHpq64XMJeWc
dIX2ixloyl+haafOXUuH3N2//4zm3zznl7JRmKOCd/G/3I8jRNZRIfntojK2DqkyvMM8KMFoTT0Z
c7mlboAcZht9u5KTtW1l1uMY2d5vLvXf3a8+b27qh10Y8fYvV5qprF2qMPd31HLYBzxsNwS1/RVN
uc5/0zHvQKhi4cFaJD3Ftf7lJ8U1Rko/9QnmwMVbT9rDPlgVgL9xJPzm0jryX29YH9MtIC5ijZL8
4y+vlqYwpeFanbuzfQJ0GTRPeKvWdLaEM907BjcCdeCPUQZ6DkrvnAW9J5p16JT1CMhhGvc+M9Td
7LoEuzutnAfN8PVdDY23Hx2qghkd6fnBh2Fz3fdDdQUCMqHQKZ45M9KHPm1zz8eWpU0OPoWrD2CX
vD0Nuc4WmPcMl4IzZNsy95GqBajYaODIKxVVKtyNPaelCM/KScepwptrAq8Dy+NsomGyAhoik9sQ
Jvw7kLriYA/+CK8Co82MIYmQcuMesqZ3X5kd2LejxQdfOhuUSyjAvWK9PXpAoU5mSpoiA0+cMw07
xCpp111hYoqYdP1oY1R+tYiBvzPO8aANNSVEE0iza2IoHIfLAdgNTff7RPTpgyFQMD1RwBKc3Jp5
OQ5t7CSjbF7raQhP6ADhc+wvCSpk4304YzeR2BHyLTPSlzK3GLZlMMgZDLfgGFt54xZx0JBRl3CX
9hxdsYC1Q2Tdm6bHER+PFqgVZMbbZUASBTDl7LqmzYBU9kBuBiahYU67MFARnR+HKgE7wltqvva1
z5eZZPpyyLZCOng0qE8sBOPwxZaJazJKLJ8xwYQq1+ZN0wMzXilp6QNKTvdiduXwrJCd4USqunNg
XAv/mW3bzEEOpO6TBwiLAZRAammo3m4dZV83g1NsqkaEtAlEXh2um4WlHyCYycQspSVU4+b1kr0V
IYSVHt+31Q1cPnql1TvVdmMAOmzhJTSYycaulXqLawtjp2/ZbzJuxLDyoIbeDlEjEGfBwdEXpwXm
V14eWF5bewbEnkFGfkYlophMSurAB2wXH41K+QxuqLjj/SHtHnKbjRCU4hEZjy3OsYAml5u2+71E
EnScIOIQBaLHG7TzrBp3QpqBu7ayAtyr0ztVkOTEdkKHOWgcgkm0FjY4K94HYLKkQjTj4ACU026b
Q+vDspARHpIhFNPJYW6frBht+7uqMpYWyFRRBEBibig+jvZgSZCSptLk943HViJ2efAnsew75DoM
pgfXiOxbPZjNEXtDS5taWTzIcoS7mczbiRY23KhgmxOqGbYdv9t+NCrEyab3YRWIgu93KoLImbg/
8gUxcRXnmrpcuLPPgO3g/8/NV2WqZpNoAKVt3AAVDn0clEOEgG6YxBQcSDjrzBqAVZiLAvF1Mfw1
ecbV5/Bz8jTTT/S++BCXYOZTG4C27JLiXZDKvElLc9x7sg0/0bdVuMrScbwbUlEHOV/xA2KN2KPo
5ZtxHuKdMbEKsxVtP2h46O/wVM57fzSKXdthYAM7a17SzcaqsMBKD2wQp8W0r5ghpli99IipKbVX
Q32MVOJdUbrTQHZb8NJ1XeStwzR8iubBvmpaM7rFQ2ddtW3vw+xx5BMoGFjuUSQZ4QHqYFfeXqAB
qtrHRZ/gi0l4FBjCHZPMHAKnZnMMEDcmOzm8eh7ijkdEc82qN69opdGwQZfyROTFw/1sj0tAn+4F
itkCtgI5kULXSyt4y2y8pVpuOtlgZE3d5cFq3O4EnC/5OSW8cQVM1zXLfLKDszXRPF6NB4KR4cW+
DIM3W/wnp7GXzdTORsCwfzlFfvqqqaHbVcRT1iTqunXknMO8uBcAkQ9FXFASpEFih9RKR8sw7Cit
MraVdMavciyBKmQ1rFeeNcN8nfxGnuy8O41h3AUehRTrCWfa2rJnEw+ahI5HoSZxh9zNApVX47ay
fdJPZs+BwsSZChx5uCehUCbb1gYJgW2MIonS+EbeXhWjqx7ZJC07Ykyo8hWPsmOKnWk65C3Hyjwx
aL+rE7BgKa4x1wTqQ0kyxJWwfAft0sKFIsjTAsWNogp/CAycjrqWOFnszWRhnpF6lDfNqMP7UoTF
xg0jVBXPPtkVZELfMxjUSAfc9qibH6EfemsmTdXamZezg5dlm47MdlbONDqvpRsDjCMOStV0mMm1
JyKGojbUF7ZVc1k/sS+b7iwU4H3uyHBHV3kOC7Zl1oEKRNO34T/EfN631h8Hcg5Tjpktd6Cu8jpv
0okpua7cwG2qUNDBDgkDvyZXhMnc4p5zePzAZXh5vQzopD8tA9QJCqXfakqv58nbOmiN675bvmcr
oYctcSiYcfV7gQZ/4K8jfuURVgIsTwUFIOygm/N73v2B4OVzw0PY7BY6SNaW9LM3MoHN0cKxS/IZ
Xpc5jzj1kbq2SYLcbDoej/HYXrVLOGH1tJ8HKxFB5BtPEmfbWrLInx0DvnK3hCm2mtgsYfU4I3du
1hHGcu3mwXLEg5t0zb7CBrny+0Xs+y5Lj4wN8OJS3HTQyEu85XXZ7BzFTTE0lrWLqtwB8m4am7BF
1RlrKwcPXlhnXWPXKkVcvlWe3W0abFShMadXFFEaq6nzq28WpGSTMt3ZL44YniLG2EzGJjV+tfmi
bJDjSGxpC0cSky/KXq7mLaXb1d7LiSyMSfddUTNxnMbQfJCm32xbMZ8TfEPHGdLKuvLlRKO4aQzP
Q5ZF3+DniaLw3dwC6xS4axuESUZC94vKGacV4WfrN/rGLI1omxPcODrEcjNejzrbT4OgqzGtkDmZ
g276Qtw1DIVBdYFCXTyoqEtIfgbjb1QeGdIK1DJLbE2pe5xa6bJFAM2uoNGTa+qp0RnXU8aYWKuw
+rAmK7+6TDr6bdlzRXwnzSEY+ebBjkHhYSO4ymz9OuMqPU3VdDPlVfepilpfMwSvg8jMpzVnwxst
q27jh133LvE27wrRDIdCzbusMp5LgpwZkKMa4mAJUqoKi3QT11MURNopniaGtDe+O1Y72nym/YQN
qgQz+WRjaFuVDKrI+QztZ1OOCys3mwJC+oCBGFuNAXR7eIWVE93QSBvd0dyKm1zU+NQKCjIIQebw
upUezlPcvtR4JfDC6uvYGvI1ppRNhfU+WPBebHKNNaua6KUYoEcOPubL3GIOTrHpyVqYj1zMEHds
7JluRmkYzEtY4yUCfbAqpvIZb1yyrd1yM2Tio3SSvR6pYsj13K4wj1h7WbkR5gZalz05Efej5myX
Y9TTvkuzjSLe48y0BeAy9Y7EENPAAna+l/njQPgJ6GRmBhyhgkuyc8dWHn9h5Ec4b9JwFw/wliU/
H/u7+ugbFb66IG5WteBpHsnQL5Qh9nXzNPc0yXTDfOwN/eyl1nCGAxdwad98Ci7YbRrEG6pnS2an
MnEeooEVCpX4FmjJV5QRpiem0CSY90QCZNzRMTPL+liDbUuUeTJAd6wJ73bXeWtct9xBNOL4lBaP
0vuoJjfdRlaxZpWi1g0IiSQb9rLIT6S4fOsRl4SVC32OYEG+0gpPiFd0yaOucPf1XfnULt4zXlP+
ad6zOvwxVYxzaYMlYd5fdYXdQvRuU+yB8VNMmQpmsEfc529UHhzqnsQnKagb6VAPKSzqD5x6GDd6
mGn2SKsRn55OmdmiX8RMSEqgeVvGI/cpT9UBf/pPZIeDQybb8DBsUwu86puB+WMah3vHtIbb0o/U
7Vy73Vef5z6imTpkoVEcKaRwtkM4Ljs4cz8zcjNrh+P+Y9/YTDY55PPIGsr5gGZYb4vOXkdhobat
L/LjnOUCy+4YX7ZSTrMh2ORSt+5pRs7k0DzKB+n0Kk/WpbCIrCt7lTr0OdyPNqZ4jgjdCDhXK4M9
DB84tVKKqi4UBYrY6AqGz7vi3Mq0znAfmFbd2nJM1o7V/hiKheE++/zSYfdZZJZekfRbmTVJm0b6
9/EiTwQuXvC40XFEOTJhCg0QtRYAM/L2EMdLzaJfgvO0qVJinm9hP3xNTaYsppvWFFv+dA37xckB
XVGm0a7nuuNLa7Pn2pL6POdDQS6WlOGsVL6H4GDu7QU/bB3G86puOnC/g8bBxtSQV0qVHl1Q+mSv
G4OqpJG9rdv+KE097Cgd5JMSJMUWMtwqE9NyXEg8lSA3v905lrdJNbG7c2S+nYWotoY/9cGciVPJ
mWWbcv45IuSzOQIzqaz23GI3W+F0bl7jmuKQkvTJDonlodFRtQ3J5ashuoG80d92DbHYiXfHxvZD
51RRycCm/+L1S0y6oRZLlPiBpmwrHA7HXokhNwPEpT0GBTQYiQ2eXNpsRmd6xHbJ0aWs2UsSBdlG
lVt9THyoI+El5pQTX6ll6npvxYbesd4K3AuxOETEJY9Fsy/nJd0wvrROYm7yTdTpFIO1Zz+TfHWe
vUl9hZNpBZZVDrs4l+IlH3KsalQ2PdT10P4cubfPYLCc05xQLZ5KaezqPgaxX0yUPJE+ulG6KzY2
Mk4AWNZdQWDF0z6ymycKYcJ/F1W2NsCtyq0wE27DDo1vncuuENg9a40bKCdfJgDSN2wVIxSvjzCK
y03SmDNDYLZCPUfknZ+Cc5zmlL0S7Ul7pylVkFKXeSRBOr/pZQ44MDHp5PHdClw8h9AmmDSmagza
IprOCY5tdotZfSRSNARl59zFCFHroeAbX2bf31uDYjiFlpIx1mMKbXXJyZ7aFkRovin9cdr6POic
pYr2qgLlsCGeyL5SyeJEKpgNbgn4SGUmZvEFlni9YGfQk+XsGHmrK34OhhT6u3eLsoZ9SDrmGHp+
iOZSNYFM2M1zAHsYO0v+yMrUXDtT/zn5cnyF1PujJMJ1aqY4fMmT5ZPjeHvvjw0cqagFbIMrsNua
GdVXhuieLEu98GOZL7f+IXa0velitsOdTa03qWuFl4Q5FF9UG99YwkAbAsorqTMTaEGFYaI6JrTi
eRhDofjWW+wGOH449NkvOmrNgFuwfhlSlukwq/COlxrXT1xxtgJ1Wd6hVZRPtTH669aP6/cUCOV9
MiTibDW4ZuOZo+HKWZL2nFn+zyYv/Hv0OLpzDIkfAbzqeoRAsO59l3BZrd1r8vztdVnRnOT4U3YY
phJJtIE31RAC2BnMJtd155XM+s3kOMfzwsGsragnMqsRe8LyY+xssY+WaH7F9kotIF59FA7np0ud
IZsDf14zIIg2+Fzr21wyLM2GObl2iE2sqZtM6bMVd0DHamJTZdTsp0jG19FQpjQ5VckVnRD4fo0M
RfUqn3SO6U3L4W5Ohf05pPhFjsaSzXRLgUdaS2dxX2n0xhWAE2tSm5ZozXfFTeZiQ51TgNJRPz8u
BX4GDA5GG248Y+rtwGak/To6Sm+MeeSkt/TLo7Ai6jKGnNVxxiHJ1OQhdTTvTL/NPoqwibepZ2Kw
hxW/EaVDJ0lXq6cwK6+yfrjxCrM9UmJEBClj7eBZzZdT2Rb+JnWhmqxsd4E/HJdAlHo3r575Qe1T
kZfVK/gReWtWNCmVfbalKsO9VlSlbHOqtnjNeX35VpNmPPaqsDaL7VZzYFdNuKeUY3gam3l5yMKh
eUwyaZ9gBorNaJAwFWTZyHenqOxdXud7s/anlh+daOIkIaNnfAS8EwvB+gsT0yvAJmP1AexsbBK3
wlRJqAwjTa/DbeNGaOlzkwHwzVgMVq7W+Jecpsu3RjjW77CzLXX5TrJHl/fPDRkQ/dWSvAGTxWES
coWjvGvW7zjbJlZ7H6qOt1d2T/8oSf8BBLhCv8Q5L6LTqPTZhrAVoOQM6y4cqAMcjBsEdxf81Igr
K+TFyxxha6ixxZBXNzsXfEqdYMvXpHF8w+gCvLAE1ge/yU4qIimUNd0z8Nk0DuJMGhwQaufd4Si1
9wfPWrdt2G9GHwohgTF9z5Ey5PkvMNfFBgDFpua36uPXcWb1s5SeNoD9ARuS3cPiZB9KchpMrcdn
0Id7ggHjDqXWXPleKM6dRem09DFmlNrI1nkCnaLsmaWTz2yO0kvu4dDrTTUMx9AW2K64W0xg5HGx
QdXRJ7dLLWCjGOWDIi0Kkz347O76VtAOHYq6v7LdVu9cVxkVLy/hfUL893d6tuoX5I/6jmrH/j4a
vf6V+vqUQkQSFjnS3dYcWveWvdy4xu7rbQuevgDrzFcfR+3eX8zpVmFvxV/l5+FPNFh2+Ojl9VX5
RzehzTtPrIbOdd2tzkojA5jWUPKSVX7ff2PSNoGpmTSbBM4IhYeWU8D7q07W/hNrKT5dXDuoWWrW
HINxrLfLoffBerDpFoxUPYpQaWgtoBpk6VPmgCQxaXuDLovBmPYVJi5hYvyYcRVPOVnInLw9b/6x
u1dEendFbYoLuMHlryZWl0Qdip5yXQoWffayoDmmxqKkIeM1HVtixaRnWpdtGajaHm7pVA36Lu1W
o4StXpa4T2mexPz4VPaT/1SSM2XZjWbagGibKQLXXF6JZb0sHUWnoKusbTxAoO4yzCE1bIFqTpJj
VKEJMdA5RDSqPhN0SgI/QbtEds/WSbwkR2JsAU0x9ravOHVB7geHSp5k2xEfRHiJW3lgB4tjI2kJ
AG9Fz6q4qv7o61Qwnsp161H/ZHejjoijxHoB7CyMm6ojO7QVRoGOg6IRP0hXqis2fdXBgsy56ZO4
fnCGmVwjhHJ8mxg6mFIjeBB7XbTVnztZ2nQGuNJ5pFcHm2gWcYhsOa1UAZDW9miAOeqxwM3TNvPI
8dLlCKx2dJ1XPtey7ecCv3+jVfUsl6GXlxNLfg5FVCHcLI38nK2GTa9Rw2eu/ZIGBZTF+skjkokP
cLhIyJkM5bftZBRjjZ5nkHAtc5Y39JIXNWXuaz/H7jUTqeqUYxG4Z/DpHhyLoIVQUVQHjjJAbESG
PXZwcjr/bZi9io2MUZQHwQonuLdFgpzmINphDOfZSi/N8oFh2uYX2RL5pHmEn0OR1t+ZWwJI6f0O
+kkjLEYMTSoWGIx29tkQBjiEQHf3kGESDIMqjGjaNDrWncr5Mbu2e6vqNP+Zu0QjwzSKbvVU2a/a
kBcqso6K95To87EubP5cjnAm4LlzYFpPBXEknwwILmjl1ZgwbfO9qyNrP7Y9JLqOyNmZ7ivUCK/p
yNgvNtpubGytOMSk1fn9d1Va1TNDpPCliIqKsnkCiUbHlU+5nNnBYSe5n8tkeQlnyjnKyOLRxFnV
v1mt4byjAts/8m7u1gPUjG0oycLYHVv4RYJWL7lFjrVh2ywpFVxyd56+rcUjfYNus6aanox251Gc
MGPfeTZUER/kJOZTO47+W2paGahgQphi9pKjg8wMKtjoa9ri2vCdIlbij12VN29e2YfHhb02m+ol
x8jMBnCFW7mLt9GgHlm8yq8B6vsZhoDYMWww5EqpNtqwzaM7KjPAvxeQ9ZnDC7QbEQaDeWmqjLL0
Bh8HhY289puNrOrizLis55QXoXfREcOmpLSKiylqxKeWUVfDxVGIkLbV0TTZj/nBpmyAfF7cHwlJ
1J8pm7SG4HMvwQ+A6l1Wlpfkj+Tq6IIFWV6deGF4dWAnfHMWZqhqxzF5staD1XCKrgqVFrCc8ox9
NrTVDzNtxzsE6/FM2LN5UINbfalGw9IVlPwu5Me/fVt5p5CsxXUEdgKbKVG8b6V7bGFWNtorY6j0
2yUc+Zq2beeuwLu3pL6SBgj+PNp2uJpL6ey5Vf0AQ7b92KnGJB8I2iMhF96Je6Pt7eeIlPBnGbXP
JhHxddmxI6EnBvC2m0eAuyQUqvOix/m9oE3FXbdop/qSjuENg/S+7LseWU+ReC62HAO4yLoe2GAY
Tr2IYxo3dgHV2IQ/2E5hcjNPvaI3mKkr74io9LYyivurOGX9CjL0iu24NNw6RUmwdG1h2t9ZXcYg
uvYMcRpgMDC2KrV1IzRpdd5xPYRox43edVuH4DDa7tU25zoNQAHEBxLE1X3MF0V9ndfZTx0DQipQ
KCX8ZGtkDyDEivkDt+aIuJLXUFhrl0rLNRPjmRrAEeTXLqTiiRdE2wGeInvo/NCVTzKoZstP06Mc
n5z+srL5zgj1yUC1N0rTp7Jv/tm22bJicjxOK47WPCfskfgEDBNM3MlVw5KLjj0xx3HfKADPP9to
DJEse4o1nRmriGleqx4Jk7XAbp2dxCAfBy4KtrVKVMvAQ/IvHs1+GDBFz7ZZbiiwgOOlTZeuXTtO
kM4o8PgIOzs/uHairHUe9cIMXHFBpeRh89HO7syqa5ss/4xu5iscwDkVkCQWloapA0MMDm8FBJFs
3+aZ/EzzXlzNrQ3mbFzmS0CiIDuTUYKep1QnOjlDIG7J8kChJ4MyADf+2fGRM5lBalYTCoQ+lrQ2
2eJZRvuSunERjAO7CSoJvuVg+iSfbP+Y4rY6j4sEvsTH7o5z27WnedZGwKyWM/6cbW0H66fBtG/H
2aaKA07N9XcDjQEmBvHWc+wpSjKrZGdFTfQYF4WEo9MZ0z4tzHjYMreHLNPZ76oS873hpPaH4SDt
mKW4ni2z+tRKpk/SjXOxp+vBR/y1m1dCK+U1hbfmTQ4G7D4yrN8ZMS72h79aXig0wQXFwg0ozbYv
Ro0/AQXjTFy8/Y13OdMzPOXEfHYdii/yvk5Yt9mq3hLSSp/EMLCU/nvDhP13dgksKExBoSRjvPnF
37NYBuADQEW72Yn6W9+p2/3QdkwRBGN7CcoMwmHM0gpzbPgcadtl5qCLLQ3MJsiL7iOrO9yoXoHY
Sf4F7zwDpnJy5HZkG8+82TLPZTRKZJnCcSUCKrUcrWNXx9FOAcZ2CVHagVGFQhuUOLXytR6zhfcK
O2DW+pwcNMiIXTFlEDFwBwXUK5LvanGuilER975gosbZPDeJ85GWdGYZ7tDvm0v6NK1Kl/BnjNOP
DnD5m0tn/auN0PfRbG0ppYU66P7iNCm4lbh8Nrt1PJScG8SZAom5WmOgPZQmlqVxxpuBe5xVadbz
VdLRS+vnG3YBF4/BaEHsi3xKROKBDLkunE1KSfUB4mi8ribjahKa826esQGWabov08z9jTHnYiT9
9dbzFQMt+8L6xp9zcc796daDwBXWg9/6O9HW5G1LnyYUclPAkhejvzenwQkGFuc1wNX4aAqhv5h4
6UNL7+x+RHBTJnFwqxuplirxbfzm3vy7Xw70Mveli4PvV5NghIbnmE7h7zIQtqzkMvKvRVi2v/kx
5q8QVuxJfJE4HnkEeLWbv3yPNQNjuwtrf8f4E+71YLnGngCfDqYpd35aHOB5R4LOKs2wDEI9OPcJ
m1DoO2OTXeHZ8W9Bd2XYZnhYalUWt73UhOmzcKEDJBGPdZ91z//+0vwLEZj3tTCVElgnbQ/t5xeb
ZpM3C4IE997QkVVaQQ1S+LwRB9MwI1jGMeTZz8AiJ4BiAFiCE8R1Hw95fJzt2QkwM8yfBKin6z9+
r//X9utT8tHCzf3u//PyN39UbI4SFv3/+Z9/+dP/RyZtU2LE/NNXGLz37//j6w/U/8178fVf/7F/
b+f38v3PBu1//j//hPW7/1A+XyoHfZNFnbHD/ymcdMH442K7fN0eEFhb8HP+adCW4h+YJR3cChzT
Jad3Hu+u0n38X/9huf8A/U8VJblxMPT8mz8u7v81SHe//PnPEH3l/vqI4JaGZY8lGZPn39xumUk5
T5bFJdwNw7vFFD66KA6X9M5CUC4iqPLGoSY/MIYnPek3cFzVBKdNwKvet4PlH1J06QeOWNAHBzf1
nyvU/VdrLN2bZRH2U6JCXBRM1mFzyPRnlRjyRrfRRB1FG+2dQrlMcQX810sa0P7MpoVJTNdA9GFy
Yj2SKQYAl3Ae/CblbJ1Q6PNHCwUuoIPAOl7K589dIxkBzZfOxdgpDlHNCYBMX/pceArOB503z6KO
01OaFttk7nmlGUS7QElQ7DoA+U3THjXEjaOVytCcZEqhPcJbSJGSanjm4Efd+Iksd0kHX9WesjyQ
TCo30puInvUASIYp7W80PJQALwUmVBQumDPi2qZj6ATVxjhOubBJcMbDjU188NKRlT0MvehPZNcX
lEinvGksu0OE6MwNGZnhPi9pHwZ9SkQ4By+INHMT6paEcTMxnpy0/2aSzKVmk+hR5Fr2xrCa7DbH
RY7vmrQ/VXnzKtf98g5+g60XKtyWahVNJPKSu1ncHC9Br46tLSzE0vq7LPuayWvfNgmH2mx8E/0U
PfdDNL7Ocdg9+qEOv3hhEwShSaUeAIBAlV/PsMuSgyM0TMsEdM8lts/h2Kbmm8Dk4k4/0rkZ7W1G
n9G59EBAJl4xXfkGvpK2Hj1EU1AvSVDh5QtmEIdE2Sl78tYcg2FbUG5aXnuDLr7NeVL7cDCRhQTO
LfqsqvJaFiCcwkk1D5B98sBuoA4CifiepxSFPqaF0GDPcsLFEQWFUfYvOJuRwD1fv7hDmjzTjhUF
jLHuafGsr9JhtL5Bp6lVIbCWYiZvNEPFaMbhYqWfcez9UMoNT3V78fNNbngFQVcFeizxfjFiBe8a
skbQ9O7W6sRePr3HXGAGydLNx4k3+y1oyB3M2acpLs3LbDQarjF4lO9tp9lSgPzZR4kXX7dzfWkx
zTdWNIX7yuhwVMpFOneXNq5bhMyZQbozHZsoxj4oW8fbZIixr4ADk+eozrNDmY3jDwhd4n0MB2h3
jAQDNCnvChNnFyQ+pk5H3SWT2dzLYSrWvs6H91Q2zbOaZLxrKy3f6qGODotG6CH4FELjqZIEWxS7
7xh4d1PfRB2L+4qIBVz6mNjZ4rb1rZqS7sz5uX4JARN1DCMZY1mNhWgtyGluUyyY0CTndE0Bu8m+
uzAjUN+FvLWkonZ5ionQx6Kg73GwzPGZWg33CH9z5qRqVCfoFM3K6VPrNlk8LGOlNjd93LfHbnBb
c+W5KZBNp66dUwaFatiEORX2YdaaXx5ngi+NwemEFDW1wVgQ5GbiOeQXMRGOb9l1TJlHR4xPSctE
YIflR+RryuQzN/CR5YOCyQ8BMJmqK4bEtHvrclAnq3QRipkqbvGt8B6s3F6ooLZLz1uXKU7vXrrE
4hbX8G56zwRwAyRRvmHhZseLd5GRYqZgy63mJaK8dMgRtZmbEu2BUjTG1z14kldpxxEqDYe4u8kY
yk/4G84E6CayftgwAtSqZL78NgHgo11MZgwZXAKwkJ1zS7tvYGDoh4vh5D3hsFbAg83xFZFsKY8c
EiT4KaOaD8YoVLnrC5TutaYenYJdkLhggGv3Vceq8DZ+7hHrr8E5S9RTXtoU//JinOBOro2+nLba
GmaNwCPw6JaWb7w58UR5IgZstNLZ7Ca8oQ7TjX2SWDUYGmE0N2MOcnlD/wVFH4DGacfqjDFtd3Pp
4acZLVU9kJnG0zIiIsAtxgP1U1DVRqEYKfQYzVRZ/UMdC+PKbZdiq4u6bzfUJ0XzKm2K+UFEGRI4
fnv9xtDWAQ2dkA7GsDjaySbrICNk2sBKIjoVcqbPkVYikhO0N9EaeJzT3DmYZk9es6PK9xvRrXyB
NNKRzcROhilQjWjlU5PfJ5kbvujR7065b39DCmzB8/n39jShbS0K8WeFscjZauZBR83A4scM3pp0
PpvPH/YfLt+I+elBOBEJ6gQ6/C4yB/c+BIHjnSPcFlTv2oXJ3ASG6hbvPR+gdcGmZbnf21ChZmek
UrBInwC4TFddOEfPwk4Ac+mc7k3kd9Sb0WnHL06MeiUvMg94Mjj7MbUgJyNjcrDqQSMzkiq0OhhG
znPf8iC81ip3Huee8ixq68CwF2bJDViB7p93SxgOyCuR+aQ7HZ+yQqEKZIZIk03plOmrcnHyokJ5
xdGxoZEFy0IyFO3c746UdDQvnpPitE5QRMCRuMVI5YQv827dig4ceckXZ8gczBVzX35BDAg5ki67
3tXUpMtNaQw8MT0tGS8Mp/UV71DzXZj9/DIKzzvkJSPhVeguKe/eUlKRzV8NywVn/JvP/3/XDZK0
PyRSSBNKGW9Ma6cra/bEE61sLHrDpCikLP3/xd6Z7EaOZNv2Vx7unAm2ZuTgDa73LndJriYUCk0I
tex7Y/v1b1GZlSUp6kaggDe5QE0qK5EZSXfSaWbnnL3XvgumAbBX6aVXtjUEzaofHBKwFZNxRNg+
oEyfO8uiqy5j3zZoSgHgues6e4TeHVnFg5YU5d4zDTvmHS2tGydCmLVgVdSe8gov7MKFzYBKAKCx
jSzG5ajgtSp9ZBQwlVut64Dx0ZvxmNxHRV1tY6y29yqr25uCZuOrDLFof4fvj5e/Hnt5HRNuG8wI
f+5kF0/Ie4m0PHmhAYtA+cJslnYAIc9XmQWINA6vehVCdmnc3l/VfbQy4il94llhV5gGt0RxrtgF
OkAstm1M10kdMm5MrIKw5KCaDc3kSRZXmpznAWal6XdlDDRsObW2PHbhJKDmQA0I0IXVXnuUgUkP
L2lpUKz80FHwwUh4ZFdEkbA0k9C/98WAdBdqDwk3CGkuwWCWdy39uyvVRx6IuYjnHtd5czLSbDqf
BpobC3x4zXVrpOV17+LZXigscRtRGy5vfBBl+ygcxTEmqata2uxw/DKcUe60uDU2RoHGZGl1CZLJ
SVecaI0whEZex5eCsa4BVSU3HyeacncajLsMUWijX4h64I54aVIddX3gDpV2Ge0MMGiPSZRaz5TB
fCwEyurOA2rG/UUdsGLkEDy7nGd3Im29u4iSbhtOuAwaTZkXyWTF5+noMHsiFmHaxig8duy0gA4y
YZD2mMXzvLGIG+/o0+Y5DLai3TmZUoHPjMLmAWoavbg0b6y3tPSyV7+NrTPH14InSDdIJIIGjIA5
WBchcpz9CEXlPylvf5V+t2NJ6ff4kkX5KmpUHT2rjwXgnNdG4+1XZeO2+FQy/v0n/k54Mz3h6DhN
PHZDT1C2IdZX//e/pPWHwNJFP8PkXE5pSM/xr6LRwPBLiUllKE2OD1j7/i4aDfsPd/YB67plG/zn
MGp9qRJ/VTXObZNPbU0+mC7oKXF8k3iLZxfch96SKZl1Omnfr5mSFbiCwmnjx8CTDIPfGwj74TfO
1Z96We/X44IE2ZAuN9+Mj9cj1JmxQar3aCwaOiJ28NZNZbwYe04UH57B6c/v8LEexgX983dzXB2v
Dd0/Rzr63NL98N04HTKcZCtcU30Tqp05sIA5ZBuYD8zyPPGD7rzlzdympspXQVV7LyItuhPKxIR1
ygZjUGkcGfSxh6OatA3trcQL6u9gVCGo4rhwLoQIjLNWN5unsccZAuVdEsBJggUFKLL1QTLeLl41
v53hjYlxC7ZTdRtLUm4dlF3rp4j0acKHSRggp1far0qEwOmJb+iWboPmD/Ru+IqyEFEIwXSrwk+n
k1fR6URgNgZbgj2QA7Squ4px6RwqbOLdDrICobvk2PJRwD/43113XkpNaIyoO4JUsl26o2RSFWhy
W04EQi2gzWgV50Qi5RFd1RwUOebWb1kMw102Yi8Dfg9G15proNXHfBS3OcbvEl2bxaww0KZDZDr5
iWbccQhNphw+PqsgKu+1jKEwnrYrAlFycPbyOIIyXkSeGS6qsq44G2j1cQyRoeltCwwSeeEiNcgx
X9H0Zg4PHHRtoDQ5A/d0H3mw5rPBTlZjFaGJ5RS+GDp5oUBLbpg5L8OQHqBloC11SOQhCxg1d2Be
GTUHFFO7HquOdijTIGEM4daVsC4Rc+3NyuiWSWlx+brGS2UEb3kMH8FpY/4PGk4Qh8UOFrm37FKZ
MxRp6DLYXNwUmb7qXP2qb5nqtwBulgYQAMac51keJCtTBE89fImFQdYJzEVtG/X6VZHUK3e+owlM
tZVvhzfKwJaiD+aL0/pHI5F4nuCnpeDvdID5i6gPSlq41pUPvIextPESi2xjJXq1zBCWWnr8hlU8
IR6wvnf4G0Y9F5YVvyVedMxUcBaUiYFEzJ9jwaubgKmV5mBFG7tD6CdbZWnHMK2jdemN/O4G8uwX
lV9VwTG27F4H1uM3l5VyLiKtuM9R0XHogrpu9ekB39araBnsJQNcwyTj4dV4t+HUQpXuVO+tW2SC
i8klCAMkJKd8270wCQi6sPzhiVbE9yEwxdoxEQ0kVkK152u3vhUcEX7oy8liWkrFjKdDFshc/Xwx
iID5XlJsRW3eE3HPF/DdBbko+SLtoyc8BXgriMHGwCKXiskC6jwAPjqXFtgt900BH6xunH6u5q7C
bPSWftGPAI3TBogfL2pSmdOt0hoCAhp52+t801zC/855DrZePnkB+RHva9V/OrK/2Vw5HJOm9T9T
M/4b60X2cTf+8w/8hcsQf8y4ACQhjBo/bayu94dkh7SlsG3dZvdll/knLoNGLBxGKfjDWNjZEP/R
jbX/oIHqkLRpUBigvDT+rY11Tm79sLWyozKr4EoG+w8pZOAaPm8/RSh7gizJiPDDCakBsrPQWLck
IRJhUbSIAYhcTk9u5IdEU4EIypddMCpcRious2WoZMe75OiyRvqujA3pFJOzsDLiPHeD1vrRthht
bedCPmSDM+zXERFEz5hbRme2k7ZYrVoX5YTX0dHLg3XscLKmejSvvMYQCDFGgUVTy4+D6UV7+HbD
eWvaN65dNkvu4MjCY9SrojDVedwwsEZEEdt4FPGOnyFNWMqybVdT3U9YzdBLmQr37FS7xUaOCXE9
CVuF5bQjA3Xv3A804wLPbLC1pxClexQdRpP1MNYYUE/oZjZgV19K9I2AO5rnPEvcbVLSzlWNMy3a
wR9pTRfqagKOS5IFoZYeuB6Sb2A/54Z6lIPm7oCk1BuQEYDaPK7pRuLV58x/oarhZWpbZ6MPI9V5
rNF2hX8TT080ffZaYK1U5n8fKuugqvRIk3qlxvaMdtaWUhr8Oyr9Z7twCWgYrBfkCNvGLhBLiRHQ
K4NEs7duA28GE0TI4Z1k1hCyQizQdHwH8z2slZT3ItaPMVULLa1Vj7hlGbVDtfaCig5zq3UH8HY1
RZZxlmVU4GNkbwcNO0GbqlNSl2jTp2EWrAcZSqTS5rChvYOO9Sv6iCZgqFlCwCD/gUZbRgiO6IJn
00daFsYD/4UWATwWVvu5ruErp23lXmZZgG+WdtVbjW2IVRnW46JoCJkARtcf6zC51I0yerPrHm3x
WFoLY44tIEmAdJ4oVS9lAsRdc7Vro/LOOIFkSzoGCYJCrab555NggHrnlBQSWJqYrt2wuEqkjs+j
l6eJls3eASR+iCqcyQRo++bJ65CUR874nDr4810tfciIRj1vpNhrZjohhEBxci0lATayrGIGr1Tb
lUCpEpf9Oh+saYmFYzyoRF4amu1cq6BpjKOU5KcvMdUZ9ARHLbJQoSUZWT1Z2tLmSvtAWyNZoRMY
d3xZylCb9y4WHIWWoo2ydG1PfqYjgooFXxh5yXVNXCRzaytrOjhOBFGsUjHp+rLtoOIsSpIZ6EpL
kjnojISo0qVR+HLlpz40sSA27HrRannIrhLgmz9qdpSpXWt4pVoyv2mgxSd2VH7XkpggdN5nV03I
dAkF5xRSuEuzc/PuwglpHezcPKnHA33KtN/gi4BRgCy+dm9IS3OKfUIEX/FWJtHkcd3Y4w1owhRY
K+1bQefNz23UAR4hXyN7Gj6nDqvwNrTECDbPqXqxVqYehQSTaG7zUphdmKG0cgm3MgrEa4u88pwH
BN3j97znjfFU7J/qoGYKEGP2pbFLnm+xQ9KGV8LsGPssRTxwqnaKNHBghabcLIlioO7sNcq/4Bsm
Cd4Q5fIqRDQ1khifeBMH6rX3Z5tnFPY9BBUQ6clJFHEWb+hF5O46U+Q8XBCAwdO3xzLcBoAY1BrW
C0IFXbiTBQdOKxEat1A696KqVfpc4UGINp5MUIaamYsx3+6M6TH3JJyvoQ2vvXzCxJoKLtiWACiM
rOOLlqFs96M/QEmuaMWnxXQmNNN8SOi7nZO3rh572JTEDIVDdd4WZIjhhp/ifTaI6dF1tKUTNogi
RHMbK3kbquHezWPsszkAdtfBxDUlYXplxQbLXhQIIt5zdYPQsth0XeP+CEwMEAtL2dODQchzD7h6
Vettfudr9SzrRBAb04OqO3WgVYcWXaArcgiFG/ouOyqcntbW03zuaEdq4VIEtIoXqatVl0xrjDVz
HPxBQQ/mmcY3TLC1medpf2DVvuvwRsmNCCt1E2cyta7BOHT+JoXfRL5iIw6IsGmFjbXSh2sHO+i0
S+0qWHWAY8MbOo/hiyZSw1n0EWKFlVvb0W2NGr8jMGyi5Y8YWk6zqBeMAFXawkB3uiOm72nAMEh6
J79lJgKB8JZmUE5zSE68rIemOyk1Rpe2lsOYtehIu1Z7NSbAUnziAa7owbWbJp1IzJh0edS8dPjR
DE55VWoMKhcdHprbZkrHKxrRWXrqvKJ4yi3H2WFL7/d+l0lSKlo3exR+ZFwxu8EbaSrvclBZR9qb
EbtPgem2OFwSwBOo8SOxqK3WB6anLPfNTafqWI5t/0ZoY4/pxYPfettolVw2UhtrvMqC6GeJcCd9
o6Ksg2WshfpF0iFgKApDfM8gbW6jLjIlUVDEWxyNvBpYFQiNmq24twWKcApIWK+vpnSLt05q/T0O
jpZEC5viQjiI7RZGrHBzRcNUXWoFcx9Gk1p2TtSYfUtvucqOOVUG/FajsOGYRFoXrz09dO9hLOAA
oS81bGNilc0zYST2S6HV3RU6YfdWL/L0mEcqIg9G+fJbWhvOw9Syg5DzwCIpszG4F52mX5mDAX0x
HdPhvBih0LqmFDu/96y1ETjGIQxMJqR09bt3R/DKIXNdY40o6mTj1sigGY6OJNZp3tQwcDO0CzQm
TFlo3FbtQqDTq88zLYJSOgVZ3rNKVum4qHUU260+jek6JLH0rFFDi/vYshrnqo679D5rAn50BciE
bp11nW+BEvYkae54rklR9Fvl7zXSfeqdbjNd5Ifp4hZiRKGNl47wQ/NKA6A+LnDlUNeTSY1GqLHQ
7q1KSosAXH0aJNCfkp7yxzUSxIi15wTHKEfUtuzyvrsyTARGZ0ScOvqxj+MpI4ZNK138QcU1rlrk
9VOsjSDkq8gp7zBbMtB18mWc4ktED6Cv84RXnnwAb9kbojtPpAGbTFXeLbFM4irm5EKQLwghzFlV
tNPsydp5DqEOpRmZdErN7JKAmYyQ2oZ8dZsWKUVgka7AeU7HxrexAdB21A4R7rdqWWJ2xaFEHNnz
4OJnW6Cl4vhg6RfNSI8ZKvC1zgu/rJvIXysB1AZjDHQJo60OTJGDb3GD5ypBms/ktxTBLaSNMMB3
yO7ARJAkhhFZ+rEuCjfZAg+KvR1SRZfHSrSchZg7tNXJNFP90m2kdZ5qofXN7hUUNBT/IKwLkbAs
Z0oIDFeIBPYoBqxvo9EhkS/GEUOzN7btzWDFPQB8FEFnxI4FL2xzLJY0/J1h0fUkLuzSSMcOQf3x
WBqZdxhtPT1NdnGqpDFsm6g1FqmH7bfOJ+dY1KW7ylvmiMQqrXMTd5oAsUF2on/oNWd6ZMOIbxjs
py8lKtxtxcQOu66lJXtD1RS1lDLVSwBOelFg0UE4gKsNTykbVDmE9BvsqI6Jn2ugWFaWZNYTWWwE
237g2H7uhMrbNkVvevAih+kyQTC+ZABRPJfNiLdag/RAmg+GjIJpYbVprdTzV/TYSeP4UJz9i5bb
LET7ZzPx54pnbjZ+aLghQs/1olDD3kZGrpAoN/VZnmrx7b9/Gfh3iKpMNDWm80UN2U1ZDndc6/cM
fntyY4IgXlZjxTzu19eZ+4Ofv878fA2kgzoVIfXc569jeJqpwES1jM3z9jGed3ihJiqCYHRpVw1a
Er2m3YSn1wbf4P7m6ubn1ux8N2Gmoze1PRc1Mh3kz5en5ZOQNGqpvV1H5SacDwKmm5ETMB8Our5J
r9zKqjZJYY8/krEgXpnTRKd7txOnC/v9mMHgLp0PHrng3D8Np0EWxV5Y1VCe6XqAEyuelCTpAabf
ZVPXLFUFlgnUxZgOoVH9qTv7H5GOP38hKmEdGRzfzDUxo33+QjRzQkx5JDNMUUNHjPkQdF6UwD1J
vKLz2OOD1LX2v36IP1/U0oVuA5/iZCrkLMz6+JusfT+wu8QjOTUKpiPqXs7S6gdYn7NIjhWN/b+7
E//iBfjc3Z4fGRdDysUX5L8EPPHzxQLPMnPmomrfT5G2dmrzBUXsJmOO9Jtv9fObxriAY4jrSJoc
ljP/8w9vGoluxJpXUb6P2sxUl4TB+mycueG0u19/o3dd5eeXAKqgTRU5S091R355aEEC7ZI8jHTP
IFkcwnbuV7ZDGDAd8yzoWKZlNluca9R5Zdg3lwlcHvvkGg6MYI58gNM4/ZFWFBCv2PoTgPf5fFi/
nxV//VF/uifo3/hpMZE1uC3OPE35eE8wHgWkBroRcamhLvel26rTUAwUS//2dSxee8eBIcllZhbr
x+uIKmwqInbIUPApBlY1kaXRKsDP9ueo5D9Nwd80Bd+HWh8eyU8yzeNj0oSPL/3ra/mxN/jXn/t7
6mYwERL0+eYu3zsx96+pm/kHMs15TYBsiid0FnH+Y+pm/AFkEZ0xiy6PGIXn381B9w9Iq7O+knES
Ajyhe/9Oc9Cax2r/fKuA6HqehKKrG4JRmG54s2r9w/uLldDHapjbGDdBbmS8Qb2bHoOsfkBs32MD
1JF0zXsbtlPfDVp8lfpd6CNDLJrunjDpH21ZM6ueSM4Lu3anKnXCLyOXfItZfofxsSqBc9ROeq8Y
JGEwTe57HD4eKBV2VhOjrKCNX2Jf6uPLD0/jX6yCn5fc9y8HGtRA94znGjbIly8HeSBUhF/aoMHi
FUsScsG3vC5PuvidNP7rlexZcCsAh9BlNWzbo5n88TYGWm3ILsvsFWQIJlucinMNlhLUjjJY/fpL
WfNk8p+PTKL3FbRx579Ys/rX/NLOHUXUZ1oPsSMX3bP0qeBkls9IEezRkIf8jsSaVJD9q1eiXMmu
JcVD4GWSQRUip+nJf2jLrR3JH/xbt3menWuOOQE8re8DrT8UQj6a4cp2SrFyRPFUD9m4LK2QEiev
jqMd1AuKS5qQln5GY6zZWzAnl3i8hjWuyn4V+uOj6KYfVRU9WJXMFmmiO79zIsxP7ss9YOXTHeTM
DsAq88u02Cc5phstHKSF625DIuaNbKAmCBUeQn/rFfdlJh41nFFmSHLcrAqyu+yFQ/rrrx/G+4U+
fxDa85bJWZf+vuvSqv/04OExDEEWOHiS1Uz0qyqKKU3eu0FTrwYjfU5b2FHxiNAkPdTtdFs441Xn
x3JrlViXMs+8str6Jh6iFXLTrR3IxykOHrLR2Eypc/2bDzsf1D5+WCkEIjuX0+qsHGcJ+fxh8xgz
bYIUcq3r+CMd6lDGibfE7txUmjgvVXQLTmMfe2I3wWWMKv2OPgxNQttahEO4ItwQAyWWNWXMUQqE
TAhx25e1/ZsD50/EbT4nhZ8J+ZBXiQHI/AZ8XJSCSoookhpNzfSmBKS56TNCQivC5XqnRX/WGChV
sJHYAnlaUk8PXTXdQL1atyiwfn3T5nvy5Z59/CxfHU865Io0lam/8jlvD4B6Es9gymchVza3kBB/
c7n3Nenr9ZDv6+BoSdoxv+ogpDWr8lIOMZYir7MleIFGZL2ik8Gvwr7Bv2puXOzbq67QwmWVyegk
wnFv6+GDHC0L3bnfrIM+w8Dq5fc+8P+AqUYWN7eY+pODGYKIoNc6kLYdXXmoaBn3A8e0pqOroMXF
eOMXJa0dpF3mYjQLkiyD9gDHOl5quUPr366ORFWT7TGSAkrWSLMDiTuu6dOSQ4obeGHWgYU4dTr9
+kF8XmLRLfGjQP8CwNpgLoZm4/OPYoRGxsiUBzHBI0SvsYnLCzDdnKLPf32hd/T250fA6dxiU3TR
tXCm/bJtOOSymrnPO23FEhlo8gpal0gjl3kULO12Rb7K93job2xCK1U7Xluj+cOHuAUgwX+o4R7m
ToN/dFrk+myKNG+VqsG/pdtff855Qvnlp/n5c345/zFqRutWgnYB8HEcjX7TJBI5dJzd+2zQNOnh
bIVlF6HQDZEyDPl5PZTjkkyc+4DSdVn0EyMou9FQyVbWzoLKc46NEnAfMYKkS7r+NqiEDbW1Tu5Q
tRbLslIXQDM7Ztkt3k9Fh0MzSzBWtKqWgADBCNHiWvjV3CDrMUtixgRra6p2m9vF90HFj35YmrxH
/fgwOu0dpnGxwkDWvWUgUpaDH+A1b6vggD9i2tCBvvv1Pfv5R8Rpx6FkR9DE/34tZRPlcdywcm8V
OP6Fgq3kgKqLLBx/pbn59aW+FCzzD/b9zAFfAUmVgWPu8w92iPWqbazCW3XmZJ217fR9ikrrUNao
Z8MeMnpaMZrIx/MmeAskTv4CgyqdNDbYXhUMW0dD8FCc+mR4428+3Of68P2zUbW90+fBz+Im/fzZ
0rgzMseF8ELO+9mImNPRDlP17Td34OtJhTuAy4ZFTHINw5wNRx/X8dpMgrYTKSNfbAnuIIfdiFZn
5TtqO0UhOoqmvUZPUj6SuvUt7scrB5JSrOPKlDaUlGqayfh1lONdGQgQdMJjqikwlr60f3Og+Fef
VLgA8uefhWl4XxYXhXgohUrrr1xRsKpE2aaLmQ/BIl8EtBEXIpQbfPgH11S/WfDnYvDTYiNdTjFw
+aXDrsy4//M96ijSpwLi8Sor5Z3fS5aYepmRdGzl5jWq92WUVb+5pPGvrimoUYXtscNSvX++ppeN
OIwTosCxXm0ZvRuMucrhrAT6sYI+eiyy9jlMum9VaD/GkXg0JzNc+toTmkWiv7WiuHCH/C2W1t4o
CLv8bVvtp3OKa3KYhgrFIoyh8/3zf9j/B60y6BAqbdWA7IvQ7PuOjxqQ1wXjAmONZEoPNj+ifjDf
Yic8ayfx0ECn2ijh/6iriXaSsK9B1r7FIRnaA+Q3ZrpgpqJTL5It7QG2qgJxbVk8C/ZbVP3Bpgs0
b0/XdjuBGD5DYUwiImGZiMRobTnN65jpt+1o/zAavD1g9zsGAnbg9+tuZub++s2Rn8sy3s+5LaVb
kkMu7w7a7c9PKI8iRbURyhX+k1szc64m2Knw1IlRLwfkWB5WhMYJz/HNA8YF4JKS/7yox7RZM22+
VnV/bdcxmwH+82VEAuxg1mzwEpsa2m5ZCYxLZCwSpVkfg+Y9U5TFu+oDoAbgqmWWoKO2+1Xk+wwL
ifARgXvTWdjDzOjcQKmQpOa+xp/WEUy/6nVRA4+ZXsA0lKvWrC7qNlp1fFDiFnCPDcchjo9Jmjgo
653HTqmVZlkBzLd+qxSIPy3ZVtQg68FLJAZ7eDd2bpnQiKt1oekG3m1SUhXRs6ORDJsQTD2KAcz9
unFmOuVzXweXRXovGS9H6vU3j4I7/en9dLFrU6RLSjv0PV9XhlbAXJXYclYWSVHTzpG7rthVqBCK
v45+/7/bLP+bfK42bcgPt/unBsoOcPlz+Jj+n1P9+PLahJ+6KH/+4b+6KB69EpdSgBSMOZjog3bZ
wQqLA/ZvGTJL9z8Mr9YfpkPUGNsP7xPLHaeBvyRWeGHf1xaijAxHvv+jf0O7zCz0y69El2wahu7Y
vKsWKuov76sJ7wXXoXK3OWKGVSSbkURNj5F2qY3VMyJ6HBZ66N31leNuhdZnwPp8tZJ97O9Njpsv
OI/yHT4Zxt20UdsMUpqdqfghrRO5KSYxH5pUUj1XSi8XXlM1S3gBwYXmN8O1O4N/ijZ/n1Wr+gVM
+dyNaeQ1pM2oX4d6aT/7gJc5qNki3KCA2Ixeex7FNusoFne8hkLtqynYCwG2lsg5fROV3iUo/2pX
ekF7L4LKe0k00VIJhiNAbpTEGys3mMmmcTq8BJHtP4BEbs8mCGb0DQa2+KYId0wzkBGB7Nw2Q0Xk
rJmeE1/sXlqIUNajGRe7IgQ4Uo0tbrEK1GDUNtO8SodENjNehYwixq2f5uQITH5Ufusgl71G4BvO
la5ZZ5Xb3k6N7n0nftI9WbKy2cwclGamKCjSQPJypkoViMA10HW8MCM80607EnuoCjO5b9pRh8s2
qLM8MZ/BmHTnfhJFRyg9OE+lS9wBtI29NTaSaAySChZBIqOnEKHXd4hJ7qGKGvsYuI3/RIgFUOOh
cbS3jvy48wwX1n3BWPOcB8735KjJyTgnKle3L4j+aWB+srYuR7xKayhnb6iJ8xXWMxoJaddlZ1Uy
z/WwevRZD7WF8MIWM6zpL/nB29woLb+xMxO58eQD8CHO4Z54B8YZIq12ngMytmwTY3YKNztGrNWq
J89z6wamZFJFsnBHACHIULBnB0fz71xcgSuHVNlbJoyKWgbjjZpC68eAbXTXmm6x7GyZXdLJiKH8
uCEs904B+DDhxkqKzj6RsFCxga0zJ3w1uSWYzfLSuTCMLt63lbvgoevHUunZsS8m78Up7eDbAJKp
RZye3YGtSc9ceou3fQ5qazHAy8ekC6GzL3XzqqksPSerUqNXWdg1s666JcDUbi49u9aWBqXyBv2v
eTFZYwZsXgwXmAThLAuTX20EpOcbZbVZrQZmZxst4555saGvtDpvHyYwnQfNdctrbH7ywEHd3Yw9
aFxriF8qe5ZpEyBbkvNyl5QDcukMH19N6LJTj/GqdwCTAi/Kvxnu6F2EfDsAdFo3rXW/5+hbhXFA
taEHJ2sick+FuAF4yyb8t3kPuaqxKKkgj4MoH6EvSMbqz+6UoCL3HK3aaU5tb2qUhQQTzKil4rkx
hjNO75Tker+CxqZt6qI/zzqr3LkV0g1PF7chHcLAyM19mc+CMQp/7XedyK+nFFY9k0aFTouVIzNk
ic+nFF9iPygalgP8j6joCTBFHVeWRDrzc8zLI67EOXkY/WWT36dDaoVEnNT1hT0ZkbUI/Lw9qKlD
kpKF7SoP8/TgEcGYLdE5JEcEH/l9UaX1ppF9ZK2FFdrZmlJa96FZTsm19/4+J+/vthUykt6T12WL
fTOvCz2swRENp2Xn69bWkocP29Tpz/3/o6dDzs35T+cCmn7wtd4NHYRr0f79/N1HTcE+SALyFZzg
hqjg+cxk3Wju8IBAA5U92EN65UF1lHUrgyXyW5Rx3UBBUdUlCH8tcGpj7UxhkeLQ9ZG1mDNsN067
V8xtM49oGPey6nc2ZrXKmqphabb1g9uoTRFi0kNEe2amnO6SJHquqqFY8tvKTsQl1XsGg9UKhQtS
OAMSi1nRmUaZ01XrpE6sfd7VliA7RVdr7qO59Hs4eJ3oSMH0huzUyt57QPWQP4yd3m2glOVPJp3e
CycYq4s0qMMN5Wu2LVQv71Hg+HuRWf5pzKLumr+Vm3pqI5jVVng2dIR1eJ5y11MG174nzHtbiN46
mm4/7gPiWRA12crfBMoMbshHRUDST0Gz5GP3MBOScJMQSLVFDoGmn012nVpIPNmDWhyqjV/fKdMx
VoHllXe4Ej2CVHL7jZlJsIpUkhxaAF00G5z4gM+U0N22MZ07TTnmpTe52o3V9OaOBFZy3UnbKV6r
uBjuCFsQd44s8lPoV/XJTZzuTJ9IWbUMOzz6lV7DOrb3We2uVBe6K1nUalm5YPgBpRp4+vu+vxp6
kk27Pm8rImLIGwltQBLpCCYfbkF905qoYPBJI3IsDPPJLi3/tvDtAgtA+i1UcY9QYnKoUsigyB6I
vOjPJ8tUx6lW4VYPm+GQo/85Zm5ibfD6RUdk0uh2a2iim5rIJh8StIuPpe7KI1FL/iXW5/JKyF5W
W+RPI4h3AY7HtvJ1XSMGBeSTnNo+LM7FMM0R4TnavcAqzwbk7ldETph7IsE5rsg90rklajnSjdHS
4YOs+hSOcDCeDw0xpLErEeWwTSwJ3Tg185oVCFYvf17HrMAIr7JJ097ceYUDT2UgFkYN0tcm/Xky
YfImdbbT+8LYvi+SrBT2qp1XznpeQ906ZJ0hNntiIQhhoJvzejvOK+8wr8G1aQ9neV+w5pZmNd7n
fuduzH5kRTeK6rojEOQwEe/+4ODHXxVIBvET1+Yme98Y4nmPkPNuYaSGQvY57yEVg2dtJ/G0R0v1
vgXpXompytNGBe7AqOTtqBfOJTFgtr8a5n0Nmz80ZrcwEmfb6C7EzK4sN828T7Z1PK3i9x00LwP3
qS9jh62C3zS+LIrwQ5lm8K1KBX28gHK99UOSLFb1+5aOPp0HO2qIFpnAdBsDTh11V8Mjku+nhnE+
QGicJKb5SIF5j8MF07t4mbfSAdbMuUPn+Oh7YbUUWQj/0E9dl2yPdjhkqUGKkKcNex8oEYk9WbYt
OfrgKcrifdy2dD5aN7RXRufZy3wogDRiTgW4CxFxb6kCdT6q8O9hIewL1PLuNVBconJrpkNQKWvv
lbrcPA1gCJ67tO1OUTNG38gOUDfAJSm0A4h9exWEENz8WgOOisMcfyzzSEheoXUhNIsgIA3EL2c6
0h56xhyzBtJ0ThlaW4CqZXahWvIcFmUv66eh7u7p3pdzMs3sxbd0Z5P5rrF1Mf7eyoAvHlM17Gut
JOs6JMEP9byLhK5s0E6RSqydnKmw9lIM9k0WF+KE/MtZRpKtC6tscVuSoQHRVa/TvaVFsVplEdoY
8g5dooCMEsSZN8TNuSBaYy263oNaHulPgze1z1aRl9xjgonASvKibXpMe/oCEx+x9ER+md9HoBtb
BL+8xQhnojMpSizytaudeVXX7/BDDmexhBkwS7JQPFDRX0WBpv8wBvc0IcC5tVJ0tUOhpVvUX9EZ
MQnNwE1zIbePZvIQW4JWuq47FpTATD0F2N8fypYUc13aUMeKxN/yrzzpKOnWfCJnrbJcHMzS48ev
SZXOaWXRlQZbiiAPck1QanMKXPSjsE8RX4NEpBz0Ip67gkQRXA6vuqlhriQnBaUvBwBtVeokMrqR
qtaz5OO+aBL7rKMpeO5YzJ4DQ7Zrghhi/rCc9tIMiYvvc7dauxzY1xBlBNI3cQYu7y3rvadxKNAU
DxmpoJ7//8g7j+W4sbXLvsr/AqgADvykB5mJ9CSTRhTFCYJy8MCBP8DT9wKr6l6KpVu6Nenojo7Q
RIZKi4PP7L12VR7cxva42sclaSStoztgJdOOk4fCOsz0x2XnRnpy8WhYUjxZtUHIWJ/Lj6Ntpx+B
XzbfMq73jY/8cD9083Pp64+mk5McRLy9c7Ct6ko4402Ka5aiH+xpr5QTZJhjwGDncVsF+gCBHitj
5einRlry4BF/ttbDzD6CITD3cyfTwGjs6VOi8T3VSWM6qVHr0a844RfRYL6ICLIZ1wC6Kevnkkyc
UfXzWsXW176PWXRatbZ1jEmcoQQnJzmhgT/1pVbdOdogHmL6F7VOKtV9G8j9SNdm1nrnsi45bYbI
TO9JMXSIrEXCtUqLrNi6qSWhtECf8VOJvF4LbYJ1CUZy+F+H5CVPBgvkgWyOIilJRPRaXvuQLzEP
HvFA7JbZLlgggpKUEDKLduQmc9p4XzbuHIx+3u5kOCsaJxZVyAGng/J9sUtsHp8MA/epoBJMWGdM
/lXhl9PWlma1NY3efY7rxNiJISG0jx1mj0104qptJh0OYIkFYSWr9pDm7SeAQlezq39faFsBcfbG
S8dC9oZJJ7dH+cCKhJgtEXftnYhAZO7GhEiAFAzOijz1xwL/JnkL3NthpBmAJ5txR+Bju4LarnZ6
72CDh7r02EUMsoiz5yium6HhSBq6TWQJ5NxuWIg1txK+3zmWiQfGE/ODg9xSrjOdADP2E2ei+EAd
VbzmC0x4cQWRN1xpYeRcQb0Rt/3I+G9jdY1X7nzX1+7xMJsX0yjH71b2OWxnYHJSOSsRzbFzg4DX
2jdJRlmklVcFQAKLzT/Wwjx0yZRNd07S15wiBPLYqtU2hf11crDZbmFVgm/Rprxcj6hENhKMUjdC
vqAgPHUCb4feP3nZczXf4ZOESNIZq7oUKTPX6DrLihJBtNRvXTusP/H94uYFC+dmnN3olMelfGL/
BMKElF7NXmvcZ3eYzPtPs92OH+D0mZ9CPbM/OrBv1p3eWocWsseRO0F8dvJQW3txujAjc6i4WktR
kUaHrkkZ2rqJi42gj2+TVDp3kx5Ozwzq55XmRcWhmS3cX4x/126J7WRPmhzGLdm56glSAUEJZcXy
mulyvI8suzjkyUQ+DEQKRL++uhd9KHfA1efdBN2fsPUq3VsLrB7Lx7yZ8nAKhsRQe2pInZVgxQob
lb0eXuy8lAer7tU2Ih81yIQRf2gSKr9BgGuFS1HvYbT6+yjPifmoEoDxSYgjgOdAQlNUzMEgu/Sp
HqYF+qQign6S4i5CUk0QCFmH22G54Xq4HnaGkX3ItUke0df2uyyUFGQZdvnehWK9QTfyAPW5DRB5
VMeUMwPS9JRLqMaVK9Zdro3Y7dqMKzAjxo2rvyHaDYNRyvZWVERHFPzE0BUEUoTAm0FEEwoKn+uL
jEpzH2ecECGOo03bIRzHukL0pgDM0ZXoTwwvS4mrrDjNcMiM6yizN1OfQbQywvCqBLVS+vFnm8FM
mi0xK/xEHJ6aAj6OyJQZ9JCoAQVZ6xjLYpDb88R81y43lA939OVr4QOxzgR4z5WjhcVVnAkyCcfB
3TAnmINE2YQLiMSlN/ey/BQjz+MtCI3D2FQG3rsBaLFoy+9xCHPXGZHoeeakrWstNOTKDBFElHAz
v4q8yj4RMdjkaENFeGdpg39VUmhf6FVg8CdIcfXJYbJkO635mGrWsO7wmH8qHLNYC5lXJ8wTKCxc
CTEYWsxeN5N8Zw1NfS7Nst23bPukKvFZE/uzInN3huOUGjuuMPNDR7t26bQUX9PgNkFSMPuIIbYZ
eoTZPs1OlbCPqt1PHu8ncZGfMB6sYR15d+TQ+DA93PQRvbt1qLM8P5MLh2idS/AQjuklIpiw/8Wy
QvysFQZE6wG4Aoqp+8u66c26ZkxLEYbo2HYa4M/AtlLnSxMNuAZrdsj+ym/of81cRYjRS1j6DUQc
csViqd2C/5s+O+4smyC3WLhPOBexji3zSmY6mEh7X+8Jt4pnS0Motkw4dQeyPMtEBoRT5XjHxK4s
MhLpELXfd4L/P8/jdZZ+aMfezDr+MpLfvBQv5f+8lF//Z5P0P8zj//XDf4zkxW+vuEgkEmwu7bcj
eUCTrgnFDLMvcjWYt/8ayQv9N/7GRdpDrJ0hPJ/n8qfrmZE8eBF/kXUxlGdn/k+Ejb54N5+xPZhk
iAz5ZSHDfT+fkXQKo1UaVmCkyffeda4pB3fS8R/SUGZkdRtBPrl4LLTwIeGWK2fnk9tEu95/jkcs
ywazPezSj3CEyLa3t4amBel5TptjB0ZKwTmMwuEqHvXHWpi7rIu2+GZ26Yw/B1p/HAZWLk9Gw8FK
miQhK2ldnvO02Vt1fsgc89Zp7GsMzDtm3rdWaFxbFQSH6LMiF3KSPhzf+t7T5P2swiB0zDVxguuM
zKe8+zzn91NUB2kx72wSLlxrvHKldyBM4GxI67q01KOERiW78sKKMZDTtMsLUCAN8VwifECfgdU3
tB5aJ9o3SC6L0CqJ2fMJFbCb/UzmBOPh/LaLSNCTWNsSe3juGv+BRvaJzl5xeVo7M3QOFHAB2+sv
Wmei8SzOFmTBN9+8n0zZXtVzb5dvrx8iSn1M5zgf/gIcRtElWgBsVoBUYhOR5VXAP4jG+oZk2Bu3
0eAAxmRizm6gIXQa+GT+/gn8RWJjMyllmq6jMkRyZNrL3ufN0ZbUkBF9gYMIRNosZXL2+mZL2Uai
72TbQRaLGyvMnB2C8ktaz48DkaVnpCDagVtBsnJX3yaza7YoaJw1lsdk69ITB2E1Mxtt9n2dZeQ/
RtpBR9ZQsMdYY5gvNjtsrKQONAZkjJEwX9PH2JXTRFUhsErfPNUKOEhMBh6CN/FlApdHYzDf9iR9
kTIAv1cYH81anEJXXXlpfyJaoz5W+PNOr+/PPzoi/zs673/8V8tj/QvpCzDoj8dezqUffhO84nFv
CRKa7r61+M3/3Nct//K//cv/jrRksmlEa/Uvv8Vfzsj7hKHqDziIP37k95PR837zOdog9L2ei96i
e/ld8s3fvFKOFkMN6j7+/E8ahAfygT/gi45UyBYuMpA/z0X3twUdpCNh/hPO9OdL/+MS+jvM0jt8
NbpKLBToZg3oEgyoLfvd3Do0QQmMVGx7a4AgS/EHkKgiqi0UZLup0SXFcSalYulf6ZzVh2TMSBQ1
Sn9V6128MfzWXBVYv7+kcWtsSJ9w70oCOw6VJll5uSr+RXXxo1blr8/3nT7G1lilJd5k7H1iw/eE
GJBrBvgX4VS40SXTLFH7+hVCxvAX8jp2+z/cQv760Evd8+bil45VyEaa055EoQTwQZfS9RBkzCy+
CtJeqzazn2ukKbCMIpriRg0EpDm1X2xo2vDPSs7TaS7JCFsWvtUSaeU28Q0r7v4gJO+eY6olMy0i
xINlBTlcLJaaUt+3c3Incb42ebJY0W1GRbUmUVvmbBQZR060IvVYX6q4YIIMUhFphh6R9eaSGJ+r
JMilKI6Eg1VXNsTNK7yB46e4H7uNocnqnBi5CKZiJnVXdoSbfSEsXIdnGO20jvxgSvRhE42G/sEa
8UG6mEN3uZl7QEWjZJu6/Ze08dtu5Veif+LeqO/iUsMCDz6fO0fNYD7GvV+J9APG1Jt+Gm9rcM6H
dtyMufZktaV/6vK0gIDpf2xnobF1kKcGX+Nmih1xTufoqihg0ckIOZJHZiH0oyVcgGXo4Lkv+J3n
DUc9pA8/PZpDqK3EMN0oIni2bZ11QY86d40dszvKQaFz7UPQ+XlyXYWzuVWNvm+i6iFnUMycISQR
RG4GZL1CI7oprfEVh+x4iXDeQj/AmxotBOJZDEDxPCsQo2TcpaYMaKteBbwwQH6J7A524+jPYwRw
ASs7s2MbTiRh58nt2PvmkasG3HR/Cie/Rkgqhq2M1YMatOFWFeRmKgKJVtLpt2huJGFC2gMxd2PA
Ws1H089nQuBVfOP3CGsH08zPfmwB+KCGaT0nPHilo+8IdgoPloVf1xNVHNQVrgq0WzYMXrloccz5
QVM1O+Uo0IgfW8NQOADcMjd5nOTIZvg2K5usNJwYFYNef1yxaZlOYxSTRoSveqcPxWfLLR+6rKOf
JQCuZqPrx1ivdX/TOsRQiZz30h4JxcP7undMUpIzXKLr0hUmecDekmZCY0hqI1Nae2/zaS4yCBKp
H8uyxaprTt4qtiUk7JxMWS2E1xzm6QbfASlTrpfu6ny8Q5ygn7QIGJIzqnHDQLlfVTT4p6mS2T2Y
bW3DmnanRus+q2y1IUlcI644Rrndp9cO4c4Mc9hUd6DR112qIyrSxE4bmx1mahD8TnTXCwhLNmbb
yM4OdeHdJR47+XpSD51KTrZkE9DF10NtSLb682Z0h0C1j3Ne37i10a7xxd7R3ngfYGcnW9SXQan3
QBvZ3DtRc9VkYjMV5UOrNYFQ/raOiy/EZwfdjDYSPMGwrql61iw0r/3JiXfGDBU7rW+T0T/iM7lR
bnRMCZ2+KpxaEwyhJncbhcSUripipD9jlsDyVpf6vWontg65uNNaHb12gmCeyAb1ZYD/TGJgAzgT
UqP/EucJv+dlHdTM7Ju5tcXqtGcPEhIovGWog6Ek7pHn1ma5byRuP5HBakUDHBEMltm3XihCNAvZ
fLWIXve5FsVHk3Nxk1nQToHyrjn9xtOkj/1DQzDddu5o6Ezm1bsxNto9CvuEEqZ09TMQZf1AmHdz
VwPBumDik/ukQrNA+8o/TKt4PcxmzCCj0c9OHd5Q4B4bYU7wgLKHqUy7YwbxgK+gRUDfHIMDdwni
myKAs4KxCHrl5logG1nrXhhviMRj9kAdzESCdHbk7MkhchXzUI3FvBYlSYCOOuSwa21i37SjG86c
d6m1LmaPlA1ykjfCdUgpGRF8a0b13Y3Kvc7wcUd5L9Ya+eX71k8+mVpjBVYS3rI/KOloQ23L1Hgk
8SweyHBMjUMh0/J6bn7l+qCoeLOofr2LselhDeqaBvs/dxFbvrmLQaABUpC1xr7yq9sqKRyWBwvT
I7Z/Lwb/o6vW+FG2+ddHelda4CwpYygs5n6IerCioQ/YHXgZxP1qXWbOZ0cAJVBoqFb+cvJKxAOb
N2XYTxoG88eu7/enQPOIptXAdOe/N4l6Vck0op2NPacVgdG6JbQ1HqV65S27PpbT2gbiYXbf4eLf
E2RYX+PKBQw++PpJT8P65I8dwN22enLQnd5mREgT6NYsMmCjLK9tTMmwKfRkA7Mh2pOWVu6FUm2A
/41DsNSPTc20x5Vg+0ACrrSurdZFU9zyPLQggrn796/3Z5/t25f7ToCBfisXVWYbSETa8K5tlEn2
itduCk+bf9EK/ahw++OddfEvQ69i1rNo6X74Go3M27pMGeiO3O9kmtbkoVnPpjeWm8aWT3//uv5i
S+QT9PBI/+vRFuvDmy+tliDEAmUh9uw5UbzY5kcTjcghHaOvRgKrsXay7tLDajx6nSCgXVMolzNp
MyGNuis/7fcpn+Sm5TKEqKS2adt3xz7kcIsA/4Cy5SPMbIiCLNvtjZjY9utpXK5kBqs9Vwb/GyHF
EDQ0KJIUJfVSnljUKX//On90cLy+qVT8hoME0fN4ucvX+c3LzArW0Br3kb1T2+DqnZBoQlNklG6O
dkkGcFOrvgZi8feP+rML9YeHfVdTiw6Zhl6NJgwOm0ujsb+6GdvfsWEOS4C2diwndR1qbXPJlyrH
HbvsFxfqT58ChxLUWNzw+NXfzQxzEkNbWSSoKpK8QZsiIG61V1hhyUnsbG2VS+fG9nTqTdN55tSv
t3//Hvzk6+y/ffx3V04PTb2Cj2ntu7x/NttEQe4MTUK/Hb7YWvQL4MDSKfx7jvH758w8zOYzNsBE
vAcOxGOiNV3l6XvbbNOzMWZQW1tCaP/+Nf3kNOD9/PejvHtNrambA/Fq1r7olLEaeYGrtrTY22ID
/eePtLwUfcHnLibMH7+3hvT7cp4dgs/CEbS2Z3zMHdKyDe0Xr+inX5O3D/TuHKD/AHwDUI67iXS/
JSMIdAacO7/3WMlMvXmfRR2DZjB38U29FMpCdvIXfrCftMyWvkjdoNOKhajw7r4WxmqsSeQ192xY
JFlvzfAgkQAfkkSZe2mqD5X0iRYcIqC2A9xSoFH12q2BjbmF9qK5SRaQBceJSXVBOFRUfHQaM78Y
iXhMG6hzf//ZMCd9/2WzdMJ3fADbyzO2330NNGPIwmJueGoY98qJabkRMxiC8aivHW2+Ur6jAtnr
+76F/RaNJKrQhGrbRIHRZdtCcEXBcdoMJek6ZRiQQII5hZ6m1QzwpKr+LuUYHfS6oIQzrRPOZ8J0
IHExE/OWKHIWr3ImcA8QI5jX/BuWEgOwcl3gQx6sc9u2d68v+R+NoR6qgl9/mxD1H2dQb0dQ/+v/
JX09s20PZDeH538eVn3oupfmJYsZ6f8wzv/3z/4xtTJ+4wbkefyPzmKyXGadf4AKSJuieMSL+m5q
ZRqETXFhcICbxmu22L+nVt5vyxXjgIwxkesvs65/MLXCOffDl3rBlsK+QaqPNR+dqaUvZ9+bOyWm
ctnYwEF2UWoX+c7NHXifUAK1nR+69gsiVNjK3KxWtcx09o6IJVA4To7YmhaSydF2xzOjqwT2sD6u
QjJ41rH8QAzQphyGee1ih9rEDsN5t5PD5zjpuwM5E0SYpF2kJWt/Ls2U8YM9H7QJ2d3acxMd8Jxh
bsuungmZQS2d11a3T8ueZ8HYP17BbiQWOxv3WimbbzAWp3XnZj3NRLHEDPiGd63jGkc9LoxFC0+K
tIvZqBDoZK2uSIK2S70THS064HgGpWSkGmZ30/+aLrT+lV1P+taAjAWAtdfviQNIbjLpEJDOFmhT
mEQlAwQa56PGUbPROX22YnZLwqhyRn6rWDQvObdnEoMiVAKFRxLrKhqmbFwjVxQrgAneLSkq0cYh
+/kyAGT9rBd5fW1lhFBhueoYvM3ARleZle/ZK5yHAaEdBvcYWdfatvoLO/grNtVY4S2325oN42k6
4ANNk0LGipQwJ6a5kFfSU1RrcYb2u8MQpVZVPoT6xrCSW+qwU5PRj0sPvEJY2h0VS4USPoaYzGDM
b3Sik3tRvZDvNF1NhLs/4xywD+nsycvcGn1FfoHmMPFhukNodLvHOqRfqTjO67XemdFm8rqMAZBv
kIpcKAw+be3uc6yLHwY2AgQvMAYgY2Ie2pWpGWfd9bRDRRDFl9bswnWf2Yw2+KZB3S5H9+OYO+JU
in5EQRnjk3d4R4LQKpKviTM2WO+hCfpxBUyrsolIQztYPsNxc25cCgSEUXr6uZHVpw4w+iffn90d
dIfsrsgsgPCT6zyCKcpXMol1cHe1e07zPtrUhoM9v1XnsFLRedBVuW1qU9v7+piRU2iJW1fL9QQS
QkEKt5XxjbYXwKcR9tdeGWdXuWIuB6lBKPQphXGe5qaaGGKl7mOH8EqsyTGOD4B+pnuVkLNWjK1x
EcxzrCCy5fCC13Q8sgixUCG36Y5JQPc8FuF4Dku/3QNjMh9anZhy9hnVeGNqafOcO8hrYVrObb0e
lGbX177O8JI+vwAhiTO7XZFnpgWZOSL5CkdPorrI1K6cNR6mtJ3xMjhO8WhRzBJ+ofFR1Jly46DF
4YDTZTDRekaQ4swWL4WbCpY4ie7dcFzgvWUak1ynse2TJmbll7Gbu/Pg+PpFGQPUcLys070/V8bR
yjpmncjDqi8sv6MbnfBxVvZGKnAA1i2aA3exCRiudkLGwCZ+NNCf8qBleoPvt7wKF20t++k+6ELF
lCc38g2MBrV3X+W43aLM9RaNruda8hwvul2kICpcMc1F3fsq7PUXja9IQ7F1K2JGjBgFsP6qBV5U
waUux6u4yItnZmeLaDisBnMtpg/yVVKMiCp8YEYtGA2hOA7H2gekiwrZhrW4SRZlcrJolN3E4Nqa
FuVyGOXjrbeomdlyjYuWFY2z9Be57OQEhtvttUUH7VZDfM4wLuz9RSXduVp9MRy/uBAsbD/ClBgf
9UVXPZoyQmKtKrEPF921O/XiBq+T/WiENeIgQ47pCeURQ9LOxY2y6LcJDje/lxnJd5Uxyke7wiWk
SdU8Jov2G0I7MnC4DHNgGpOzTReVuFj04vqiHB8WDXmNA3JYaS3KcgTJ4TZ+lZvTsU6HKitNIDcJ
Mp9Fl+4tCnUCt2d0mwxiYN34T+WiZK9b0d/VfhNe+G14kIviPVm078Wigu9EWV8Lp+2vMTmXnycX
8qJliOJZ9In/7HvIOPpFVS8UFBy1KO2z1OnAOy7ye09z0Z4umnzjVZ5vg6c6EjTeM7W28OosOn7U
z8VFLtr+FJG/aJS3dpD9y0X/73JXK8LqWb5aA6bevWP0TrYErgEvdqOHenESlC3+EIpNteuasYSC
iTfTCJxpLtwVcBzGGo01jlttMp1o3TWmPEtX69bz4mBo+oUj47HSCHVR7u008VYFIXaW+dRMzZGZ
vHZlVMO+IL1m5SbRldKaZs9RHRiUjesiRcLsS5gcXcMe3FAIpBCbEyGNkMU282Nmdq0Ok7YrEN/2
JTzhGPVU1qX5ISaml9cCpzOAPoM4t2meYZ1xMveVW6+90VRyhRdrvG/aedr0RJ4Foh7tbekXwx2T
NjgVfVT5e2XIKSiIw0Fmq/zVmN6584LkL/r2guRMfpa9mbFRFfJzDVTjqCRvDyWz/VDohck3VlpX
cSvB9lah3BgtXF9jFDvgFvPeGdTMolbkT4YKv2bctPIifImV2+6hbwS8K9q+q/BQWdEaCHJ4wHpe
rZWlmXctgu+jlVb6vTUNrYeRKFU34BUBJtBwMXe1Yx2XU6mMLehFFO9C176rsHGOhqiaR64PbCWe
7PfmvOyNo776WrAW2XtCusdOyPmFFQwih7i8hJnRrPJ8moNoKMJ7PoCC9xR8H8qmxnvxxERERlvH
10ak0g3/0NxErTJ2Up+rS26Sdd0mSfE04gQJhjiSOpbiYZDbUTCNFU6n9BUcNP97gaEXi7jmb8cs
s2pEcY0DCMkbk8BgP2HtnDIBVEbuxJ0bZVESxMoa9qVSvY43hiDQneaX1R31RVJe5ZGmkbpR5DBA
OQbW8UFvjdnbiLpOxxtfqeY4+k1+y5w3+VZw4kyr2FoiyhQridZ0kg9mUaRBSrm7JuzEeGjdId8q
UWLL8jLX3BdhnIDrZqoMhFYPiEaFteyJZK8XiQgwwMi7dhwh1BYE4CFxVU17aCpVbXpF9p2noz/r
KC3W7JuiddOO6uuYKPV9lOJrS/L6s0vsoSMHJIK2FVU3vhY5+37uIS+5SbIuK3M8u+aiLpP6cJot
Ad4+nOA4tYCtx5zbU6v35tGsvQcxj8UJ60AWiF7zNiHKPuwZpKflkuG7ndvlNm775JSW5XjTGaG2
I0RCu+9gC+5G23DIpyudKwdLyFfPrM0t12i0K+PZ5GPoiwfUU85VYnrRRS9icKLz0G21tDDWTpw7
gEKj5myW3DrXqQD+Y1sd4mox+NFxIjcbY1YXHRrl1p+NdFABgpXwUiRNHxBSgkWQI4pRampf91UC
sTwPzSCCHMMyzoR4PnrslGN6aDsgJQoJeDZoQOyT0Q3iUI+3aeeGEdXViJbCr6yT65EvYDSK8YZy
jPuw85fZvm5f9ZoI9zbeh102jcZjx3qPFXFr7jNnGA9JHlYXd4TQv+qdWRAppmvJk500pH6PmbzT
TZP9m0iiGyIJXLD4s/XIjS7n+kN+uykTRwTWCJ41MQomu2xqOVpk+R3iuXfltHb+YcjKYud0pR7U
TBH2c2bZLDAmCzV1qGO2kgYhBKHPrWbCHkA1YG4SvVTnVu9ubb3dUqfq54wcOVQ/zUctrPDhW6yX
Ju1TCQKWNUllfzBL9B+O1zSbpKJpkY7brtmDq6OEuhqAbiUsTVmYfXsgOaiOCrZ4fDFQqxcdSzOU
ts6Dbs3IMaMu5BUQCNSEbfiLUCXxF8HM+z7t3WQIC+WcjkBs92pRUWmmnW0QT7pHvBPJVthptcH0
r32ofaEePGBqT5hk5Y2I5+jkTaL+xJYqRThOgb+CShbt4n6SDyyp5q1ua/Umc7NkUzS+dsHEBpSi
9hKBDpdPQF/71qIzDkXyhFZNY9Cfl8ToEKm0k4PL7qXMTp6XaF8ionc3pqaqGw3B+L5onMe+bo2D
1kk7CGvfeBJ97546A2dOSh4b+nePizaz7WuWRdk2t83G3hS1Nx+a2HWfqdQjdodoS410fKkG+9J3
/b1FhbKaCBnE/yamDUa/6Xboy3OYZPMZqJBLBQ68daUbDVoBtkCxs81VM3NsRwxkRVfjDVlIkmo9
FRSFwcBy6eMsilxsCKTIOGJjZzgTfDcd4ppqd9VFwrmtwPLdgBlPWS9xHFxNSGS/2QiDvqK8HzbS
0tyA/bS4q+YMjZEWw9RAYKYH1TQ4J6vrtb0t4MK06VzV2Kv6ZEZnqatvQ6ueWpLktuCFky3+23xr
E04JNoPeyZGvNpI5uQpH2xs2ddGQH9LbbNT6amgRWM/JzZyV3KHjUhxD+tdLojegpkw1JHdc6D5W
ADUeRGUNh1mnwjaSqf0O0I1SsBhHhR9yUXj21Avj2qsxNK09Q6vOqHnTm+G15M5fy29EqtqJuzBF
OXEMbcAbKUC3pAnowTGOb8ylkjdfi3pyP40jcnwqfZ1wc84H6v9R87qzv/QE2dId4DVLrkmxFei8
I8Ks23Q0YMz57UOxNBj4Xuk1HCozDqOlBTFfu5F+aUyKpUXB7ka3Ei6Ny0iWxaog+wdpOzqAwOxr
dkIEs6z815bHe21/DLcpJRhFV629xjGOqrH9YLJkygee8cX1l9DRiG3fiyx1sWKZihCiHLqLhSZs
N3lTS97j0m/NINFgszmbXJN3mkiSvdR4w0wUIHdFb1jrCk37miwrpa0qSmHUP2V9QhQUr6wm7Ejs
SkktjD3KsJXH57COI934KGrbXvdQFy++N7qPNZ/BtNKXljFbmsfstY8kMCJDm90xKaDJtIjEWsPa
p/N0XrtQf2lIpWEC/Via1H5pV3vDic41HaxcWtlkaWqLpb3lSS6NLi1vszS/+dIGO0tD7C2tsa1F
3qfSqj+pNs0+O0sD3S+t9Lw01eXSXhP3Qac9L013vLTf/tKIT689eb6058XSqA9Ly94tzbta2vju
taMHeByuy6XNn5eGP+WQLsKOvwXoDpjtdTKw8I0+sF50MVQyOIBz5f9i0v66Avr36mABPaKohmgL
+gzYI1ScHwdfLYxQmoRa202dZwEpSA4dEZ6BPZEqhjsb3Jpv2hfd6qD4GD6bdjvpbVwHrvGp9eK4
xKzpRl+noR+PRW5NmNyNFiqu6T9RGFSPpifPfcJevNf9GR21Od7hBksw2Ggy4zNNzWE1EaTDSpum
c4kEMtyNQ1zbsfWisgq6iWdl+mKgsgpnIqfnnkE32HNcYvNykBHHxZmWvp5v8+tZZ72ee/FyBPrL
YfhmuPmTFbCxLK9+eMNeJ4UU0+BRBZjDZTz+ZlLoN200WWrydliy7+cn86l+0Z7qu/G6vWWhV95o
+a8wvMtH8O4RDR3m5wL+5Kh03z3iyIClQKQW7gbHCz9jhUtQyAB9vM4UyqE1lfSibyJghmSaLP5s
2DMDcmSj32fDVuZqmpJwW4K/4rN0qaiDOTS5h4tKuvqOLD/tY9tJ5wEnLrc6ZB4jAWqW62VBl03N
XtVVTWB5kx2dclYHKhnOJ8YpK5god72aQelTfjJsIKUkt6C9T+1Ynzx0K884Q8NDO4b5YajBknT4
rxFrjM2578qMRLIhIom8N+bTQEF8H/vwu60xSRGpLMIb/HPNoxWZy/lViPzj/9mR/v+FslLB7YMv
63+e1F/6Mn35/HZI/8eP/D6gd53fwPVapg5+hp2xtRDE/xjQm0sSJwhhNJ3vBPem+M1mbO8ihUB2
7Ajm5n/qSv3fbEsYaF1NRqpM/MU/mdATdvbuKgBe5qDaXwA9Nr8WZPHb6y6KIqJnSlHu+n5o942R
9S8UzwBGPOAAZq61p7HWJ+5GVnUqB6bONrmEdA8YB329JBrctr1Hj+b7KyPdkumNq6GWpg+GC6xO
WlbGUB816F+2HR45xcmOVPOL01sXNvUbsxfTylHFiWzpJXcLaZlbhT3queQaeEvDSCh5pLr4Glo9
UbyYQLNW1jvKKYCmpg5VqpbUFJPwkiBJXeNDbiekKtYgCI/mbJVXMpvmm5Lh6Jc+q1ikoZD4PNGb
73m88Ya8Qm0rLC2qkfFZ0aPQB1xf+L7X1gQKq/HD7Nku+nwTzTxqWEC5YASZy68DO1t8Y1X00Sra
8aDRG25cx6CEKotbmWTVSzbF3TFlpnLA/qtu6AK9XUWcl7lq2fCqJQS9v8S5wpSWOeWpisb+bipa
WzErYnSAwEEQO8Fkv1HqPknN6LqNrXEl4ATvtMK9CKscPjDKj77VedI8MaS2bgudJUmle/4l8Wpz
rZpKBgXBM/dDWogD9ewjIfD1JQYXc29mtX3oea9PpJclBDJ75eMYKn2X6Mh0CYaASR4h7qN3fxlr
mVwzh4Mdg5/T8FfV6A73lp8W166Mv4UW8ExUcP2azqVGgjOFWM8m+cWZw+9TOnkztbj6GAu5pzg7
4knPgkQaxu3gZXqQeGl2gUjiU/8reTYmaZ04GM0D6MX8K0sLjHBZQ0vfMve9nkpTuy5n6bUrznb7
i7T7eicXC2GryNlE9MMNU7dCcuTLek8/WJBd4RkHo9TEVT25/5u781iSXMmu7RehDQ6NKYDQGZER
qbMmsEpR0Fo6vp4L2RTd9/HRjAMOyDu8ZqUiw92P2Hvt77A9Ce0NRoW6YR3rPpJjUx1zs+uCBWKY
6WmUT5slklj5eEtLyEOCgSDNR3ZhmwNoW1nks7bk4p5w8daPjKp5FYyzLrkkFSNSR/WOhgglLsW0
r9vjFJA+neCYszTcsRNR8ahC6w61KGExuHMZaynWHzCdDi54u980WuNuLTLn/LjS5kPPk3aBUv4c
GaCAmNf2WxC7zraTrf3kZgqS1LzIf1uxApSyS9iUmVjscHFHYsOWusN/LOV2KRXFnyU7FUWqTWCB
ZiCWjHIhwkeJILGSe60Z7F2eqsWhWOz7cm53hV7Wnu0s9TnEeBKYqeOb1Je2nOvdEo1eDeGwTUNf
jhInqlZ9mLHcCYNUtshcFz+Dmt1qTPDbGknKLuuARRD+g++5tXZk1pRQGVXnPUtmSfSAWpJkkzTT
g1XW74ZVfJRLBGalu+tK+zMdS+u6QPyjFl6ZOqIIuXzW3xGch76O7nO/Xh6mznhwaEBwGeOaaZpQ
PkYueAp9Is42BMiIIrb40s3q0ibLvLEYBMMfspQHRLcDBIRJo63Lll2bWSprnbT3K1kKBGZRf6zQ
dW4GZPPfPQSfrVVZ+rkddA6TaotNmNjuow5Rc2PMhsbl4c5+N46NX8HW2fI9LjeOkCuPfann1wie
wUG3U+jT2brcU+3qONssd2xIYruxSuVhlcBGnuhIzu2WaNmhhl6uTrSY28jWyRnVES3IUJLZAdKL
ftWMfXNhMCOUuN9lbpNvlJDsUpKjjJ02oMjxoDZ+1AA9WRVklSTKSxWkmvbzUc2q8FWWKM/GKqvv
encCnNLMJckrk4MW2i0/UG33pynWVN9xM/WBQ84IOsHIQmRqYyVQCif92fq7UVXiWc1+7KvE0jqX
ju7L2cQJO5F0TPGLh1b0NbvFsz41DS6nZKfkyBP4IEj7qtD60W2+jaVyG7rpIpn0h/jfCfWiIP7x
2AKeTd/a1Xhb5E7qp7JnI4nGmxFbzjwx1bD36C3c3G717tq9NAlHZkvSl6Z67fB/ZSoDjjhywSIT
eQEG4G5ITSgAOlbpTDdONNBEubnOY7mM88n8sQqbpdE/xgQqBsUwfWUOw+epirBRrF6yMrkhdjJI
MlZmhkIj2Yydamx7ML07grzqnW5yg7OTAwAQMjAbimX8dqP+Fo/2c2rVveuN/Aa+yGr5Rr/IRCgK
CwLeRysE/7Mao9VeDbCFtzsM1yxkVut0krvmg2rl44nfnXn/uA/H6L0nqmfOkydSYS5aEW2Ivp38
Io8KdtIEJpmrQTterdrtatqeq8w42KuRO+Rf/opyWn/v9BR8ZONkB16JfdmH9WOU4wGXDTI8X4yr
NbxYXeLz6hdvVuc4GV31qYIt8U3oNU2pOa/PIKiPfPWad6blBvbSuQ+dlcCFm4eNpQ5vAz515gkr
6me5iCI6V22s8cxiagcCgb/dJZ9ZDchehM4i1KNCmjC4se5On6VfrKZ4YACCNE59V7EFb6FA4rZI
dcJosiILxNIfWlYQ80yjpBlOxGo6/RadJMTQKjM+xbzT2kcdU9pd7Xzbsz79Ic8lvDRz5nhTaGon
88fHP/54+qtq6n8vPEPf6aI6Qb0SAMQPDEASisXzlo7LU7FiA0gUhiDgygyawJQnzQ0YEw4+PCVs
1MEOmH1B9F+iSfWFqycNmhqGVNeUEDg0Oe1Y2YhgcfD6DVOb+lLE1qOSxWxuHbY/OyuSiJ+hZj3V
scIjTRCno5hD7aEcfZGJvfh1RYmCE/c7r+f5qUbew5zetraDkfN663rh3hyjepnt8VqVIyb9Mr70
SbtF+VB7vT68ESj13C4FO/My029k0lesZ2A68Oxhpv4BPciV+ZCu9IeKsoItO6YivIVVtMfFduoT
ez/10xBMGDmJsDQK0GCZXhWsMrgwunRTpWa1FSqoHHO4SkV9yNT4kwftZWrHr44A5maezEsdRc02
Ega5YzTxnikXwbtLFRbGGxOZbkBiuTzXnaH6YYfGQJcGsmAzZtAXRnEwsdEJMFwMl4gBqkfk5yTY
Kqak0EJwfeL6dViXM4NnMoBTkRK+PAhB1ckMV62y5KSs0IVkRG7Z4PC7UcXJRzK1YZziYrkKVjFm
kX7BfeC9mY3hNPCD9pt8YGrfVUclJui0MwndNDutC9Rad4/MOLHyEC6+15VR9atW+Z1Kq97LBsP3
5OBon8OG0Ewbg33TWXNQLbF5R6cnrpTfzdGxR21fV1MECSU9FUi63od0tl8IJmDJMkLb8TKpTID+
e+ehbZz63g2F2E1p9dvJgQOZbluDhS9Cb7ZXH2gi2YT0b43V/m7GygwSrYciWTRMxbP0GKpCeTWT
wnkryRDcJE2sPJdGGyBLjAZ+HAmkHD667xmFMZQCYd0mKSN/Tktoi27RdkcLJzsjsWZPa2Ht9am3
+FCL6I403/pqOzxSETlxel8Or0wMmzszcdp3MDMCjW+D5rzFKMHFg2uARUpHYmPT8t1JQj+WRehP
kQtExc5cfzENPMLjED6Tatjc1EhzApyT4YOODexikRJ1oAabHiotL18JGAVDW0yk15umfNAU7Llj
0udfhKLbO+A05R+3rkOMKLXBxJIKugavckfM17KG05bFb0aL8Z05LqnpicnRTpUqk8coosrzFKtJ
XjpM/Fy1dReApYguIlfVXaQX6kXYknMNwQUuddcdwgU6mWqX0a+SjbEXMhgJJixnX/Ao3Ivi1OaL
FAKjWj+xQ0AO/w5ANHrIWBE/VjCUj5PjNDx5Ihn56DUkfHQCG05M6nfd+riW8a1LjS3ehJiCrete
YM8YewX7wsXGgOVbU1NekFl1p0I1beYX4fcE2FBgmWWqXeZyjY/Tw222WM67mFv9FJWF/jAtVrdh
St2coi61qD8tcy970/xFy9pAjIvc77rHvOXSAB5i6VT3Fn6MyyjiBK4oQb+9UWJrZXvHq2G4W+aX
jmCDdM2UCeofg+mNk7jimCiCnELcYhdtae8LNda8fjbB9dt9cYSz2OM109xDbwu8u1PLXKY1UZy4
gCAzOzbYn/ZV6LFC+mOGy2dfZJIVIJRFiK9RwEYKlIcr1oSRiPszJ2ovJFUe3weVo3DPWo1bzHLM
EZWzmbwmSiqDacnfKwfdWRKl9rkeUq8wl3RbqkStVFo3nVZXfQxT47uZ4JE4WJGq3kVG1OJHqGWT
vsSxpuieDcwtiDlzQT5aPd7DuAyGoRV3bFAybERa+cyyVRBdr44vkWpaAPnVx1RG4dYIt84U7kTW
ZEfE9rd0sgI7wmIUSkpyVd0qkZCg1Zj4s1hgUC/n+9ToPvh6zl46FylbPYx4pmy7oGFcTc/Nlrdd
hF56mVrWvkkUo8ghgEFtse6HPH5fYvUScX9ucISoa22QbKsGX8RYK9qGPi/cO+Do8Qwl7W2s8ySA
dNegxnKXjWKmxZ6XIj2KsS5JvC2c+2GRBhtLBAGlGZ1HdIhQSFqVPLV5EJOXa1ztcZZqGinBrLq8
xdVeNY3iyXB8bPjI+XLyf/2qVjIwaeY+ru4yx4E5EY0To97UYdOrzONjZ6blexFCNvX0WIRAYpEg
eURu4RJS42ZmJT6mt6IVysNsmCziD60xrvHBsdp7Cz/4S1Vk5SVldApEqmwvtZLT5iLi8IGNsLFe
EjFHvlDct0FfwhdNoKpqRvoWD7UE/WmB4fBQtpnYgc3pd7hLrIe2nLOj7K3hYMrKfNBnw9gNo9Z+
Wm3qqsGKg3uvKrf/nAvCSbu65jCOXJ58NC45zaIiRm109i5wPG+0jAxKVNcH/AYGxB91ehkBuzz2
LCIvUF0xmYqyWjxLbe91fqY3rdD4yyxO/xJp03edp9qGTgjImDqKe8CmyZGodNc39DXN1DIbwjdL
Rdzz2opNQQoeLUdcMPhU7pSUJXmWE+cBdYzET9Gg/c+Fyyw0MZnxLCnHVkV69Gjns7Jh0sjOoqyK
s1qoG61dHF+NTG6sMUr2xL9nRxflge/21dNsZb9bhFGLTBQvnZIvdAkpRM0WTmqr+6qcG5gv82tH
8+NwhlHAyvPgyl9Vg80rgRx/+x8Zaf5v0h//IEHWGKH//1DzzJSvHtp/nGqKf/9lfx9susbfbMaa
pHQxOUTRvLJW/z7YdGGMkG3nMlk0NLwN/+iYN//GPBUeOHgPTWeGqf3HZJNx6Gpy53fUaQp0aN3/
De0xzv1/nmw60B/4Y2yU9KaJLtr5y3zfbLqSkObM3acttCMZq1jmE/do9EDDai7HyDej+SljEwfi
JydwJ17m54JG6bEUCXWC25wVtsUPdGPzydam8aEbjZsoGXtkC6hKMRkJNrJK3ZpFxwQxbsMXA4nO
uc+UQ9euB2lwhhOt7YNSZtzmgLE/TCUjxGCEsaeN+TV1yHbycFVDy+vopRAsDsYW64G7BLVpjU8u
vjCqwp5rcJL1uU0NAp1WAbFf4C1eW0HCnevMRqsM9nbvErT8mA9F/JbU9XdGuWKT6qkj2JyT9Fei
pR8TyIJ9YhiXlDUS4zKyhSZoIAHjjS4oDflHpcQJjAGJ3AxtE4FmWDwAFmnOLnetHMhkngrBXDBh
UgmGQPhjk+DRjZO3cSYVPu2pQoiX7vkHsbHwJlM/sCtPmTy6TDNVEhtaDaFKx1ck86a+QMoxpV+T
2Rk4h0M2sbHMAcmqU+c7nfqrELxZXheWIzhylG2IzKPHcQIDrqOXGQc7v7EGVHbwKSG4s55Rb+aE
yMozoinO/aUUVNpiTVigiFTDFqd+Rpmcg1PYJyR/30JkftseDXXvmWU7BoPCVnGfwwpVoJIR/0Vw
Q59uw0XLEt+YO6hYSxoiGYwdxT2NVTe89lobYpRvQObtoKSPx6Y3G82L3QWe22hKvEko5Cm40pU2
6hm4xj+tRp+xT5Mu6TluZ5NLZf+EkBVFz95Yke4VzXkGOaUhuc0Xrm2C2J0WeFIOZJy3vrPa89L3
Rr0RVRqtqrvQuI+pz0TQT+wUiahXvaRuodu65XiPca8TxJr34MDdtAOLQpRIjqbAEGzz3VZM00Pa
2mG8Z7w34DeXqr7KCKNoCTq70S4Ktdmfqk6KE2DkKGKBCGOBzRl9ipfSeR77LmuQ6sFFnCgs3Vs3
RgeeJGh35gT+1GTvpfZFMGJ/8WD8RxtDvziq8ZZ39nVOczUgMBm9ctLu495gy9Cq57zmLcUc/TDq
40dYG49DaW2kMOQlcXVWt9k6T23u0igM9Ixc2vhsFaDRSxtbD8pVlJEVPzJtMoO+YA4fqZl+TaSu
fPN1JoGu9NxRvWp9QiTf7NxUtam31NUexbC65cUihK8d/ujLrehHIk34NULUb4WipbdOVQ+1FSd4
79qMcZJt+OBUraDKlC+DvK5Ht2YsZymsbC1J7IhkDju1ZNmbDsnQJp0E86anQh/jXUb4E0UqidEN
CjsPBYIkQFtBlVJUnS+XRd1kGP9+G8YKk8QgX4IJWPSK9XdtR/vSUamr1u0DOvnGT129CkJe/bOa
pNYvV0aPWl6Qq+1ow46VYc2RSbcI/x0aUbv3hyG0PxdjwQorJJK/ubvTtJSykQklYO/wMJr2I1ff
Gf9G5OmN1I5Z4mz7wtxIeLhbg75jh9J2VxCXuqP8/crtqPNmS35HWXivw1RnhWMQOtw5T8oyiu+J
+enHsER//uF1+k/2x5q1Lqr+Y53rYC+x1k07fhfddmz7rx5iRNFwGRLh7hXkjl5cpKgsGCeBmZ5r
8x6+LadEwZMKUq/JurNazclblFYhxHoqLMDJ1hRzT/YWp44QAveaavXgbqI5a+mTEyaYHtuxClP/
mMmXqi0FKOSQ8yzaieBwu87tBi3p0lrITgfQyHPdjsdMxEO8iyNLaQ8t1ozXvqzDEwzlcUSIs94m
ys/N0vzcMt164YCWiJXD0EtUaZxLwsDatoTiqxrK1qEyfoD2IW1sK4TUsp7hmpqs6FMLiZzTVqBV
bA13edhtJ/aa2wGlnqen451qxBMS7fK0yq1PepgitITI52eaGwcFTZuvla7ljYP+QF/aeynX2R20
lhUYoZXkfsJDFFWCSXmGMFsiB9JZV3wLvNvP7RgB1dDjnO9q1xSERmRiAI0+Vu7gW0sid124cFos
NW35dhsOt5BRizR7RC0kAAw0aUEgxWSCkZjJj3Gt1lcbBSCLG5UvceMuVysE2dipxSWp2vQEFsC4
Dgabc88Jo/KdS4FkjcZetiSjovyqljbhB9qgMaoH54vYhGGTlOmthWx/tNSkDBiTpeKMkzm7FG5i
ry1Ir6ZMNIolAdCtEVU8wx8tnULZ2WNsfDrhqOyEkvfXEOEiOddR9BkSkwbiKWkGUtG4vUZn1O5D
ZFu3BGk5CnjxYeQhTT7x9JuOqD1gGwXu3NhIvMTUAHxVbEwaceS1g4k8KOPJiRonsOa22Uwx60+C
RZJWsNDsJQkM5lscsbjgk3vFClQhoEtC/iV0mIoTMxGtxROdBsixYd63Bpl+WV6D1tW/kABNW6Yp
n42ekodYGiiFWU8yBAtikd7lmjh1RfgakhDkNBhGxumDgQ7+TPcCDRTS/TCY23kZvlCbigt0kO/K
iNxzNtSApdFsbYF1OPtK9L9Np+uOsQMNoyMM5Eu67nREX9HdikqTh66D6pmig/OKIkPiMHafFIsm
naD+NRq5u1WQ9eEHiZygEElCBKdC+1lEO7At4lI27hm1v4SHO2hMLhUZkB8LaRbHok9oGypNs118
ljnEEhBLB+kG2CbCxN4BFpNbW/Zu/XmpAVxItmI72yAakFnyYxuF8zln+negQyrv8Esi9O+EdUFv
KW4ZzP6rCQ2aHI4EuaGD+2lSe/LySjs54iLWWMuyTv7uwnxE7yvqP9kYgfTJrGprDEsVsNbVPB38
0obuKApSPYOJMs0pLyz77/fZtPEoWbPUXrFYkKo+tqQ90Uf1L01vYEsrkzQFfpnA6yyYbfrpELGI
MzW82DulHWIG/U1bnML1jW7X1zr7ebjrn0fc+nnQdTun1XJ+Hvrx59FffgqAOgopBuafwoDMMYoE
a60X4rVy+B/po/7vuT1Bh1HMovr4L7qtZKna3/+EJqPb+tdf9q/dlv43gw0iagpoY2tD9e+tFnNB
mInriwdte0Uy/BuczOBXYCznP11FWbja1/9NRCL+RkybBSaP7Ft+LU7w/0ar9Vfen7NSRNlrWIxm
MHvyF/9nDcnM/psGBydDOQJENLOyRsTeFLs2FRe97dxDEo7v6ap6MKPhWwut8ByZGDX+4SP7T0oA
9//p+H5opqxLTZvGlIXmXwAJuhspFUMjIEZZx+TZFlvkvMQwIay+i+OT0ewb6xoWKEORKwPCIAZW
i8JzGhMC0bT609DYlw4pOFAgFgG8lXo6137ikLoT9k4wWfapFnDJJ46rYfY3skp2IgRTYtbkEqjD
8wQmQJrTZg5LSI/ddc6Ivs3Co6bXCKOtLYsKBCMRCmY48qmZPQ0JEVOdHv027KwKVHtYw5uJG/FQ
E9ebmT8oGBwGZqCH37qufmKcRxq23KeRfoWFQNtgZHSiMwpAvX9DKplxaS/qloRRONXW3UhDsDVZ
bUqNuLaKN0DnlXqlCX2I0vSRN/7YRfNe0+0jEl8/zSJUoc3jPJvvTp+zY56RPRjGQDuFMmaGnLzX
mYa6VXFpneVozeZ3xVjXUX8BK3peC9iot8+t2T5YIc6uvtqIWQkmTWsQyfHXsFzNhyxM+5B/YBb9
Shp9tVjoIoA080dzF5RtphajQdCLfZMNxP7YC5ru6aw4Q8ekE4nxJLDCSuuRveahVR8QCPiWqpNH
akyPzRxdER9tYdCmfFq0mHkpN4kV9NZ0ZD34jKuo8UBTIpZ4bMr5DxPJw9yp70vH6qNWsTZM9Rvm
+i2Rlyet0QkfmNG0hkgmbfeZr5eXmVtiaGnjEBUFcz9upDpeIiV8C2skd5b+0NJxsWEZngW1uBAs
FopLh2FkoEFmJBAF1bwQ4dcTVwDayM/CPHDnHrI/4kGGE546k4nHV7OJrecESQ9GrvKLC549f1wE
ODPgP6nKpkj7T7VnER+Cpmcod+wtEjfF5Jtj/JoW4skoXu22Xe7TbMpexwU/SmbcQopdcrQmAGUQ
zw6Gxvh4zE422apWU+77OHuzhvA7U6ozwqnafO4MBpGM9xLKC/WmsZwiInY51FH6akA23w9Mscc0
Rp5h340zuE/L3I6mfm/IW+vUZ1t1/Q5bk1cZsrozcJUOA8PvwYqvmCXZAKX9nhhWw+uZ7QdJaWZ7
J76OkbhjWgiw7NBBXvZNBGlcB9ckYebOY/1aL5hyYBOFS7JJV4tcpoj2jAmg5eRkuZ9Y+kZCaOuc
5MPMnW2TXYHW+FMtbkDqmCwb21xdsDkW+xFaC57MyYOM8QrBxjfIXuCrYTPH1oqDXg2GNwp18MPR
ulSDOMYadaG2PCejZgaoZt4TUkL9LDE36JMB+VB0F/M9wOqdhrS6XBz7BIsPD038CUfhKnCxc5zI
slHRMDMquE/c6DBn7q8yaw6ogL+qDDNjs9yI+4w8Q6uKbZbj5CvVaY1wTreVPdO+telDBA/fX0L1
PtLtZFOKa2vhrmdZ2To0izhmDk6dnIukxE0Y6rCrW5yOEjGSYplXsw1v4OTRg5T1UwKyfmQ75Cdm
DH6kqz8qckYNab0UTG0s/kdA37DNscARrVmdyDJ6ttnKhGX/Psii3sdiiP3adl6YUz3a0xQFs3ue
7R5hW+iNRfukKu79ojfvfW7+0npti/TsTpXDeyOz10zaxa6v+XeQDimVaoPWY4PnSnuQhvLgOnw8
hSA/wi6P/WAkuItIhGuMihmL3aZ725kOE/wmDaTv0tZ/9KzYlUP6G71MQrBFeCjrGPFXyMkvmxqr
dON8o0F+mc2ZkIqMqf0ktw1hRBjoSeIs9CTzOlHuncX9rQ0sUZrO5fvXq0CJwOppqfKsVfodnLZu
wwm79FK8NshkpG0DpS8GAOFF9zvNbA5GIZDyTe+ju3pRaYEn504d+8uC0hBBm01nhOaewdZhiYzv
JkIAzIoKp3HS3RGju2ckds7GaYskiU0VkhJPtgVRBwrLkLiNECtCGkYHeeLoHXox/KRmXdsaXwns
/wx3rHKGylCysUq+2qpm8ZI/ULuSjKBEty4fdiBSSCAC4Gdnm9ayGaXrh2oxjlM3bfL2aMW9n9lO
sq8wYKoyPFrmO+bL57DAQ90j65KDZ0/oPom98dQq3PbkW9T0wHX1izwimiv7dWzFYc7doM+N09T1
+wkjYqiXgXAp0hHHHtQE33RGGkRmPzbhxGLK2Mvk0lT9qyzgHEz53uWb7uTibcj7e+YR+2xNYbPd
XdKHWQBFa78o8RLMY/tkhYA1VlxDbLBrsdpXx21x3A0eAVaA9LT9lA/g6u7mRQ8KBKkMK9ubsuhn
OXNzIVjz4FCt22H7as7xdy1P0WhvKlu9j+c/QCwvKqFWabp4rar/wbO9OkLSYMjFifrNRy/yJ9HK
rzgy7nWrv+hWu0+y6EmV00alUmew5b45KYFSw5/eFH4juTrx3XZmezGbmUNYvXFEXhppHu38FwrJ
d9RvvyIlDbosvRvU4R7FDn4Vk+sljM8ml9YixluL5sCe5stA4Lusi/vGJIAqUnIoicaHazeXcdD2
1SzPdpQUZMfrjIrEvtA71HPDb0yOb3Hqruj+fSbSz6UtP4hdOcXK2alDyJmaRyoR4vS4PncWTVMO
LzFFKJM8Qixd3WLxFBhcy8MCmqvwDex2/UxKh35eUueA2/ZedZNv+uMNEIskMELez6rfoXHIR4wH
caaeq2jVk2GRjYzs1paWz575YShGDCzMXIr+PT6XOcah59TIAp0AFSjXlxo7qwCZ5Olj8kLChOkx
TtmUMf+s9GoTuLGKGudpXxXdl+HOpzjJkN7zAbbaHSGMgq4rx/XH2rwjUxMrrWVbL+3cfrjonTa9
AVojH+MXs1E6jF89W8i0eJ5Red+Yxa52S2zApMxR2FQVrB78+5PSHrM097Neo3EzzCvzmPcolQxo
htduxDArMdfYRvvSZnAop3Uy3m6w6/sWtFIaTgYmT2OvwadFa4ywVjeLh6YuC1QuOynMjT0qvsbi
dDJdf4rnOxcwZxwy1p3+5PhQh+TWN+5xKtxr2Cf3aXdE5xFYue3PD/MSb6tuG1vlfRNWXaDgTYeT
F/N+JBsF/CUGeLga1cDibbe4z5GtvdLqPiSDyn3g7JLoKUuyXa+b+yExrkvmbOt2uJvV4jaKa6Hz
BepWxfYvRY2JDBaZVw2mJ9k6TP0eB9UdA2nccc2MrxAbLtrBPy7zHc6mrKLjhGMpbSt83TQSdbNN
epC3MvJy58ki4dgx+t8J+Fi4pUMAvCBh9JNvBsV+zXq98mTzQhLqZmEeNmgnwqMIuObKMihJ0Rwe
m8J6JCNzNNGcSGMiUm4dV4e2RaBbUTxHqq345ZgmRxdU+QAHmNKyw1wVgkKpHav4VMwYIGi0VIcw
1FtqyNbt38wpq+jRIX0uhEv4Y95LEmx65+qmqgMxVB+/xqnKNkbmqjsCiugdFivE3jjgm3fMeVOx
uvq0yjy+OXphndQmYszKZV+w4q2zlwoP4yYXhfuwjDqfpNLHvwqq4X2e1KTEpIopNn0dERjiMuD1
WXGhKWWTXyICPCA3wUDSGuo3f6TzCXRh+VAK6F+FKftdqKbisQIyAOk06u/xtrVHtUSRpyp2+0i/
R31MYQZqH+/yrSEl8Qkzw0ySZ8PbksYTa50O3d9oRIdBkSAumKJcWbHPQSiFc8AyjO+lGHN3N1R1
cy5ZU2x4a2p/Nl1wPG7dnbXSDo95O3RHd7DJT8sUWq+5dfnckeSee8MWWLnkuXJWm2Yk1fSxcnr7
RW1V+VlX+N5SosO3kbVgA56X6h1crntJ9bJ5ptHh/DhdVHw4AH3elFw3JxZvcXpvMMp8Mt00fnB1
Vd66ya0vYgLgORr4+dvKjU/SeBlhJnSoOXfu0s8PYSWMZ8XA988wRmrvpqNMWzbRXGXLnN/a0R4u
U7LYd5IH8xfSSXtfVINzEgR+fTCzKq9DPvVX8MLdPd6c9FAkkh2VSRKfGyXI/Vc0jpCwnJlLogjR
awvE6IJ0IdSEXxlpsXOx8e+KtcEuM4nIOY5CjQEfGzgiG81Xwidjf+Z6+pWauXap50HfGzgimC8z
MbOWktlRnlyr+dcckzsCR9Qf+1zea5rkJa0LiWKCb6YUCfsKUiLB7AVDs3yaearQ8XaDGdTh+BQq
1rNTLvdou96tJN+jnDggVPcNDGRc+8leseZTk6QI/CdrYzLbI9guCgxsb6bk/VXtt0lpDgzAVR83
45eV85hp6W+jzTCspj6+1G1PRlVJ5cbDYJgzdEdG/xcnMlRimtvXWauetNI4AIW55MYAcmbxoSvx
Nx4A2Fw0tX0RgiUaqvO3ZQFFIKOEirKwnkZjfA7RM9QSf7XCTZTE2Z2clUPkyHsnicZDLRqE7vAb
90U5ZkG2aPcSSzMwrxzKdLlxm/jcJFO3rVKKcpYC3qAZ27Htt2WnYPDdsA0cYoSUVXeCsYzAyCFY
qPxTl93zfz3s0Nfo7H/ad5BtwPLdpNfEtEM06F+GLiSMUTHhVd1b+SttfnJa5mG+R7amwbPN5VG1
1h1uFS037qf4YQIq/STSLr1vERlC3rHKEc3IWHzYP0clW0+NXM+PuZ6keD1T2Xq6mvWciZ8Tt569
aomyx0kH2Oox0T0P6xl11tMq13Obryc4/DnMc6R3xyHPlGMUctbleuqd9fy3bhVtkLdgPGBfvZuG
Sc+8MGLjlIaZDEoBtwXpgLaFqBKhyeSWWdb7Jgq5eVRoPJiMJv0JAzD3kuioz6M47h8Jpese1aor
8BVY7bFe2v4+WujGcAmLRy00ufPW289a70FzvRGVqBLf2npLtrJPDjELFLdu4k32c5kO672qEDKy
KX4u2yF3AdlnTvyrrKkzalW6D0aauZsY9OfLqMc0DNPE9a3Gk3Vq5BTfDLcSnyHhjJsCeI9ekwln
/TwC1YAqaFpfhm59I8L1tajWdyNNXFbw61vSrq8K85zqRawvjfLz6PDTrA6RxUvUrG+Ss75O3fpO
hXYeH+a5uqvWNwxPAsnKPGvJz8zYWbrliyHhybFdF2mpJjqktoyYnZ9ps0xy7VWa6wy6WMfRk0uc
iSd1eM91xAAq47u5GawRuUFBAaclLsPs+V/YO5Pl2JFry/7KszcupAFwwAEM3qAC0QebYLDnBMZ7
eYm+c8DRfX2tSKVKTUklk1kNavAGGsgkUcwgAu7n7L3Xru68rqhIBdH8Zjd2ctcMPHmiaLcNQ9te
GknQhQ6S8qdTupoebRr2GG7q3sISbnoAEfrf/x8F0R6qk/3O45w2vIqHqUrAaNd1gUM5k58+frhT
mfGS2FH9xLyKDMhNoeyNCqsrHqgfwmweBlHgFG9M2223JGu4lzAthJqyExZepfQxJnhs1dxm2hDL
vSRMm/vRcN5VxSpHmxQwpQv3yoXHF5gPFup52gSUzGRZ+1T0Sbkxxkytr/7Pu9Gs+g1NRsEvhphX
w4dlIXQQbLrGecaEyw3IsMXGLIecN2zih2kbFxd/lMaND6txw0HfrelQS588wrkr2eOOS6R8Sq3s
yW/T5AS8IN/TidyFujSPsbD6TTUkU7KV08Clpy/y9QBdNbVMdiVW+o0fC1J2u2AMZ2O2sa35Bvi8
iU+D//rIgxGS+npztUVNFtbnbSUnJyRRZe/auVDXYlCyVYtzzVxj6QXzsErM1t2yTGWtYgKbu+pZ
AQtFU07titvHc0Pfbm2X1eNoNIxj8BB2Dh5ffxUTsrtJyIStizyuiabOGI4NPMiCoMMWSAchd2fo
toPNd6322WtGHUg7emg9YoHdx0h11mG28vQtXaoP1wLyXbqN2hWe3++IJ6hdtBSaxypFUC9RL5VF
xQMx2x5r2gIXrmG/CBrYuSY8Sq4Wjck4f8Yw49M2zI1pThj5Ez+qX+qIyG4wM7VG13mgC4Yn/nfu
IRYuyA5Bz9EzlH6Ceb0bUfsQmHuihOltHXlfVtOVT7lNc5k/8UIxyuqLKeabEAe4A2mFk5V6KEKx
c9fUpP5Rnm0Gm+QLnriL2QfHRN525ZpbAUjtOf0xz/bbWLybbnbbk9Qhl5SGc+WdKb8FOZ9X37Jb
LrNV05vp62qFBlmIleF79oahg1ygsoe1yHg5AqErwqFCoKqpWn8c0MqfA77tTK/WT4xKAuk7e/ZU
sbdo89oYQLWYjGmokFT83pAsOs0e5JJO8P2aFIdEDYJwzUL6biARAf+fRktcM0N9wMZKE98YL2+Z
fx0yY0HIbEL2IpTgtUuY9cPyATOjXBONTUJPF0bouCy9vD5rPrNkFofYoF8zGYPsUPROdx/VXn8e
MPqciU5PPyLePwT1iOhP1xvVcL1btddblrjet8bfb17XO5ht9JQbj7Wxjn6/nfHGdZ7965VNXS9v
mk/894P3v6GlT3Pz67/+8/OLdeA67XqV/uz/2v1HXRilSr5l28615cu1bJSmf65orT+/1OfvfWR3
n/Gn+o/95/CrSP/jf14Lyv5ZVdk//L/4I0QtfmMjR6Oe5TARefwafxbAvGtrGaITqNM/IUtRuf4s
gNFa5gBApcrV5NfGe/0XAcyEmkqnIlVoLJf5kf6/JYCJK8f0L+YTfvHfa8tMSzD62y5TGf/5X9EL
yGOMGWOIA/DwWc/1bfBkbeMtoAp8CKyUSapRRmZ2F/FcYbfSVF0+d226TcvXiC11eu3NHBzIp+VH
EA2M5OTu4FKSpPbVbmh8XpNcs326cp11wuqdHoBXPX6QJ9kYM8Quc3kUDZ3s9ozlRm2FcWz87ysS
fR9x7bXv4i/MPKvKvZkBj1UjYSvW2fKbZmAOAraoxgq5/+BmQN0ChPahrNbzaNAeMe9KiTdRThrx
J9u6xs6UmdpmFt0StS7uJm5DAQ7javxhBtVz15sP5fUkSmM6bVzB67/zED2qn31xL33Crnqg8JRr
KHgkvN4JCdKZM8o+W6hRcbEchFBbc7ZBnBP1Jt9G4TWRL4tIQ9Pcd1rlqzZWmPSMjczMM1BGbDZZ
BrGo/uViCAmr1nk34a3yZ9oM3DNrhpssGvEf5duZfgzVs3qTivOpuxVpf+6luLMi8TP35Hmq+V0J
sXC5s+yXKZ2frw2edokJyHFomqADapVIj304KC0unek5LtH12qBDDvTZV177Tqd/hbH+P8gYfyoz
A2UNEOAq1f7dswX5tpvSmgFqWspnReNL6DhIiwPW9+uIZRPoLTx57PNqVzT3EE12ruWQ6vb1GgMA
xqZuIP4aBYfrvJYb5jbVLJSznPd5JM5iqLfIfY/CcUHvZKQCRHpqq5NJclQ11cmaKdHzoes10EuX
B7dI9r43YhcL7nr+hCQ4vx1mZzd/N/iYI/rcUlVuY8QCzpRQXYO4o1jXWXfjB94au+w1srpvFvOM
SrgdhHOezeCG8P0t+eQVPdA7Gs6fMhwdPJIsoY6O9SExP2aLPraS7WtNjNao8dt619aqgKcynytm
BUreqlvw3Tt6yIlm+T/KfqahxOSYQkzT6JP4YpabZeLy5kefRPK2dQUwhR/IBZALBbYPQH3Oq23H
uGOfbKVuFXkZDEpP1fRB3Gc6NVQOhBk4gfc2Eii6SfFmZGKTNNjqMx6RUTpbuHb7Vqgvc+J3HMr5
Pp5ZRnPloJ2ZgN2pxRXbyOXjr96u/0D8tq9u5r95A/F2FjTuoejbrMCcv0OuL7Xp58Aio42s81+x
oV8jPr5IWR+tSsJlUBCTFN0s+d2ih/u4U4eMbXGaYl/DsoUB1oMIGmRrLKrYXoN7pC/eXf2l8wN6
XHsS+snw3bjVv3i6iQ783e+N4dujrI8XOAcMWIu/G2M77MLNYGXRpvUUGy1bwKPlF3ZhLpKbXqkC
7b1IwJzwXiRBwW2Ll1TLztr2tlNT7dqkmFeewWyhWtjSjefxzDK01WABPY0J0JYFQeLhkRfrjjrT
c5rpx8awnhcQwhQVfsXu9Fg610y136/RtXqi4ng6lUS8nnyfV+Ngf7O6Jyzf9wbMFsCqxLjJ7Tfj
JRmG84jJu5ER6wRZ3SaE8bZSBh+Y0Sy6mIYnaRX3Q0EEUbvNN41bpBdF8zT2xneQCPSPVH7DV3rs
yDXjPdupoQPRZX0TpNkl5EuCit8gbg8KgXrxg7BP3Bcc2DvubgG9ZD9GvIIzhqq6HDfdtYR1JNeS
hCkdzRUD2QjTzYkYQN3+FoLeues5PRiT1pkf7A2LXtdE69dM9c8tWCpZOW9L3j7H6XSv4S6uB8qW
QG/uuV7Cx6cIoa0e3WTcm4Bh8Xj/jMzmscBJpm2xloDdFLUcMvPPcWUe6mY8jw7JxMJ/LC0Su7qU
a3hFmwAydhoTZU/MLX/6G9OiLHEYOWXSV1iQe655qO1EkWZcmjd9tGy62d32QRHSN7SyurdseQR+
huTqrxN9Cpr8QFvwq+Ij3M3oG2EWWVtAHDs/XzbJSPJRif6bPffV3XnGR0n5d/belgtlaF1GFYwN
Yn8R4C8z6fVo595DHQtUUtorK0VTQtAMsHGzn23hQKa1v1O/PERG8OoQgY2M+osqyC3SB2hoRM2K
ryHO4vrct/neJrFPr/IjjSGXPM5ODiFfQBMSLINLDTOFlJHRr4NabyGUraO4qziZ3jJ73AvIIKVO
6JOkURr7CYn5pHqLO/dmUuKlwMi9cuWbu7RPU6l74Cf60Ebe92KLU6QTuWFjx7xgxad5kjDdGMXW
KvaLjessN/CvVq2s74HhqZ2nzE8HWXBjj+pSi/kzJ462gtP7ZhYCbwk5gZCtxFk5/fOw+MeB8Q70
CoJBfqA+70V6VgVjYwIEmz1ZnSTarU8ma89yWiDVVYiZhdgb47SeTPNcyph0Z0Rj+0iDCTkCJ7hI
bdzG+TvkM2ZCHQZRctcN6YMg5D/ztDtZ872k1H/xiU1T8DjNAp4ZaksPyc9qL5HxY8j972AxPyYa
ski9bS0d/MwcvJOlN0Bdcy+UGpXYc+n0cgycK3eNdYdHodKXbEjPCqcpfVVsXS/DTMgw85/LqQsR
wsIa9GglBV7rCQH8V57OsGN9XK5vXvA0ulAQJoelx3eQJmvLftfxoxcT0/YVc+4DZsZV3JE71TaP
i0HJ1gXOU7NKlhszgurL+NtzRqXSOQAtdp1yg7qC+ig5H+6t8WfgNmHpibde+ys5873O7TdMEOU0
hsQezJjsMu/K1zayc2Qfdx2nP0Z4EqX+njL6i5rgx0Tr3DYYuh9GI/fU0u3z1EKRgGyhA5JceR3Q
SIjnxw1G2nQY7oOaLVwCgB76Y7f24/IlRSjeTPbsfBkKvcyHZlpjwN6O9XJyVfWUxIQIl8y6wkje
63l+rfPlaZkyDCE9cmij0lCwYznEfV5sqsLHoyIrvR7G6metl52/eNQA4X4EQBqawHG5V02PpJ2R
QUyWB6azKsEz9pBMtKUOkjB0COcKGcX7UQ7DMRiTX6yxnoKqacKW5qGMmCQmGa4mQVTmm8i7staM
iOan/qkQdMpbJT4N56ZuxHduFiH13XEvj46DV6dWt/nY8PYFH9zCmkEmgb5qI1eKeKucGcTe6GJn
aoN03bvKCDsn6IF4GPPqfyRLZBdYeFk8u8E5t1nAcAN7Ss3yTS1xtSprMIIxdU+EEY98NilJVdQE
u6EEtvaw4nuV1jiTICyBJXv8fzW0/n8I3LJY4LFRv05r/3y+PCaI+P+sHIP/5Z/GRt/7LSD4RTwm
gHzlSJ+78598k774DeCcg6VV/OGn/PPQ6P5Go+t1E+oQbPPYsv9laMQ16dl0ySBbsNWT8t+quvYs
ftLfXNnIuPniWk/Dj3PY5l//878aGolCEl2hFXRXEi5XeIHNugIGiJyDjuBqlEk3kq9w8cxi3SnJ
sNd0uc8LbVbAR7oOBNQqatrhcTTHgFSx23NKFkZ561O/s7XGpL/U44waaNUMJm7J67iZi3Sf6Lo6
8QuV+B/qcT8GWo7s5/1xupG1qU4svqv03tWaGkvIeRj3iyLzkpPyvM7eZEldXJyqd2f2wfM8h7Sr
CUz7rVkFu9pLSNcR0ueSrmNg4ys/y/w9s6GLZ4O70WXQLjZMOMRAOqbqza3qKQh1ZOkv/uFA5Pm4
qNlHCf3kdRJVnO9uQYq7tKLd6BLFD41RjvWKU13wypQDX0zRejVlnyNf4W6K0ru0Jz5GJI1Q15rg
8mIeQaNeNYZxYvwlIBx5e5QxYe6dBQAz8WwnBWooRzmFaVIZH7WOAiBXBOBv6qjOPltw3jedbdL2
qeraS0+T7ZnL2i/mHmK68LC75Eqxwa6HyMc9WOv3ws5BDEjd17/sxRDfCVw0I4RV29zgWZtvr9ZO
Qgcukf6V7oj54SGd8r1l2OPZWAyC3UKVP0WZGFmYZ0lcbOZ2NN661plZdeHbrHcO2auzYbsgzm0H
lWm1dAD0wacMxVMtigHAJ5ErhTQnmzrs6Az5lo3JLSpGH3pfvJ5ovzbagAs2FONdmqoUZndDE8cq
83LUB80d52SRJNxaTTWsbdW152aG3ZAMIONFX7NHz3wTZkrqktVdsnJcF67L8eiWzafZ9RPpgUzo
cCY3RGDby4/0adkbdvZNGEwAEroUjPBqmat510NT29Yu4ya+pQkjfMTtL66CPZYzROGmTl8BjlHX
IhYflCxj0Btcz+XRqqfpXMWcD04/DRzawXifWWAWC2L7pEza/Bb4Q7DV/Cz6ZyZ279ZIQqXD0MvC
wISbzq80LopuXSNdbg0I9Ks6UtERFbHe22USbCshq51rJuWLshx64n3xjAOUNKNEfLp6w9rhBLqT
J5+KmHnFlTG/BJggDwiMTThqkDGpn3anNlIgbUiHPzcxUXup9XQEfyEwXy30T5myA4aHjoZ24/D5
53aEm9W1lgdhD/6akswJDq4ndo2dec06gZb67Y9O/wBliAu9dq3HJR6Xl2uIYs/KfIbqnrXegFrT
VC8FCN9XQiHNS173+lsnhDJZrHGk+nrv5PzszATjDO6AS/Jsl+17a5fdQ1U61iflrwxkre0FjzZm
kLBKSOuFWandlMvxzJp+ykS2GQUVxzE+8c9xyfp5hQTrPOP9RZ0fUC3UiNo4gU6496lS+MgSo9sk
JbSW9SC74SJ8L9rPTUpDV1kXX17HAbmqGUvQUw13vs+8ioEQNa/5ttPWerk+CE9i8ZbvBMNhs/ZH
s3heWtN7mMvp7NWpMawm3Egq9Fxr5J/TAMtW2L71LkScGDvtTBUzeVFEd/CS9HHmHXGJ6En5VSb5
RBnQMM2veVAV/arj1bwXMieAkYmIi4OqF1KpgWjZlue2fNJBhStZg10Ol8KNgbHG1ackg/PLhh7d
cK9tirOZysGmj6PCcGf5041rx70VYlJcmGR77JamBIqdMq3ZgCq44vAMKAik1AvbMAkwTakj9Qlt
s1aFklimLb3si9mHegH4RF/xsAU7+5wvSSNdfJJ+b3eX2C7aXVpPSQ3nRHePKFrpRkrRHqAny5OQ
RXSJC8d5B1KfHytziT6MESW1KSeilYizV6kzewiUzEv8Snm6Gqh/ZiQRsT7kk4J/Y+H/QKidxY3M
/f62AL/InCaD5D53p+CO1mFmy2wxABXVTMIPo+R+tmd72T/i4ymekiHGFJoZ42YYYu9Et5H5IECr
HlPIraSTKIKBLljGoYG4vsnzKbgvq3neD/XkYrZShuJLhgZOZymVfZu+6yVRubRN3XCUxLj5KtjP
eLXqh7jN4pPdD/IIra/8nLo2+MQagg0yMPmdR9aPX1bfs1qoU/tpsFIfemXlbUhF+TexUs3POIrH
z6DJoOMiFfV+mBvUx6yWYVSQDPAcrYDJMGpY1TfaFvvK621jr41ebAewyfPadjv3gIpd32RjLkBp
XD/RWWAC8Ua4SD3JpEMCZvfB8OBmhgqPcrNFOOS89ZuAup2E1wsbEPdqLWVspkCpIMOblHaErDmT
WAWTqe+tXHPhrH0nJzhcehTapKzKKp3OD6qkw5vQb6ceqtorMWgDxiZvmhFjzSEi3VSDbjm8Bpnf
dd0E44HC8mMC8KlYOdQvfHnlGLEvg8EMe0mwLwxcHOVb2x7MZ+kV6QtnNmlpRcM2Y05QDx+Va7in
ovCJo5FKeQ4SYl4spLDK+viCMMHb2jgVabSYh3ToqifMCAKJD230tLSG6ZySiqmvbpAg15OrDmkn
sYS7XVUfB2Lmp7727Mtk+vbRCZKcnIWJAO7HEHvqZTwvVccHEvDSXRnAkV7doK2/E0Aur+YIjLDo
2wrMnl+sKZ+qLkHUOjeeQtWnHqqT13g3y59+FFyH3NhBDsxUQ/0CyvddEbX5ax1Y8pYLW+vsIhDn
7dUvTNn3rP33YCF+OaXyzXSI4s0yZ4y8rrbT2FnWgWqcJ/aHsNZkCZ4loI2MBiSvu3Lhery8TRGw
BHLz4r1ir/Ni8+psWJGpBnOJhfGgX0gHYFIhwDHRqQqBTx9Qg/0rPZ3l37UckJxxuzKyLIUbPg4f
M1NetkpzR4aF8PJ3f75GSxMt/L2KMNSIWYNhay1z+BW5HbI/kQWEQLkxmxR9UXRXbIS/H0cef93n
7snq/ScQMGo3BsOj5Q3Nq3IKNAtH9fhzB583VjbQNT8ZHXtWwC3FY8pj8gp/ZUIZGZZ9OhpwyFBW
0ou9BMN01AaLSNSFpo83lbCdN1rr5x94y+0Un2CKqW8s4Etx/ESdJqzTRAnsBi46ZlxQr8CfecFK
oCEFdbop3lPcLnyIwQAR2+b43EUZlqol0ew0UVmpd6xnUpSzYZxlnT4VZuyd49SJGN0ybBTkz0GR
OvDMrKzGptyYtfGrcUvzCUiW2GfFzNFbx2obm4kTFukgnkaHcT+jLdvhv07277YjxXFTmqOzGQGb
rqbAxAFaJaA2LZC5JO7jc+f3zdqQ1p1Hu+odRewRiSRzfIjaOr3JwY1uaf8y6M+2OGMB1Nn4t7x2
xGIe1ZjpS3ArFn0nN2BHKR0xusQt9yUtm7dq4bLILO3KF3fAGbZa+jqhJxfiIy4VLogvOlbSX4Oi
iV9a3nWcYLN7aTyqYsDzckvcWm1VDCyq/MAgdAiLFENbcIdQkpxjr4ft68akHniJTcuRto/2rZMW
LrFCzjf4TiN8btUgXzpZuw+87Mh6lK2ZvPMFNrcCKCZXaENgQQiK6tFbphhmr6t4o/ao38DN/aPN
P/h3IAcwFckYe9RJcN88VGMZwxhcaCoLHa/vEOhLcgWiE12yL4tGVLw1Z2rldYdbdBUXNvn4hb4U
J+zjWJDE6QhNEKpz7VCBKP7EVN89VnG0iJByYmPdlFV5v3iFfq89OTfrFs7prfY97Ee+7MMOe+m8
mp3BvPc7Wbx3YMP7TeJkWXnf0agtVrptC3ftJg5LDLwk0YTXYiIqbuJPFvupoViIb0RQgm60g9cI
kZyohBdhx8g9HtWw1O2VJFc4BjyDajbZUC3Wa9dRL7HrpemfgnmEhJHZcYpS5ZczIVs16y0VRc53
p6iw2TXgJOdtZPYknJFV435NSU+X3PfCYeQoCpyFtARYC4ce9ibOqvnCdwajJCYVGBvJwl2Dt/+p
T4a90mV1mogivvJaci+y5jhIsygACz33bOXyjtKMYnkdl5gO7SBJp47XL7smlZgF9WaoN/K/xfhf
FSXz878U45lObQRtmOJXbZv76f9tWXLz+fWZJ3+r5v+DH/DHzsT8jaUE2wguaL9vR/431scDSi4s
EwUSlgy6OiL4H0sT4f1meqDKTRzB3h/An67WffJf/ylsFi0eOxhTCCoNXISpfyNq6v/eufwXncuw
LQcR1ORff7sscYC55VbeJ/ti9Mpr7wSwAppC4Bb4gIiZcYJqOXlG5e80kdOjSSHlsbZ9Tm4Qa9nd
2CBjrCp/dss1BDDauAxKFLvAn1+aDG5pWBGBasjZlGg/KRu+S0m24MHLTWcKvazElyM8WjPR7uKY
+yaaVURw04xqYjytHf8g22A0hwHjzS0NeeJIG/n4OURz9aNJcrfb0CzQ7OqyUuVqcbFThcXQYR4a
Zyk/1IxbaiXqYJp3M0M7rZZFMbSHrjZwBhARcQiYkPpvj5kv04cJ/2EcZotqn1xPl4+8k6a1zDWE
mQk3wLsNffQ8TdYVKDnY+YAqA1diy9Gf4GyipOy9zeacYVUYbGeDvPcuU5Xi73OpjfiZucZ0BO3t
HC1ALxcubhVuw9R+pAZIv4LQcc+lkZQXr8zlzuidYM/VZtld2ys3uIO96GZg10WKgLFExNzXbCYv
fztoVbLctXXyM2APcwWwd/gYwb0NiLD5uJwaQ4rvMRqmR2zwC63RZcmpEzftO4QM5z7Qc2Ztki6L
VFg6WfwMeWyg/UWX/TnBn3U3Z9nE1ndq0AJ1PA+7vKDzcpXFw/jMcs54YW1LfFSOnvnsayuBRCFJ
n21S2k3OvkzsH5k1trDw/Da07J61+GTG3RmTBKVMNQkMb1M2vO64sPU3YBQIAaDzVnuPgao7OFg8
oQtZVf9R0tRJ5IgD5hewzenJHWpEpM7pI/bnveGHHv7/25qUVBeyaiuKdR849g6wYxfcYwkvWvKx
GU24XFpA4cxGUae34+JNMC3mtnY2JIIMsWVH4P2qmEfxhBStG4VNVjXLRrY2zkcjKLOa/ZJqPhYI
bW/m1XHHkn2q7kt3Qk/nWzOzdh+LciRa6KHz8cFi80iJRPH5DQDrQ7ghFVWT7pxcXMjRik9fxm9l
J6LvNGu8+agKm6xoJHsQgK22fjbFwNWGy72F1lpGC4/U5PY12QCR1OcBzsQNwkMFn5xZ4MAg0/3U
Mpk2hmp0tTbTkn8PLtW4sYwUc+ygdfDh1MuSnTmAJLHJKaIhdpzL57aPna/ZXdL3CdAMrFD6hBtq
v8oitOhm3WamkTvhNaF6aBKP2TdB24OIZLDVXVMACcoPyivjN1YOvZ0DE39Dssz+r2BQ0l7nXWCR
NyxccINT7z2YOuoOUGK64dpCiEBRBN2PQLnda5aBRyR8AHpEdz2sh2TCbdqoYHi4XiheCRYgTbsj
raYLNR5DgRqOrpxh8E+HCM6eHQCyNOrEwUZbFXwWZc29hltzQ/ity0+VBd0bt4sk7Z3RDHqo+pg8
FqYVQGI8ldho6G0jQsD1DpK0JzcsB4efsG9wa1oZWZawnxem8ryYLzJYEn/LUrOJCHvN0+4aOdxZ
TWEevCZnaQsG3npXQb58ocrEkknCZA+H2fZWk9++DdjG0WtYO95lLBuKBQYDsywUS+tgjnLZO12k
Lqk/UmYV25JexLEy1nGtqzeq3r3NsIzJtgPz9dRrXjmhKONlSz4ZCd8NGiTF3mQkXBw/+6A8qL7P
CuVugJ4GgLqn6aAjtXzpWdR+OCdJbQFPQotiUJ352+u8ScjDj3Hzju0yf/dwAYzHQJDCDt3JU8gx
Zv/MX2eCkwlA5h4lH68uw998NNxphMDsd4IVtk/bWZQaOidKK8aGZzWrf9AeJp96R/MQtqbGAQ05
OvsgR9y8ue04Bqu2VTUFs9phCe/IBS28zjO4872nUPXtxmxeugzkzcX267LnTyJ46cQmnaHCoBHq
lGQzpZ8DH/9CTKY3ppVs5oHJrhhRz5Q5d+K+aRt1y74oYlNRwZgmD28Hd6r1ih9TEiffiaHqddOZ
6VPMspZdWcESeeUVoFYyLGpJCDXG2xDPQSuLgZfs2X+SRzdqElnO0GKnERCNjnocyBG7Q1EC1an7
+s7MbHzgVkx14eBH03lsWrGsDXzHu6FMzIPVRyh63F+dkKCuOxGmFdmNUBbNbnbdi73ZiGQ3EK7R
E0ivpO4olVJsq2/mrGk2uiwrrOGtA6GvlWVGIiGvNqjPp3FKR8JoBbwoAuRD+9DUXvcqClqLKU4y
BVJIjwjb5eyZKaUw6awgoH7ka+PWrwBfmXWdvtt7Ev8I7WqSMofinXLU4NTLkvsDGTCswlVQHBNx
jZ9RJtvmuCMj11zx2ql4D2F5Uxa7yenBtuoAguywfBWcBhzUKYoiiuYJU/617Y2snlN1/aWK9PDt
cPjsRNxTBxnITw9E03oBnrdfWCPs7b7rnsXkir2fux5f3YKrdO9bJIBTbCohZITgrC1LEPweNZw9
gHZHCw8AHbCpJiBnLe1KsLBXa4p9pptFtNQJx/DSgyHKbwuXF/k1Fg8p05rIu4UESAxWGNKK8jAZ
DGvXZTOsziVt88OSdvXFzpziOPGo3fh+z84lSJ0Tlhe/hSGnuzfc38G6cyv/p6Sxvbr6RNp7BwL/
hQY/xJS+pwnGaaJoBU3P/mJHa68jItQPbQaCoS2W1NkwjTp70+2bZ7MyU2If/PlrAjVvbFvx1I12
vlAkLGNzZXmZd1flgfxppb1rblQARUyqvvnoVeCGS9/2T63ddT+n2GrOspfTbaWoGQnHPMMO7Xbe
RiBEoRf9butiFATo6treB1SJDFKvLqZn6aQQgl1myF9R0ib3ZWSIG6o/PEBUJd/C1dj0FgdorfX7
4MzexhtaH11aEFNrzSh+98jatfRnDNOHQfvGR65xpZMyyKaXBgl/l/iNR8RfimMwjfk3v686g0ab
fwSLTolSNHPH9SxVNHMOyu8hPY6AJbNudBm7Y3htK+nO84MfK3/rwRR5WQC6bD1sLZ8B/UNqhVwG
i7/vIvxIkeorFdqtiHf8qcYbK0ZuX3tppB5SVu0t15erjbNfCt5Udj31xaZBAEjp1zZ0vdM9os8B
5I8Zr/1gksW2sBLrDsslbjhvxNVtd1SxbdOhHCyc4X4sQNgr/4TNcymJp01XCC3drknoLybzs7Zb
gpXRPKr3Ebp8tlZpYmIjWYroNpU2XAyXqrEDT0iwQE5O+88YLi9uJde3Lvng8fl3PkuXFWk4zXKr
LF4cJ2kvmMW6fKWYhy7Z7ATrwRpYCkOEOaWd699bkzZ/pcT7AdeyG4Ru617dP55N+G6V+8p9JNuR
Jpt05kqwGlWXVJs4XUjxWQYjzNl3yyHajoPr0Bxj1/Ua9izm2wJLPRZGjorh1k7ZN634K9APMwW1
t5NswC5FYTfteglGHwtLUDjfWWkE7roK8JkFrjF/pr5hfvl+oTUr9IWTHL2wv9od0R9XrW7BzBRZ
1pCf7ZMrhSD+tuM6vfQL+YE5aKx0yx1zoZSPnqMFPvyD9mmUVZQO3lgVOYXtzK0tI4Jt2RuCZ2CM
TU2RgZRd9BmMrX0xK64YG269gRGqMnCLzdTI6Zq7KoxvAi8LdzStDgH7DlZEA1qcEVXTRnmCr4nD
uUxmHAjxps3M+lMEbWOfswFVEigGfITGns61WTRzWDW/16g0KoKDrZQdRmWbnFkHOweR+0TKzBJX
DHtVYmPUM2L5UWJE0/b4kfFzlpLZX1lKNC/N6PmYUYOo+K5pc7woUczQXMycZsSo1WsjM+hd0ODi
lJqobBaq3wC5aBBATW6ApP7Q2mLCuBu9wCCJKGVyV64ZN58JfRanfFoQcyaLRmijt4Lv2fGieRfR
rDTdAtg0noAJ8lP8hGV9TGsbIxkz57VDWkfHmmf651wEV3McWaQLJzfJXkEy6oTPs6Jw3MybFXEs
sTONjlxw62VbjzNkEyu73WCUy6dVlXnLwckSzMtwfzZBjVyl5+5/MXduy4kbQRh+FVcuchVTOh82
la2KsdenxYvX7DrZG2oMChJICHSwBU+fTxKyLRuI1yJV6M6AW6PWTE9Pd/9/px0GrV1oqiL9hR8w
P7FJQX2ayB5tJfTED8kS9Jd9Cszm1K5Q7HacjSfp11CjwPUoUOliB54F4OR0LnnXJKn9E3kGcvRI
t2z9UgoU3Cl90j9RjP4dfqp9KrEmTzjJ0+zTtkc/lChI7hbADgGYeDL9jBbK5McoDs3r0VKmkSCn
g/EFaAv/dHkYBO0FfU57Wdbv0uxK/lumN/k1LXpZl0pmUptg6NmFNb9/ONNm/uiSgN8EvRveheUC
h2lnpqefhhNJuZ1HS+KwMP8buYdOYt+VJI/wsaZBk0TBIt7sxJPudEzMmYdbCkIvG8cdeF8ALN2r
HI4jStYp8/HGCfnHpX8OGBQnmrbQYS8c4fHiwhldA+DTjbYkngu46rAbxjDwPBghSdfRGK7d+eGM
qiEsr3JujGhaY2b3bo+l1wcMqSwxbf2UJCNwXaxLem8Te4T4/YrCaPdC7btG914Dd3g0tyxan6iG
NOnoh2p65tKW4cpTlhlF/HTU/BL58xF9ZaXg8NiVUvO8H4wW5KTTcXKzUHzvW+qn911a/+kD1q7c
ld3IduaxG38C0wUru6EsqNY/hLf1FnYlvHp5Mj7X58a4Y0pSkh2BZNPaQYK98tJUod7eCgDYTFOX
XlNBcAoHCtFFEIlAmowZLZ217BJac1L2JkKI8U7nuKyjkLpysmK3EVudy91oGCsBfjj2pMS/oc7J
6iVuekh+JJ3ReHNGHToMO2P4U1Ql64SghijkwHPRCcy6054cyNTEavfjbqgp/5gcBkkewcEZH2fk
xT7T9tH8nm+fJ5Dvk3/xM+3hu8GmzLtczkPrExRDyXBCc8j2bxzO/Vl/qvpn6kLHo/GjLDsGkgBl
wZJawS9096a4zAf+FreLiNmucT//Aw34aojHIhEnRXDwOnWixVcnhuskrmJp+bfd0JsmvfB9P9ou
6OB5WHLAeS3JRwBwevo8qohH+iIMWQypGO82Cb4g5pkOgR8pRAt1oo+yapcXBVt+OB2tvjbtFgFP
lVIuoM/5VYY9n2lokw62P16pzO2/qT3ARpgUe4D8Mha7QQkvZDwpQYZYXZY0RSOtX1wgrZ4rwWjJ
kKvLOgHV4iqVvkdKgHsv7yNZq977WSUotM0EZmbI0KesUYIltSjAy+fKvipBlsDKmRp4hmZ6sFoG
YXhOCsY6PZhmC8pF+sbqNCvMr5Jnco8mQw7be6NZ2LgimAxFiWTO7lxcwP+erwg6B+CeSAbIgeIi
M4HS90gJZFPkclCD7MPICR/N9WvbuFkJPCX5E9VSVsavbhbyWldTtvmBXuqIvM1+KYHCXupdMVsN
l4RstixJok5EfrU7gHxiJuhMhvwqbdA+TQMF0tWmTy+3JDQpUeFYXwRWS5NMSZH0vdsUNRnKjaaP
bbc0sIyk4+21dpBNUbJsykHKV2/vnQkwoVtXVAxXs+1AacGRaoAEXe8byC3dJoOAtSn18BPbwRvW
yaO72XY9f1g4mp4Tr/NHN/2g8rFef7/yr86Hf/yS+5G1H+bp8PLeT37ox5qhLIz9sy8r41/cZ/Xv
qwd8fevavaqnqj4885xIRAN3UXyxWA3zSgS4q8DZXWDu3UgMnditucJ0sKn+XpvMf5wFW+XHcZ0V
Ok9/NxcLsZGIKjG5wlVbYWI+qe8VD8CbRnsmooWYikpQ8SZV3WIKNpbsBWLgCn+tpjVJxclqeosL
EQTpwa8imP1+cCliF7xRJbR4EJ3qheqD97/QSxFNOalN6koqzwxNn+CSeeq/EKzZeAFNBX8Wk9gV
wwfHmVXCCpXklR7VB+9XSUcM3cX6NZRXkjS/wZehx/ArOfnIFaDGO3iZ3XSYDlyHEuyacEPNCdKb
Kr2bTsfirpJTjJrGWTsY9VcxFkSRRe3kvnLSmw76xptMvBqNvSpZuT/SVHBPBJ5/cCWGaSUr14ha
ulNNhX9LYIRdZ1pW59im8m+dODk4cqYj4ddGX54JmkrvCIw5BiuJanN85XM1lX4KT3IkkufjfnRk
GssOayPO5RrKDkw5u/IjxcyVNwjveLvnsS+mw7j+HLIs50fTps/xJ3Xqm7cnsg1yQdrR9DadrU0i
NpcNvmnv7lGMn9ZnEOOWTMp5mytoPRlQJbfYS/J7QeBTffb+7SSnG8pfdSVpJZ1QTI6vbPwOtrZF
bPgOOs4IH0csaquiDCOpO3Amjx3f9SoVPKklj1A1VctGSqdVEGwH+2E7B/t6UEnV3ewyyLaDedN2
XZEkXvzqDis08g6WQbHPUIj7cnau7rADX+o/UdENZ2jPYWmNXvr4T2GdpvPorYXKDR9jvT16DznZ
1oGsO28+RiVfn0KrJMS6f6sfsfNfDHxHRB//BQAA//8=</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microsoft.com/office/2014/relationships/chartEx" Target="../charts/chartEx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microsoft.com/office/2014/relationships/chartEx" Target="../charts/chartEx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38100</xdr:colOff>
      <xdr:row>0</xdr:row>
      <xdr:rowOff>60960</xdr:rowOff>
    </xdr:from>
    <xdr:to>
      <xdr:col>12</xdr:col>
      <xdr:colOff>45720</xdr:colOff>
      <xdr:row>5</xdr:row>
      <xdr:rowOff>60960</xdr:rowOff>
    </xdr:to>
    <xdr:sp macro="" textlink="">
      <xdr:nvSpPr>
        <xdr:cNvPr id="2" name="Rectangle: Rounded Corners 1">
          <a:extLst>
            <a:ext uri="{FF2B5EF4-FFF2-40B4-BE49-F238E27FC236}">
              <a16:creationId xmlns:a16="http://schemas.microsoft.com/office/drawing/2014/main" id="{A1E22F32-7475-5582-EE17-4ADCA6A4E30F}"/>
            </a:ext>
          </a:extLst>
        </xdr:cNvPr>
        <xdr:cNvSpPr/>
      </xdr:nvSpPr>
      <xdr:spPr>
        <a:xfrm>
          <a:off x="38100" y="60960"/>
          <a:ext cx="6591300" cy="9144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b="1">
              <a:latin typeface="Algerian" panose="04020705040A02060702" pitchFamily="82" charset="0"/>
            </a:rPr>
            <a:t>	HR</a:t>
          </a:r>
          <a:r>
            <a:rPr lang="en-IN" sz="2800" b="1" baseline="0">
              <a:latin typeface="Algerian" panose="04020705040A02060702" pitchFamily="82" charset="0"/>
            </a:rPr>
            <a:t> Analytics Dashboard</a:t>
          </a:r>
          <a:endParaRPr lang="en-IN" sz="2800" b="1">
            <a:latin typeface="Algerian" panose="04020705040A02060702" pitchFamily="82" charset="0"/>
          </a:endParaRPr>
        </a:p>
      </xdr:txBody>
    </xdr:sp>
    <xdr:clientData/>
  </xdr:twoCellAnchor>
  <xdr:twoCellAnchor>
    <xdr:from>
      <xdr:col>3</xdr:col>
      <xdr:colOff>251460</xdr:colOff>
      <xdr:row>5</xdr:row>
      <xdr:rowOff>160020</xdr:rowOff>
    </xdr:from>
    <xdr:to>
      <xdr:col>8</xdr:col>
      <xdr:colOff>281940</xdr:colOff>
      <xdr:row>20</xdr:row>
      <xdr:rowOff>91440</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F505F2AD-5F63-4419-ABB4-913686316FF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897380" y="1074420"/>
              <a:ext cx="2773680" cy="26746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327660</xdr:colOff>
      <xdr:row>5</xdr:row>
      <xdr:rowOff>160020</xdr:rowOff>
    </xdr:from>
    <xdr:to>
      <xdr:col>17</xdr:col>
      <xdr:colOff>472440</xdr:colOff>
      <xdr:row>18</xdr:row>
      <xdr:rowOff>175260</xdr:rowOff>
    </xdr:to>
    <xdr:graphicFrame macro="">
      <xdr:nvGraphicFramePr>
        <xdr:cNvPr id="5" name="Chart 4">
          <a:extLst>
            <a:ext uri="{FF2B5EF4-FFF2-40B4-BE49-F238E27FC236}">
              <a16:creationId xmlns:a16="http://schemas.microsoft.com/office/drawing/2014/main" id="{E8315605-6AD5-4EB1-B28D-2C33E67485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251460</xdr:colOff>
      <xdr:row>20</xdr:row>
      <xdr:rowOff>129540</xdr:rowOff>
    </xdr:from>
    <xdr:to>
      <xdr:col>8</xdr:col>
      <xdr:colOff>274320</xdr:colOff>
      <xdr:row>32</xdr:row>
      <xdr:rowOff>22860</xdr:rowOff>
    </xdr:to>
    <xdr:graphicFrame macro="">
      <xdr:nvGraphicFramePr>
        <xdr:cNvPr id="6" name="Chart 5">
          <a:extLst>
            <a:ext uri="{FF2B5EF4-FFF2-40B4-BE49-F238E27FC236}">
              <a16:creationId xmlns:a16="http://schemas.microsoft.com/office/drawing/2014/main" id="{B9692E69-83C4-4E71-BC57-253FD82FF9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327660</xdr:colOff>
      <xdr:row>19</xdr:row>
      <xdr:rowOff>30480</xdr:rowOff>
    </xdr:from>
    <xdr:to>
      <xdr:col>17</xdr:col>
      <xdr:colOff>480060</xdr:colOff>
      <xdr:row>32</xdr:row>
      <xdr:rowOff>30480</xdr:rowOff>
    </xdr:to>
    <xdr:graphicFrame macro="">
      <xdr:nvGraphicFramePr>
        <xdr:cNvPr id="7" name="Chart 6">
          <a:extLst>
            <a:ext uri="{FF2B5EF4-FFF2-40B4-BE49-F238E27FC236}">
              <a16:creationId xmlns:a16="http://schemas.microsoft.com/office/drawing/2014/main" id="{50111863-E988-406A-A565-CEF3E6A2CB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510540</xdr:colOff>
      <xdr:row>5</xdr:row>
      <xdr:rowOff>152400</xdr:rowOff>
    </xdr:from>
    <xdr:to>
      <xdr:col>22</xdr:col>
      <xdr:colOff>464820</xdr:colOff>
      <xdr:row>18</xdr:row>
      <xdr:rowOff>175260</xdr:rowOff>
    </xdr:to>
    <xdr:graphicFrame macro="">
      <xdr:nvGraphicFramePr>
        <xdr:cNvPr id="10" name="Chart 9">
          <a:extLst>
            <a:ext uri="{FF2B5EF4-FFF2-40B4-BE49-F238E27FC236}">
              <a16:creationId xmlns:a16="http://schemas.microsoft.com/office/drawing/2014/main" id="{2719BA30-4A7F-4705-B44D-CAAA4C3C5A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518160</xdr:colOff>
      <xdr:row>19</xdr:row>
      <xdr:rowOff>30480</xdr:rowOff>
    </xdr:from>
    <xdr:to>
      <xdr:col>25</xdr:col>
      <xdr:colOff>228600</xdr:colOff>
      <xdr:row>32</xdr:row>
      <xdr:rowOff>30480</xdr:rowOff>
    </xdr:to>
    <xdr:graphicFrame macro="">
      <xdr:nvGraphicFramePr>
        <xdr:cNvPr id="11" name="Chart 10">
          <a:extLst>
            <a:ext uri="{FF2B5EF4-FFF2-40B4-BE49-F238E27FC236}">
              <a16:creationId xmlns:a16="http://schemas.microsoft.com/office/drawing/2014/main" id="{1C965DB0-30FD-4E98-AE1E-CE6FA1388C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22</xdr:col>
      <xdr:colOff>396240</xdr:colOff>
      <xdr:row>12</xdr:row>
      <xdr:rowOff>22860</xdr:rowOff>
    </xdr:from>
    <xdr:to>
      <xdr:col>25</xdr:col>
      <xdr:colOff>220980</xdr:colOff>
      <xdr:row>18</xdr:row>
      <xdr:rowOff>152400</xdr:rowOff>
    </xdr:to>
    <mc:AlternateContent xmlns:mc="http://schemas.openxmlformats.org/markup-compatibility/2006">
      <mc:Choice xmlns:a14="http://schemas.microsoft.com/office/drawing/2010/main" Requires="a14">
        <xdr:graphicFrame macro="">
          <xdr:nvGraphicFramePr>
            <xdr:cNvPr id="12" name="Gender 1">
              <a:extLst>
                <a:ext uri="{FF2B5EF4-FFF2-40B4-BE49-F238E27FC236}">
                  <a16:creationId xmlns:a16="http://schemas.microsoft.com/office/drawing/2014/main" id="{D989FAE0-D32C-474A-9142-C3FF48D9D134}"/>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2466320" y="2217420"/>
              <a:ext cx="1470660" cy="1226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53340</xdr:colOff>
      <xdr:row>5</xdr:row>
      <xdr:rowOff>160021</xdr:rowOff>
    </xdr:from>
    <xdr:to>
      <xdr:col>3</xdr:col>
      <xdr:colOff>213360</xdr:colOff>
      <xdr:row>15</xdr:row>
      <xdr:rowOff>114300</xdr:rowOff>
    </xdr:to>
    <mc:AlternateContent xmlns:mc="http://schemas.openxmlformats.org/markup-compatibility/2006">
      <mc:Choice xmlns:a14="http://schemas.microsoft.com/office/drawing/2010/main" Requires="a14">
        <xdr:graphicFrame macro="">
          <xdr:nvGraphicFramePr>
            <xdr:cNvPr id="14" name="Location 1">
              <a:extLst>
                <a:ext uri="{FF2B5EF4-FFF2-40B4-BE49-F238E27FC236}">
                  <a16:creationId xmlns:a16="http://schemas.microsoft.com/office/drawing/2014/main" id="{EA35BAD7-0E45-43BE-B759-1494E943B647}"/>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dr:sp macro="" textlink="">
          <xdr:nvSpPr>
            <xdr:cNvPr id="0" name=""/>
            <xdr:cNvSpPr>
              <a:spLocks noTextEdit="1"/>
            </xdr:cNvSpPr>
          </xdr:nvSpPr>
          <xdr:spPr>
            <a:xfrm>
              <a:off x="53340" y="1074421"/>
              <a:ext cx="1805940" cy="17830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15</xdr:row>
      <xdr:rowOff>160020</xdr:rowOff>
    </xdr:from>
    <xdr:to>
      <xdr:col>3</xdr:col>
      <xdr:colOff>198120</xdr:colOff>
      <xdr:row>25</xdr:row>
      <xdr:rowOff>76200</xdr:rowOff>
    </xdr:to>
    <mc:AlternateContent xmlns:mc="http://schemas.openxmlformats.org/markup-compatibility/2006">
      <mc:Choice xmlns:a14="http://schemas.microsoft.com/office/drawing/2010/main" Requires="a14">
        <xdr:graphicFrame macro="">
          <xdr:nvGraphicFramePr>
            <xdr:cNvPr id="16" name="Department 1">
              <a:extLst>
                <a:ext uri="{FF2B5EF4-FFF2-40B4-BE49-F238E27FC236}">
                  <a16:creationId xmlns:a16="http://schemas.microsoft.com/office/drawing/2014/main" id="{ABF47C27-EBFD-405A-B021-C522115B5C49}"/>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38100" y="2903220"/>
              <a:ext cx="1805940" cy="1744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381000</xdr:colOff>
      <xdr:row>5</xdr:row>
      <xdr:rowOff>129540</xdr:rowOff>
    </xdr:from>
    <xdr:to>
      <xdr:col>25</xdr:col>
      <xdr:colOff>220980</xdr:colOff>
      <xdr:row>12</xdr:row>
      <xdr:rowOff>0</xdr:rowOff>
    </xdr:to>
    <mc:AlternateContent xmlns:mc="http://schemas.openxmlformats.org/markup-compatibility/2006">
      <mc:Choice xmlns:a14="http://schemas.microsoft.com/office/drawing/2010/main" Requires="a14">
        <xdr:graphicFrame macro="">
          <xdr:nvGraphicFramePr>
            <xdr:cNvPr id="17" name="EmploymentType 1">
              <a:extLst>
                <a:ext uri="{FF2B5EF4-FFF2-40B4-BE49-F238E27FC236}">
                  <a16:creationId xmlns:a16="http://schemas.microsoft.com/office/drawing/2014/main" id="{3AD19277-B396-4E7A-8FD3-91FA0F7DDC45}"/>
                </a:ext>
              </a:extLst>
            </xdr:cNvPr>
            <xdr:cNvGraphicFramePr/>
          </xdr:nvGraphicFramePr>
          <xdr:xfrm>
            <a:off x="0" y="0"/>
            <a:ext cx="0" cy="0"/>
          </xdr:xfrm>
          <a:graphic>
            <a:graphicData uri="http://schemas.microsoft.com/office/drawing/2010/slicer">
              <sle:slicer xmlns:sle="http://schemas.microsoft.com/office/drawing/2010/slicer" name="EmploymentType 1"/>
            </a:graphicData>
          </a:graphic>
        </xdr:graphicFrame>
      </mc:Choice>
      <mc:Fallback>
        <xdr:sp macro="" textlink="">
          <xdr:nvSpPr>
            <xdr:cNvPr id="0" name=""/>
            <xdr:cNvSpPr>
              <a:spLocks noTextEdit="1"/>
            </xdr:cNvSpPr>
          </xdr:nvSpPr>
          <xdr:spPr>
            <a:xfrm>
              <a:off x="12451080" y="1043940"/>
              <a:ext cx="1485900" cy="1150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45720</xdr:colOff>
      <xdr:row>25</xdr:row>
      <xdr:rowOff>106680</xdr:rowOff>
    </xdr:from>
    <xdr:to>
      <xdr:col>3</xdr:col>
      <xdr:colOff>205740</xdr:colOff>
      <xdr:row>32</xdr:row>
      <xdr:rowOff>30480</xdr:rowOff>
    </xdr:to>
    <mc:AlternateContent xmlns:mc="http://schemas.openxmlformats.org/markup-compatibility/2006">
      <mc:Choice xmlns:a14="http://schemas.microsoft.com/office/drawing/2010/main" Requires="a14">
        <xdr:graphicFrame macro="">
          <xdr:nvGraphicFramePr>
            <xdr:cNvPr id="19" name="Education 1">
              <a:extLst>
                <a:ext uri="{FF2B5EF4-FFF2-40B4-BE49-F238E27FC236}">
                  <a16:creationId xmlns:a16="http://schemas.microsoft.com/office/drawing/2014/main" id="{32E001B9-72AA-486E-AD08-6A6D8E2F3D63}"/>
                </a:ext>
              </a:extLst>
            </xdr:cNvPr>
            <xdr:cNvGraphicFramePr/>
          </xdr:nvGraphicFramePr>
          <xdr:xfrm>
            <a:off x="0" y="0"/>
            <a:ext cx="0" cy="0"/>
          </xdr:xfrm>
          <a:graphic>
            <a:graphicData uri="http://schemas.microsoft.com/office/drawing/2010/slicer">
              <sle:slicer xmlns:sle="http://schemas.microsoft.com/office/drawing/2010/slicer" name="Education 1"/>
            </a:graphicData>
          </a:graphic>
        </xdr:graphicFrame>
      </mc:Choice>
      <mc:Fallback>
        <xdr:sp macro="" textlink="">
          <xdr:nvSpPr>
            <xdr:cNvPr id="0" name=""/>
            <xdr:cNvSpPr>
              <a:spLocks noTextEdit="1"/>
            </xdr:cNvSpPr>
          </xdr:nvSpPr>
          <xdr:spPr>
            <a:xfrm>
              <a:off x="45720" y="4678680"/>
              <a:ext cx="1805940" cy="1203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68580</xdr:colOff>
      <xdr:row>0</xdr:row>
      <xdr:rowOff>121920</xdr:rowOff>
    </xdr:from>
    <xdr:to>
      <xdr:col>20</xdr:col>
      <xdr:colOff>213360</xdr:colOff>
      <xdr:row>2</xdr:row>
      <xdr:rowOff>175260</xdr:rowOff>
    </xdr:to>
    <xdr:sp macro="" textlink="">
      <xdr:nvSpPr>
        <xdr:cNvPr id="3" name="Rectangle 2">
          <a:extLst>
            <a:ext uri="{FF2B5EF4-FFF2-40B4-BE49-F238E27FC236}">
              <a16:creationId xmlns:a16="http://schemas.microsoft.com/office/drawing/2014/main" id="{CEE82C8D-0640-B384-4FDF-D10800ED778C}"/>
            </a:ext>
          </a:extLst>
        </xdr:cNvPr>
        <xdr:cNvSpPr/>
      </xdr:nvSpPr>
      <xdr:spPr>
        <a:xfrm>
          <a:off x="8846820" y="121920"/>
          <a:ext cx="2339340" cy="4191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bg1"/>
              </a:solidFill>
              <a:latin typeface="Arial Narrow" panose="020B0606020202030204" pitchFamily="34" charset="0"/>
            </a:rPr>
            <a:t>Average Employee Age</a:t>
          </a:r>
        </a:p>
      </xdr:txBody>
    </xdr:sp>
    <xdr:clientData/>
  </xdr:twoCellAnchor>
  <xdr:twoCellAnchor>
    <xdr:from>
      <xdr:col>12</xdr:col>
      <xdr:colOff>266700</xdr:colOff>
      <xdr:row>0</xdr:row>
      <xdr:rowOff>114300</xdr:rowOff>
    </xdr:from>
    <xdr:to>
      <xdr:col>15</xdr:col>
      <xdr:colOff>251460</xdr:colOff>
      <xdr:row>2</xdr:row>
      <xdr:rowOff>175260</xdr:rowOff>
    </xdr:to>
    <xdr:sp macro="" textlink="">
      <xdr:nvSpPr>
        <xdr:cNvPr id="8" name="Rectangle 7">
          <a:extLst>
            <a:ext uri="{FF2B5EF4-FFF2-40B4-BE49-F238E27FC236}">
              <a16:creationId xmlns:a16="http://schemas.microsoft.com/office/drawing/2014/main" id="{90A3F726-AC5C-47D6-A286-0B38C2934350}"/>
            </a:ext>
          </a:extLst>
        </xdr:cNvPr>
        <xdr:cNvSpPr/>
      </xdr:nvSpPr>
      <xdr:spPr>
        <a:xfrm>
          <a:off x="6850380" y="114300"/>
          <a:ext cx="1630680" cy="4267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latin typeface="Arial Narrow" panose="020B0606020202030204" pitchFamily="34" charset="0"/>
            </a:rPr>
            <a:t>Total Employees</a:t>
          </a:r>
        </a:p>
      </xdr:txBody>
    </xdr:sp>
    <xdr:clientData/>
  </xdr:twoCellAnchor>
  <xdr:twoCellAnchor>
    <xdr:from>
      <xdr:col>21</xdr:col>
      <xdr:colOff>106680</xdr:colOff>
      <xdr:row>0</xdr:row>
      <xdr:rowOff>99060</xdr:rowOff>
    </xdr:from>
    <xdr:to>
      <xdr:col>25</xdr:col>
      <xdr:colOff>190500</xdr:colOff>
      <xdr:row>2</xdr:row>
      <xdr:rowOff>152400</xdr:rowOff>
    </xdr:to>
    <xdr:sp macro="" textlink="">
      <xdr:nvSpPr>
        <xdr:cNvPr id="9" name="Rectangle 8">
          <a:extLst>
            <a:ext uri="{FF2B5EF4-FFF2-40B4-BE49-F238E27FC236}">
              <a16:creationId xmlns:a16="http://schemas.microsoft.com/office/drawing/2014/main" id="{7B499B5D-0B3A-484B-A8FB-F55B16A25287}"/>
            </a:ext>
          </a:extLst>
        </xdr:cNvPr>
        <xdr:cNvSpPr/>
      </xdr:nvSpPr>
      <xdr:spPr>
        <a:xfrm>
          <a:off x="11628120" y="99060"/>
          <a:ext cx="2278380" cy="4191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latin typeface="Arial Narrow" panose="020B0606020202030204" pitchFamily="34" charset="0"/>
            </a:rPr>
            <a:t>Average Salary</a:t>
          </a:r>
        </a:p>
      </xdr:txBody>
    </xdr:sp>
    <xdr:clientData/>
  </xdr:twoCellAnchor>
  <xdr:twoCellAnchor>
    <xdr:from>
      <xdr:col>16</xdr:col>
      <xdr:colOff>60960</xdr:colOff>
      <xdr:row>3</xdr:row>
      <xdr:rowOff>7620</xdr:rowOff>
    </xdr:from>
    <xdr:to>
      <xdr:col>20</xdr:col>
      <xdr:colOff>213360</xdr:colOff>
      <xdr:row>5</xdr:row>
      <xdr:rowOff>114300</xdr:rowOff>
    </xdr:to>
    <xdr:sp macro="" textlink="KPI!B2">
      <xdr:nvSpPr>
        <xdr:cNvPr id="13" name="Rectangle 12">
          <a:extLst>
            <a:ext uri="{FF2B5EF4-FFF2-40B4-BE49-F238E27FC236}">
              <a16:creationId xmlns:a16="http://schemas.microsoft.com/office/drawing/2014/main" id="{CB3C7A89-68C7-4F6B-A471-367D03F4856B}"/>
            </a:ext>
          </a:extLst>
        </xdr:cNvPr>
        <xdr:cNvSpPr/>
      </xdr:nvSpPr>
      <xdr:spPr>
        <a:xfrm>
          <a:off x="8839200" y="556260"/>
          <a:ext cx="2346960" cy="472440"/>
        </a:xfrm>
        <a:prstGeom prst="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0CEC974-270E-4D1C-9091-4D7C3A763C41}" type="TxLink">
            <a:rPr lang="en-US" sz="2800" b="1" i="0" u="none" strike="noStrike">
              <a:solidFill>
                <a:schemeClr val="bg1"/>
              </a:solidFill>
              <a:latin typeface="Arial Narrow" panose="020B0606020202030204" pitchFamily="34" charset="0"/>
            </a:rPr>
            <a:pPr algn="ctr"/>
            <a:t>40.81</a:t>
          </a:fld>
          <a:endParaRPr lang="en-IN" sz="2800" b="1">
            <a:solidFill>
              <a:schemeClr val="bg1"/>
            </a:solidFill>
            <a:latin typeface="Arial Narrow" panose="020B0606020202030204" pitchFamily="34" charset="0"/>
          </a:endParaRPr>
        </a:p>
      </xdr:txBody>
    </xdr:sp>
    <xdr:clientData/>
  </xdr:twoCellAnchor>
  <xdr:twoCellAnchor>
    <xdr:from>
      <xdr:col>12</xdr:col>
      <xdr:colOff>266700</xdr:colOff>
      <xdr:row>3</xdr:row>
      <xdr:rowOff>7620</xdr:rowOff>
    </xdr:from>
    <xdr:to>
      <xdr:col>15</xdr:col>
      <xdr:colOff>259080</xdr:colOff>
      <xdr:row>5</xdr:row>
      <xdr:rowOff>68580</xdr:rowOff>
    </xdr:to>
    <xdr:sp macro="" textlink="KPI!B1">
      <xdr:nvSpPr>
        <xdr:cNvPr id="18" name="Rectangle 17">
          <a:extLst>
            <a:ext uri="{FF2B5EF4-FFF2-40B4-BE49-F238E27FC236}">
              <a16:creationId xmlns:a16="http://schemas.microsoft.com/office/drawing/2014/main" id="{569A2C6E-92C4-4EAB-93F5-E0BEA8E76AEB}"/>
            </a:ext>
          </a:extLst>
        </xdr:cNvPr>
        <xdr:cNvSpPr/>
      </xdr:nvSpPr>
      <xdr:spPr>
        <a:xfrm>
          <a:off x="6850380" y="556260"/>
          <a:ext cx="1638300" cy="4267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444EBE92-0069-4D68-981C-A96A39B6F17E}" type="TxLink">
            <a:rPr lang="en-US" sz="2800" b="1" i="0" u="none" strike="noStrike">
              <a:solidFill>
                <a:schemeClr val="bg1"/>
              </a:solidFill>
              <a:latin typeface="Arial Narrow" panose="020B0606020202030204" pitchFamily="34" charset="0"/>
            </a:rPr>
            <a:pPr algn="ctr"/>
            <a:t>500</a:t>
          </a:fld>
          <a:endParaRPr lang="en-IN" sz="2800" b="1">
            <a:solidFill>
              <a:schemeClr val="bg1"/>
            </a:solidFill>
            <a:latin typeface="Arial Narrow" panose="020B0606020202030204" pitchFamily="34" charset="0"/>
          </a:endParaRPr>
        </a:p>
      </xdr:txBody>
    </xdr:sp>
    <xdr:clientData/>
  </xdr:twoCellAnchor>
  <xdr:twoCellAnchor>
    <xdr:from>
      <xdr:col>21</xdr:col>
      <xdr:colOff>106680</xdr:colOff>
      <xdr:row>3</xdr:row>
      <xdr:rowOff>0</xdr:rowOff>
    </xdr:from>
    <xdr:to>
      <xdr:col>25</xdr:col>
      <xdr:colOff>190500</xdr:colOff>
      <xdr:row>5</xdr:row>
      <xdr:rowOff>53340</xdr:rowOff>
    </xdr:to>
    <xdr:sp macro="" textlink="KPI!B3">
      <xdr:nvSpPr>
        <xdr:cNvPr id="20" name="Rectangle 19">
          <a:extLst>
            <a:ext uri="{FF2B5EF4-FFF2-40B4-BE49-F238E27FC236}">
              <a16:creationId xmlns:a16="http://schemas.microsoft.com/office/drawing/2014/main" id="{AED39A06-118C-4121-8AA9-7F9554C9723F}"/>
            </a:ext>
          </a:extLst>
        </xdr:cNvPr>
        <xdr:cNvSpPr/>
      </xdr:nvSpPr>
      <xdr:spPr>
        <a:xfrm>
          <a:off x="11628120" y="548640"/>
          <a:ext cx="2278380" cy="4191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7418AAE-5230-4444-9EC4-2A1FBCD65B71}" type="TxLink">
            <a:rPr lang="en-US" sz="2000" b="1" i="0" u="none" strike="noStrike">
              <a:solidFill>
                <a:schemeClr val="bg1"/>
              </a:solidFill>
              <a:latin typeface="Arial Narrow" panose="020B0606020202030204" pitchFamily="34" charset="0"/>
            </a:rPr>
            <a:t> 6,65,024.06 </a:t>
          </a:fld>
          <a:endParaRPr lang="en-IN" sz="2000" b="1">
            <a:solidFill>
              <a:schemeClr val="bg1"/>
            </a:solidFill>
            <a:latin typeface="Arial Narrow" panose="020B060602020203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0</xdr:colOff>
      <xdr:row>2</xdr:row>
      <xdr:rowOff>15240</xdr:rowOff>
    </xdr:from>
    <xdr:to>
      <xdr:col>6</xdr:col>
      <xdr:colOff>182880</xdr:colOff>
      <xdr:row>16</xdr:row>
      <xdr:rowOff>36195</xdr:rowOff>
    </xdr:to>
    <mc:AlternateContent xmlns:mc="http://schemas.openxmlformats.org/markup-compatibility/2006">
      <mc:Choice xmlns:a14="http://schemas.microsoft.com/office/drawing/2010/main" Requires="a14">
        <xdr:graphicFrame macro="">
          <xdr:nvGraphicFramePr>
            <xdr:cNvPr id="2" name="Location">
              <a:extLst>
                <a:ext uri="{FF2B5EF4-FFF2-40B4-BE49-F238E27FC236}">
                  <a16:creationId xmlns:a16="http://schemas.microsoft.com/office/drawing/2014/main" id="{671FE1B1-0945-1CA5-080C-4A15A06E7B0D}"/>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dr:sp macro="" textlink="">
          <xdr:nvSpPr>
            <xdr:cNvPr id="0" name=""/>
            <xdr:cNvSpPr>
              <a:spLocks noTextEdit="1"/>
            </xdr:cNvSpPr>
          </xdr:nvSpPr>
          <xdr:spPr>
            <a:xfrm>
              <a:off x="2636520" y="3810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7</xdr:col>
      <xdr:colOff>533400</xdr:colOff>
      <xdr:row>8</xdr:row>
      <xdr:rowOff>148590</xdr:rowOff>
    </xdr:from>
    <xdr:to>
      <xdr:col>15</xdr:col>
      <xdr:colOff>228600</xdr:colOff>
      <xdr:row>23</xdr:row>
      <xdr:rowOff>148590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91180F32-4C7F-CC9A-FF36-ED5B641EED5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373880" y="1611630"/>
              <a:ext cx="408432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281940</xdr:colOff>
      <xdr:row>4</xdr:row>
      <xdr:rowOff>80010</xdr:rowOff>
    </xdr:from>
    <xdr:to>
      <xdr:col>12</xdr:col>
      <xdr:colOff>289560</xdr:colOff>
      <xdr:row>22</xdr:row>
      <xdr:rowOff>30480</xdr:rowOff>
    </xdr:to>
    <xdr:graphicFrame macro="">
      <xdr:nvGraphicFramePr>
        <xdr:cNvPr id="2" name="Chart 1">
          <a:extLst>
            <a:ext uri="{FF2B5EF4-FFF2-40B4-BE49-F238E27FC236}">
              <a16:creationId xmlns:a16="http://schemas.microsoft.com/office/drawing/2014/main" id="{B6250438-E4FE-1600-2B11-85BBE06A9D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114300</xdr:colOff>
      <xdr:row>19</xdr:row>
      <xdr:rowOff>167641</xdr:rowOff>
    </xdr:from>
    <xdr:to>
      <xdr:col>2</xdr:col>
      <xdr:colOff>586740</xdr:colOff>
      <xdr:row>29</xdr:row>
      <xdr:rowOff>106681</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F35C368D-29D2-7592-50B4-CC27B2994C81}"/>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181100" y="3642361"/>
              <a:ext cx="1828800" cy="1767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38100</xdr:colOff>
      <xdr:row>9</xdr:row>
      <xdr:rowOff>148590</xdr:rowOff>
    </xdr:from>
    <xdr:to>
      <xdr:col>10</xdr:col>
      <xdr:colOff>342900</xdr:colOff>
      <xdr:row>24</xdr:row>
      <xdr:rowOff>148590</xdr:rowOff>
    </xdr:to>
    <xdr:graphicFrame macro="">
      <xdr:nvGraphicFramePr>
        <xdr:cNvPr id="2" name="Chart 1">
          <a:extLst>
            <a:ext uri="{FF2B5EF4-FFF2-40B4-BE49-F238E27FC236}">
              <a16:creationId xmlns:a16="http://schemas.microsoft.com/office/drawing/2014/main" id="{51251B73-6231-8265-8D32-4AB9E74482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373380</xdr:colOff>
      <xdr:row>10</xdr:row>
      <xdr:rowOff>53341</xdr:rowOff>
    </xdr:from>
    <xdr:to>
      <xdr:col>1</xdr:col>
      <xdr:colOff>944880</xdr:colOff>
      <xdr:row>17</xdr:row>
      <xdr:rowOff>38101</xdr:rowOff>
    </xdr:to>
    <mc:AlternateContent xmlns:mc="http://schemas.openxmlformats.org/markup-compatibility/2006" xmlns:a14="http://schemas.microsoft.com/office/drawing/2010/main">
      <mc:Choice Requires="a14">
        <xdr:graphicFrame macro="">
          <xdr:nvGraphicFramePr>
            <xdr:cNvPr id="3" name="EmploymentType">
              <a:extLst>
                <a:ext uri="{FF2B5EF4-FFF2-40B4-BE49-F238E27FC236}">
                  <a16:creationId xmlns:a16="http://schemas.microsoft.com/office/drawing/2014/main" id="{651DB673-5CEE-C3CB-044A-4A3284098C78}"/>
                </a:ext>
              </a:extLst>
            </xdr:cNvPr>
            <xdr:cNvGraphicFramePr/>
          </xdr:nvGraphicFramePr>
          <xdr:xfrm>
            <a:off x="0" y="0"/>
            <a:ext cx="0" cy="0"/>
          </xdr:xfrm>
          <a:graphic>
            <a:graphicData uri="http://schemas.microsoft.com/office/drawing/2010/slicer">
              <sle:slicer xmlns:sle="http://schemas.microsoft.com/office/drawing/2010/slicer" name="EmploymentType"/>
            </a:graphicData>
          </a:graphic>
        </xdr:graphicFrame>
      </mc:Choice>
      <mc:Fallback xmlns="">
        <xdr:sp macro="" textlink="">
          <xdr:nvSpPr>
            <xdr:cNvPr id="0" name=""/>
            <xdr:cNvSpPr>
              <a:spLocks noTextEdit="1"/>
            </xdr:cNvSpPr>
          </xdr:nvSpPr>
          <xdr:spPr>
            <a:xfrm>
              <a:off x="373380" y="1882141"/>
              <a:ext cx="1828800" cy="1264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419100</xdr:colOff>
      <xdr:row>8</xdr:row>
      <xdr:rowOff>148590</xdr:rowOff>
    </xdr:from>
    <xdr:to>
      <xdr:col>11</xdr:col>
      <xdr:colOff>114300</xdr:colOff>
      <xdr:row>23</xdr:row>
      <xdr:rowOff>148590</xdr:rowOff>
    </xdr:to>
    <xdr:graphicFrame macro="">
      <xdr:nvGraphicFramePr>
        <xdr:cNvPr id="2" name="Chart 1">
          <a:extLst>
            <a:ext uri="{FF2B5EF4-FFF2-40B4-BE49-F238E27FC236}">
              <a16:creationId xmlns:a16="http://schemas.microsoft.com/office/drawing/2014/main" id="{72B442DA-68A2-59A9-25F7-38524BF847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571500</xdr:colOff>
      <xdr:row>12</xdr:row>
      <xdr:rowOff>15241</xdr:rowOff>
    </xdr:from>
    <xdr:to>
      <xdr:col>2</xdr:col>
      <xdr:colOff>236220</xdr:colOff>
      <xdr:row>23</xdr:row>
      <xdr:rowOff>68581</xdr:rowOff>
    </xdr:to>
    <mc:AlternateContent xmlns:mc="http://schemas.openxmlformats.org/markup-compatibility/2006" xmlns:a14="http://schemas.microsoft.com/office/drawing/2010/main">
      <mc:Choice Requires="a14">
        <xdr:graphicFrame macro="">
          <xdr:nvGraphicFramePr>
            <xdr:cNvPr id="3" name="Education">
              <a:extLst>
                <a:ext uri="{FF2B5EF4-FFF2-40B4-BE49-F238E27FC236}">
                  <a16:creationId xmlns:a16="http://schemas.microsoft.com/office/drawing/2014/main" id="{E63E2180-EFB9-87EC-FE2E-5365C55C6E7E}"/>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571500" y="2209801"/>
              <a:ext cx="1828800" cy="2065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3</xdr:col>
      <xdr:colOff>205740</xdr:colOff>
      <xdr:row>8</xdr:row>
      <xdr:rowOff>148590</xdr:rowOff>
    </xdr:from>
    <xdr:to>
      <xdr:col>10</xdr:col>
      <xdr:colOff>510540</xdr:colOff>
      <xdr:row>23</xdr:row>
      <xdr:rowOff>148590</xdr:rowOff>
    </xdr:to>
    <xdr:graphicFrame macro="">
      <xdr:nvGraphicFramePr>
        <xdr:cNvPr id="2" name="Chart 1">
          <a:extLst>
            <a:ext uri="{FF2B5EF4-FFF2-40B4-BE49-F238E27FC236}">
              <a16:creationId xmlns:a16="http://schemas.microsoft.com/office/drawing/2014/main" id="{5BC72EA0-3969-8D36-C822-94B753C30B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541020</xdr:colOff>
      <xdr:row>8</xdr:row>
      <xdr:rowOff>148590</xdr:rowOff>
    </xdr:from>
    <xdr:to>
      <xdr:col>11</xdr:col>
      <xdr:colOff>236220</xdr:colOff>
      <xdr:row>23</xdr:row>
      <xdr:rowOff>148590</xdr:rowOff>
    </xdr:to>
    <xdr:graphicFrame macro="">
      <xdr:nvGraphicFramePr>
        <xdr:cNvPr id="2" name="Chart 1">
          <a:extLst>
            <a:ext uri="{FF2B5EF4-FFF2-40B4-BE49-F238E27FC236}">
              <a16:creationId xmlns:a16="http://schemas.microsoft.com/office/drawing/2014/main" id="{A7453B7D-87A5-395D-4D37-5004379057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106680</xdr:colOff>
      <xdr:row>14</xdr:row>
      <xdr:rowOff>144781</xdr:rowOff>
    </xdr:from>
    <xdr:to>
      <xdr:col>2</xdr:col>
      <xdr:colOff>1165860</xdr:colOff>
      <xdr:row>21</xdr:row>
      <xdr:rowOff>91441</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5051CB0C-00AF-AD28-C8B8-814285EBDC4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55320" y="2705101"/>
              <a:ext cx="1828800" cy="1226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EYA" refreshedDate="46291.681136805557" createdVersion="8" refreshedVersion="8" minRefreshableVersion="3" recordCount="500" xr:uid="{554000D5-040E-4709-9388-2F136D7FF12B}">
  <cacheSource type="worksheet">
    <worksheetSource name="Table1"/>
  </cacheSource>
  <cacheFields count="24">
    <cacheField name="EmployeeID" numFmtId="0">
      <sharedItems containsSemiMixedTypes="0" containsString="0" containsNumber="1" containsInteger="1" minValue="1001" maxValue="1500"/>
    </cacheField>
    <cacheField name="FirstName" numFmtId="0">
      <sharedItems/>
    </cacheField>
    <cacheField name="LastName" numFmtId="0">
      <sharedItems/>
    </cacheField>
    <cacheField name="Full Name" numFmtId="0">
      <sharedItems/>
    </cacheField>
    <cacheField name="Gender" numFmtId="0">
      <sharedItems count="3">
        <s v="Male"/>
        <s v="Female"/>
        <s v="Non-binary"/>
      </sharedItems>
    </cacheField>
    <cacheField name="DOB" numFmtId="14">
      <sharedItems containsSemiMixedTypes="0" containsNonDate="0" containsDate="1" containsString="0" minDate="1965-01-25T00:00:00" maxDate="2003-11-10T00:00:00"/>
    </cacheField>
    <cacheField name="Month" numFmtId="14">
      <sharedItems/>
    </cacheField>
    <cacheField name="Year" numFmtId="14">
      <sharedItems/>
    </cacheField>
    <cacheField name="Age" numFmtId="0">
      <sharedItems containsString="0" containsBlank="1" containsNumber="1" containsInteger="1" minValue="22" maxValue="60"/>
    </cacheField>
    <cacheField name="HireDate" numFmtId="14">
      <sharedItems containsSemiMixedTypes="0" containsNonDate="0" containsDate="1" containsString="0" minDate="2005-01-15T00:00:00" maxDate="2025-12-27T00:00:00"/>
    </cacheField>
    <cacheField name="Department" numFmtId="0">
      <sharedItems count="10">
        <s v="Legal"/>
        <s v="IT"/>
        <s v="Customer Support"/>
        <s v="Marketing"/>
        <s v="HR"/>
        <s v="Engineering"/>
        <s v="R&amp;D"/>
        <s v="Sales"/>
        <s v="Operations"/>
        <s v="Finance"/>
      </sharedItems>
    </cacheField>
    <cacheField name="JobTitle" numFmtId="0">
      <sharedItems/>
    </cacheField>
    <cacheField name="SalaryINR" numFmtId="0">
      <sharedItems containsSemiMixedTypes="0" containsString="0" containsNumber="1" containsInteger="1" minValue="272662" maxValue="1726167"/>
    </cacheField>
    <cacheField name="ManagerID" numFmtId="0">
      <sharedItems containsString="0" containsBlank="1" containsNumber="1" containsInteger="1" minValue="1001" maxValue="1472"/>
    </cacheField>
    <cacheField name="Location" numFmtId="0">
      <sharedItems count="10">
        <s v="Bengaluru"/>
        <s v="Chennai"/>
        <s v="Jaipur"/>
        <s v="Lucknow"/>
        <s v="Kolkata"/>
        <s v="Hyderabad"/>
        <s v="Delhi"/>
        <s v="Pune"/>
        <s v="Mumbai"/>
        <s v="Ahmedabad"/>
      </sharedItems>
    </cacheField>
    <cacheField name="Email" numFmtId="0">
      <sharedItems/>
    </cacheField>
    <cacheField name="Phone" numFmtId="1">
      <sharedItems containsSemiMixedTypes="0" containsString="0" containsNumber="1" containsInteger="1" minValue="916006279398" maxValue="919995525820"/>
    </cacheField>
    <cacheField name="PerformanceScore" numFmtId="0">
      <sharedItems containsSemiMixedTypes="0" containsString="0" containsNumber="1" containsInteger="1" minValue="1" maxValue="5"/>
    </cacheField>
    <cacheField name="Education" numFmtId="0">
      <sharedItems count="6">
        <s v="Bachelor's"/>
        <s v="Diploma"/>
        <s v="Master's"/>
        <s v="MBA"/>
        <s v="High School"/>
        <s v="PhD"/>
      </sharedItems>
    </cacheField>
    <cacheField name="MaritalStatus" numFmtId="0">
      <sharedItems/>
    </cacheField>
    <cacheField name="WorkExperienceYears" numFmtId="0">
      <sharedItems containsSemiMixedTypes="0" containsString="0" containsNumber="1" containsInteger="1" minValue="0" maxValue="45"/>
    </cacheField>
    <cacheField name="LastPromotionDate" numFmtId="0">
      <sharedItems containsString="0" containsBlank="1" containsNumber="1" containsInteger="1" minValue="39685" maxValue="46015"/>
    </cacheField>
    <cacheField name="EmploymentType" numFmtId="0">
      <sharedItems count="3">
        <s v="Full-time"/>
        <s v="Part-time"/>
        <s v="Contract"/>
      </sharedItems>
    </cacheField>
    <cacheField name="Active" numFmtId="0">
      <sharedItems/>
    </cacheField>
  </cacheFields>
  <extLst>
    <ext xmlns:x14="http://schemas.microsoft.com/office/spreadsheetml/2009/9/main" uri="{725AE2AE-9491-48be-B2B4-4EB974FC3084}">
      <x14:pivotCacheDefinition pivotCacheId="8835471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001"/>
    <s v="Rahul"/>
    <s v="Patel"/>
    <s v="Rahul Patel"/>
    <x v="0"/>
    <d v="1986-04-08T00:00:00"/>
    <s v="Apr"/>
    <s v="1986"/>
    <n v="39"/>
    <d v="2009-12-04T00:00:00"/>
    <x v="0"/>
    <s v="Legal Counsel"/>
    <n v="593596"/>
    <m/>
    <x v="0"/>
    <s v="rahul.patel1@example.com"/>
    <n v="916027911967"/>
    <n v="2"/>
    <x v="0"/>
    <s v="Single"/>
    <n v="9"/>
    <n v="44666"/>
    <x v="0"/>
    <s v="Yes"/>
  </r>
  <r>
    <n v="1002"/>
    <s v="Amit"/>
    <s v="Chatterjee"/>
    <s v="Amit Chatterjee"/>
    <x v="0"/>
    <d v="1994-04-25T00:00:00"/>
    <s v="Apr"/>
    <s v="1994"/>
    <n v="31"/>
    <d v="2017-02-03T00:00:00"/>
    <x v="1"/>
    <s v="IT Support"/>
    <n v="540604"/>
    <n v="1001"/>
    <x v="1"/>
    <s v="amit.chatterjee2@example.com"/>
    <n v="916978815630"/>
    <n v="3"/>
    <x v="1"/>
    <s v="Widowed"/>
    <n v="5"/>
    <n v="44841"/>
    <x v="0"/>
    <s v="Yes"/>
  </r>
  <r>
    <n v="1003"/>
    <s v="Aditya"/>
    <s v="Jain"/>
    <s v="Aditya Jain"/>
    <x v="1"/>
    <d v="1979-05-15T00:00:00"/>
    <s v="May"/>
    <s v="1979"/>
    <n v="46"/>
    <d v="2025-06-06T00:00:00"/>
    <x v="2"/>
    <s v="Support Lead"/>
    <n v="531225"/>
    <m/>
    <x v="2"/>
    <s v="aditya.jain3@example.com"/>
    <n v="919974524834"/>
    <n v="4"/>
    <x v="2"/>
    <s v="Married"/>
    <n v="32"/>
    <m/>
    <x v="0"/>
    <s v="Yes"/>
  </r>
  <r>
    <n v="1004"/>
    <s v="Ananya"/>
    <s v="Reddy"/>
    <s v="Ananya Reddy"/>
    <x v="1"/>
    <d v="2000-04-27T00:00:00"/>
    <s v="Apr"/>
    <s v="2000"/>
    <n v="25"/>
    <d v="2018-06-13T00:00:00"/>
    <x v="3"/>
    <s v="Marketing Executive"/>
    <n v="460920"/>
    <m/>
    <x v="3"/>
    <s v="ananya.reddy4@example.com"/>
    <n v="919208399878"/>
    <n v="3"/>
    <x v="2"/>
    <s v="Widowed"/>
    <n v="5"/>
    <n v="44628"/>
    <x v="0"/>
    <s v="Yes"/>
  </r>
  <r>
    <n v="1005"/>
    <s v="Kavya"/>
    <s v="Roy"/>
    <s v="Kavya Roy"/>
    <x v="0"/>
    <d v="1989-03-17T00:00:00"/>
    <s v="Mar"/>
    <s v="1989"/>
    <n v="36"/>
    <d v="2022-02-25T00:00:00"/>
    <x v="4"/>
    <s v="HR Executive"/>
    <n v="380412"/>
    <n v="1003"/>
    <x v="4"/>
    <s v="kavya.roy5@example.com"/>
    <n v="917146005448"/>
    <n v="3"/>
    <x v="1"/>
    <s v="Single"/>
    <n v="20"/>
    <m/>
    <x v="0"/>
    <s v="Yes"/>
  </r>
  <r>
    <n v="1006"/>
    <s v="Vihaan"/>
    <s v="Malhotra"/>
    <s v="Vihaan Malhotra"/>
    <x v="0"/>
    <d v="1974-01-24T00:00:00"/>
    <s v="Jan"/>
    <s v="1974"/>
    <n v="51"/>
    <d v="2013-09-25T00:00:00"/>
    <x v="5"/>
    <s v="DevOps Engineer"/>
    <n v="1025921"/>
    <n v="1003"/>
    <x v="5"/>
    <s v="vihaan.malhotra6@example.com"/>
    <n v="916248786714"/>
    <n v="3"/>
    <x v="0"/>
    <s v="Single"/>
    <n v="23"/>
    <m/>
    <x v="1"/>
    <s v="Yes"/>
  </r>
  <r>
    <n v="1007"/>
    <s v="Pooja"/>
    <s v="Roy"/>
    <s v="Pooja Roy"/>
    <x v="1"/>
    <d v="1998-12-16T00:00:00"/>
    <s v="Dec"/>
    <s v="1998"/>
    <n v="27"/>
    <d v="2017-09-25T00:00:00"/>
    <x v="5"/>
    <s v="Senior Software Engineer"/>
    <n v="1676964"/>
    <n v="1003"/>
    <x v="4"/>
    <s v="pooja.roy7@example.com"/>
    <n v="916274989148"/>
    <n v="4"/>
    <x v="0"/>
    <s v="Divorced"/>
    <n v="4"/>
    <m/>
    <x v="0"/>
    <s v="Yes"/>
  </r>
  <r>
    <n v="1008"/>
    <s v="Aarav"/>
    <s v="Roy"/>
    <s v="Aarav Roy"/>
    <x v="1"/>
    <d v="1966-04-01T00:00:00"/>
    <s v="Apr"/>
    <s v="1966"/>
    <n v="59"/>
    <d v="2007-12-21T00:00:00"/>
    <x v="4"/>
    <s v="HR Manager"/>
    <n v="634180"/>
    <n v="1003"/>
    <x v="6"/>
    <s v="aarav.roy8@example.com"/>
    <n v="916232663462"/>
    <n v="3"/>
    <x v="0"/>
    <s v="Widowed"/>
    <n v="24"/>
    <n v="43996"/>
    <x v="0"/>
    <s v="Yes"/>
  </r>
  <r>
    <n v="1009"/>
    <s v="Vivaan"/>
    <s v="Nair"/>
    <s v="Vivaan Nair"/>
    <x v="1"/>
    <d v="1997-04-07T00:00:00"/>
    <s v="Apr"/>
    <s v="1997"/>
    <n v="28"/>
    <d v="2018-09-15T00:00:00"/>
    <x v="5"/>
    <s v="QA Engineer"/>
    <n v="707683"/>
    <m/>
    <x v="5"/>
    <s v="vivaan.nair9@example.com"/>
    <n v="916400560567"/>
    <n v="2"/>
    <x v="2"/>
    <s v="Single"/>
    <n v="3"/>
    <m/>
    <x v="0"/>
    <s v="Yes"/>
  </r>
  <r>
    <n v="1010"/>
    <s v="Reyansh"/>
    <s v="Chatterjee"/>
    <s v="Reyansh Chatterjee"/>
    <x v="1"/>
    <d v="1990-07-02T00:00:00"/>
    <s v="Jul"/>
    <s v="1990"/>
    <n v="35"/>
    <d v="2013-07-01T00:00:00"/>
    <x v="1"/>
    <s v="Network Engineer"/>
    <n v="727822"/>
    <n v="1003"/>
    <x v="6"/>
    <s v="reyansh.chatterjee10@example.com"/>
    <n v="918181106786"/>
    <n v="3"/>
    <x v="0"/>
    <s v="Divorced"/>
    <n v="5"/>
    <n v="44102"/>
    <x v="0"/>
    <s v="Yes"/>
  </r>
  <r>
    <n v="1011"/>
    <s v="Kunal"/>
    <s v="Kumar"/>
    <s v="Kunal Kumar"/>
    <x v="0"/>
    <d v="1999-11-28T00:00:00"/>
    <s v="Nov"/>
    <s v="1999"/>
    <n v="26"/>
    <d v="2020-07-04T00:00:00"/>
    <x v="6"/>
    <s v="Research Scientist"/>
    <n v="739099"/>
    <n v="1008"/>
    <x v="4"/>
    <s v="kunal.kumar11@example.com"/>
    <n v="916568896616"/>
    <n v="3"/>
    <x v="3"/>
    <s v="Single"/>
    <n v="3"/>
    <n v="45325"/>
    <x v="0"/>
    <s v="Yes"/>
  </r>
  <r>
    <n v="1012"/>
    <s v="Pooja"/>
    <s v="Gupta"/>
    <s v="Pooja Gupta"/>
    <x v="1"/>
    <d v="1980-05-06T00:00:00"/>
    <s v="May"/>
    <s v="1980"/>
    <n v="45"/>
    <d v="2019-09-23T00:00:00"/>
    <x v="3"/>
    <s v="Marketing Executive"/>
    <n v="535451"/>
    <m/>
    <x v="3"/>
    <s v="pooja.gupta12@example.com"/>
    <n v="917210133979"/>
    <n v="2"/>
    <x v="3"/>
    <s v="Divorced"/>
    <n v="21"/>
    <m/>
    <x v="0"/>
    <s v="Yes"/>
  </r>
  <r>
    <n v="1013"/>
    <s v="Sai"/>
    <s v="Reddy"/>
    <s v="Sai Reddy"/>
    <x v="0"/>
    <d v="1987-09-16T00:00:00"/>
    <s v="Sep"/>
    <s v="1987"/>
    <n v="38"/>
    <d v="2013-01-03T00:00:00"/>
    <x v="1"/>
    <s v="Network Engineer"/>
    <n v="461036"/>
    <n v="1008"/>
    <x v="4"/>
    <s v="sai.reddy13@example.com"/>
    <n v="916441495235"/>
    <n v="3"/>
    <x v="0"/>
    <s v="Married"/>
    <n v="8"/>
    <n v="45669"/>
    <x v="0"/>
    <s v="Yes"/>
  </r>
  <r>
    <n v="1014"/>
    <s v="Ankit"/>
    <s v="Bose"/>
    <s v="Ankit Bose"/>
    <x v="1"/>
    <d v="1977-10-24T00:00:00"/>
    <s v="Oct"/>
    <s v="1977"/>
    <n v="48"/>
    <d v="2009-04-28T00:00:00"/>
    <x v="5"/>
    <s v="Senior Software Engineer"/>
    <n v="1597756"/>
    <n v="1008"/>
    <x v="1"/>
    <s v="ankit.bose14@example.com"/>
    <n v="919321412630"/>
    <n v="3"/>
    <x v="2"/>
    <s v="Married"/>
    <n v="15"/>
    <n v="42196"/>
    <x v="0"/>
    <s v="Yes"/>
  </r>
  <r>
    <n v="1015"/>
    <s v="Ishaan"/>
    <s v="Ghosh"/>
    <s v="Ishaan Ghosh"/>
    <x v="0"/>
    <d v="1969-06-01T00:00:00"/>
    <s v="Jun"/>
    <s v="1969"/>
    <n v="56"/>
    <d v="2008-05-06T00:00:00"/>
    <x v="6"/>
    <s v="R&amp;D Engineer"/>
    <n v="621023"/>
    <n v="1009"/>
    <x v="1"/>
    <s v="ishaan.ghosh15@example.com"/>
    <n v="916535261654"/>
    <n v="4"/>
    <x v="0"/>
    <s v="Single"/>
    <n v="26"/>
    <m/>
    <x v="0"/>
    <s v="Yes"/>
  </r>
  <r>
    <n v="1016"/>
    <s v="Ritika"/>
    <s v="Malhotra"/>
    <s v="Ritika Malhotra"/>
    <x v="1"/>
    <d v="1983-07-23T00:00:00"/>
    <s v="Jul"/>
    <s v="1983"/>
    <n v="42"/>
    <d v="2014-09-05T00:00:00"/>
    <x v="7"/>
    <s v="Business Development Rep"/>
    <n v="375653"/>
    <n v="1003"/>
    <x v="5"/>
    <s v="ritika.malhotra16@example.com"/>
    <n v="916964824319"/>
    <n v="4"/>
    <x v="0"/>
    <s v="Divorced"/>
    <n v="13"/>
    <m/>
    <x v="0"/>
    <s v="Yes"/>
  </r>
  <r>
    <n v="1017"/>
    <s v="Arjun"/>
    <s v="Sharma"/>
    <s v="Arjun Sharma"/>
    <x v="0"/>
    <d v="1973-10-28T00:00:00"/>
    <s v="Oct"/>
    <s v="1973"/>
    <n v="52"/>
    <d v="2007-08-14T00:00:00"/>
    <x v="6"/>
    <s v="Research Scientist"/>
    <n v="824679"/>
    <n v="1008"/>
    <x v="2"/>
    <s v="arjun.sharma17@example.com"/>
    <n v="919567267411"/>
    <n v="4"/>
    <x v="1"/>
    <s v="Divorced"/>
    <n v="19"/>
    <m/>
    <x v="0"/>
    <s v="Yes"/>
  </r>
  <r>
    <n v="1018"/>
    <s v="Isha"/>
    <s v="Kumar"/>
    <s v="Isha Kumar"/>
    <x v="1"/>
    <d v="1973-08-09T00:00:00"/>
    <s v="Aug"/>
    <s v="1973"/>
    <n v="52"/>
    <d v="2012-11-09T00:00:00"/>
    <x v="0"/>
    <s v="Paralegal"/>
    <n v="721609"/>
    <n v="1003"/>
    <x v="7"/>
    <s v="isha.kumar18@example.com"/>
    <n v="919589427315"/>
    <n v="4"/>
    <x v="2"/>
    <s v="Widowed"/>
    <n v="24"/>
    <n v="42880"/>
    <x v="0"/>
    <s v="Yes"/>
  </r>
  <r>
    <n v="1019"/>
    <s v="Neha"/>
    <s v="Bose"/>
    <s v="Neha Bose"/>
    <x v="1"/>
    <d v="1989-08-08T00:00:00"/>
    <s v="Aug"/>
    <s v="1989"/>
    <n v="36"/>
    <d v="2015-07-16T00:00:00"/>
    <x v="4"/>
    <s v="HR Analyst"/>
    <n v="449385"/>
    <n v="1010"/>
    <x v="4"/>
    <s v="neha.bose19@example.com"/>
    <n v="916223705953"/>
    <n v="3"/>
    <x v="1"/>
    <s v="Widowed"/>
    <n v="10"/>
    <m/>
    <x v="0"/>
    <s v="Yes"/>
  </r>
  <r>
    <n v="1020"/>
    <s v="Ananya"/>
    <s v="Gupta"/>
    <s v="Ananya Gupta"/>
    <x v="1"/>
    <d v="2001-01-08T00:00:00"/>
    <s v="Jan"/>
    <s v="2001"/>
    <n v="24"/>
    <d v="2020-01-20T00:00:00"/>
    <x v="5"/>
    <s v="Senior Software Engineer"/>
    <n v="1259997"/>
    <n v="1013"/>
    <x v="8"/>
    <s v="ananya.gupta20@example.com"/>
    <n v="919361393222"/>
    <n v="4"/>
    <x v="0"/>
    <s v="Divorced"/>
    <n v="6"/>
    <m/>
    <x v="0"/>
    <s v="No"/>
  </r>
  <r>
    <n v="1021"/>
    <s v="Ishaan"/>
    <s v="Bose"/>
    <s v="Ishaan Bose"/>
    <x v="0"/>
    <d v="1980-02-17T00:00:00"/>
    <s v="Feb"/>
    <s v="1980"/>
    <n v="45"/>
    <d v="2025-06-01T00:00:00"/>
    <x v="1"/>
    <s v="IT Manager"/>
    <n v="927256"/>
    <n v="1008"/>
    <x v="1"/>
    <s v="ishaan.bose21@example.com"/>
    <n v="919780032269"/>
    <n v="3"/>
    <x v="0"/>
    <s v="Divorced"/>
    <n v="28"/>
    <n v="45809"/>
    <x v="0"/>
    <s v="Yes"/>
  </r>
  <r>
    <n v="1022"/>
    <s v="Neha"/>
    <s v="Sharma"/>
    <s v="Neha Sharma"/>
    <x v="1"/>
    <d v="1991-02-08T00:00:00"/>
    <s v="Feb"/>
    <s v="1991"/>
    <n v="34"/>
    <d v="2022-08-18T00:00:00"/>
    <x v="7"/>
    <s v="Business Development Rep"/>
    <n v="379176"/>
    <n v="1003"/>
    <x v="1"/>
    <s v="neha.sharma22@example.com"/>
    <n v="916770695571"/>
    <n v="2"/>
    <x v="2"/>
    <s v="Divorced"/>
    <n v="18"/>
    <n v="45349"/>
    <x v="0"/>
    <s v="Yes"/>
  </r>
  <r>
    <n v="1023"/>
    <s v="Aarav"/>
    <s v="Bose"/>
    <s v="Aarav Bose"/>
    <x v="0"/>
    <d v="2001-01-18T00:00:00"/>
    <s v="Jan"/>
    <s v="2001"/>
    <n v="24"/>
    <d v="2021-12-05T00:00:00"/>
    <x v="8"/>
    <s v="Operations Executive"/>
    <n v="526153"/>
    <n v="1021"/>
    <x v="6"/>
    <s v="aarav.bose23@example.com"/>
    <n v="918618344818"/>
    <n v="3"/>
    <x v="3"/>
    <s v="Divorced"/>
    <n v="6"/>
    <m/>
    <x v="0"/>
    <s v="Yes"/>
  </r>
  <r>
    <n v="1024"/>
    <s v="Ankit"/>
    <s v="Mehta"/>
    <s v="Ankit Mehta"/>
    <x v="1"/>
    <d v="1987-11-03T00:00:00"/>
    <s v="Nov"/>
    <s v="1987"/>
    <n v="38"/>
    <d v="2010-04-06T00:00:00"/>
    <x v="0"/>
    <s v="Legal Counsel"/>
    <n v="523403"/>
    <n v="1008"/>
    <x v="7"/>
    <s v="ankit.mehta24@example.com"/>
    <n v="916171200764"/>
    <n v="3"/>
    <x v="0"/>
    <s v="Divorced"/>
    <n v="10"/>
    <n v="43361"/>
    <x v="0"/>
    <s v="Yes"/>
  </r>
  <r>
    <n v="1025"/>
    <s v="Siddharth"/>
    <s v="Reddy"/>
    <s v="Siddharth Reddy"/>
    <x v="1"/>
    <d v="2002-02-08T00:00:00"/>
    <s v="Feb"/>
    <s v="2002"/>
    <n v="23"/>
    <d v="2025-10-19T00:00:00"/>
    <x v="4"/>
    <s v="Recruiter"/>
    <n v="438771"/>
    <n v="1021"/>
    <x v="4"/>
    <s v="siddharth.reddy25@example.com"/>
    <n v="918226680251"/>
    <n v="4"/>
    <x v="2"/>
    <s v="Single"/>
    <n v="10"/>
    <m/>
    <x v="0"/>
    <s v="Yes"/>
  </r>
  <r>
    <n v="1026"/>
    <s v="Meera"/>
    <s v="Das"/>
    <s v="Meera Das"/>
    <x v="1"/>
    <d v="2000-04-09T00:00:00"/>
    <s v="Apr"/>
    <s v="2000"/>
    <n v="25"/>
    <d v="2020-05-15T00:00:00"/>
    <x v="8"/>
    <s v="Operations Executive"/>
    <n v="362949"/>
    <n v="1003"/>
    <x v="1"/>
    <s v="meera.das26@example.com"/>
    <n v="917214784185"/>
    <n v="3"/>
    <x v="2"/>
    <s v="Widowed"/>
    <n v="4"/>
    <m/>
    <x v="0"/>
    <s v="Yes"/>
  </r>
  <r>
    <n v="1027"/>
    <s v="Sunita"/>
    <s v="Roy"/>
    <s v="Sunita Roy"/>
    <x v="1"/>
    <d v="1972-03-15T00:00:00"/>
    <s v="Mar"/>
    <s v="1972"/>
    <n v="53"/>
    <d v="2022-08-12T00:00:00"/>
    <x v="2"/>
    <s v="Customer Success Manager"/>
    <n v="690489"/>
    <m/>
    <x v="7"/>
    <s v="sunita.roy27@example.com"/>
    <n v="919484974703"/>
    <n v="4"/>
    <x v="1"/>
    <s v="Married"/>
    <n v="36"/>
    <n v="45668"/>
    <x v="0"/>
    <s v="Yes"/>
  </r>
  <r>
    <n v="1028"/>
    <s v="Kabir"/>
    <s v="Singh"/>
    <s v="Kabir Singh"/>
    <x v="1"/>
    <d v="2001-03-17T00:00:00"/>
    <s v="Mar"/>
    <s v="2001"/>
    <n v="24"/>
    <d v="2023-06-28T00:00:00"/>
    <x v="9"/>
    <s v="Payroll Specialist"/>
    <n v="464436"/>
    <n v="1003"/>
    <x v="4"/>
    <s v="kabir.singh28@example.com"/>
    <n v="917539588337"/>
    <n v="4"/>
    <x v="2"/>
    <s v="Single"/>
    <n v="7"/>
    <n v="45293"/>
    <x v="0"/>
    <s v="Yes"/>
  </r>
  <r>
    <n v="1029"/>
    <s v="Kavya"/>
    <s v="Singh"/>
    <s v="Kavya Singh"/>
    <x v="0"/>
    <d v="1977-10-22T00:00:00"/>
    <s v="Oct"/>
    <s v="1977"/>
    <n v="48"/>
    <d v="2010-03-06T00:00:00"/>
    <x v="9"/>
    <s v="Payroll Specialist"/>
    <n v="536879"/>
    <m/>
    <x v="4"/>
    <s v="kavya.singh29@example.com"/>
    <n v="917897214963"/>
    <n v="2"/>
    <x v="0"/>
    <s v="Divorced"/>
    <n v="18"/>
    <n v="40400"/>
    <x v="0"/>
    <s v="Yes"/>
  </r>
  <r>
    <n v="1030"/>
    <s v="Arushi"/>
    <s v="Malhotra"/>
    <s v="Arushi Malhotra"/>
    <x v="1"/>
    <d v="1976-12-09T00:00:00"/>
    <s v="Dec"/>
    <s v="1976"/>
    <n v="49"/>
    <d v="2019-05-07T00:00:00"/>
    <x v="1"/>
    <s v="IT Manager"/>
    <n v="854102"/>
    <n v="1003"/>
    <x v="2"/>
    <s v="arushi.malhotra30@example.com"/>
    <n v="919378046814"/>
    <n v="3"/>
    <x v="0"/>
    <s v="Divorced"/>
    <n v="30"/>
    <n v="44371"/>
    <x v="0"/>
    <s v="Yes"/>
  </r>
  <r>
    <n v="1031"/>
    <s v="Pooja"/>
    <s v="Iyer"/>
    <s v="Pooja Iyer"/>
    <x v="1"/>
    <d v="1986-03-09T00:00:00"/>
    <s v="Mar"/>
    <s v="1986"/>
    <n v="39"/>
    <d v="2020-05-24T00:00:00"/>
    <x v="2"/>
    <s v="Support Agent"/>
    <n v="327079"/>
    <n v="1021"/>
    <x v="9"/>
    <s v="pooja.iyer31@example.com"/>
    <n v="917669221121"/>
    <n v="4"/>
    <x v="0"/>
    <s v="Single"/>
    <n v="16"/>
    <n v="44961"/>
    <x v="0"/>
    <s v="Yes"/>
  </r>
  <r>
    <n v="1032"/>
    <s v="Ishaan"/>
    <s v="Bose"/>
    <s v="Ishaan Bose"/>
    <x v="0"/>
    <d v="1994-07-21T00:00:00"/>
    <s v="Jul"/>
    <s v="1994"/>
    <n v="31"/>
    <d v="2013-08-20T00:00:00"/>
    <x v="1"/>
    <s v="Network Engineer"/>
    <n v="460735"/>
    <n v="1008"/>
    <x v="8"/>
    <s v="ishaan.bose32@example.com"/>
    <n v="916472130062"/>
    <n v="4"/>
    <x v="0"/>
    <s v="Divorced"/>
    <n v="2"/>
    <m/>
    <x v="0"/>
    <s v="Yes"/>
  </r>
  <r>
    <n v="1033"/>
    <s v="Arjun"/>
    <s v="Sharma"/>
    <s v="Arjun Sharma"/>
    <x v="0"/>
    <d v="1988-10-11T00:00:00"/>
    <s v="Oct"/>
    <s v="1988"/>
    <n v="37"/>
    <d v="2006-03-09T00:00:00"/>
    <x v="4"/>
    <s v="HR Manager"/>
    <n v="933242"/>
    <n v="1027"/>
    <x v="2"/>
    <s v="arjun.sharma33@example.com"/>
    <n v="919769719482"/>
    <n v="3"/>
    <x v="0"/>
    <s v="Widowed"/>
    <n v="0"/>
    <m/>
    <x v="0"/>
    <s v="Yes"/>
  </r>
  <r>
    <n v="1034"/>
    <s v="Siddharth"/>
    <s v="Mehta"/>
    <s v="Siddharth Mehta"/>
    <x v="0"/>
    <d v="1989-07-11T00:00:00"/>
    <s v="Jul"/>
    <s v="1989"/>
    <n v="36"/>
    <d v="2021-07-14T00:00:00"/>
    <x v="9"/>
    <s v="Financial Analyst"/>
    <n v="525954"/>
    <n v="1021"/>
    <x v="2"/>
    <s v="siddharth.mehta34@example.com"/>
    <n v="918635277155"/>
    <n v="2"/>
    <x v="0"/>
    <s v="Married"/>
    <n v="17"/>
    <m/>
    <x v="2"/>
    <s v="Yes"/>
  </r>
  <r>
    <n v="1035"/>
    <s v="Aarav"/>
    <s v="Mishra"/>
    <s v="Aarav Mishra"/>
    <x v="1"/>
    <d v="1986-01-06T00:00:00"/>
    <s v="Jan"/>
    <s v="1986"/>
    <n v="39"/>
    <d v="2013-12-25T00:00:00"/>
    <x v="3"/>
    <s v="SEO Specialist"/>
    <n v="441419"/>
    <n v="1027"/>
    <x v="4"/>
    <s v="aarav.mishra35@example.com"/>
    <n v="917243165953"/>
    <n v="4"/>
    <x v="4"/>
    <s v="Widowed"/>
    <n v="13"/>
    <n v="42497"/>
    <x v="0"/>
    <s v="Yes"/>
  </r>
  <r>
    <n v="1036"/>
    <s v="Vihaan"/>
    <s v="Sharma"/>
    <s v="Vihaan Sharma"/>
    <x v="1"/>
    <d v="1976-03-05T00:00:00"/>
    <s v="Mar"/>
    <s v="1976"/>
    <n v="49"/>
    <d v="2017-09-23T00:00:00"/>
    <x v="7"/>
    <s v="Account Executive"/>
    <n v="353581"/>
    <n v="1008"/>
    <x v="9"/>
    <s v="vihaan.sharma36@example.com"/>
    <n v="916760836806"/>
    <n v="3"/>
    <x v="0"/>
    <s v="Married"/>
    <n v="24"/>
    <m/>
    <x v="0"/>
    <s v="Yes"/>
  </r>
  <r>
    <n v="1037"/>
    <s v="Isha"/>
    <s v="Roy"/>
    <s v="Isha Roy"/>
    <x v="1"/>
    <d v="1975-11-19T00:00:00"/>
    <s v="Nov"/>
    <s v="1975"/>
    <n v="50"/>
    <d v="2025-11-20T00:00:00"/>
    <x v="2"/>
    <s v="Customer Success Manager"/>
    <n v="574382"/>
    <n v="1003"/>
    <x v="4"/>
    <s v="isha.roy37@example.com"/>
    <n v="919326300928"/>
    <n v="3"/>
    <x v="0"/>
    <s v="Widowed"/>
    <n v="36"/>
    <n v="45981"/>
    <x v="2"/>
    <s v="Yes"/>
  </r>
  <r>
    <n v="1038"/>
    <s v="Karan"/>
    <s v="Mishra"/>
    <s v="Karan Mishra"/>
    <x v="0"/>
    <d v="1982-02-11T00:00:00"/>
    <s v="Feb"/>
    <s v="1982"/>
    <n v="43"/>
    <d v="2008-09-22T00:00:00"/>
    <x v="1"/>
    <s v="Network Engineer"/>
    <n v="552875"/>
    <m/>
    <x v="7"/>
    <s v="karan.mishra38@example.com"/>
    <n v="918817733555"/>
    <n v="4"/>
    <x v="0"/>
    <s v="Single"/>
    <n v="12"/>
    <m/>
    <x v="2"/>
    <s v="Yes"/>
  </r>
  <r>
    <n v="1039"/>
    <s v="Arjun"/>
    <s v="Mishra"/>
    <s v="Arjun Mishra"/>
    <x v="1"/>
    <d v="1998-05-18T00:00:00"/>
    <s v="May"/>
    <s v="1998"/>
    <n v="27"/>
    <d v="2022-11-26T00:00:00"/>
    <x v="2"/>
    <s v="Support Agent"/>
    <n v="398062"/>
    <n v="1022"/>
    <x v="9"/>
    <s v="arjun.mishra39@example.com"/>
    <n v="918449932632"/>
    <n v="5"/>
    <x v="2"/>
    <s v="Widowed"/>
    <n v="7"/>
    <n v="45531"/>
    <x v="0"/>
    <s v="Yes"/>
  </r>
  <r>
    <n v="1040"/>
    <s v="Isha"/>
    <s v="Malhotra"/>
    <s v="Isha Malhotra"/>
    <x v="1"/>
    <d v="1971-09-14T00:00:00"/>
    <s v="Sep"/>
    <s v="1971"/>
    <n v="54"/>
    <d v="2010-04-26T00:00:00"/>
    <x v="6"/>
    <s v="Research Scientist"/>
    <n v="832088"/>
    <n v="1003"/>
    <x v="5"/>
    <s v="isha.malhotra40@example.com"/>
    <n v="916205082311"/>
    <n v="5"/>
    <x v="4"/>
    <s v="Married"/>
    <n v="22"/>
    <n v="44982"/>
    <x v="0"/>
    <s v="Yes"/>
  </r>
  <r>
    <n v="1041"/>
    <s v="Kavya"/>
    <s v="Mishra"/>
    <s v="Kavya Mishra"/>
    <x v="0"/>
    <d v="1996-08-20T00:00:00"/>
    <s v="Aug"/>
    <s v="1996"/>
    <n v="29"/>
    <d v="2022-01-21T00:00:00"/>
    <x v="0"/>
    <s v="Legal Counsel"/>
    <n v="648333"/>
    <n v="1033"/>
    <x v="8"/>
    <s v="kavya.mishra41@example.com"/>
    <n v="917087974350"/>
    <n v="1"/>
    <x v="0"/>
    <s v="Married"/>
    <n v="8"/>
    <n v="45548"/>
    <x v="2"/>
    <s v="Yes"/>
  </r>
  <r>
    <n v="1042"/>
    <s v="Ankit"/>
    <s v="Mehta"/>
    <s v="Ankit Mehta"/>
    <x v="0"/>
    <d v="2000-11-11T00:00:00"/>
    <s v="Nov"/>
    <s v="2000"/>
    <n v="25"/>
    <d v="2022-02-26T00:00:00"/>
    <x v="2"/>
    <s v="Support Lead"/>
    <n v="764448"/>
    <m/>
    <x v="0"/>
    <s v="ankit.mehta42@example.com"/>
    <n v="919531928910"/>
    <n v="3"/>
    <x v="1"/>
    <s v="Widowed"/>
    <n v="9"/>
    <n v="45346"/>
    <x v="0"/>
    <s v="Yes"/>
  </r>
  <r>
    <n v="1043"/>
    <s v="Neha"/>
    <s v="Malhotra"/>
    <s v="Neha Malhotra"/>
    <x v="0"/>
    <d v="1998-06-22T00:00:00"/>
    <s v="Jun"/>
    <s v="1998"/>
    <n v="27"/>
    <d v="2020-05-15T00:00:00"/>
    <x v="6"/>
    <s v="R&amp;D Engineer"/>
    <n v="649760"/>
    <n v="1037"/>
    <x v="9"/>
    <s v="neha.malhotra43@example.com"/>
    <n v="918980624159"/>
    <n v="3"/>
    <x v="0"/>
    <s v="Divorced"/>
    <n v="6"/>
    <m/>
    <x v="0"/>
    <s v="Yes"/>
  </r>
  <r>
    <n v="1044"/>
    <s v="Sai"/>
    <s v="Patel"/>
    <s v="Sai Patel"/>
    <x v="0"/>
    <d v="1999-08-06T00:00:00"/>
    <s v="Aug"/>
    <s v="1999"/>
    <n v="26"/>
    <d v="2024-02-26T00:00:00"/>
    <x v="2"/>
    <s v="Customer Success Manager"/>
    <n v="550703"/>
    <n v="1033"/>
    <x v="1"/>
    <s v="sai.patel44@example.com"/>
    <n v="918228649039"/>
    <n v="3"/>
    <x v="3"/>
    <s v="Single"/>
    <n v="11"/>
    <n v="45362"/>
    <x v="2"/>
    <s v="Yes"/>
  </r>
  <r>
    <n v="1045"/>
    <s v="Kunal"/>
    <s v="Gupta"/>
    <s v="Kunal Gupta"/>
    <x v="0"/>
    <d v="1968-05-05T00:00:00"/>
    <s v="May"/>
    <s v="1968"/>
    <n v="57"/>
    <d v="2025-05-20T00:00:00"/>
    <x v="0"/>
    <s v="Legal Counsel"/>
    <n v="585778"/>
    <m/>
    <x v="5"/>
    <s v="kunal.gupta45@example.com"/>
    <n v="917136688451"/>
    <n v="2"/>
    <x v="2"/>
    <s v="Divorced"/>
    <n v="43"/>
    <n v="45797"/>
    <x v="2"/>
    <s v="Yes"/>
  </r>
  <r>
    <n v="1046"/>
    <s v="Ankit"/>
    <s v="Roy"/>
    <s v="Ankit Roy"/>
    <x v="0"/>
    <d v="2002-08-21T00:00:00"/>
    <s v="Aug"/>
    <s v="2002"/>
    <n v="23"/>
    <d v="2024-05-21T00:00:00"/>
    <x v="3"/>
    <s v="Marketing Manager"/>
    <n v="818925"/>
    <n v="1042"/>
    <x v="8"/>
    <s v="ankit.roy46@example.com"/>
    <n v="918305069227"/>
    <n v="5"/>
    <x v="0"/>
    <s v="Divorced"/>
    <n v="4"/>
    <n v="45957"/>
    <x v="0"/>
    <s v="Yes"/>
  </r>
  <r>
    <n v="1047"/>
    <s v="Kunal"/>
    <s v="Patel"/>
    <s v="Kunal Patel"/>
    <x v="0"/>
    <d v="1987-12-12T00:00:00"/>
    <s v="Dec"/>
    <s v="1987"/>
    <n v="38"/>
    <d v="2017-06-02T00:00:00"/>
    <x v="1"/>
    <s v="IT Support"/>
    <n v="580243"/>
    <n v="1046"/>
    <x v="3"/>
    <s v="kunal.patel47@example.com"/>
    <n v="917140444523"/>
    <n v="2"/>
    <x v="0"/>
    <s v="Divorced"/>
    <n v="17"/>
    <m/>
    <x v="0"/>
    <s v="Yes"/>
  </r>
  <r>
    <n v="1048"/>
    <s v="Arushi"/>
    <s v="Jain"/>
    <s v="Arushi Jain"/>
    <x v="1"/>
    <d v="1966-08-06T00:00:00"/>
    <s v="Aug"/>
    <s v="1966"/>
    <n v="59"/>
    <d v="2021-11-24T00:00:00"/>
    <x v="6"/>
    <s v="R&amp;D Engineer"/>
    <n v="666013"/>
    <n v="1030"/>
    <x v="0"/>
    <s v="arushi.jain48@example.com"/>
    <n v="919455798713"/>
    <n v="3"/>
    <x v="5"/>
    <s v="Divorced"/>
    <n v="39"/>
    <n v="45851"/>
    <x v="1"/>
    <s v="No"/>
  </r>
  <r>
    <n v="1049"/>
    <s v="Aadhya"/>
    <s v="Verma"/>
    <s v="Aadhya Verma"/>
    <x v="0"/>
    <d v="1998-06-15T00:00:00"/>
    <s v="Jun"/>
    <s v="1998"/>
    <n v="27"/>
    <d v="2020-12-16T00:00:00"/>
    <x v="7"/>
    <s v="Sales Manager"/>
    <n v="813145"/>
    <n v="1046"/>
    <x v="2"/>
    <s v="aadhya.verma49@example.com"/>
    <n v="918333457812"/>
    <n v="5"/>
    <x v="3"/>
    <s v="Single"/>
    <n v="4"/>
    <n v="45333"/>
    <x v="0"/>
    <s v="No"/>
  </r>
  <r>
    <n v="1050"/>
    <s v="Priya"/>
    <s v="Singh"/>
    <s v="Priya Singh"/>
    <x v="1"/>
    <d v="1974-05-07T00:00:00"/>
    <s v="May"/>
    <s v="1974"/>
    <n v="51"/>
    <d v="2008-06-06T00:00:00"/>
    <x v="8"/>
    <s v="Logistics Coordinator"/>
    <n v="382253"/>
    <n v="1049"/>
    <x v="3"/>
    <s v="priya.singh50@example.com"/>
    <n v="918922046273"/>
    <n v="5"/>
    <x v="0"/>
    <s v="Widowed"/>
    <n v="20"/>
    <m/>
    <x v="1"/>
    <s v="Yes"/>
  </r>
  <r>
    <n v="1051"/>
    <s v="Kunal"/>
    <s v="Gupta"/>
    <s v="Kunal Gupta"/>
    <x v="1"/>
    <d v="1970-12-12T00:00:00"/>
    <s v="Dec"/>
    <s v="1970"/>
    <n v="55"/>
    <d v="2007-10-04T00:00:00"/>
    <x v="4"/>
    <s v="HR Manager"/>
    <n v="822883"/>
    <n v="1037"/>
    <x v="8"/>
    <s v="kunal.gupta51@example.com"/>
    <n v="916956447193"/>
    <n v="2"/>
    <x v="3"/>
    <s v="Single"/>
    <n v="20"/>
    <m/>
    <x v="0"/>
    <s v="Yes"/>
  </r>
  <r>
    <n v="1052"/>
    <s v="Ankit"/>
    <s v="Sharma"/>
    <s v="Ankit Sharma"/>
    <x v="2"/>
    <d v="1974-11-24T00:00:00"/>
    <s v="Nov"/>
    <s v="1974"/>
    <n v="51"/>
    <d v="2022-07-18T00:00:00"/>
    <x v="1"/>
    <s v="System Administrator"/>
    <n v="450366"/>
    <n v="1030"/>
    <x v="9"/>
    <s v="ankit.sharma52@example.com"/>
    <n v="918310384304"/>
    <n v="1"/>
    <x v="0"/>
    <s v="Widowed"/>
    <n v="34"/>
    <n v="45843"/>
    <x v="0"/>
    <s v="Yes"/>
  </r>
  <r>
    <n v="1053"/>
    <s v="Ananya"/>
    <s v="Jain"/>
    <s v="Ananya Jain"/>
    <x v="0"/>
    <d v="1994-08-02T00:00:00"/>
    <s v="Aug"/>
    <s v="1994"/>
    <n v="31"/>
    <d v="2020-07-14T00:00:00"/>
    <x v="0"/>
    <s v="Legal Counsel"/>
    <n v="566484"/>
    <n v="1021"/>
    <x v="5"/>
    <s v="ananya.jain53@example.com"/>
    <n v="916654602021"/>
    <n v="3"/>
    <x v="0"/>
    <s v="Married"/>
    <n v="13"/>
    <n v="44823"/>
    <x v="0"/>
    <s v="Yes"/>
  </r>
  <r>
    <n v="1054"/>
    <s v="Rohan"/>
    <s v="Jain"/>
    <s v="Rohan Jain"/>
    <x v="0"/>
    <d v="1988-08-18T00:00:00"/>
    <s v="Aug"/>
    <s v="1988"/>
    <n v="37"/>
    <d v="2016-05-25T00:00:00"/>
    <x v="8"/>
    <s v="Logistics Coordinator"/>
    <n v="474864"/>
    <n v="1039"/>
    <x v="8"/>
    <s v="rohan.jain54@example.com"/>
    <n v="916346247039"/>
    <n v="3"/>
    <x v="0"/>
    <s v="Divorced"/>
    <n v="13"/>
    <n v="43807"/>
    <x v="0"/>
    <s v="Yes"/>
  </r>
  <r>
    <n v="1055"/>
    <s v="Aditya"/>
    <s v="Nair"/>
    <s v="Aditya Nair"/>
    <x v="0"/>
    <d v="1968-08-02T00:00:00"/>
    <s v="Aug"/>
    <s v="1968"/>
    <n v="57"/>
    <d v="2025-01-23T00:00:00"/>
    <x v="5"/>
    <s v="Software Engineer"/>
    <n v="817093"/>
    <n v="1046"/>
    <x v="3"/>
    <s v="aditya.nair55@example.com"/>
    <n v="916368053428"/>
    <n v="3"/>
    <x v="2"/>
    <s v="Widowed"/>
    <n v="42"/>
    <n v="45844"/>
    <x v="0"/>
    <s v="Yes"/>
  </r>
  <r>
    <n v="1056"/>
    <s v="Aadhya"/>
    <s v="Jain"/>
    <s v="Aadhya Jain"/>
    <x v="1"/>
    <d v="1998-05-05T00:00:00"/>
    <s v="May"/>
    <s v="1998"/>
    <n v="27"/>
    <d v="2022-12-26T00:00:00"/>
    <x v="5"/>
    <s v="QA Engineer"/>
    <n v="715635"/>
    <n v="1030"/>
    <x v="1"/>
    <s v="aadhya.jain56@example.com"/>
    <n v="917370685826"/>
    <n v="3"/>
    <x v="2"/>
    <s v="Married"/>
    <n v="8"/>
    <n v="45149"/>
    <x v="0"/>
    <s v="Yes"/>
  </r>
  <r>
    <n v="1057"/>
    <s v="Siddharth"/>
    <s v="Das"/>
    <s v="Siddharth Das"/>
    <x v="2"/>
    <d v="1988-06-13T00:00:00"/>
    <s v="Jun"/>
    <s v="1988"/>
    <n v="37"/>
    <d v="2014-07-12T00:00:00"/>
    <x v="9"/>
    <s v="Finance Manager"/>
    <n v="990416"/>
    <n v="1043"/>
    <x v="9"/>
    <s v="siddharth.das57@example.com"/>
    <n v="916105495798"/>
    <n v="3"/>
    <x v="2"/>
    <s v="Married"/>
    <n v="11"/>
    <n v="44519"/>
    <x v="0"/>
    <s v="Yes"/>
  </r>
  <r>
    <n v="1058"/>
    <s v="Vihaan"/>
    <s v="Malhotra"/>
    <s v="Vihaan Malhotra"/>
    <x v="0"/>
    <d v="1998-02-27T00:00:00"/>
    <s v="Feb"/>
    <s v="1998"/>
    <n v="27"/>
    <d v="2018-06-10T00:00:00"/>
    <x v="2"/>
    <s v="Support Lead"/>
    <n v="711236"/>
    <n v="1044"/>
    <x v="0"/>
    <s v="vihaan.malhotra58@example.com"/>
    <n v="917603337351"/>
    <n v="4"/>
    <x v="2"/>
    <s v="Divorced"/>
    <n v="6"/>
    <n v="43986"/>
    <x v="0"/>
    <s v="Yes"/>
  </r>
  <r>
    <n v="1059"/>
    <s v="Ritika"/>
    <s v="Nair"/>
    <s v="Ritika Nair"/>
    <x v="0"/>
    <d v="1995-10-13T00:00:00"/>
    <s v="Oct"/>
    <s v="1995"/>
    <n v="30"/>
    <d v="2019-03-16T00:00:00"/>
    <x v="0"/>
    <s v="Legal Counsel"/>
    <n v="627555"/>
    <n v="1018"/>
    <x v="5"/>
    <s v="ritika.nair59@example.com"/>
    <n v="919370902138"/>
    <n v="4"/>
    <x v="0"/>
    <s v="Divorced"/>
    <n v="11"/>
    <m/>
    <x v="0"/>
    <s v="Yes"/>
  </r>
  <r>
    <n v="1060"/>
    <s v="Sunita"/>
    <s v="Mehta"/>
    <s v="Sunita Mehta"/>
    <x v="1"/>
    <d v="1967-06-18T00:00:00"/>
    <s v="Jun"/>
    <s v="1967"/>
    <n v="58"/>
    <d v="2013-10-18T00:00:00"/>
    <x v="5"/>
    <s v="Tech Lead"/>
    <n v="1726167"/>
    <n v="1044"/>
    <x v="9"/>
    <s v="sunita.mehta60@example.com"/>
    <n v="918689420564"/>
    <n v="3"/>
    <x v="0"/>
    <s v="Widowed"/>
    <n v="30"/>
    <m/>
    <x v="0"/>
    <s v="Yes"/>
  </r>
  <r>
    <n v="1061"/>
    <s v="Aarav"/>
    <s v="Patel"/>
    <s v="Aarav Patel"/>
    <x v="1"/>
    <d v="1993-08-15T00:00:00"/>
    <s v="Aug"/>
    <s v="1993"/>
    <n v="32"/>
    <d v="2011-07-07T00:00:00"/>
    <x v="5"/>
    <s v="Tech Lead"/>
    <n v="1329857"/>
    <n v="1019"/>
    <x v="6"/>
    <s v="aarav.patel61@example.com"/>
    <n v="917189567020"/>
    <n v="2"/>
    <x v="0"/>
    <s v="Widowed"/>
    <n v="2"/>
    <m/>
    <x v="0"/>
    <s v="Yes"/>
  </r>
  <r>
    <n v="1062"/>
    <s v="Ananya"/>
    <s v="Bose"/>
    <s v="Ananya Bose"/>
    <x v="1"/>
    <d v="1965-05-25T00:00:00"/>
    <s v="May"/>
    <s v="1965"/>
    <n v="60"/>
    <d v="2005-11-10T00:00:00"/>
    <x v="7"/>
    <s v="Sales Manager"/>
    <n v="791060"/>
    <n v="1033"/>
    <x v="6"/>
    <s v="ananya.bose62@example.com"/>
    <n v="916754393408"/>
    <n v="2"/>
    <x v="4"/>
    <s v="Widowed"/>
    <n v="22"/>
    <n v="45301"/>
    <x v="0"/>
    <s v="Yes"/>
  </r>
  <r>
    <n v="1063"/>
    <s v="Aarav"/>
    <s v="Singh"/>
    <s v="Aarav Singh"/>
    <x v="1"/>
    <d v="1993-08-12T00:00:00"/>
    <s v="Aug"/>
    <s v="1993"/>
    <n v="32"/>
    <d v="2019-09-26T00:00:00"/>
    <x v="3"/>
    <s v="Content Strategist"/>
    <n v="423365"/>
    <m/>
    <x v="3"/>
    <s v="aarav.singh63@example.com"/>
    <n v="919059405041"/>
    <n v="4"/>
    <x v="0"/>
    <s v="Single"/>
    <n v="10"/>
    <m/>
    <x v="0"/>
    <s v="Yes"/>
  </r>
  <r>
    <n v="1064"/>
    <s v="Rahul"/>
    <s v="Gupta"/>
    <s v="Rahul Gupta"/>
    <x v="1"/>
    <d v="1971-06-02T00:00:00"/>
    <s v="Jun"/>
    <s v="1971"/>
    <n v="54"/>
    <d v="2020-10-06T00:00:00"/>
    <x v="2"/>
    <s v="Support Agent"/>
    <n v="297611"/>
    <n v="1003"/>
    <x v="7"/>
    <s v="rahul.gupta64@example.com"/>
    <n v="916006279398"/>
    <n v="5"/>
    <x v="4"/>
    <s v="Divorced"/>
    <n v="36"/>
    <m/>
    <x v="2"/>
    <s v="No"/>
  </r>
  <r>
    <n v="1065"/>
    <s v="Kunal"/>
    <s v="Malhotra"/>
    <s v="Kunal Malhotra"/>
    <x v="0"/>
    <d v="1970-04-14T00:00:00"/>
    <s v="Apr"/>
    <s v="1970"/>
    <n v="55"/>
    <d v="2020-01-05T00:00:00"/>
    <x v="3"/>
    <s v="Marketing Executive"/>
    <n v="381302"/>
    <m/>
    <x v="3"/>
    <s v="kunal.malhotra65@example.com"/>
    <n v="918542172946"/>
    <n v="3"/>
    <x v="3"/>
    <s v="Widowed"/>
    <n v="37"/>
    <n v="44079"/>
    <x v="0"/>
    <s v="Yes"/>
  </r>
  <r>
    <n v="1066"/>
    <s v="Vivaan"/>
    <s v="Chatterjee"/>
    <s v="Vivaan Chatterjee"/>
    <x v="1"/>
    <d v="1995-04-10T00:00:00"/>
    <s v="Apr"/>
    <s v="1995"/>
    <n v="30"/>
    <d v="2017-06-26T00:00:00"/>
    <x v="1"/>
    <s v="Network Engineer"/>
    <n v="524638"/>
    <n v="1064"/>
    <x v="7"/>
    <s v="vivaan.chatterjee66@example.com"/>
    <n v="919111406814"/>
    <n v="3"/>
    <x v="0"/>
    <s v="Divorced"/>
    <n v="4"/>
    <n v="45297"/>
    <x v="2"/>
    <s v="Yes"/>
  </r>
  <r>
    <n v="1067"/>
    <s v="Priya"/>
    <s v="Sharma"/>
    <s v="Priya Sharma"/>
    <x v="0"/>
    <d v="1976-03-12T00:00:00"/>
    <s v="Mar"/>
    <s v="1976"/>
    <n v="49"/>
    <d v="2011-03-09T00:00:00"/>
    <x v="3"/>
    <s v="Marketing Manager"/>
    <n v="960865"/>
    <n v="1003"/>
    <x v="2"/>
    <s v="priya.sharma67@example.com"/>
    <n v="918114097693"/>
    <n v="4"/>
    <x v="0"/>
    <s v="Married"/>
    <n v="21"/>
    <m/>
    <x v="1"/>
    <s v="Yes"/>
  </r>
  <r>
    <n v="1068"/>
    <s v="Aadhya"/>
    <s v="Kumar"/>
    <s v="Aadhya Kumar"/>
    <x v="1"/>
    <d v="1998-01-08T00:00:00"/>
    <s v="Jan"/>
    <s v="1998"/>
    <n v="27"/>
    <d v="2025-04-01T00:00:00"/>
    <x v="0"/>
    <s v="Paralegal"/>
    <n v="587572"/>
    <n v="1037"/>
    <x v="1"/>
    <s v="aadhya.kumar68@example.com"/>
    <n v="916048943839"/>
    <n v="3"/>
    <x v="0"/>
    <s v="Single"/>
    <n v="14"/>
    <m/>
    <x v="0"/>
    <s v="Yes"/>
  </r>
  <r>
    <n v="1069"/>
    <s v="Sai"/>
    <s v="Jain"/>
    <s v="Sai Jain"/>
    <x v="1"/>
    <d v="1981-05-26T00:00:00"/>
    <s v="May"/>
    <s v="1981"/>
    <n v="44"/>
    <d v="2008-12-01T00:00:00"/>
    <x v="4"/>
    <s v="HR Analyst"/>
    <n v="453440"/>
    <n v="1067"/>
    <x v="6"/>
    <s v="sai.jain69@example.com"/>
    <n v="917138185235"/>
    <n v="3"/>
    <x v="4"/>
    <s v="Single"/>
    <n v="11"/>
    <m/>
    <x v="0"/>
    <s v="Yes"/>
  </r>
  <r>
    <n v="1070"/>
    <s v="Rahul"/>
    <s v="Bose"/>
    <s v="Rahul Bose"/>
    <x v="0"/>
    <d v="1980-07-12T00:00:00"/>
    <s v="Jul"/>
    <s v="1980"/>
    <n v="45"/>
    <d v="2010-08-02T00:00:00"/>
    <x v="3"/>
    <s v="Marketing Manager"/>
    <n v="834172"/>
    <n v="1058"/>
    <x v="1"/>
    <s v="rahul.bose70@example.com"/>
    <n v="917764759274"/>
    <n v="2"/>
    <x v="0"/>
    <s v="Single"/>
    <n v="12"/>
    <n v="41422"/>
    <x v="0"/>
    <s v="Yes"/>
  </r>
  <r>
    <n v="1071"/>
    <s v="Kabir"/>
    <s v="Das"/>
    <s v="Kabir Das"/>
    <x v="1"/>
    <d v="1973-01-06T00:00:00"/>
    <s v="Jan"/>
    <s v="1973"/>
    <n v="52"/>
    <d v="2013-07-05T00:00:00"/>
    <x v="6"/>
    <s v="R&amp;D Engineer"/>
    <n v="647465"/>
    <n v="1062"/>
    <x v="0"/>
    <s v="kabir.das71@example.com"/>
    <n v="916213249628"/>
    <n v="3"/>
    <x v="0"/>
    <s v="Divorced"/>
    <n v="27"/>
    <m/>
    <x v="0"/>
    <s v="Yes"/>
  </r>
  <r>
    <n v="1072"/>
    <s v="Kunal"/>
    <s v="Roy"/>
    <s v="Kunal Roy"/>
    <x v="1"/>
    <d v="1990-04-21T00:00:00"/>
    <s v="Apr"/>
    <s v="1990"/>
    <n v="35"/>
    <d v="2015-11-07T00:00:00"/>
    <x v="3"/>
    <s v="Marketing Manager"/>
    <n v="935037"/>
    <m/>
    <x v="1"/>
    <s v="kunal.roy72@example.com"/>
    <n v="919061197085"/>
    <n v="4"/>
    <x v="0"/>
    <s v="Married"/>
    <n v="12"/>
    <n v="42315"/>
    <x v="0"/>
    <s v="No"/>
  </r>
  <r>
    <n v="1073"/>
    <s v="Kavya"/>
    <s v="Nair"/>
    <s v="Kavya Nair"/>
    <x v="1"/>
    <d v="1974-05-07T00:00:00"/>
    <s v="May"/>
    <s v="1974"/>
    <n v="51"/>
    <d v="2019-05-22T00:00:00"/>
    <x v="0"/>
    <s v="Paralegal"/>
    <n v="680367"/>
    <m/>
    <x v="4"/>
    <s v="kavya.nair73@example.com"/>
    <n v="917187486518"/>
    <n v="5"/>
    <x v="2"/>
    <s v="Divorced"/>
    <n v="29"/>
    <m/>
    <x v="0"/>
    <s v="Yes"/>
  </r>
  <r>
    <n v="1074"/>
    <s v="Kunal"/>
    <s v="Kapoor"/>
    <s v="Kunal Kapoor"/>
    <x v="0"/>
    <d v="1984-04-05T00:00:00"/>
    <s v="Apr"/>
    <s v="1984"/>
    <n v="41"/>
    <d v="2021-04-02T00:00:00"/>
    <x v="6"/>
    <s v="R&amp;D Engineer"/>
    <n v="841345"/>
    <n v="1058"/>
    <x v="0"/>
    <s v="kunal.kapoor74@example.com"/>
    <n v="916899290419"/>
    <n v="2"/>
    <x v="3"/>
    <s v="Married"/>
    <n v="19"/>
    <n v="44733"/>
    <x v="0"/>
    <s v="Yes"/>
  </r>
  <r>
    <n v="1075"/>
    <s v="Arushi"/>
    <s v="Kumar"/>
    <s v="Arushi Kumar"/>
    <x v="1"/>
    <d v="1998-03-20T00:00:00"/>
    <s v="Mar"/>
    <s v="1998"/>
    <n v="27"/>
    <d v="2022-11-14T00:00:00"/>
    <x v="1"/>
    <s v="IT Manager"/>
    <n v="1243651"/>
    <n v="1064"/>
    <x v="6"/>
    <s v="arushi.kumar75@example.com"/>
    <n v="918652992543"/>
    <n v="1"/>
    <x v="0"/>
    <s v="Single"/>
    <n v="11"/>
    <n v="45134"/>
    <x v="2"/>
    <s v="Yes"/>
  </r>
  <r>
    <n v="1076"/>
    <s v="Aadhya"/>
    <s v="Patel"/>
    <s v="Aadhya Patel"/>
    <x v="1"/>
    <d v="1972-04-20T00:00:00"/>
    <s v="Apr"/>
    <s v="1972"/>
    <n v="53"/>
    <d v="2011-05-27T00:00:00"/>
    <x v="0"/>
    <s v="Legal Counsel"/>
    <n v="572388"/>
    <n v="1058"/>
    <x v="0"/>
    <s v="aadhya.patel76@example.com"/>
    <n v="919123637939"/>
    <n v="4"/>
    <x v="2"/>
    <s v="Married"/>
    <n v="25"/>
    <n v="42644"/>
    <x v="2"/>
    <s v="Yes"/>
  </r>
  <r>
    <n v="1077"/>
    <s v="Priya"/>
    <s v="Das"/>
    <s v="Priya Das"/>
    <x v="0"/>
    <d v="1977-08-02T00:00:00"/>
    <s v="Aug"/>
    <s v="1977"/>
    <n v="48"/>
    <d v="2007-05-21T00:00:00"/>
    <x v="2"/>
    <s v="Support Agent"/>
    <n v="395103"/>
    <n v="1062"/>
    <x v="1"/>
    <s v="priya.das77@example.com"/>
    <n v="918721554031"/>
    <n v="4"/>
    <x v="0"/>
    <s v="Divorced"/>
    <n v="17"/>
    <n v="40490"/>
    <x v="0"/>
    <s v="Yes"/>
  </r>
  <r>
    <n v="1078"/>
    <s v="Neha"/>
    <s v="Ghosh"/>
    <s v="Neha Ghosh"/>
    <x v="0"/>
    <d v="1997-01-06T00:00:00"/>
    <s v="Jan"/>
    <s v="1997"/>
    <n v="28"/>
    <d v="2022-03-27T00:00:00"/>
    <x v="1"/>
    <s v="IT Support"/>
    <n v="502986"/>
    <n v="1027"/>
    <x v="7"/>
    <s v="neha.ghosh78@example.com"/>
    <n v="919049957779"/>
    <n v="3"/>
    <x v="2"/>
    <s v="Divorced"/>
    <n v="12"/>
    <n v="45551"/>
    <x v="0"/>
    <s v="No"/>
  </r>
  <r>
    <n v="1079"/>
    <s v="Karan"/>
    <s v="Bose"/>
    <s v="Karan Bose"/>
    <x v="0"/>
    <d v="1976-01-17T00:00:00"/>
    <s v="Jan"/>
    <s v="1976"/>
    <n v="49"/>
    <d v="2008-01-13T00:00:00"/>
    <x v="5"/>
    <s v="Software Engineer"/>
    <n v="847283"/>
    <n v="1008"/>
    <x v="4"/>
    <s v="karan.bose79@example.com"/>
    <n v="919039469163"/>
    <n v="4"/>
    <x v="2"/>
    <s v="Divorced"/>
    <n v="17"/>
    <m/>
    <x v="0"/>
    <s v="Yes"/>
  </r>
  <r>
    <n v="1080"/>
    <s v="Ritika"/>
    <s v="Jain"/>
    <s v="Ritika Jain"/>
    <x v="1"/>
    <d v="1970-02-26T00:00:00"/>
    <s v="Feb"/>
    <s v="1970"/>
    <n v="55"/>
    <d v="2021-03-14T00:00:00"/>
    <x v="0"/>
    <s v="Paralegal"/>
    <n v="558036"/>
    <n v="1037"/>
    <x v="6"/>
    <s v="ritika.jain80@example.com"/>
    <n v="918655790301"/>
    <n v="3"/>
    <x v="0"/>
    <s v="Widowed"/>
    <n v="36"/>
    <n v="45600"/>
    <x v="0"/>
    <s v="Yes"/>
  </r>
  <r>
    <n v="1081"/>
    <s v="Ankit"/>
    <s v="Roy"/>
    <s v="Ankit Roy"/>
    <x v="0"/>
    <d v="1999-06-17T00:00:00"/>
    <s v="Jun"/>
    <s v="1999"/>
    <n v="26"/>
    <d v="2018-05-26T00:00:00"/>
    <x v="3"/>
    <s v="Marketing Executive"/>
    <n v="476023"/>
    <n v="1042"/>
    <x v="4"/>
    <s v="ankit.roy81@example.com"/>
    <n v="917188330817"/>
    <n v="5"/>
    <x v="0"/>
    <s v="Divorced"/>
    <n v="2"/>
    <m/>
    <x v="0"/>
    <s v="Yes"/>
  </r>
  <r>
    <n v="1082"/>
    <s v="Arjun"/>
    <s v="Reddy"/>
    <s v="Arjun Reddy"/>
    <x v="1"/>
    <d v="1974-08-12T00:00:00"/>
    <s v="Aug"/>
    <s v="1974"/>
    <n v="51"/>
    <d v="2014-08-18T00:00:00"/>
    <x v="9"/>
    <s v="Finance Manager"/>
    <n v="944443"/>
    <n v="1061"/>
    <x v="5"/>
    <s v="arjun.reddy82@example.com"/>
    <n v="917616319802"/>
    <n v="2"/>
    <x v="2"/>
    <s v="Divorced"/>
    <n v="26"/>
    <m/>
    <x v="1"/>
    <s v="Yes"/>
  </r>
  <r>
    <n v="1083"/>
    <s v="Ritika"/>
    <s v="Nair"/>
    <s v="Ritika Nair"/>
    <x v="0"/>
    <d v="1981-08-26T00:00:00"/>
    <s v="Aug"/>
    <s v="1981"/>
    <n v="44"/>
    <d v="2020-10-01T00:00:00"/>
    <x v="0"/>
    <s v="Legal Counsel"/>
    <n v="576497"/>
    <n v="1027"/>
    <x v="2"/>
    <s v="ritika.nair83@example.com"/>
    <n v="916186566008"/>
    <n v="2"/>
    <x v="2"/>
    <s v="Single"/>
    <n v="26"/>
    <m/>
    <x v="0"/>
    <s v="Yes"/>
  </r>
  <r>
    <n v="1084"/>
    <s v="Kavya"/>
    <s v="Jain"/>
    <s v="Kavya Jain"/>
    <x v="1"/>
    <d v="1973-07-12T00:00:00"/>
    <s v="Jul"/>
    <s v="1973"/>
    <n v="52"/>
    <d v="2023-12-25T00:00:00"/>
    <x v="6"/>
    <s v="Research Scientist"/>
    <n v="714733"/>
    <n v="1067"/>
    <x v="5"/>
    <s v="kavya.jain84@example.com"/>
    <n v="917228388623"/>
    <n v="2"/>
    <x v="2"/>
    <s v="Married"/>
    <n v="37"/>
    <n v="45285"/>
    <x v="0"/>
    <s v="Yes"/>
  </r>
  <r>
    <n v="1085"/>
    <s v="Vivaan"/>
    <s v="Mishra"/>
    <s v="Vivaan Mishra"/>
    <x v="1"/>
    <d v="1989-10-06T00:00:00"/>
    <s v="Oct"/>
    <s v="1989"/>
    <n v="36"/>
    <d v="2008-06-08T00:00:00"/>
    <x v="4"/>
    <s v="HR Manager"/>
    <n v="665483"/>
    <n v="1082"/>
    <x v="6"/>
    <s v="vivaan.mishra85@example.com"/>
    <n v="919952177946"/>
    <n v="2"/>
    <x v="2"/>
    <s v="Divorced"/>
    <n v="2"/>
    <n v="42289"/>
    <x v="0"/>
    <s v="Yes"/>
  </r>
  <r>
    <n v="1086"/>
    <s v="Karan"/>
    <s v="Das"/>
    <s v="Karan Das"/>
    <x v="1"/>
    <d v="1969-01-28T00:00:00"/>
    <s v="Jan"/>
    <s v="1969"/>
    <n v="56"/>
    <d v="2020-06-20T00:00:00"/>
    <x v="2"/>
    <s v="Support Lead"/>
    <n v="781843"/>
    <n v="1037"/>
    <x v="8"/>
    <s v="karan.das86@example.com"/>
    <n v="917478071244"/>
    <n v="3"/>
    <x v="2"/>
    <s v="Widowed"/>
    <n v="38"/>
    <n v="44730"/>
    <x v="0"/>
    <s v="Yes"/>
  </r>
  <r>
    <n v="1087"/>
    <s v="Kavya"/>
    <s v="Patel"/>
    <s v="Kavya Patel"/>
    <x v="0"/>
    <d v="1965-04-19T00:00:00"/>
    <s v="Apr"/>
    <s v="1965"/>
    <n v="60"/>
    <d v="2023-11-21T00:00:00"/>
    <x v="0"/>
    <s v="Legal Counsel"/>
    <n v="709822"/>
    <n v="1030"/>
    <x v="2"/>
    <s v="kavya.patel87@example.com"/>
    <n v="918747862122"/>
    <n v="5"/>
    <x v="2"/>
    <s v="Married"/>
    <n v="44"/>
    <n v="46012"/>
    <x v="2"/>
    <s v="Yes"/>
  </r>
  <r>
    <n v="1088"/>
    <s v="Aadhya"/>
    <s v="Iyer"/>
    <s v="Aadhya Iyer"/>
    <x v="1"/>
    <d v="1989-02-15T00:00:00"/>
    <s v="Feb"/>
    <s v="1989"/>
    <n v="36"/>
    <d v="2016-06-14T00:00:00"/>
    <x v="3"/>
    <s v="Content Strategist"/>
    <n v="367655"/>
    <m/>
    <x v="3"/>
    <s v="aadhya.iyer88@example.com"/>
    <n v="917258093032"/>
    <n v="4"/>
    <x v="0"/>
    <s v="Widowed"/>
    <n v="13"/>
    <n v="45148"/>
    <x v="0"/>
    <s v="Yes"/>
  </r>
  <r>
    <n v="1089"/>
    <s v="Ananya"/>
    <s v="Sharma"/>
    <s v="Ananya Sharma"/>
    <x v="1"/>
    <d v="1991-07-18T00:00:00"/>
    <s v="Jul"/>
    <s v="1991"/>
    <n v="34"/>
    <d v="2022-07-08T00:00:00"/>
    <x v="5"/>
    <s v="QA Engineer"/>
    <n v="904391"/>
    <n v="1024"/>
    <x v="5"/>
    <s v="ananya.sharma89@example.com"/>
    <n v="916485024047"/>
    <n v="3"/>
    <x v="2"/>
    <s v="Married"/>
    <n v="15"/>
    <m/>
    <x v="2"/>
    <s v="Yes"/>
  </r>
  <r>
    <n v="1090"/>
    <s v="Rahul"/>
    <s v="Chatterjee"/>
    <s v="Rahul Chatterjee"/>
    <x v="0"/>
    <d v="1993-05-19T00:00:00"/>
    <s v="May"/>
    <s v="1993"/>
    <n v="32"/>
    <d v="2012-07-26T00:00:00"/>
    <x v="7"/>
    <s v="Sales Executive"/>
    <n v="502552"/>
    <n v="1030"/>
    <x v="3"/>
    <s v="rahul.chatterjee90@example.com"/>
    <n v="918679932830"/>
    <n v="4"/>
    <x v="0"/>
    <s v="Widowed"/>
    <n v="2"/>
    <n v="44527"/>
    <x v="0"/>
    <s v="Yes"/>
  </r>
  <r>
    <n v="1091"/>
    <s v="Saanvi"/>
    <s v="Verma"/>
    <s v="Saanvi Verma"/>
    <x v="0"/>
    <d v="1965-12-03T00:00:00"/>
    <s v="Dec"/>
    <s v="1965"/>
    <n v="60"/>
    <d v="2005-04-21T00:00:00"/>
    <x v="8"/>
    <s v="Operations Executive"/>
    <n v="450683"/>
    <n v="1070"/>
    <x v="1"/>
    <s v="saanvi.verma91@example.com"/>
    <n v="917100558894"/>
    <n v="5"/>
    <x v="0"/>
    <s v="Single"/>
    <n v="25"/>
    <n v="39945"/>
    <x v="2"/>
    <s v="Yes"/>
  </r>
  <r>
    <n v="1092"/>
    <s v="Aditya"/>
    <s v="Roy"/>
    <s v="Aditya Roy"/>
    <x v="0"/>
    <d v="1990-12-03T00:00:00"/>
    <s v="Dec"/>
    <s v="1990"/>
    <n v="35"/>
    <d v="2018-08-06T00:00:00"/>
    <x v="8"/>
    <s v="Logistics Coordinator"/>
    <n v="510220"/>
    <n v="1037"/>
    <x v="1"/>
    <s v="aditya.roy92@example.com"/>
    <n v="916634268193"/>
    <n v="2"/>
    <x v="0"/>
    <s v="Single"/>
    <n v="10"/>
    <m/>
    <x v="0"/>
    <s v="Yes"/>
  </r>
  <r>
    <n v="1093"/>
    <s v="Aarav"/>
    <s v="Reddy"/>
    <s v="Aarav Reddy"/>
    <x v="1"/>
    <d v="1996-05-15T00:00:00"/>
    <s v="May"/>
    <s v="1996"/>
    <n v="29"/>
    <d v="2021-01-11T00:00:00"/>
    <x v="7"/>
    <s v="Sales Manager"/>
    <n v="641980"/>
    <n v="1057"/>
    <x v="3"/>
    <s v="aarav.reddy93@example.com"/>
    <n v="916623424790"/>
    <n v="2"/>
    <x v="2"/>
    <s v="Married"/>
    <n v="8"/>
    <n v="45730"/>
    <x v="2"/>
    <s v="No"/>
  </r>
  <r>
    <n v="1094"/>
    <s v="Nisha"/>
    <s v="Kumar"/>
    <s v="Nisha Kumar"/>
    <x v="0"/>
    <d v="1968-09-24T00:00:00"/>
    <s v="Sep"/>
    <s v="1968"/>
    <n v="57"/>
    <d v="2008-03-11T00:00:00"/>
    <x v="5"/>
    <s v="Software Engineer"/>
    <n v="971547"/>
    <n v="1042"/>
    <x v="9"/>
    <s v="nisha.kumar94@example.com"/>
    <n v="918774984836"/>
    <n v="4"/>
    <x v="0"/>
    <s v="Married"/>
    <n v="25"/>
    <n v="40164"/>
    <x v="2"/>
    <s v="Yes"/>
  </r>
  <r>
    <n v="1095"/>
    <s v="Aditya"/>
    <s v="Ghosh"/>
    <s v="Aditya Ghosh"/>
    <x v="0"/>
    <d v="1966-12-18T00:00:00"/>
    <s v="Dec"/>
    <s v="1966"/>
    <n v="59"/>
    <d v="2009-07-14T00:00:00"/>
    <x v="2"/>
    <s v="Support Lead"/>
    <n v="495512"/>
    <m/>
    <x v="4"/>
    <s v="aditya.ghosh95@example.com"/>
    <n v="917930151511"/>
    <n v="4"/>
    <x v="3"/>
    <s v="Single"/>
    <n v="27"/>
    <n v="41997"/>
    <x v="0"/>
    <s v="Yes"/>
  </r>
  <r>
    <n v="1096"/>
    <s v="Aditya"/>
    <s v="Ghosh"/>
    <s v="Aditya Ghosh"/>
    <x v="1"/>
    <d v="1971-10-06T00:00:00"/>
    <s v="Oct"/>
    <s v="1971"/>
    <n v="54"/>
    <d v="2017-09-13T00:00:00"/>
    <x v="4"/>
    <s v="HR Manager"/>
    <n v="1002134"/>
    <n v="1020"/>
    <x v="4"/>
    <s v="aditya.ghosh96@example.com"/>
    <n v="918676813221"/>
    <n v="3"/>
    <x v="2"/>
    <s v="Divorced"/>
    <n v="31"/>
    <m/>
    <x v="0"/>
    <s v="Yes"/>
  </r>
  <r>
    <n v="1097"/>
    <s v="Nisha"/>
    <s v="Singh"/>
    <s v="Nisha Singh"/>
    <x v="1"/>
    <d v="1972-09-24T00:00:00"/>
    <s v="Sep"/>
    <s v="1972"/>
    <n v="53"/>
    <d v="2025-08-16T00:00:00"/>
    <x v="5"/>
    <s v="DevOps Engineer"/>
    <n v="706879"/>
    <n v="1030"/>
    <x v="2"/>
    <s v="nisha.singh97@example.com"/>
    <n v="918076496184"/>
    <n v="2"/>
    <x v="2"/>
    <s v="Married"/>
    <n v="35"/>
    <n v="45886"/>
    <x v="0"/>
    <s v="Yes"/>
  </r>
  <r>
    <n v="1098"/>
    <s v="Aadhya"/>
    <s v="Reddy"/>
    <s v="Aadhya Reddy"/>
    <x v="0"/>
    <d v="1997-09-22T00:00:00"/>
    <s v="Sep"/>
    <s v="1997"/>
    <n v="28"/>
    <d v="2017-04-24T00:00:00"/>
    <x v="4"/>
    <s v="HR Analyst"/>
    <n v="472396"/>
    <n v="1044"/>
    <x v="4"/>
    <s v="aadhya.reddy98@example.com"/>
    <n v="917212286165"/>
    <n v="4"/>
    <x v="3"/>
    <s v="Widowed"/>
    <n v="5"/>
    <n v="45334"/>
    <x v="0"/>
    <s v="Yes"/>
  </r>
  <r>
    <n v="1099"/>
    <s v="Meera"/>
    <s v="Roy"/>
    <s v="Meera Roy"/>
    <x v="0"/>
    <d v="1997-07-27T00:00:00"/>
    <s v="Jul"/>
    <s v="1997"/>
    <n v="28"/>
    <d v="2016-06-18T00:00:00"/>
    <x v="9"/>
    <s v="Financial Analyst"/>
    <n v="530179"/>
    <n v="1062"/>
    <x v="0"/>
    <s v="meera.roy99@example.com"/>
    <n v="916539229515"/>
    <n v="3"/>
    <x v="0"/>
    <s v="Married"/>
    <n v="2"/>
    <n v="44382"/>
    <x v="0"/>
    <s v="Yes"/>
  </r>
  <r>
    <n v="1100"/>
    <s v="Aarav"/>
    <s v="Gupta"/>
    <s v="Aarav Gupta"/>
    <x v="1"/>
    <d v="1994-12-16T00:00:00"/>
    <s v="Dec"/>
    <s v="1994"/>
    <n v="31"/>
    <d v="2022-07-05T00:00:00"/>
    <x v="9"/>
    <s v="Finance Manager"/>
    <n v="992240"/>
    <n v="1033"/>
    <x v="0"/>
    <s v="aarav.gupta0@example.com"/>
    <n v="918082709180"/>
    <n v="5"/>
    <x v="2"/>
    <s v="Widowed"/>
    <n v="12"/>
    <m/>
    <x v="0"/>
    <s v="Yes"/>
  </r>
  <r>
    <n v="1101"/>
    <s v="Manish"/>
    <s v="Ghosh"/>
    <s v="Manish Ghosh"/>
    <x v="1"/>
    <d v="1982-02-05T00:00:00"/>
    <s v="Feb"/>
    <s v="1982"/>
    <n v="43"/>
    <d v="2024-03-27T00:00:00"/>
    <x v="8"/>
    <s v="Operations Manager"/>
    <n v="858996"/>
    <n v="1095"/>
    <x v="4"/>
    <s v="manish.ghosh1@example.com"/>
    <n v="919307638543"/>
    <n v="4"/>
    <x v="4"/>
    <s v="Widowed"/>
    <n v="26"/>
    <m/>
    <x v="0"/>
    <s v="Yes"/>
  </r>
  <r>
    <n v="1102"/>
    <s v="Saanvi"/>
    <s v="Kumar"/>
    <s v="Saanvi Kumar"/>
    <x v="1"/>
    <d v="1986-01-13T00:00:00"/>
    <s v="Jan"/>
    <s v="1986"/>
    <n v="39"/>
    <d v="2017-06-02T00:00:00"/>
    <x v="3"/>
    <s v="SEO Specialist"/>
    <n v="398920"/>
    <m/>
    <x v="1"/>
    <s v="saanvi.kumar2@example.com"/>
    <n v="919072620983"/>
    <n v="3"/>
    <x v="0"/>
    <s v="Widowed"/>
    <n v="13"/>
    <n v="45036"/>
    <x v="0"/>
    <s v="Yes"/>
  </r>
  <r>
    <n v="1103"/>
    <s v="Vihaan"/>
    <s v="Verma"/>
    <s v="Vihaan Verma"/>
    <x v="0"/>
    <d v="1967-12-09T00:00:00"/>
    <s v="Dec"/>
    <s v="1967"/>
    <n v="58"/>
    <d v="2019-01-16T00:00:00"/>
    <x v="5"/>
    <s v="Software Engineer"/>
    <n v="1004041"/>
    <n v="1046"/>
    <x v="6"/>
    <s v="vihaan.verma3@example.com"/>
    <n v="919511008639"/>
    <n v="4"/>
    <x v="3"/>
    <s v="Single"/>
    <n v="37"/>
    <m/>
    <x v="1"/>
    <s v="Yes"/>
  </r>
  <r>
    <n v="1104"/>
    <s v="Vihaan"/>
    <s v="Das"/>
    <s v="Vihaan Das"/>
    <x v="1"/>
    <d v="1989-02-26T00:00:00"/>
    <s v="Feb"/>
    <s v="1989"/>
    <n v="36"/>
    <d v="2013-07-11T00:00:00"/>
    <x v="1"/>
    <s v="Network Engineer"/>
    <n v="505464"/>
    <n v="1024"/>
    <x v="5"/>
    <s v="vihaan.das4@example.com"/>
    <n v="916421182269"/>
    <n v="4"/>
    <x v="2"/>
    <s v="Divorced"/>
    <n v="9"/>
    <n v="45085"/>
    <x v="0"/>
    <s v="Yes"/>
  </r>
  <r>
    <n v="1105"/>
    <s v="Siddharth"/>
    <s v="Chatterjee"/>
    <s v="Siddharth Chatterjee"/>
    <x v="1"/>
    <d v="1979-04-03T00:00:00"/>
    <s v="Apr"/>
    <s v="1979"/>
    <n v="46"/>
    <d v="2020-10-16T00:00:00"/>
    <x v="4"/>
    <s v="HR Analyst"/>
    <n v="423679"/>
    <n v="1070"/>
    <x v="6"/>
    <s v="siddharth.chatterjee5@example.com"/>
    <n v="919383110711"/>
    <n v="3"/>
    <x v="0"/>
    <s v="Divorced"/>
    <n v="28"/>
    <m/>
    <x v="0"/>
    <s v="Yes"/>
  </r>
  <r>
    <n v="1106"/>
    <s v="Meera"/>
    <s v="Reddy"/>
    <s v="Meera Reddy"/>
    <x v="1"/>
    <d v="2000-09-22T00:00:00"/>
    <s v="Sep"/>
    <s v="2000"/>
    <n v="25"/>
    <d v="2023-01-04T00:00:00"/>
    <x v="1"/>
    <s v="Network Engineer"/>
    <n v="541493"/>
    <n v="1046"/>
    <x v="0"/>
    <s v="meera.reddy6@example.com"/>
    <n v="916753162653"/>
    <n v="3"/>
    <x v="0"/>
    <s v="Married"/>
    <n v="9"/>
    <m/>
    <x v="0"/>
    <s v="Yes"/>
  </r>
  <r>
    <n v="1107"/>
    <s v="Reyansh"/>
    <s v="Jain"/>
    <s v="Reyansh Jain"/>
    <x v="0"/>
    <d v="1983-10-05T00:00:00"/>
    <s v="Oct"/>
    <s v="1983"/>
    <n v="42"/>
    <d v="2019-05-12T00:00:00"/>
    <x v="5"/>
    <s v="Senior Software Engineer"/>
    <n v="1408319"/>
    <n v="1046"/>
    <x v="0"/>
    <s v="reyansh.jain7@example.com"/>
    <n v="918439182043"/>
    <n v="2"/>
    <x v="1"/>
    <s v="Widowed"/>
    <n v="18"/>
    <n v="45426"/>
    <x v="0"/>
    <s v="Yes"/>
  </r>
  <r>
    <n v="1108"/>
    <s v="Sai"/>
    <s v="Kumar"/>
    <s v="Sai Kumar"/>
    <x v="1"/>
    <d v="1985-09-16T00:00:00"/>
    <s v="Sep"/>
    <s v="1985"/>
    <n v="40"/>
    <d v="2006-05-27T00:00:00"/>
    <x v="6"/>
    <s v="R&amp;D Engineer"/>
    <n v="791046"/>
    <n v="1075"/>
    <x v="0"/>
    <s v="sai.kumar8@example.com"/>
    <n v="916955019690"/>
    <n v="2"/>
    <x v="0"/>
    <s v="Divorced"/>
    <n v="4"/>
    <m/>
    <x v="0"/>
    <s v="Yes"/>
  </r>
  <r>
    <n v="1109"/>
    <s v="Kunal"/>
    <s v="Singh"/>
    <s v="Kunal Singh"/>
    <x v="1"/>
    <d v="1984-03-07T00:00:00"/>
    <s v="Mar"/>
    <s v="1984"/>
    <n v="41"/>
    <d v="2009-02-14T00:00:00"/>
    <x v="9"/>
    <s v="Accountant"/>
    <n v="418495"/>
    <n v="1075"/>
    <x v="4"/>
    <s v="kunal.singh9@example.com"/>
    <n v="916855069520"/>
    <n v="3"/>
    <x v="0"/>
    <s v="Single"/>
    <n v="12"/>
    <m/>
    <x v="2"/>
    <s v="Yes"/>
  </r>
  <r>
    <n v="1110"/>
    <s v="Sai"/>
    <s v="Mishra"/>
    <s v="Sai Mishra"/>
    <x v="1"/>
    <d v="1978-02-08T00:00:00"/>
    <s v="Feb"/>
    <s v="1978"/>
    <n v="47"/>
    <d v="2018-12-16T00:00:00"/>
    <x v="3"/>
    <s v="SEO Specialist"/>
    <n v="574479"/>
    <m/>
    <x v="0"/>
    <s v="sai.mishra10@example.com"/>
    <n v="916991372057"/>
    <n v="3"/>
    <x v="2"/>
    <s v="Widowed"/>
    <n v="25"/>
    <n v="44047"/>
    <x v="0"/>
    <s v="Yes"/>
  </r>
  <r>
    <n v="1111"/>
    <s v="Aarav"/>
    <s v="Patel"/>
    <s v="Aarav Patel"/>
    <x v="1"/>
    <d v="1999-08-22T00:00:00"/>
    <s v="Aug"/>
    <s v="1999"/>
    <n v="26"/>
    <d v="2017-03-13T00:00:00"/>
    <x v="6"/>
    <s v="R&amp;D Engineer"/>
    <n v="662115"/>
    <n v="1066"/>
    <x v="7"/>
    <s v="aarav.patel11@example.com"/>
    <n v="918463252622"/>
    <n v="2"/>
    <x v="0"/>
    <s v="Widowed"/>
    <n v="1"/>
    <n v="43350"/>
    <x v="0"/>
    <s v="Yes"/>
  </r>
  <r>
    <n v="1112"/>
    <s v="Manish"/>
    <s v="Jain"/>
    <s v="Manish Jain"/>
    <x v="1"/>
    <d v="1998-12-28T00:00:00"/>
    <s v="Dec"/>
    <s v="1998"/>
    <n v="27"/>
    <d v="2025-02-19T00:00:00"/>
    <x v="2"/>
    <s v="Support Lead"/>
    <n v="533121"/>
    <n v="1061"/>
    <x v="6"/>
    <s v="manish.jain12@example.com"/>
    <n v="916619668903"/>
    <n v="3"/>
    <x v="4"/>
    <s v="Single"/>
    <n v="11"/>
    <n v="46015"/>
    <x v="0"/>
    <s v="Yes"/>
  </r>
  <r>
    <n v="1113"/>
    <s v="Reyansh"/>
    <s v="Mehta"/>
    <s v="Reyansh Mehta"/>
    <x v="2"/>
    <d v="1975-07-09T00:00:00"/>
    <s v="Jul"/>
    <s v="1975"/>
    <n v="50"/>
    <d v="2023-01-16T00:00:00"/>
    <x v="0"/>
    <s v="Paralegal"/>
    <n v="725096"/>
    <n v="1062"/>
    <x v="8"/>
    <s v="reyansh.mehta13@example.com"/>
    <n v="916964164911"/>
    <n v="2"/>
    <x v="0"/>
    <s v="Married"/>
    <n v="33"/>
    <m/>
    <x v="2"/>
    <s v="Yes"/>
  </r>
  <r>
    <n v="1114"/>
    <s v="Aarav"/>
    <s v="Bose"/>
    <s v="Aarav Bose"/>
    <x v="1"/>
    <d v="1989-02-15T00:00:00"/>
    <s v="Feb"/>
    <s v="1989"/>
    <n v="36"/>
    <d v="2013-05-23T00:00:00"/>
    <x v="5"/>
    <s v="Software Engineer"/>
    <n v="781405"/>
    <n v="1101"/>
    <x v="9"/>
    <s v="aarav.bose14@example.com"/>
    <n v="919032087411"/>
    <n v="4"/>
    <x v="0"/>
    <s v="Widowed"/>
    <n v="6"/>
    <n v="41417"/>
    <x v="0"/>
    <s v="Yes"/>
  </r>
  <r>
    <n v="1115"/>
    <s v="Kavya"/>
    <s v="Patel"/>
    <s v="Kavya Patel"/>
    <x v="2"/>
    <d v="1972-01-15T00:00:00"/>
    <s v="Jan"/>
    <s v="1972"/>
    <n v="53"/>
    <d v="2016-12-18T00:00:00"/>
    <x v="8"/>
    <s v="Operations Manager"/>
    <n v="836303"/>
    <m/>
    <x v="3"/>
    <s v="kavya.patel15@example.com"/>
    <n v="918419129100"/>
    <n v="2"/>
    <x v="4"/>
    <s v="Divorced"/>
    <n v="27"/>
    <m/>
    <x v="0"/>
    <s v="Yes"/>
  </r>
  <r>
    <n v="1116"/>
    <s v="Sai"/>
    <s v="Roy"/>
    <s v="Sai Roy"/>
    <x v="2"/>
    <d v="2003-09-25T00:00:00"/>
    <s v="Sep"/>
    <s v="2003"/>
    <n v="22"/>
    <d v="2025-03-14T00:00:00"/>
    <x v="9"/>
    <s v="Finance Manager"/>
    <n v="1084283"/>
    <m/>
    <x v="9"/>
    <s v="sai.roy16@example.com"/>
    <n v="919039576920"/>
    <n v="1"/>
    <x v="2"/>
    <s v="Single"/>
    <n v="7"/>
    <n v="45813"/>
    <x v="0"/>
    <s v="Yes"/>
  </r>
  <r>
    <n v="1117"/>
    <s v="Isha"/>
    <s v="Kapoor"/>
    <s v="Isha Kapoor"/>
    <x v="1"/>
    <d v="2003-06-02T00:00:00"/>
    <s v="Jun"/>
    <s v="2003"/>
    <n v="22"/>
    <d v="2025-08-11T00:00:00"/>
    <x v="6"/>
    <s v="Research Scientist"/>
    <n v="625782"/>
    <n v="1061"/>
    <x v="3"/>
    <s v="isha.kapoor17@example.com"/>
    <n v="919731383917"/>
    <n v="4"/>
    <x v="0"/>
    <s v="Single"/>
    <n v="4"/>
    <n v="45880"/>
    <x v="0"/>
    <s v="Yes"/>
  </r>
  <r>
    <n v="1118"/>
    <s v="Siddharth"/>
    <s v="Das"/>
    <s v="Siddharth Das"/>
    <x v="0"/>
    <d v="1980-12-22T00:00:00"/>
    <s v="Dec"/>
    <s v="1980"/>
    <n v="45"/>
    <d v="2017-05-03T00:00:00"/>
    <x v="5"/>
    <s v="Senior Software Engineer"/>
    <n v="1091251"/>
    <n v="1021"/>
    <x v="8"/>
    <s v="siddharth.das18@example.com"/>
    <n v="918162425423"/>
    <n v="5"/>
    <x v="0"/>
    <s v="Divorced"/>
    <n v="21"/>
    <m/>
    <x v="0"/>
    <s v="Yes"/>
  </r>
  <r>
    <n v="1119"/>
    <s v="Manish"/>
    <s v="Gupta"/>
    <s v="Manish Gupta"/>
    <x v="0"/>
    <d v="1996-10-08T00:00:00"/>
    <s v="Oct"/>
    <s v="1996"/>
    <n v="29"/>
    <d v="2015-09-08T00:00:00"/>
    <x v="8"/>
    <s v="Operations Manager"/>
    <n v="1012031"/>
    <n v="1091"/>
    <x v="2"/>
    <s v="manish.gupta19@example.com"/>
    <n v="916158785695"/>
    <n v="3"/>
    <x v="0"/>
    <s v="Widowed"/>
    <n v="6"/>
    <n v="45863"/>
    <x v="0"/>
    <s v="Yes"/>
  </r>
  <r>
    <n v="1120"/>
    <s v="Rohan"/>
    <s v="Nair"/>
    <s v="Rohan Nair"/>
    <x v="1"/>
    <d v="1995-09-18T00:00:00"/>
    <s v="Sep"/>
    <s v="1995"/>
    <n v="30"/>
    <d v="2017-04-03T00:00:00"/>
    <x v="0"/>
    <s v="Paralegal"/>
    <n v="740661"/>
    <n v="1067"/>
    <x v="3"/>
    <s v="rohan.nair20@example.com"/>
    <n v="917330159429"/>
    <n v="4"/>
    <x v="0"/>
    <s v="Widowed"/>
    <n v="4"/>
    <n v="44620"/>
    <x v="0"/>
    <s v="Yes"/>
  </r>
  <r>
    <n v="1121"/>
    <s v="Isha"/>
    <s v="Reddy"/>
    <s v="Isha Reddy"/>
    <x v="1"/>
    <d v="1973-12-27T00:00:00"/>
    <s v="Dec"/>
    <s v="1973"/>
    <n v="52"/>
    <d v="2024-03-25T00:00:00"/>
    <x v="5"/>
    <s v="DevOps Engineer"/>
    <n v="907552"/>
    <n v="1035"/>
    <x v="7"/>
    <s v="isha.reddy21@example.com"/>
    <n v="918308697931"/>
    <n v="3"/>
    <x v="0"/>
    <s v="Single"/>
    <n v="38"/>
    <n v="45461"/>
    <x v="2"/>
    <s v="Yes"/>
  </r>
  <r>
    <n v="1122"/>
    <s v="Nisha"/>
    <s v="Bose"/>
    <s v="Nisha Bose"/>
    <x v="0"/>
    <d v="2003-08-27T00:00:00"/>
    <s v="Aug"/>
    <s v="2003"/>
    <n v="22"/>
    <d v="2025-05-21T00:00:00"/>
    <x v="5"/>
    <s v="Software Engineer"/>
    <n v="708531"/>
    <n v="1030"/>
    <x v="2"/>
    <s v="nisha.bose22@example.com"/>
    <n v="916099288909"/>
    <n v="2"/>
    <x v="5"/>
    <s v="Married"/>
    <n v="8"/>
    <m/>
    <x v="0"/>
    <s v="Yes"/>
  </r>
  <r>
    <n v="1123"/>
    <s v="Meera"/>
    <s v="Kapoor"/>
    <s v="Meera Kapoor"/>
    <x v="1"/>
    <d v="1974-01-14T00:00:00"/>
    <s v="Jan"/>
    <s v="1974"/>
    <n v="51"/>
    <d v="2025-11-21T00:00:00"/>
    <x v="4"/>
    <s v="Recruiter"/>
    <n v="427842"/>
    <n v="1072"/>
    <x v="0"/>
    <s v="meera.kapoor23@example.com"/>
    <n v="918824700379"/>
    <n v="3"/>
    <x v="3"/>
    <s v="Married"/>
    <n v="34"/>
    <n v="45982"/>
    <x v="2"/>
    <s v="Yes"/>
  </r>
  <r>
    <n v="1124"/>
    <s v="Vivaan"/>
    <s v="Jain"/>
    <s v="Vivaan Jain"/>
    <x v="1"/>
    <d v="1968-01-14T00:00:00"/>
    <s v="Jan"/>
    <s v="1968"/>
    <n v="57"/>
    <d v="2016-04-07T00:00:00"/>
    <x v="7"/>
    <s v="Sales Executive"/>
    <n v="393576"/>
    <n v="1093"/>
    <x v="3"/>
    <s v="vivaan.jain24@example.com"/>
    <n v="917152492014"/>
    <n v="3"/>
    <x v="0"/>
    <s v="Divorced"/>
    <n v="34"/>
    <m/>
    <x v="0"/>
    <s v="Yes"/>
  </r>
  <r>
    <n v="1125"/>
    <s v="Kabir"/>
    <s v="Roy"/>
    <s v="Kabir Roy"/>
    <x v="1"/>
    <d v="1990-04-07T00:00:00"/>
    <s v="Apr"/>
    <s v="1990"/>
    <n v="35"/>
    <d v="2022-04-13T00:00:00"/>
    <x v="7"/>
    <s v="Account Executive"/>
    <n v="391933"/>
    <n v="1119"/>
    <x v="1"/>
    <s v="kabir.roy25@example.com"/>
    <n v="917939329441"/>
    <n v="4"/>
    <x v="1"/>
    <s v="Married"/>
    <n v="17"/>
    <n v="45763"/>
    <x v="0"/>
    <s v="Yes"/>
  </r>
  <r>
    <n v="1126"/>
    <s v="Aditya"/>
    <s v="Kumar"/>
    <s v="Aditya Kumar"/>
    <x v="0"/>
    <d v="1968-03-02T00:00:00"/>
    <s v="Mar"/>
    <s v="1968"/>
    <n v="57"/>
    <d v="2024-08-01T00:00:00"/>
    <x v="5"/>
    <s v="Senior Software Engineer"/>
    <n v="1273696"/>
    <n v="1100"/>
    <x v="2"/>
    <s v="aditya.kumar26@example.com"/>
    <n v="916533226125"/>
    <n v="2"/>
    <x v="2"/>
    <s v="Married"/>
    <n v="39"/>
    <m/>
    <x v="0"/>
    <s v="Yes"/>
  </r>
  <r>
    <n v="1127"/>
    <s v="Siddharth"/>
    <s v="Nair"/>
    <s v="Siddharth Nair"/>
    <x v="0"/>
    <d v="2003-11-09T00:00:00"/>
    <s v="Nov"/>
    <s v="2003"/>
    <n v="22"/>
    <d v="2022-08-12T00:00:00"/>
    <x v="5"/>
    <s v="Senior Software Engineer"/>
    <n v="1701813"/>
    <n v="1072"/>
    <x v="1"/>
    <s v="siddharth.nair27@example.com"/>
    <n v="917781953573"/>
    <n v="4"/>
    <x v="0"/>
    <s v="Divorced"/>
    <n v="3"/>
    <m/>
    <x v="0"/>
    <s v="Yes"/>
  </r>
  <r>
    <n v="1128"/>
    <s v="Ankit"/>
    <s v="Sharma"/>
    <s v="Ankit Sharma"/>
    <x v="0"/>
    <d v="1982-06-08T00:00:00"/>
    <s v="Jun"/>
    <s v="1982"/>
    <n v="43"/>
    <d v="2011-09-02T00:00:00"/>
    <x v="7"/>
    <s v="Sales Manager"/>
    <n v="756967"/>
    <n v="1045"/>
    <x v="5"/>
    <s v="ankit.sharma28@example.com"/>
    <n v="919908201827"/>
    <n v="1"/>
    <x v="2"/>
    <s v="Widowed"/>
    <n v="14"/>
    <m/>
    <x v="2"/>
    <s v="Yes"/>
  </r>
  <r>
    <n v="1129"/>
    <s v="Pooja"/>
    <s v="Chatterjee"/>
    <s v="Pooja Chatterjee"/>
    <x v="0"/>
    <d v="1976-05-23T00:00:00"/>
    <s v="May"/>
    <s v="1976"/>
    <n v="49"/>
    <d v="2014-09-18T00:00:00"/>
    <x v="1"/>
    <s v="Network Engineer"/>
    <n v="673309"/>
    <m/>
    <x v="9"/>
    <s v="pooja.chatterjee29@example.com"/>
    <n v="916723266877"/>
    <n v="4"/>
    <x v="0"/>
    <s v="Divorced"/>
    <n v="21"/>
    <n v="43082"/>
    <x v="0"/>
    <s v="Yes"/>
  </r>
  <r>
    <n v="1130"/>
    <s v="Aarav"/>
    <s v="Patel"/>
    <s v="Aarav Patel"/>
    <x v="0"/>
    <d v="1977-09-14T00:00:00"/>
    <s v="Sep"/>
    <s v="1977"/>
    <n v="48"/>
    <d v="2025-05-24T00:00:00"/>
    <x v="1"/>
    <s v="System Administrator"/>
    <n v="425686"/>
    <n v="1112"/>
    <x v="6"/>
    <s v="aarav.patel30@example.com"/>
    <n v="919006086273"/>
    <n v="5"/>
    <x v="0"/>
    <s v="Widowed"/>
    <n v="30"/>
    <n v="45801"/>
    <x v="0"/>
    <s v="No"/>
  </r>
  <r>
    <n v="1131"/>
    <s v="Vihaan"/>
    <s v="Chatterjee"/>
    <s v="Vihaan Chatterjee"/>
    <x v="2"/>
    <d v="2002-03-11T00:00:00"/>
    <s v="Mar"/>
    <s v="2002"/>
    <n v="23"/>
    <d v="2023-05-08T00:00:00"/>
    <x v="3"/>
    <s v="Marketing Manager"/>
    <n v="1083860"/>
    <n v="1027"/>
    <x v="5"/>
    <s v="vihaan.chatterjee31@example.com"/>
    <n v="916900939604"/>
    <n v="4"/>
    <x v="2"/>
    <s v="Widowed"/>
    <n v="8"/>
    <n v="45161"/>
    <x v="0"/>
    <s v="Yes"/>
  </r>
  <r>
    <n v="1132"/>
    <s v="Manish"/>
    <s v="Mehta"/>
    <s v="Manish Mehta"/>
    <x v="1"/>
    <d v="2003-06-24T00:00:00"/>
    <s v="Jun"/>
    <s v="2003"/>
    <n v="22"/>
    <d v="2025-02-22T00:00:00"/>
    <x v="5"/>
    <s v="QA Engineer"/>
    <n v="976180"/>
    <m/>
    <x v="3"/>
    <s v="manish.mehta32@example.com"/>
    <n v="917453785515"/>
    <n v="5"/>
    <x v="4"/>
    <s v="Widowed"/>
    <n v="5"/>
    <m/>
    <x v="0"/>
    <s v="Yes"/>
  </r>
  <r>
    <n v="1133"/>
    <s v="Kavya"/>
    <s v="Singh"/>
    <s v="Kavya Singh"/>
    <x v="1"/>
    <d v="1978-04-02T00:00:00"/>
    <s v="Apr"/>
    <s v="1978"/>
    <n v="47"/>
    <d v="2008-04-13T00:00:00"/>
    <x v="8"/>
    <s v="Operations Manager"/>
    <n v="921870"/>
    <n v="1042"/>
    <x v="2"/>
    <s v="kavya.singh33@example.com"/>
    <n v="918823159529"/>
    <n v="3"/>
    <x v="4"/>
    <s v="Divorced"/>
    <n v="17"/>
    <m/>
    <x v="0"/>
    <s v="Yes"/>
  </r>
  <r>
    <n v="1134"/>
    <s v="Meera"/>
    <s v="Kumar"/>
    <s v="Meera Kumar"/>
    <x v="0"/>
    <d v="1994-06-26T00:00:00"/>
    <s v="Jun"/>
    <s v="1994"/>
    <n v="31"/>
    <d v="2018-07-01T00:00:00"/>
    <x v="6"/>
    <s v="Research Scientist"/>
    <n v="591091"/>
    <n v="1046"/>
    <x v="0"/>
    <s v="meera.kumar34@example.com"/>
    <n v="917628199646"/>
    <n v="4"/>
    <x v="3"/>
    <s v="Married"/>
    <n v="7"/>
    <n v="44086"/>
    <x v="2"/>
    <s v="Yes"/>
  </r>
  <r>
    <n v="1135"/>
    <s v="Ishaan"/>
    <s v="Patel"/>
    <s v="Ishaan Patel"/>
    <x v="0"/>
    <d v="1988-09-28T00:00:00"/>
    <s v="Sep"/>
    <s v="1988"/>
    <n v="37"/>
    <d v="2009-05-10T00:00:00"/>
    <x v="8"/>
    <s v="Operations Manager"/>
    <n v="663850"/>
    <n v="1058"/>
    <x v="2"/>
    <s v="ishaan.patel35@example.com"/>
    <n v="917749328099"/>
    <n v="5"/>
    <x v="3"/>
    <s v="Widowed"/>
    <n v="3"/>
    <m/>
    <x v="0"/>
    <s v="Yes"/>
  </r>
  <r>
    <n v="1136"/>
    <s v="Aadhya"/>
    <s v="Jain"/>
    <s v="Aadhya Jain"/>
    <x v="0"/>
    <d v="1976-08-02T00:00:00"/>
    <s v="Aug"/>
    <s v="1976"/>
    <n v="49"/>
    <d v="2021-07-21T00:00:00"/>
    <x v="4"/>
    <s v="Recruiter"/>
    <n v="339139"/>
    <m/>
    <x v="3"/>
    <s v="aadhya.jain36@example.com"/>
    <n v="917203275258"/>
    <n v="4"/>
    <x v="0"/>
    <s v="Single"/>
    <n v="28"/>
    <n v="44524"/>
    <x v="0"/>
    <s v="Yes"/>
  </r>
  <r>
    <n v="1137"/>
    <s v="Vihaan"/>
    <s v="Chatterjee"/>
    <s v="Vihaan Chatterjee"/>
    <x v="0"/>
    <d v="1972-06-11T00:00:00"/>
    <s v="Jun"/>
    <s v="1972"/>
    <n v="53"/>
    <d v="2014-02-04T00:00:00"/>
    <x v="4"/>
    <s v="HR Manager"/>
    <n v="805696"/>
    <n v="1060"/>
    <x v="3"/>
    <s v="vihaan.chatterjee37@example.com"/>
    <n v="919736732311"/>
    <n v="2"/>
    <x v="1"/>
    <s v="Single"/>
    <n v="29"/>
    <m/>
    <x v="0"/>
    <s v="Yes"/>
  </r>
  <r>
    <n v="1138"/>
    <s v="Neha"/>
    <s v="Mehta"/>
    <s v="Neha Mehta"/>
    <x v="1"/>
    <d v="1989-06-09T00:00:00"/>
    <s v="Jun"/>
    <s v="1989"/>
    <n v="36"/>
    <d v="2013-10-21T00:00:00"/>
    <x v="1"/>
    <s v="System Administrator"/>
    <n v="518305"/>
    <n v="1131"/>
    <x v="3"/>
    <s v="neha.mehta38@example.com"/>
    <n v="916486035812"/>
    <n v="2"/>
    <x v="0"/>
    <s v="Widowed"/>
    <n v="11"/>
    <m/>
    <x v="2"/>
    <s v="Yes"/>
  </r>
  <r>
    <n v="1139"/>
    <s v="Kavya"/>
    <s v="Kapoor"/>
    <s v="Kavya Kapoor"/>
    <x v="0"/>
    <d v="1983-03-06T00:00:00"/>
    <s v="Mar"/>
    <s v="1983"/>
    <n v="42"/>
    <d v="2017-06-11T00:00:00"/>
    <x v="8"/>
    <s v="Operations Manager"/>
    <n v="846713"/>
    <n v="1095"/>
    <x v="0"/>
    <s v="kavya.kapoor39@example.com"/>
    <n v="917212069537"/>
    <n v="2"/>
    <x v="0"/>
    <s v="Single"/>
    <n v="18"/>
    <m/>
    <x v="1"/>
    <s v="Yes"/>
  </r>
  <r>
    <n v="1140"/>
    <s v="Neha"/>
    <s v="Patel"/>
    <s v="Neha Patel"/>
    <x v="0"/>
    <d v="1965-01-25T00:00:00"/>
    <s v="Jan"/>
    <s v="1965"/>
    <n v="60"/>
    <d v="2014-04-18T00:00:00"/>
    <x v="7"/>
    <s v="Sales Executive"/>
    <n v="343759"/>
    <n v="1033"/>
    <x v="9"/>
    <s v="neha.patel40@example.com"/>
    <n v="917498677136"/>
    <n v="4"/>
    <x v="0"/>
    <s v="Married"/>
    <n v="35"/>
    <n v="42107"/>
    <x v="2"/>
    <s v="Yes"/>
  </r>
  <r>
    <n v="1141"/>
    <s v="Isha"/>
    <s v="Bose"/>
    <s v="Isha Bose"/>
    <x v="1"/>
    <d v="1974-02-03T00:00:00"/>
    <s v="Feb"/>
    <s v="1974"/>
    <n v="51"/>
    <d v="2010-12-04T00:00:00"/>
    <x v="1"/>
    <s v="IT Manager"/>
    <n v="889145"/>
    <n v="1046"/>
    <x v="6"/>
    <s v="isha.bose41@example.com"/>
    <n v="919890736835"/>
    <n v="3"/>
    <x v="0"/>
    <s v="Widowed"/>
    <n v="21"/>
    <n v="45240"/>
    <x v="0"/>
    <s v="No"/>
  </r>
  <r>
    <n v="1142"/>
    <s v="Aditya"/>
    <s v="Patel"/>
    <s v="Aditya Patel"/>
    <x v="0"/>
    <d v="2002-10-14T00:00:00"/>
    <s v="Oct"/>
    <s v="2002"/>
    <n v="23"/>
    <d v="2020-08-24T00:00:00"/>
    <x v="6"/>
    <s v="Research Scientist"/>
    <n v="811066"/>
    <m/>
    <x v="9"/>
    <s v="aditya.patel42@example.com"/>
    <n v="919677963600"/>
    <n v="4"/>
    <x v="3"/>
    <s v="Married"/>
    <n v="1"/>
    <m/>
    <x v="0"/>
    <s v="Yes"/>
  </r>
  <r>
    <n v="1143"/>
    <s v="Vihaan"/>
    <s v="Iyer"/>
    <s v="Vihaan Iyer"/>
    <x v="2"/>
    <d v="1974-07-27T00:00:00"/>
    <s v="Jul"/>
    <s v="1974"/>
    <n v="51"/>
    <d v="2025-12-26T00:00:00"/>
    <x v="1"/>
    <s v="IT Support"/>
    <n v="731018"/>
    <n v="1003"/>
    <x v="0"/>
    <s v="vihaan.iyer43@example.com"/>
    <n v="919268302525"/>
    <n v="2"/>
    <x v="2"/>
    <s v="Single"/>
    <n v="34"/>
    <m/>
    <x v="0"/>
    <s v="Yes"/>
  </r>
  <r>
    <n v="1144"/>
    <s v="Sai"/>
    <s v="Iyer"/>
    <s v="Sai Iyer"/>
    <x v="0"/>
    <d v="1990-01-11T00:00:00"/>
    <s v="Jan"/>
    <s v="1990"/>
    <n v="35"/>
    <d v="2012-04-03T00:00:00"/>
    <x v="5"/>
    <s v="Tech Lead"/>
    <n v="1266413"/>
    <n v="1100"/>
    <x v="8"/>
    <s v="sai.iyer44@example.com"/>
    <n v="919545308821"/>
    <n v="3"/>
    <x v="2"/>
    <s v="Single"/>
    <n v="6"/>
    <m/>
    <x v="0"/>
    <s v="Yes"/>
  </r>
  <r>
    <n v="1145"/>
    <s v="Arjun"/>
    <s v="Patel"/>
    <s v="Arjun Patel"/>
    <x v="2"/>
    <d v="1976-04-06T00:00:00"/>
    <s v="Apr"/>
    <s v="1976"/>
    <n v="49"/>
    <d v="2007-04-24T00:00:00"/>
    <x v="2"/>
    <s v="Customer Success Manager"/>
    <n v="814515"/>
    <m/>
    <x v="7"/>
    <s v="arjun.patel45@example.com"/>
    <n v="918631743911"/>
    <n v="3"/>
    <x v="2"/>
    <s v="Single"/>
    <n v="13"/>
    <m/>
    <x v="0"/>
    <s v="Yes"/>
  </r>
  <r>
    <n v="1146"/>
    <s v="Saanvi"/>
    <s v="Kumar"/>
    <s v="Saanvi Kumar"/>
    <x v="1"/>
    <d v="1966-08-04T00:00:00"/>
    <s v="Aug"/>
    <s v="1966"/>
    <n v="59"/>
    <d v="2009-06-28T00:00:00"/>
    <x v="5"/>
    <s v="DevOps Engineer"/>
    <n v="1029981"/>
    <n v="1145"/>
    <x v="0"/>
    <s v="saanvi.kumar46@example.com"/>
    <n v="916089450635"/>
    <n v="3"/>
    <x v="0"/>
    <s v="Single"/>
    <n v="26"/>
    <n v="44986"/>
    <x v="0"/>
    <s v="Yes"/>
  </r>
  <r>
    <n v="1147"/>
    <s v="Saanvi"/>
    <s v="Gupta"/>
    <s v="Saanvi Gupta"/>
    <x v="0"/>
    <d v="2003-10-12T00:00:00"/>
    <s v="Oct"/>
    <s v="2003"/>
    <n v="22"/>
    <d v="2024-10-01T00:00:00"/>
    <x v="8"/>
    <s v="Operations Executive"/>
    <n v="413123"/>
    <n v="1070"/>
    <x v="5"/>
    <s v="saanvi.gupta47@example.com"/>
    <n v="919297076131"/>
    <n v="3"/>
    <x v="0"/>
    <s v="Widowed"/>
    <n v="8"/>
    <m/>
    <x v="1"/>
    <s v="Yes"/>
  </r>
  <r>
    <n v="1148"/>
    <s v="Saanvi"/>
    <s v="Singh"/>
    <s v="Saanvi Singh"/>
    <x v="0"/>
    <d v="1991-05-10T00:00:00"/>
    <s v="May"/>
    <s v="1991"/>
    <n v="34"/>
    <d v="2011-05-19T00:00:00"/>
    <x v="8"/>
    <s v="Logistics Coordinator"/>
    <n v="402224"/>
    <m/>
    <x v="9"/>
    <s v="saanvi.singh48@example.com"/>
    <n v="917836825111"/>
    <n v="2"/>
    <x v="0"/>
    <s v="Divorced"/>
    <n v="6"/>
    <m/>
    <x v="0"/>
    <s v="Yes"/>
  </r>
  <r>
    <n v="1149"/>
    <s v="Kavya"/>
    <s v="Chatterjee"/>
    <s v="Kavya Chatterjee"/>
    <x v="0"/>
    <d v="1968-01-25T00:00:00"/>
    <s v="Jan"/>
    <s v="1968"/>
    <n v="57"/>
    <d v="2018-02-25T00:00:00"/>
    <x v="5"/>
    <s v="DevOps Engineer"/>
    <n v="1011815"/>
    <n v="1139"/>
    <x v="2"/>
    <s v="kavya.chatterjee49@example.com"/>
    <n v="919042985092"/>
    <n v="3"/>
    <x v="0"/>
    <s v="Widowed"/>
    <n v="35"/>
    <m/>
    <x v="0"/>
    <s v="Yes"/>
  </r>
  <r>
    <n v="1150"/>
    <s v="Ankit"/>
    <s v="Ghosh"/>
    <s v="Ankit Ghosh"/>
    <x v="0"/>
    <d v="1983-10-19T00:00:00"/>
    <s v="Oct"/>
    <s v="1983"/>
    <n v="42"/>
    <d v="2016-10-20T00:00:00"/>
    <x v="1"/>
    <s v="IT Support"/>
    <n v="497118"/>
    <n v="1021"/>
    <x v="0"/>
    <s v="ankit.ghosh50@example.com"/>
    <n v="918056307846"/>
    <n v="3"/>
    <x v="4"/>
    <s v="Widowed"/>
    <n v="19"/>
    <m/>
    <x v="2"/>
    <s v="Yes"/>
  </r>
  <r>
    <n v="1151"/>
    <s v="Saanvi"/>
    <s v="Verma"/>
    <s v="Saanvi Verma"/>
    <x v="0"/>
    <d v="1972-09-08T00:00:00"/>
    <s v="Sep"/>
    <s v="1972"/>
    <n v="53"/>
    <d v="2025-06-14T00:00:00"/>
    <x v="8"/>
    <s v="Operations Manager"/>
    <n v="946594"/>
    <n v="1122"/>
    <x v="2"/>
    <s v="saanvi.verma51@example.com"/>
    <n v="919302882900"/>
    <n v="3"/>
    <x v="0"/>
    <s v="Single"/>
    <n v="35"/>
    <n v="45915"/>
    <x v="0"/>
    <s v="Yes"/>
  </r>
  <r>
    <n v="1152"/>
    <s v="Saanvi"/>
    <s v="Kumar"/>
    <s v="Saanvi Kumar"/>
    <x v="2"/>
    <d v="1974-12-08T00:00:00"/>
    <s v="Dec"/>
    <s v="1974"/>
    <n v="51"/>
    <d v="2009-01-09T00:00:00"/>
    <x v="3"/>
    <s v="Marketing Executive"/>
    <n v="626364"/>
    <n v="1151"/>
    <x v="7"/>
    <s v="saanvi.kumar52@example.com"/>
    <n v="919147344863"/>
    <n v="4"/>
    <x v="0"/>
    <s v="Widowed"/>
    <n v="19"/>
    <m/>
    <x v="0"/>
    <s v="Yes"/>
  </r>
  <r>
    <n v="1153"/>
    <s v="Ishaan"/>
    <s v="Gupta"/>
    <s v="Ishaan Gupta"/>
    <x v="0"/>
    <d v="1971-02-12T00:00:00"/>
    <s v="Feb"/>
    <s v="1971"/>
    <n v="54"/>
    <d v="2025-08-20T00:00:00"/>
    <x v="7"/>
    <s v="Business Development Rep"/>
    <n v="384021"/>
    <m/>
    <x v="1"/>
    <s v="ishaan.gupta53@example.com"/>
    <n v="919418175282"/>
    <n v="5"/>
    <x v="3"/>
    <s v="Married"/>
    <n v="39"/>
    <m/>
    <x v="0"/>
    <s v="Yes"/>
  </r>
  <r>
    <n v="1154"/>
    <s v="Rohan"/>
    <s v="Reddy"/>
    <s v="Rohan Reddy"/>
    <x v="0"/>
    <d v="1977-07-17T00:00:00"/>
    <s v="Jul"/>
    <s v="1977"/>
    <n v="48"/>
    <d v="2009-10-16T00:00:00"/>
    <x v="7"/>
    <s v="Sales Manager"/>
    <n v="796209"/>
    <n v="1145"/>
    <x v="8"/>
    <s v="rohan.reddy54@example.com"/>
    <n v="919832281242"/>
    <n v="2"/>
    <x v="0"/>
    <s v="Divorced"/>
    <n v="16"/>
    <n v="45986"/>
    <x v="0"/>
    <s v="Yes"/>
  </r>
  <r>
    <n v="1155"/>
    <s v="Kavya"/>
    <s v="Patel"/>
    <s v="Kavya Patel"/>
    <x v="1"/>
    <d v="1970-06-07T00:00:00"/>
    <s v="Jun"/>
    <s v="1970"/>
    <n v="55"/>
    <d v="2022-11-27T00:00:00"/>
    <x v="4"/>
    <s v="HR Executive"/>
    <n v="424711"/>
    <m/>
    <x v="6"/>
    <s v="kavya.patel55@example.com"/>
    <n v="919761807031"/>
    <n v="3"/>
    <x v="0"/>
    <s v="Widowed"/>
    <n v="35"/>
    <n v="45276"/>
    <x v="0"/>
    <s v="Yes"/>
  </r>
  <r>
    <n v="1156"/>
    <s v="Ritika"/>
    <s v="Mehta"/>
    <s v="Ritika Mehta"/>
    <x v="0"/>
    <d v="1999-08-18T00:00:00"/>
    <s v="Aug"/>
    <s v="1999"/>
    <n v="26"/>
    <d v="2020-12-06T00:00:00"/>
    <x v="4"/>
    <s v="HR Analyst"/>
    <n v="518498"/>
    <n v="1067"/>
    <x v="1"/>
    <s v="ritika.mehta56@example.com"/>
    <n v="917617401892"/>
    <n v="4"/>
    <x v="0"/>
    <s v="Single"/>
    <n v="5"/>
    <n v="44236"/>
    <x v="2"/>
    <s v="Yes"/>
  </r>
  <r>
    <n v="1157"/>
    <s v="Kavya"/>
    <s v="Gupta"/>
    <s v="Kavya Gupta"/>
    <x v="0"/>
    <d v="1977-09-09T00:00:00"/>
    <s v="Sep"/>
    <s v="1977"/>
    <n v="48"/>
    <d v="2020-05-23T00:00:00"/>
    <x v="0"/>
    <s v="Legal Counsel"/>
    <n v="628368"/>
    <n v="1116"/>
    <x v="2"/>
    <s v="kavya.gupta57@example.com"/>
    <n v="916544189915"/>
    <n v="3"/>
    <x v="2"/>
    <s v="Single"/>
    <n v="29"/>
    <n v="45756"/>
    <x v="0"/>
    <s v="Yes"/>
  </r>
  <r>
    <n v="1158"/>
    <s v="Arushi"/>
    <s v="Nair"/>
    <s v="Arushi Nair"/>
    <x v="0"/>
    <d v="1966-10-09T00:00:00"/>
    <s v="Oct"/>
    <s v="1966"/>
    <n v="59"/>
    <d v="2024-11-16T00:00:00"/>
    <x v="7"/>
    <s v="Sales Manager"/>
    <n v="552302"/>
    <n v="1090"/>
    <x v="3"/>
    <s v="arushi.nair58@example.com"/>
    <n v="916369776212"/>
    <n v="2"/>
    <x v="2"/>
    <s v="Single"/>
    <n v="42"/>
    <n v="45699"/>
    <x v="0"/>
    <s v="Yes"/>
  </r>
  <r>
    <n v="1159"/>
    <s v="Nisha"/>
    <s v="Banerjee"/>
    <s v="Nisha Banerjee"/>
    <x v="0"/>
    <d v="1998-03-24T00:00:00"/>
    <s v="Mar"/>
    <s v="1998"/>
    <n v="27"/>
    <d v="2017-03-11T00:00:00"/>
    <x v="6"/>
    <s v="Research Scientist"/>
    <n v="891167"/>
    <n v="1060"/>
    <x v="0"/>
    <s v="nisha.banerjee59@example.com"/>
    <n v="918050177248"/>
    <n v="4"/>
    <x v="0"/>
    <s v="Married"/>
    <n v="2"/>
    <m/>
    <x v="1"/>
    <s v="Yes"/>
  </r>
  <r>
    <n v="1160"/>
    <s v="Ishaan"/>
    <s v="Patel"/>
    <s v="Ishaan Patel"/>
    <x v="0"/>
    <d v="1978-12-07T00:00:00"/>
    <s v="Dec"/>
    <s v="1978"/>
    <n v="47"/>
    <d v="2020-11-13T00:00:00"/>
    <x v="8"/>
    <s v="Logistics Coordinator"/>
    <n v="422096"/>
    <n v="1067"/>
    <x v="7"/>
    <s v="ishaan.patel60@example.com"/>
    <n v="917814752137"/>
    <n v="3"/>
    <x v="0"/>
    <s v="Single"/>
    <n v="27"/>
    <n v="45699"/>
    <x v="2"/>
    <s v="Yes"/>
  </r>
  <r>
    <n v="1161"/>
    <s v="Aarav"/>
    <s v="Kumar"/>
    <s v="Aarav Kumar"/>
    <x v="1"/>
    <d v="1987-12-21T00:00:00"/>
    <s v="Dec"/>
    <s v="1987"/>
    <n v="38"/>
    <d v="2007-07-04T00:00:00"/>
    <x v="7"/>
    <s v="Account Executive"/>
    <n v="509817"/>
    <n v="1021"/>
    <x v="6"/>
    <s v="aarav.kumar61@example.com"/>
    <n v="918939316981"/>
    <n v="3"/>
    <x v="2"/>
    <s v="Single"/>
    <n v="4"/>
    <m/>
    <x v="0"/>
    <s v="Yes"/>
  </r>
  <r>
    <n v="1162"/>
    <s v="Ishaan"/>
    <s v="Sharma"/>
    <s v="Ishaan Sharma"/>
    <x v="1"/>
    <d v="1979-09-17T00:00:00"/>
    <s v="Sep"/>
    <s v="1979"/>
    <n v="46"/>
    <d v="2011-03-15T00:00:00"/>
    <x v="2"/>
    <s v="Customer Success Manager"/>
    <n v="699168"/>
    <m/>
    <x v="3"/>
    <s v="ishaan.sharma62@example.com"/>
    <n v="917052468721"/>
    <n v="5"/>
    <x v="0"/>
    <s v="Divorced"/>
    <n v="14"/>
    <m/>
    <x v="0"/>
    <s v="Yes"/>
  </r>
  <r>
    <n v="1163"/>
    <s v="Isha"/>
    <s v="Jain"/>
    <s v="Isha Jain"/>
    <x v="1"/>
    <d v="1974-09-21T00:00:00"/>
    <s v="Sep"/>
    <s v="1974"/>
    <n v="51"/>
    <d v="2008-10-27T00:00:00"/>
    <x v="2"/>
    <s v="Support Agent"/>
    <n v="324613"/>
    <n v="1115"/>
    <x v="5"/>
    <s v="isha.jain63@example.com"/>
    <n v="918962234786"/>
    <n v="4"/>
    <x v="0"/>
    <s v="Single"/>
    <n v="16"/>
    <n v="45390"/>
    <x v="0"/>
    <s v="Yes"/>
  </r>
  <r>
    <n v="1164"/>
    <s v="Ananya"/>
    <s v="Banerjee"/>
    <s v="Ananya Banerjee"/>
    <x v="0"/>
    <d v="1965-05-18T00:00:00"/>
    <s v="May"/>
    <s v="1965"/>
    <n v="60"/>
    <d v="2013-02-24T00:00:00"/>
    <x v="7"/>
    <s v="Sales Executive"/>
    <n v="459311"/>
    <n v="1019"/>
    <x v="1"/>
    <s v="ananya.banerjee64@example.com"/>
    <n v="917471850632"/>
    <n v="4"/>
    <x v="0"/>
    <s v="Widowed"/>
    <n v="31"/>
    <n v="44847"/>
    <x v="0"/>
    <s v="Yes"/>
  </r>
  <r>
    <n v="1165"/>
    <s v="Neha"/>
    <s v="Iyer"/>
    <s v="Neha Iyer"/>
    <x v="0"/>
    <d v="1985-02-16T00:00:00"/>
    <s v="Feb"/>
    <s v="1985"/>
    <n v="40"/>
    <d v="2009-12-03T00:00:00"/>
    <x v="2"/>
    <s v="Customer Success Manager"/>
    <n v="575604"/>
    <n v="1086"/>
    <x v="3"/>
    <s v="neha.iyer65@example.com"/>
    <n v="919922521515"/>
    <n v="3"/>
    <x v="0"/>
    <s v="Widowed"/>
    <n v="10"/>
    <m/>
    <x v="0"/>
    <s v="Yes"/>
  </r>
  <r>
    <n v="1166"/>
    <s v="Siddharth"/>
    <s v="Ghosh"/>
    <s v="Siddharth Ghosh"/>
    <x v="0"/>
    <d v="1990-02-16T00:00:00"/>
    <s v="Feb"/>
    <s v="1990"/>
    <n v="35"/>
    <d v="2019-12-11T00:00:00"/>
    <x v="1"/>
    <s v="System Administrator"/>
    <n v="425982"/>
    <n v="1154"/>
    <x v="7"/>
    <s v="siddharth.ghosh66@example.com"/>
    <n v="918479061501"/>
    <n v="4"/>
    <x v="0"/>
    <s v="Divorced"/>
    <n v="11"/>
    <n v="44719"/>
    <x v="0"/>
    <s v="Yes"/>
  </r>
  <r>
    <n v="1167"/>
    <s v="Isha"/>
    <s v="Mehta"/>
    <s v="Isha Mehta"/>
    <x v="0"/>
    <d v="1987-09-15T00:00:00"/>
    <s v="Sep"/>
    <s v="1987"/>
    <n v="38"/>
    <d v="2008-12-09T00:00:00"/>
    <x v="0"/>
    <s v="Paralegal"/>
    <n v="694957"/>
    <n v="1162"/>
    <x v="9"/>
    <s v="isha.mehta67@example.com"/>
    <n v="919733878274"/>
    <n v="3"/>
    <x v="0"/>
    <s v="Single"/>
    <n v="8"/>
    <m/>
    <x v="0"/>
    <s v="Yes"/>
  </r>
  <r>
    <n v="1168"/>
    <s v="Sunita"/>
    <s v="Chatterjee"/>
    <s v="Sunita Chatterjee"/>
    <x v="0"/>
    <d v="1997-05-27T00:00:00"/>
    <s v="May"/>
    <s v="1997"/>
    <n v="28"/>
    <d v="2019-05-21T00:00:00"/>
    <x v="0"/>
    <s v="Paralegal"/>
    <n v="716130"/>
    <m/>
    <x v="9"/>
    <s v="sunita.chatterjee68@example.com"/>
    <n v="919354034129"/>
    <n v="2"/>
    <x v="0"/>
    <s v="Widowed"/>
    <n v="5"/>
    <n v="44118"/>
    <x v="0"/>
    <s v="Yes"/>
  </r>
  <r>
    <n v="1169"/>
    <s v="Neha"/>
    <s v="Mishra"/>
    <s v="Neha Mishra"/>
    <x v="1"/>
    <d v="1979-10-17T00:00:00"/>
    <s v="Oct"/>
    <s v="1979"/>
    <n v="46"/>
    <d v="2017-01-20T00:00:00"/>
    <x v="9"/>
    <s v="Accountant"/>
    <n v="517207"/>
    <n v="1075"/>
    <x v="6"/>
    <s v="neha.mishra69@example.com"/>
    <n v="917533621911"/>
    <n v="4"/>
    <x v="0"/>
    <s v="Divorced"/>
    <n v="22"/>
    <m/>
    <x v="2"/>
    <s v="Yes"/>
  </r>
  <r>
    <n v="1170"/>
    <s v="Amit"/>
    <s v="Singh"/>
    <s v="Amit Singh"/>
    <x v="0"/>
    <d v="1988-09-19T00:00:00"/>
    <s v="Sep"/>
    <s v="1988"/>
    <n v="37"/>
    <d v="2010-02-26T00:00:00"/>
    <x v="0"/>
    <s v="Paralegal"/>
    <n v="676590"/>
    <m/>
    <x v="0"/>
    <s v="amit.singh70@example.com"/>
    <n v="916277702959"/>
    <n v="3"/>
    <x v="0"/>
    <s v="Married"/>
    <n v="7"/>
    <n v="40775"/>
    <x v="0"/>
    <s v="Yes"/>
  </r>
  <r>
    <n v="1171"/>
    <s v="Aarav"/>
    <s v="Bose"/>
    <s v="Aarav Bose"/>
    <x v="0"/>
    <d v="2000-06-16T00:00:00"/>
    <s v="Jun"/>
    <s v="2000"/>
    <n v="25"/>
    <d v="2020-02-22T00:00:00"/>
    <x v="2"/>
    <s v="Support Agent"/>
    <n v="409661"/>
    <n v="1158"/>
    <x v="2"/>
    <s v="aarav.bose71@example.com"/>
    <n v="919015951400"/>
    <n v="4"/>
    <x v="4"/>
    <s v="Single"/>
    <n v="7"/>
    <m/>
    <x v="2"/>
    <s v="Yes"/>
  </r>
  <r>
    <n v="1172"/>
    <s v="Ritika"/>
    <s v="Nair"/>
    <s v="Ritika Nair"/>
    <x v="1"/>
    <d v="1991-05-11T00:00:00"/>
    <s v="May"/>
    <s v="1991"/>
    <n v="34"/>
    <d v="2013-08-25T00:00:00"/>
    <x v="7"/>
    <s v="Account Executive"/>
    <n v="486941"/>
    <n v="1037"/>
    <x v="6"/>
    <s v="ritika.nair72@example.com"/>
    <n v="918171512258"/>
    <n v="3"/>
    <x v="1"/>
    <s v="Married"/>
    <n v="6"/>
    <n v="44939"/>
    <x v="0"/>
    <s v="No"/>
  </r>
  <r>
    <n v="1173"/>
    <s v="Ananya"/>
    <s v="Kumar"/>
    <s v="Ananya Kumar"/>
    <x v="1"/>
    <d v="1982-11-24T00:00:00"/>
    <s v="Nov"/>
    <s v="1982"/>
    <n v="43"/>
    <d v="2019-01-28T00:00:00"/>
    <x v="8"/>
    <s v="Operations Executive"/>
    <n v="522465"/>
    <n v="1042"/>
    <x v="1"/>
    <s v="ananya.kumar73@example.com"/>
    <n v="916752555557"/>
    <n v="3"/>
    <x v="4"/>
    <s v="Divorced"/>
    <n v="23"/>
    <m/>
    <x v="0"/>
    <s v="Yes"/>
  </r>
  <r>
    <n v="1174"/>
    <s v="Aadhya"/>
    <s v="Patel"/>
    <s v="Aadhya Patel"/>
    <x v="1"/>
    <d v="1993-03-06T00:00:00"/>
    <s v="Mar"/>
    <s v="1993"/>
    <n v="32"/>
    <d v="2017-02-18T00:00:00"/>
    <x v="6"/>
    <s v="R&amp;D Engineer"/>
    <n v="657346"/>
    <n v="1096"/>
    <x v="8"/>
    <s v="aadhya.patel74@example.com"/>
    <n v="918541813403"/>
    <n v="4"/>
    <x v="2"/>
    <s v="Widowed"/>
    <n v="10"/>
    <m/>
    <x v="0"/>
    <s v="Yes"/>
  </r>
  <r>
    <n v="1175"/>
    <s v="Isha"/>
    <s v="Kumar"/>
    <s v="Isha Kumar"/>
    <x v="1"/>
    <d v="1998-03-07T00:00:00"/>
    <s v="Mar"/>
    <s v="1998"/>
    <n v="27"/>
    <d v="2020-03-18T00:00:00"/>
    <x v="6"/>
    <s v="Research Scientist"/>
    <n v="857525"/>
    <n v="1070"/>
    <x v="2"/>
    <s v="isha.kumar75@example.com"/>
    <n v="917346300658"/>
    <n v="4"/>
    <x v="0"/>
    <s v="Married"/>
    <n v="9"/>
    <n v="44302"/>
    <x v="0"/>
    <s v="Yes"/>
  </r>
  <r>
    <n v="1176"/>
    <s v="Pooja"/>
    <s v="Patel"/>
    <s v="Pooja Patel"/>
    <x v="0"/>
    <d v="1994-10-11T00:00:00"/>
    <s v="Oct"/>
    <s v="1994"/>
    <n v="31"/>
    <d v="2013-09-16T00:00:00"/>
    <x v="8"/>
    <s v="Logistics Coordinator"/>
    <n v="560321"/>
    <n v="1044"/>
    <x v="4"/>
    <s v="pooja.patel76@example.com"/>
    <n v="917100706611"/>
    <n v="3"/>
    <x v="3"/>
    <s v="Divorced"/>
    <n v="3"/>
    <n v="44383"/>
    <x v="1"/>
    <s v="Yes"/>
  </r>
  <r>
    <n v="1177"/>
    <s v="Sai"/>
    <s v="Reddy"/>
    <s v="Sai Reddy"/>
    <x v="1"/>
    <d v="1978-02-21T00:00:00"/>
    <s v="Feb"/>
    <s v="1978"/>
    <n v="47"/>
    <d v="2014-08-01T00:00:00"/>
    <x v="8"/>
    <s v="Logistics Coordinator"/>
    <n v="552571"/>
    <n v="1112"/>
    <x v="0"/>
    <s v="sai.reddy77@example.com"/>
    <n v="918315897012"/>
    <n v="3"/>
    <x v="1"/>
    <s v="Single"/>
    <n v="22"/>
    <n v="42533"/>
    <x v="0"/>
    <s v="Yes"/>
  </r>
  <r>
    <n v="1178"/>
    <s v="Pooja"/>
    <s v="Verma"/>
    <s v="Pooja Verma"/>
    <x v="0"/>
    <d v="1994-10-11T00:00:00"/>
    <s v="Oct"/>
    <s v="1994"/>
    <n v="31"/>
    <d v="2020-11-27T00:00:00"/>
    <x v="5"/>
    <s v="DevOps Engineer"/>
    <n v="728005"/>
    <n v="1057"/>
    <x v="6"/>
    <s v="pooja.verma78@example.com"/>
    <n v="916498600785"/>
    <n v="3"/>
    <x v="2"/>
    <s v="Widowed"/>
    <n v="9"/>
    <m/>
    <x v="1"/>
    <s v="No"/>
  </r>
  <r>
    <n v="1179"/>
    <s v="Reyansh"/>
    <s v="Singh"/>
    <s v="Reyansh Singh"/>
    <x v="0"/>
    <d v="1965-10-01T00:00:00"/>
    <s v="Oct"/>
    <s v="1965"/>
    <n v="60"/>
    <d v="2019-08-12T00:00:00"/>
    <x v="1"/>
    <s v="IT Support"/>
    <n v="680188"/>
    <n v="1058"/>
    <x v="5"/>
    <s v="reyansh.singh79@example.com"/>
    <n v="917267081065"/>
    <n v="3"/>
    <x v="0"/>
    <s v="Married"/>
    <n v="40"/>
    <m/>
    <x v="0"/>
    <s v="Yes"/>
  </r>
  <r>
    <n v="1180"/>
    <s v="Karan"/>
    <s v="Iyer"/>
    <s v="Karan Iyer"/>
    <x v="1"/>
    <d v="1968-06-07T00:00:00"/>
    <s v="Jun"/>
    <s v="1968"/>
    <n v="57"/>
    <d v="2019-10-17T00:00:00"/>
    <x v="5"/>
    <s v="Software Engineer"/>
    <n v="955551"/>
    <n v="1030"/>
    <x v="3"/>
    <s v="karan.iyer80@example.com"/>
    <n v="916941185266"/>
    <n v="3"/>
    <x v="0"/>
    <s v="Divorced"/>
    <n v="35"/>
    <m/>
    <x v="0"/>
    <s v="Yes"/>
  </r>
  <r>
    <n v="1181"/>
    <s v="Rahul"/>
    <s v="Ghosh"/>
    <s v="Rahul Ghosh"/>
    <x v="1"/>
    <d v="1991-01-13T00:00:00"/>
    <s v="Jan"/>
    <s v="1991"/>
    <n v="34"/>
    <d v="2020-01-25T00:00:00"/>
    <x v="7"/>
    <s v="Sales Executive"/>
    <n v="427253"/>
    <n v="1119"/>
    <x v="3"/>
    <s v="rahul.ghosh81@example.com"/>
    <n v="917490034731"/>
    <n v="3"/>
    <x v="4"/>
    <s v="Married"/>
    <n v="16"/>
    <n v="44056"/>
    <x v="0"/>
    <s v="Yes"/>
  </r>
  <r>
    <n v="1182"/>
    <s v="Rohan"/>
    <s v="Malhotra"/>
    <s v="Rohan Malhotra"/>
    <x v="0"/>
    <d v="1970-10-04T00:00:00"/>
    <s v="Oct"/>
    <s v="1970"/>
    <n v="55"/>
    <d v="2019-08-14T00:00:00"/>
    <x v="0"/>
    <s v="Legal Counsel"/>
    <n v="660520"/>
    <n v="1046"/>
    <x v="0"/>
    <s v="rohan.malhotra82@example.com"/>
    <n v="917221681350"/>
    <n v="4"/>
    <x v="3"/>
    <s v="Widowed"/>
    <n v="31"/>
    <n v="44496"/>
    <x v="0"/>
    <s v="Yes"/>
  </r>
  <r>
    <n v="1183"/>
    <s v="Aditya"/>
    <s v="Banerjee"/>
    <s v="Aditya Banerjee"/>
    <x v="1"/>
    <d v="1987-03-21T00:00:00"/>
    <s v="Mar"/>
    <s v="1987"/>
    <n v="38"/>
    <d v="2021-02-16T00:00:00"/>
    <x v="6"/>
    <s v="Research Scientist"/>
    <n v="772375"/>
    <m/>
    <x v="7"/>
    <s v="aditya.banerjee83@example.com"/>
    <n v="919498843672"/>
    <n v="4"/>
    <x v="2"/>
    <s v="Widowed"/>
    <n v="18"/>
    <m/>
    <x v="0"/>
    <s v="Yes"/>
  </r>
  <r>
    <n v="1184"/>
    <s v="Kavya"/>
    <s v="Jain"/>
    <s v="Kavya Jain"/>
    <x v="1"/>
    <d v="1984-11-11T00:00:00"/>
    <s v="Nov"/>
    <s v="1984"/>
    <n v="41"/>
    <d v="2011-04-15T00:00:00"/>
    <x v="5"/>
    <s v="Senior Software Engineer"/>
    <n v="1096096"/>
    <m/>
    <x v="3"/>
    <s v="kavya.jain84@example.com"/>
    <n v="917374176457"/>
    <n v="2"/>
    <x v="1"/>
    <s v="Married"/>
    <n v="10"/>
    <m/>
    <x v="0"/>
    <s v="Yes"/>
  </r>
  <r>
    <n v="1185"/>
    <s v="Ananya"/>
    <s v="Das"/>
    <s v="Ananya Das"/>
    <x v="0"/>
    <d v="1996-11-22T00:00:00"/>
    <s v="Nov"/>
    <s v="1996"/>
    <n v="29"/>
    <d v="2024-09-24T00:00:00"/>
    <x v="6"/>
    <s v="R&amp;D Engineer"/>
    <n v="873176"/>
    <n v="1053"/>
    <x v="9"/>
    <s v="ananya.das85@example.com"/>
    <n v="918296054684"/>
    <n v="2"/>
    <x v="2"/>
    <s v="Divorced"/>
    <n v="11"/>
    <n v="45812"/>
    <x v="0"/>
    <s v="Yes"/>
  </r>
  <r>
    <n v="1186"/>
    <s v="Ritika"/>
    <s v="Patel"/>
    <s v="Ritika Patel"/>
    <x v="1"/>
    <d v="1986-02-12T00:00:00"/>
    <s v="Feb"/>
    <s v="1986"/>
    <n v="39"/>
    <d v="2007-06-06T00:00:00"/>
    <x v="1"/>
    <s v="System Administrator"/>
    <n v="502717"/>
    <n v="1055"/>
    <x v="5"/>
    <s v="ritika.patel86@example.com"/>
    <n v="918351768489"/>
    <n v="5"/>
    <x v="4"/>
    <s v="Divorced"/>
    <n v="7"/>
    <m/>
    <x v="0"/>
    <s v="Yes"/>
  </r>
  <r>
    <n v="1187"/>
    <s v="Vivaan"/>
    <s v="Chatterjee"/>
    <s v="Vivaan Chatterjee"/>
    <x v="0"/>
    <d v="1979-04-27T00:00:00"/>
    <s v="Apr"/>
    <s v="1979"/>
    <n v="46"/>
    <d v="2021-05-12T00:00:00"/>
    <x v="5"/>
    <s v="QA Engineer"/>
    <n v="982190"/>
    <n v="1033"/>
    <x v="0"/>
    <s v="vivaan.chatterjee87@example.com"/>
    <n v="919085637510"/>
    <n v="3"/>
    <x v="3"/>
    <s v="Married"/>
    <n v="27"/>
    <n v="44328"/>
    <x v="2"/>
    <s v="Yes"/>
  </r>
  <r>
    <n v="1188"/>
    <s v="Ananya"/>
    <s v="Mehta"/>
    <s v="Ananya Mehta"/>
    <x v="0"/>
    <d v="1997-01-09T00:00:00"/>
    <s v="Jan"/>
    <s v="1997"/>
    <n v="28"/>
    <d v="2015-10-14T00:00:00"/>
    <x v="9"/>
    <s v="Financial Analyst"/>
    <n v="595560"/>
    <m/>
    <x v="5"/>
    <s v="ananya.mehta88@example.com"/>
    <n v="918701993948"/>
    <n v="2"/>
    <x v="3"/>
    <s v="Single"/>
    <n v="0"/>
    <m/>
    <x v="0"/>
    <s v="Yes"/>
  </r>
  <r>
    <n v="1189"/>
    <s v="Vivaan"/>
    <s v="Das"/>
    <s v="Vivaan Das"/>
    <x v="1"/>
    <d v="1969-03-22T00:00:00"/>
    <s v="Mar"/>
    <s v="1969"/>
    <n v="56"/>
    <d v="2005-08-27T00:00:00"/>
    <x v="7"/>
    <s v="Business Development Rep"/>
    <n v="390102"/>
    <n v="1146"/>
    <x v="2"/>
    <s v="vivaan.das89@example.com"/>
    <n v="916365245897"/>
    <n v="2"/>
    <x v="0"/>
    <s v="Widowed"/>
    <n v="23"/>
    <n v="44510"/>
    <x v="0"/>
    <s v="Yes"/>
  </r>
  <r>
    <n v="1190"/>
    <s v="Sunita"/>
    <s v="Singh"/>
    <s v="Sunita Singh"/>
    <x v="1"/>
    <d v="1967-09-16T00:00:00"/>
    <s v="Sep"/>
    <s v="1967"/>
    <n v="58"/>
    <d v="2014-08-17T00:00:00"/>
    <x v="9"/>
    <s v="Finance Manager"/>
    <n v="842185"/>
    <n v="1160"/>
    <x v="3"/>
    <s v="sunita.singh90@example.com"/>
    <n v="916207577199"/>
    <n v="2"/>
    <x v="0"/>
    <s v="Single"/>
    <n v="34"/>
    <n v="44797"/>
    <x v="2"/>
    <s v="Yes"/>
  </r>
  <r>
    <n v="1191"/>
    <s v="Sai"/>
    <s v="Jain"/>
    <s v="Sai Jain"/>
    <x v="1"/>
    <d v="1991-08-07T00:00:00"/>
    <s v="Aug"/>
    <s v="1991"/>
    <n v="34"/>
    <d v="2013-07-21T00:00:00"/>
    <x v="2"/>
    <s v="Support Agent"/>
    <n v="278914"/>
    <n v="1073"/>
    <x v="0"/>
    <s v="sai.jain91@example.com"/>
    <n v="918503532597"/>
    <n v="5"/>
    <x v="0"/>
    <s v="Single"/>
    <n v="6"/>
    <n v="42027"/>
    <x v="2"/>
    <s v="No"/>
  </r>
  <r>
    <n v="1192"/>
    <s v="Kabir"/>
    <s v="Mishra"/>
    <s v="Kabir Mishra"/>
    <x v="1"/>
    <d v="1977-10-19T00:00:00"/>
    <s v="Oct"/>
    <s v="1977"/>
    <n v="48"/>
    <d v="2017-11-10T00:00:00"/>
    <x v="0"/>
    <s v="Paralegal"/>
    <n v="582957"/>
    <n v="1085"/>
    <x v="7"/>
    <s v="kabir.mishra92@example.com"/>
    <n v="918036413008"/>
    <n v="4"/>
    <x v="0"/>
    <s v="Divorced"/>
    <n v="22"/>
    <n v="43462"/>
    <x v="0"/>
    <s v="Yes"/>
  </r>
  <r>
    <n v="1193"/>
    <s v="Nisha"/>
    <s v="Verma"/>
    <s v="Nisha Verma"/>
    <x v="2"/>
    <d v="1967-12-20T00:00:00"/>
    <s v="Dec"/>
    <s v="1967"/>
    <n v="58"/>
    <d v="2007-05-01T00:00:00"/>
    <x v="1"/>
    <s v="Network Engineer"/>
    <n v="457121"/>
    <n v="1131"/>
    <x v="4"/>
    <s v="nisha.verma93@example.com"/>
    <n v="918601022046"/>
    <n v="4"/>
    <x v="0"/>
    <s v="Widowed"/>
    <n v="27"/>
    <n v="42257"/>
    <x v="0"/>
    <s v="Yes"/>
  </r>
  <r>
    <n v="1194"/>
    <s v="Kunal"/>
    <s v="Mishra"/>
    <s v="Kunal Mishra"/>
    <x v="1"/>
    <d v="1999-11-03T00:00:00"/>
    <s v="Nov"/>
    <s v="1999"/>
    <n v="26"/>
    <d v="2021-06-15T00:00:00"/>
    <x v="0"/>
    <s v="Paralegal"/>
    <n v="880669"/>
    <n v="1037"/>
    <x v="6"/>
    <s v="kunal.mishra94@example.com"/>
    <n v="919446206748"/>
    <n v="3"/>
    <x v="0"/>
    <s v="Divorced"/>
    <n v="4"/>
    <n v="45805"/>
    <x v="0"/>
    <s v="Yes"/>
  </r>
  <r>
    <n v="1195"/>
    <s v="Aadhya"/>
    <s v="Gupta"/>
    <s v="Aadhya Gupta"/>
    <x v="0"/>
    <d v="1981-03-15T00:00:00"/>
    <s v="Mar"/>
    <s v="1981"/>
    <n v="44"/>
    <d v="2017-10-17T00:00:00"/>
    <x v="9"/>
    <s v="Payroll Specialist"/>
    <n v="552991"/>
    <m/>
    <x v="0"/>
    <s v="aadhya.gupta95@example.com"/>
    <n v="916699175664"/>
    <n v="4"/>
    <x v="4"/>
    <s v="Divorced"/>
    <n v="19"/>
    <n v="45918"/>
    <x v="2"/>
    <s v="Yes"/>
  </r>
  <r>
    <n v="1196"/>
    <s v="Nisha"/>
    <s v="Reddy"/>
    <s v="Nisha Reddy"/>
    <x v="1"/>
    <d v="1976-07-02T00:00:00"/>
    <s v="Jul"/>
    <s v="1976"/>
    <n v="49"/>
    <d v="2015-10-17T00:00:00"/>
    <x v="1"/>
    <s v="IT Manager"/>
    <n v="1034098"/>
    <m/>
    <x v="3"/>
    <s v="nisha.reddy96@example.com"/>
    <n v="919147729144"/>
    <n v="2"/>
    <x v="2"/>
    <s v="Divorced"/>
    <n v="26"/>
    <m/>
    <x v="0"/>
    <s v="Yes"/>
  </r>
  <r>
    <n v="1197"/>
    <s v="Kavya"/>
    <s v="Iyer"/>
    <s v="Kavya Iyer"/>
    <x v="1"/>
    <d v="1983-12-27T00:00:00"/>
    <s v="Dec"/>
    <s v="1983"/>
    <n v="42"/>
    <d v="2024-05-06T00:00:00"/>
    <x v="0"/>
    <s v="Legal Counsel"/>
    <n v="576406"/>
    <n v="1101"/>
    <x v="3"/>
    <s v="kavya.iyer97@example.com"/>
    <n v="917090476066"/>
    <n v="3"/>
    <x v="2"/>
    <s v="Divorced"/>
    <n v="24"/>
    <m/>
    <x v="0"/>
    <s v="Yes"/>
  </r>
  <r>
    <n v="1198"/>
    <s v="Manish"/>
    <s v="Das"/>
    <s v="Manish Das"/>
    <x v="1"/>
    <d v="1996-03-15T00:00:00"/>
    <s v="Mar"/>
    <s v="1996"/>
    <n v="29"/>
    <d v="2023-10-15T00:00:00"/>
    <x v="4"/>
    <s v="HR Manager"/>
    <n v="859122"/>
    <n v="1158"/>
    <x v="3"/>
    <s v="manish.das98@example.com"/>
    <n v="918983114982"/>
    <n v="4"/>
    <x v="2"/>
    <s v="Married"/>
    <n v="14"/>
    <m/>
    <x v="0"/>
    <s v="Yes"/>
  </r>
  <r>
    <n v="1199"/>
    <s v="Priya"/>
    <s v="Sharma"/>
    <s v="Priya Sharma"/>
    <x v="1"/>
    <d v="1989-08-04T00:00:00"/>
    <s v="Aug"/>
    <s v="1989"/>
    <n v="36"/>
    <d v="2011-05-07T00:00:00"/>
    <x v="1"/>
    <s v="Network Engineer"/>
    <n v="605601"/>
    <n v="1144"/>
    <x v="5"/>
    <s v="priya.sharma99@example.com"/>
    <n v="917353116450"/>
    <n v="4"/>
    <x v="0"/>
    <s v="Single"/>
    <n v="9"/>
    <n v="44916"/>
    <x v="0"/>
    <s v="Yes"/>
  </r>
  <r>
    <n v="1200"/>
    <s v="Karan"/>
    <s v="Gupta"/>
    <s v="Karan Gupta"/>
    <x v="0"/>
    <d v="1992-01-09T00:00:00"/>
    <s v="Jan"/>
    <s v="1992"/>
    <n v="33"/>
    <d v="2011-10-10T00:00:00"/>
    <x v="6"/>
    <s v="R&amp;D Engineer"/>
    <n v="895213"/>
    <n v="1085"/>
    <x v="1"/>
    <s v="karan.gupta0@example.com"/>
    <n v="918197737436"/>
    <n v="4"/>
    <x v="0"/>
    <s v="Widowed"/>
    <n v="4"/>
    <n v="44701"/>
    <x v="0"/>
    <s v="Yes"/>
  </r>
  <r>
    <n v="1201"/>
    <s v="Arjun"/>
    <s v="Gupta"/>
    <s v="Arjun Gupta"/>
    <x v="0"/>
    <d v="1994-09-11T00:00:00"/>
    <s v="Sep"/>
    <s v="1994"/>
    <n v="31"/>
    <d v="2013-07-05T00:00:00"/>
    <x v="5"/>
    <s v="Tech Lead"/>
    <n v="1465306"/>
    <n v="1190"/>
    <x v="1"/>
    <s v="arjun.gupta1@example.com"/>
    <n v="919522695119"/>
    <n v="4"/>
    <x v="0"/>
    <s v="Widowed"/>
    <n v="4"/>
    <n v="41460"/>
    <x v="0"/>
    <s v="Yes"/>
  </r>
  <r>
    <n v="1202"/>
    <s v="Rohan"/>
    <s v="Chatterjee"/>
    <s v="Rohan Chatterjee"/>
    <x v="1"/>
    <d v="1972-08-11T00:00:00"/>
    <s v="Aug"/>
    <s v="1972"/>
    <n v="53"/>
    <d v="2022-01-19T00:00:00"/>
    <x v="8"/>
    <s v="Operations Manager"/>
    <n v="953120"/>
    <n v="1067"/>
    <x v="1"/>
    <s v="rohan.chatterjee2@example.com"/>
    <n v="919784280974"/>
    <n v="4"/>
    <x v="0"/>
    <s v="Married"/>
    <n v="34"/>
    <m/>
    <x v="0"/>
    <s v="Yes"/>
  </r>
  <r>
    <n v="1203"/>
    <s v="Aarav"/>
    <s v="Verma"/>
    <s v="Aarav Verma"/>
    <x v="1"/>
    <d v="1997-09-03T00:00:00"/>
    <s v="Sep"/>
    <s v="1997"/>
    <n v="28"/>
    <d v="2021-08-16T00:00:00"/>
    <x v="0"/>
    <s v="Paralegal"/>
    <n v="666516"/>
    <n v="1060"/>
    <x v="3"/>
    <s v="aarav.verma3@example.com"/>
    <n v="919317544085"/>
    <n v="5"/>
    <x v="4"/>
    <s v="Widowed"/>
    <n v="10"/>
    <n v="45592"/>
    <x v="2"/>
    <s v="Yes"/>
  </r>
  <r>
    <n v="1204"/>
    <s v="Priya"/>
    <s v="Verma"/>
    <s v="Priya Verma"/>
    <x v="1"/>
    <d v="2003-06-25T00:00:00"/>
    <s v="Jun"/>
    <s v="2003"/>
    <n v="22"/>
    <d v="2025-04-14T00:00:00"/>
    <x v="1"/>
    <s v="System Administrator"/>
    <n v="445590"/>
    <n v="1119"/>
    <x v="9"/>
    <s v="priya.verma4@example.com"/>
    <n v="916019771844"/>
    <n v="2"/>
    <x v="4"/>
    <s v="Widowed"/>
    <n v="4"/>
    <m/>
    <x v="0"/>
    <s v="Yes"/>
  </r>
  <r>
    <n v="1205"/>
    <s v="Saanvi"/>
    <s v="Gupta"/>
    <s v="Saanvi Gupta"/>
    <x v="1"/>
    <d v="1967-05-18T00:00:00"/>
    <s v="May"/>
    <s v="1967"/>
    <n v="58"/>
    <d v="2015-12-10T00:00:00"/>
    <x v="7"/>
    <s v="Sales Manager"/>
    <n v="834141"/>
    <n v="1024"/>
    <x v="6"/>
    <s v="saanvi.gupta5@example.com"/>
    <n v="918486692500"/>
    <n v="1"/>
    <x v="0"/>
    <s v="Married"/>
    <n v="32"/>
    <m/>
    <x v="0"/>
    <s v="Yes"/>
  </r>
  <r>
    <n v="1206"/>
    <s v="Aarav"/>
    <s v="Kapoor"/>
    <s v="Aarav Kapoor"/>
    <x v="0"/>
    <d v="2001-04-14T00:00:00"/>
    <s v="Apr"/>
    <s v="2001"/>
    <n v="24"/>
    <d v="2019-09-20T00:00:00"/>
    <x v="3"/>
    <s v="Marketing Executive"/>
    <n v="391149"/>
    <n v="1176"/>
    <x v="5"/>
    <s v="aarav.kapoor6@example.com"/>
    <n v="919939205929"/>
    <n v="4"/>
    <x v="0"/>
    <s v="Single"/>
    <n v="3"/>
    <n v="43801"/>
    <x v="0"/>
    <s v="Yes"/>
  </r>
  <r>
    <n v="1207"/>
    <s v="Priya"/>
    <s v="Bose"/>
    <s v="Priya Bose"/>
    <x v="1"/>
    <d v="1965-04-03T00:00:00"/>
    <s v="Apr"/>
    <s v="1965"/>
    <n v="60"/>
    <d v="2022-07-20T00:00:00"/>
    <x v="5"/>
    <s v="DevOps Engineer"/>
    <n v="968813"/>
    <n v="1012"/>
    <x v="1"/>
    <s v="priya.bose7@example.com"/>
    <n v="919111080550"/>
    <n v="3"/>
    <x v="0"/>
    <s v="Single"/>
    <n v="44"/>
    <m/>
    <x v="0"/>
    <s v="Yes"/>
  </r>
  <r>
    <n v="1208"/>
    <s v="Nisha"/>
    <s v="Gupta"/>
    <s v="Nisha Gupta"/>
    <x v="1"/>
    <d v="1967-11-13T00:00:00"/>
    <s v="Nov"/>
    <s v="1967"/>
    <n v="58"/>
    <d v="2013-04-07T00:00:00"/>
    <x v="0"/>
    <s v="Paralegal"/>
    <n v="846444"/>
    <n v="1112"/>
    <x v="0"/>
    <s v="nisha.gupta8@example.com"/>
    <n v="916108736721"/>
    <n v="2"/>
    <x v="3"/>
    <s v="Divorced"/>
    <n v="30"/>
    <m/>
    <x v="0"/>
    <s v="Yes"/>
  </r>
  <r>
    <n v="1209"/>
    <s v="Priya"/>
    <s v="Kumar"/>
    <s v="Priya Kumar"/>
    <x v="1"/>
    <d v="1999-05-06T00:00:00"/>
    <s v="May"/>
    <s v="1999"/>
    <n v="26"/>
    <d v="2022-08-22T00:00:00"/>
    <x v="7"/>
    <s v="Sales Executive"/>
    <n v="405272"/>
    <n v="1060"/>
    <x v="4"/>
    <s v="priya.kumar9@example.com"/>
    <n v="917469827644"/>
    <n v="3"/>
    <x v="2"/>
    <s v="Single"/>
    <n v="7"/>
    <n v="45325"/>
    <x v="0"/>
    <s v="Yes"/>
  </r>
  <r>
    <n v="1210"/>
    <s v="Kavya"/>
    <s v="Kapoor"/>
    <s v="Kavya Kapoor"/>
    <x v="0"/>
    <d v="1998-10-24T00:00:00"/>
    <s v="Oct"/>
    <s v="1998"/>
    <n v="27"/>
    <d v="2022-10-07T00:00:00"/>
    <x v="6"/>
    <s v="R&amp;D Engineer"/>
    <n v="749449"/>
    <m/>
    <x v="9"/>
    <s v="kavya.kapoor10@example.com"/>
    <n v="918800443130"/>
    <n v="2"/>
    <x v="2"/>
    <s v="Married"/>
    <n v="6"/>
    <n v="45738"/>
    <x v="0"/>
    <s v="Yes"/>
  </r>
  <r>
    <n v="1211"/>
    <s v="Vihaan"/>
    <s v="Singh"/>
    <s v="Vihaan Singh"/>
    <x v="1"/>
    <d v="1998-03-10T00:00:00"/>
    <s v="Mar"/>
    <s v="1998"/>
    <n v="27"/>
    <d v="2017-04-19T00:00:00"/>
    <x v="7"/>
    <s v="Business Development Rep"/>
    <n v="424343"/>
    <n v="1205"/>
    <x v="1"/>
    <s v="vihaan.singh11@example.com"/>
    <n v="917403696186"/>
    <n v="1"/>
    <x v="3"/>
    <s v="Widowed"/>
    <n v="2"/>
    <n v="43524"/>
    <x v="0"/>
    <s v="Yes"/>
  </r>
  <r>
    <n v="1212"/>
    <s v="Pooja"/>
    <s v="Ghosh"/>
    <s v="Pooja Ghosh"/>
    <x v="0"/>
    <d v="1985-11-23T00:00:00"/>
    <s v="Nov"/>
    <s v="1985"/>
    <n v="40"/>
    <d v="2018-06-11T00:00:00"/>
    <x v="8"/>
    <s v="Logistics Coordinator"/>
    <n v="391532"/>
    <n v="1030"/>
    <x v="9"/>
    <s v="pooja.ghosh12@example.com"/>
    <n v="916436326948"/>
    <n v="4"/>
    <x v="4"/>
    <s v="Widowed"/>
    <n v="17"/>
    <m/>
    <x v="0"/>
    <s v="Yes"/>
  </r>
  <r>
    <n v="1213"/>
    <s v="Rahul"/>
    <s v="Das"/>
    <s v="Rahul Das"/>
    <x v="0"/>
    <d v="1987-07-04T00:00:00"/>
    <s v="Jul"/>
    <s v="1987"/>
    <n v="38"/>
    <d v="2024-10-28T00:00:00"/>
    <x v="5"/>
    <s v="Tech Lead"/>
    <n v="1156093"/>
    <n v="1035"/>
    <x v="0"/>
    <s v="rahul.das13@example.com"/>
    <n v="916359522952"/>
    <n v="3"/>
    <x v="0"/>
    <s v="Single"/>
    <n v="19"/>
    <n v="45654"/>
    <x v="0"/>
    <s v="Yes"/>
  </r>
  <r>
    <n v="1214"/>
    <s v="Kunal"/>
    <s v="Singh"/>
    <s v="Kunal Singh"/>
    <x v="0"/>
    <d v="1992-02-12T00:00:00"/>
    <s v="Feb"/>
    <s v="1992"/>
    <n v="33"/>
    <d v="2019-09-22T00:00:00"/>
    <x v="9"/>
    <s v="Financial Analyst"/>
    <n v="568454"/>
    <n v="1116"/>
    <x v="9"/>
    <s v="kunal.singh14@example.com"/>
    <n v="916547331989"/>
    <n v="2"/>
    <x v="2"/>
    <s v="Single"/>
    <n v="14"/>
    <m/>
    <x v="0"/>
    <s v="Yes"/>
  </r>
  <r>
    <n v="1215"/>
    <s v="Meera"/>
    <s v="Banerjee"/>
    <s v="Meera Banerjee"/>
    <x v="1"/>
    <d v="1996-08-17T00:00:00"/>
    <s v="Aug"/>
    <s v="1996"/>
    <n v="29"/>
    <d v="2025-02-12T00:00:00"/>
    <x v="6"/>
    <s v="R&amp;D Engineer"/>
    <n v="796544"/>
    <n v="1145"/>
    <x v="1"/>
    <s v="meera.banerjee15@example.com"/>
    <n v="916707959607"/>
    <n v="3"/>
    <x v="2"/>
    <s v="Widowed"/>
    <n v="15"/>
    <m/>
    <x v="0"/>
    <s v="Yes"/>
  </r>
  <r>
    <n v="1216"/>
    <s v="Vivaan"/>
    <s v="Nair"/>
    <s v="Vivaan Nair"/>
    <x v="0"/>
    <d v="1995-02-11T00:00:00"/>
    <s v="Feb"/>
    <s v="1995"/>
    <n v="30"/>
    <d v="2018-10-20T00:00:00"/>
    <x v="1"/>
    <s v="IT Manager"/>
    <n v="939046"/>
    <n v="1008"/>
    <x v="0"/>
    <s v="vivaan.nair16@example.com"/>
    <n v="917461923754"/>
    <n v="2"/>
    <x v="0"/>
    <s v="Divorced"/>
    <n v="8"/>
    <n v="43393"/>
    <x v="1"/>
    <s v="Yes"/>
  </r>
  <r>
    <n v="1217"/>
    <s v="Vihaan"/>
    <s v="Gupta"/>
    <s v="Vihaan Gupta"/>
    <x v="1"/>
    <d v="1977-11-17T00:00:00"/>
    <s v="Nov"/>
    <s v="1977"/>
    <n v="48"/>
    <d v="2014-05-06T00:00:00"/>
    <x v="3"/>
    <s v="Marketing Manager"/>
    <n v="847112"/>
    <n v="1141"/>
    <x v="7"/>
    <s v="vihaan.gupta17@example.com"/>
    <n v="919288696508"/>
    <n v="4"/>
    <x v="2"/>
    <s v="Married"/>
    <n v="22"/>
    <n v="44224"/>
    <x v="0"/>
    <s v="Yes"/>
  </r>
  <r>
    <n v="1218"/>
    <s v="Kavya"/>
    <s v="Sharma"/>
    <s v="Kavya Sharma"/>
    <x v="0"/>
    <d v="1988-05-06T00:00:00"/>
    <s v="May"/>
    <s v="1988"/>
    <n v="37"/>
    <d v="2022-02-13T00:00:00"/>
    <x v="3"/>
    <s v="SEO Specialist"/>
    <n v="414289"/>
    <n v="1027"/>
    <x v="2"/>
    <s v="kavya.sharma18@example.com"/>
    <n v="916641278497"/>
    <n v="1"/>
    <x v="0"/>
    <s v="Widowed"/>
    <n v="16"/>
    <m/>
    <x v="0"/>
    <s v="Yes"/>
  </r>
  <r>
    <n v="1219"/>
    <s v="Kabir"/>
    <s v="Banerjee"/>
    <s v="Kabir Banerjee"/>
    <x v="1"/>
    <d v="1993-01-05T00:00:00"/>
    <s v="Jan"/>
    <s v="1993"/>
    <n v="32"/>
    <d v="2023-01-02T00:00:00"/>
    <x v="6"/>
    <s v="R&amp;D Engineer"/>
    <n v="826131"/>
    <m/>
    <x v="4"/>
    <s v="kabir.banerjee19@example.com"/>
    <n v="918598090993"/>
    <n v="3"/>
    <x v="0"/>
    <s v="Divorced"/>
    <n v="13"/>
    <n v="45931"/>
    <x v="0"/>
    <s v="Yes"/>
  </r>
  <r>
    <n v="1220"/>
    <s v="Aarav"/>
    <s v="Verma"/>
    <s v="Aarav Verma"/>
    <x v="0"/>
    <d v="1988-03-11T00:00:00"/>
    <s v="Mar"/>
    <s v="1988"/>
    <n v="37"/>
    <d v="2024-01-01T00:00:00"/>
    <x v="8"/>
    <s v="Operations Executive"/>
    <n v="442126"/>
    <n v="1042"/>
    <x v="5"/>
    <s v="aarav.verma20@example.com"/>
    <n v="919523591080"/>
    <n v="2"/>
    <x v="0"/>
    <s v="Single"/>
    <n v="18"/>
    <n v="45492"/>
    <x v="0"/>
    <s v="Yes"/>
  </r>
  <r>
    <n v="1221"/>
    <s v="Arjun"/>
    <s v="Das"/>
    <s v="Arjun Das"/>
    <x v="0"/>
    <d v="1974-12-27T00:00:00"/>
    <s v="Dec"/>
    <s v="1974"/>
    <n v="51"/>
    <d v="2023-11-18T00:00:00"/>
    <x v="6"/>
    <s v="R&amp;D Engineer"/>
    <n v="860725"/>
    <n v="1162"/>
    <x v="7"/>
    <s v="arjun.das21@example.com"/>
    <n v="916787151027"/>
    <n v="3"/>
    <x v="0"/>
    <s v="Divorced"/>
    <n v="31"/>
    <m/>
    <x v="0"/>
    <s v="Yes"/>
  </r>
  <r>
    <n v="1222"/>
    <s v="Isha"/>
    <s v="Sharma"/>
    <s v="Isha Sharma"/>
    <x v="1"/>
    <d v="1977-12-26T00:00:00"/>
    <s v="Dec"/>
    <s v="1977"/>
    <n v="48"/>
    <d v="2017-06-23T00:00:00"/>
    <x v="1"/>
    <s v="System Administrator"/>
    <n v="566278"/>
    <n v="1067"/>
    <x v="9"/>
    <s v="isha.sharma22@example.com"/>
    <n v="916173166131"/>
    <n v="2"/>
    <x v="0"/>
    <s v="Widowed"/>
    <n v="24"/>
    <n v="43350"/>
    <x v="0"/>
    <s v="Yes"/>
  </r>
  <r>
    <n v="1223"/>
    <s v="Pooja"/>
    <s v="Chatterjee"/>
    <s v="Pooja Chatterjee"/>
    <x v="1"/>
    <d v="1997-01-06T00:00:00"/>
    <s v="Jan"/>
    <s v="1997"/>
    <n v="28"/>
    <d v="2019-09-01T00:00:00"/>
    <x v="0"/>
    <s v="Paralegal"/>
    <n v="790686"/>
    <m/>
    <x v="7"/>
    <s v="pooja.chatterjee23@example.com"/>
    <n v="916916061883"/>
    <n v="1"/>
    <x v="0"/>
    <s v="Divorced"/>
    <n v="9"/>
    <m/>
    <x v="0"/>
    <s v="Yes"/>
  </r>
  <r>
    <n v="1224"/>
    <s v="Reyansh"/>
    <s v="Kumar"/>
    <s v="Reyansh Kumar"/>
    <x v="2"/>
    <d v="1996-07-19T00:00:00"/>
    <s v="Jul"/>
    <s v="1996"/>
    <n v="29"/>
    <d v="2014-07-20T00:00:00"/>
    <x v="1"/>
    <s v="Network Engineer"/>
    <n v="654407"/>
    <n v="1198"/>
    <x v="2"/>
    <s v="reyansh.kumar24@example.com"/>
    <n v="918220551650"/>
    <n v="4"/>
    <x v="2"/>
    <s v="Single"/>
    <n v="3"/>
    <m/>
    <x v="0"/>
    <s v="Yes"/>
  </r>
  <r>
    <n v="1225"/>
    <s v="Kabir"/>
    <s v="Roy"/>
    <s v="Kabir Roy"/>
    <x v="1"/>
    <d v="1992-01-23T00:00:00"/>
    <s v="Jan"/>
    <s v="1992"/>
    <n v="33"/>
    <d v="2020-06-25T00:00:00"/>
    <x v="7"/>
    <s v="Account Executive"/>
    <n v="337618"/>
    <n v="1085"/>
    <x v="8"/>
    <s v="kabir.roy25@example.com"/>
    <n v="919925040657"/>
    <n v="4"/>
    <x v="3"/>
    <s v="Divorced"/>
    <n v="11"/>
    <m/>
    <x v="0"/>
    <s v="Yes"/>
  </r>
  <r>
    <n v="1226"/>
    <s v="Arushi"/>
    <s v="Jain"/>
    <s v="Arushi Jain"/>
    <x v="0"/>
    <d v="1993-06-07T00:00:00"/>
    <s v="Jun"/>
    <s v="1993"/>
    <n v="32"/>
    <d v="2014-04-06T00:00:00"/>
    <x v="4"/>
    <s v="HR Manager"/>
    <n v="699022"/>
    <n v="1072"/>
    <x v="4"/>
    <s v="arushi.jain26@example.com"/>
    <n v="919734802129"/>
    <n v="3"/>
    <x v="3"/>
    <s v="Divorced"/>
    <n v="8"/>
    <n v="45113"/>
    <x v="0"/>
    <s v="Yes"/>
  </r>
  <r>
    <n v="1227"/>
    <s v="Aarav"/>
    <s v="Patel"/>
    <s v="Aarav Patel"/>
    <x v="1"/>
    <d v="1981-12-26T00:00:00"/>
    <s v="Dec"/>
    <s v="1981"/>
    <n v="44"/>
    <d v="2025-07-06T00:00:00"/>
    <x v="3"/>
    <s v="Marketing Manager"/>
    <n v="745662"/>
    <n v="1021"/>
    <x v="5"/>
    <s v="aarav.patel27@example.com"/>
    <n v="917184583646"/>
    <n v="3"/>
    <x v="2"/>
    <s v="Widowed"/>
    <n v="31"/>
    <n v="45886"/>
    <x v="2"/>
    <s v="Yes"/>
  </r>
  <r>
    <n v="1228"/>
    <s v="Isha"/>
    <s v="Verma"/>
    <s v="Isha Verma"/>
    <x v="0"/>
    <d v="1979-02-18T00:00:00"/>
    <s v="Feb"/>
    <s v="1979"/>
    <n v="46"/>
    <d v="2019-11-28T00:00:00"/>
    <x v="2"/>
    <s v="Support Lead"/>
    <n v="555882"/>
    <n v="1051"/>
    <x v="6"/>
    <s v="isha.verma28@example.com"/>
    <n v="916952597962"/>
    <n v="3"/>
    <x v="0"/>
    <s v="Single"/>
    <n v="25"/>
    <m/>
    <x v="2"/>
    <s v="Yes"/>
  </r>
  <r>
    <n v="1229"/>
    <s v="Rohan"/>
    <s v="Ghosh"/>
    <s v="Rohan Ghosh"/>
    <x v="1"/>
    <d v="2000-02-13T00:00:00"/>
    <s v="Feb"/>
    <s v="2000"/>
    <n v="25"/>
    <d v="2022-10-24T00:00:00"/>
    <x v="5"/>
    <s v="DevOps Engineer"/>
    <n v="629619"/>
    <m/>
    <x v="8"/>
    <s v="rohan.ghosh29@example.com"/>
    <n v="917916700174"/>
    <n v="4"/>
    <x v="0"/>
    <s v="Single"/>
    <n v="8"/>
    <m/>
    <x v="0"/>
    <s v="Yes"/>
  </r>
  <r>
    <n v="1230"/>
    <s v="Sai"/>
    <s v="Sharma"/>
    <s v="Sai Sharma"/>
    <x v="1"/>
    <d v="1969-01-17T00:00:00"/>
    <s v="Jan"/>
    <s v="1969"/>
    <n v="56"/>
    <d v="2025-02-15T00:00:00"/>
    <x v="5"/>
    <s v="QA Engineer"/>
    <n v="665403"/>
    <m/>
    <x v="8"/>
    <s v="sai.sharma30@example.com"/>
    <n v="918836883307"/>
    <n v="3"/>
    <x v="2"/>
    <s v="Divorced"/>
    <n v="40"/>
    <m/>
    <x v="0"/>
    <s v="No"/>
  </r>
  <r>
    <n v="1231"/>
    <s v="Isha"/>
    <s v="Singh"/>
    <s v="Isha Singh"/>
    <x v="1"/>
    <d v="1966-06-19T00:00:00"/>
    <s v="Jun"/>
    <s v="1966"/>
    <n v="59"/>
    <d v="2010-11-21T00:00:00"/>
    <x v="8"/>
    <s v="Logistics Coordinator"/>
    <n v="379098"/>
    <n v="1086"/>
    <x v="2"/>
    <s v="isha.singh31@example.com"/>
    <n v="916654148179"/>
    <n v="4"/>
    <x v="3"/>
    <s v="Single"/>
    <n v="27"/>
    <n v="40503"/>
    <x v="1"/>
    <s v="Yes"/>
  </r>
  <r>
    <n v="1232"/>
    <s v="Priya"/>
    <s v="Singh"/>
    <s v="Priya Singh"/>
    <x v="0"/>
    <d v="1969-07-21T00:00:00"/>
    <s v="Jul"/>
    <s v="1969"/>
    <n v="56"/>
    <d v="2015-11-13T00:00:00"/>
    <x v="3"/>
    <s v="Content Strategist"/>
    <n v="483770"/>
    <n v="1062"/>
    <x v="5"/>
    <s v="priya.singh32@example.com"/>
    <n v="916874986530"/>
    <n v="4"/>
    <x v="0"/>
    <s v="Widowed"/>
    <n v="30"/>
    <m/>
    <x v="0"/>
    <s v="Yes"/>
  </r>
  <r>
    <n v="1233"/>
    <s v="Rohan"/>
    <s v="Chatterjee"/>
    <s v="Rohan Chatterjee"/>
    <x v="0"/>
    <d v="2000-04-20T00:00:00"/>
    <s v="Apr"/>
    <s v="2000"/>
    <n v="25"/>
    <d v="2025-05-09T00:00:00"/>
    <x v="4"/>
    <s v="HR Executive"/>
    <n v="551393"/>
    <n v="1062"/>
    <x v="5"/>
    <s v="rohan.chatterjee33@example.com"/>
    <n v="917608288415"/>
    <n v="4"/>
    <x v="3"/>
    <s v="Widowed"/>
    <n v="7"/>
    <n v="45786"/>
    <x v="0"/>
    <s v="Yes"/>
  </r>
  <r>
    <n v="1234"/>
    <s v="Karan"/>
    <s v="Sharma"/>
    <s v="Karan Sharma"/>
    <x v="0"/>
    <d v="1989-11-24T00:00:00"/>
    <s v="Nov"/>
    <s v="1989"/>
    <n v="36"/>
    <d v="2009-07-16T00:00:00"/>
    <x v="9"/>
    <s v="Financial Analyst"/>
    <n v="501245"/>
    <n v="1003"/>
    <x v="2"/>
    <s v="karan.sharma34@example.com"/>
    <n v="919456805522"/>
    <n v="4"/>
    <x v="0"/>
    <s v="Married"/>
    <n v="2"/>
    <m/>
    <x v="0"/>
    <s v="Yes"/>
  </r>
  <r>
    <n v="1235"/>
    <s v="Karan"/>
    <s v="Iyer"/>
    <s v="Karan Iyer"/>
    <x v="1"/>
    <d v="1978-05-14T00:00:00"/>
    <s v="May"/>
    <s v="1978"/>
    <n v="47"/>
    <d v="2007-05-19T00:00:00"/>
    <x v="8"/>
    <s v="Operations Manager"/>
    <n v="732108"/>
    <n v="1141"/>
    <x v="5"/>
    <s v="karan.iyer35@example.com"/>
    <n v="916297053389"/>
    <n v="4"/>
    <x v="0"/>
    <s v="Married"/>
    <n v="11"/>
    <m/>
    <x v="0"/>
    <s v="Yes"/>
  </r>
  <r>
    <n v="1236"/>
    <s v="Saanvi"/>
    <s v="Roy"/>
    <s v="Saanvi Roy"/>
    <x v="0"/>
    <d v="1976-11-03T00:00:00"/>
    <s v="Nov"/>
    <s v="1976"/>
    <n v="49"/>
    <d v="2024-08-20T00:00:00"/>
    <x v="8"/>
    <s v="Logistics Coordinator"/>
    <n v="493610"/>
    <n v="1044"/>
    <x v="2"/>
    <s v="saanvi.roy36@example.com"/>
    <n v="919773102898"/>
    <n v="2"/>
    <x v="0"/>
    <s v="Single"/>
    <n v="31"/>
    <n v="45624"/>
    <x v="0"/>
    <s v="Yes"/>
  </r>
  <r>
    <n v="1237"/>
    <s v="Vihaan"/>
    <s v="Singh"/>
    <s v="Vihaan Singh"/>
    <x v="1"/>
    <d v="1969-09-21T00:00:00"/>
    <s v="Sep"/>
    <s v="1969"/>
    <n v="56"/>
    <d v="2017-11-26T00:00:00"/>
    <x v="9"/>
    <s v="Finance Manager"/>
    <n v="1001938"/>
    <m/>
    <x v="7"/>
    <s v="vihaan.singh37@example.com"/>
    <n v="916618383057"/>
    <n v="1"/>
    <x v="0"/>
    <s v="Single"/>
    <n v="30"/>
    <n v="43571"/>
    <x v="0"/>
    <s v="Yes"/>
  </r>
  <r>
    <n v="1238"/>
    <s v="Neha"/>
    <s v="Mishra"/>
    <s v="Neha Mishra"/>
    <x v="1"/>
    <d v="1989-05-23T00:00:00"/>
    <s v="May"/>
    <s v="1989"/>
    <n v="36"/>
    <d v="2023-11-28T00:00:00"/>
    <x v="1"/>
    <s v="Network Engineer"/>
    <n v="612771"/>
    <n v="1067"/>
    <x v="2"/>
    <s v="neha.mishra38@example.com"/>
    <n v="916500686062"/>
    <n v="3"/>
    <x v="3"/>
    <s v="Divorced"/>
    <n v="21"/>
    <n v="45980"/>
    <x v="0"/>
    <s v="Yes"/>
  </r>
  <r>
    <n v="1239"/>
    <s v="Pooja"/>
    <s v="Mehta"/>
    <s v="Pooja Mehta"/>
    <x v="0"/>
    <d v="1975-08-04T00:00:00"/>
    <s v="Aug"/>
    <s v="1975"/>
    <n v="50"/>
    <d v="2024-12-13T00:00:00"/>
    <x v="1"/>
    <s v="IT Manager"/>
    <n v="957825"/>
    <n v="1062"/>
    <x v="0"/>
    <s v="pooja.mehta39@example.com"/>
    <n v="916604085098"/>
    <n v="1"/>
    <x v="1"/>
    <s v="Widowed"/>
    <n v="34"/>
    <m/>
    <x v="0"/>
    <s v="Yes"/>
  </r>
  <r>
    <n v="1240"/>
    <s v="Arjun"/>
    <s v="Singh"/>
    <s v="Arjun Singh"/>
    <x v="0"/>
    <d v="2001-06-08T00:00:00"/>
    <s v="Jun"/>
    <s v="2001"/>
    <n v="24"/>
    <d v="2025-10-05T00:00:00"/>
    <x v="5"/>
    <s v="Senior Software Engineer"/>
    <n v="1157395"/>
    <n v="1051"/>
    <x v="0"/>
    <s v="arjun.singh40@example.com"/>
    <n v="916471747600"/>
    <n v="3"/>
    <x v="2"/>
    <s v="Divorced"/>
    <n v="6"/>
    <n v="45935"/>
    <x v="0"/>
    <s v="No"/>
  </r>
  <r>
    <n v="1241"/>
    <s v="Rahul"/>
    <s v="Chatterjee"/>
    <s v="Rahul Chatterjee"/>
    <x v="1"/>
    <d v="1979-12-10T00:00:00"/>
    <s v="Dec"/>
    <s v="1979"/>
    <n v="46"/>
    <d v="2023-08-03T00:00:00"/>
    <x v="6"/>
    <s v="R&amp;D Engineer"/>
    <n v="768933"/>
    <n v="1198"/>
    <x v="6"/>
    <s v="rahul.chatterjee41@example.com"/>
    <n v="918740839939"/>
    <n v="3"/>
    <x v="2"/>
    <s v="Widowed"/>
    <n v="27"/>
    <n v="45782"/>
    <x v="2"/>
    <s v="Yes"/>
  </r>
  <r>
    <n v="1242"/>
    <s v="Isha"/>
    <s v="Singh"/>
    <s v="Isha Singh"/>
    <x v="0"/>
    <d v="1995-11-12T00:00:00"/>
    <s v="Nov"/>
    <s v="1995"/>
    <n v="30"/>
    <d v="2019-06-01T00:00:00"/>
    <x v="3"/>
    <s v="Marketing Manager"/>
    <n v="1023870"/>
    <n v="1115"/>
    <x v="0"/>
    <s v="isha.singh42@example.com"/>
    <n v="918900443486"/>
    <n v="3"/>
    <x v="2"/>
    <s v="Married"/>
    <n v="8"/>
    <m/>
    <x v="1"/>
    <s v="Yes"/>
  </r>
  <r>
    <n v="1243"/>
    <s v="Ananya"/>
    <s v="Singh"/>
    <s v="Ananya Singh"/>
    <x v="1"/>
    <d v="1992-04-10T00:00:00"/>
    <s v="Apr"/>
    <s v="1992"/>
    <n v="33"/>
    <d v="2010-01-09T00:00:00"/>
    <x v="9"/>
    <s v="Payroll Specialist"/>
    <n v="562461"/>
    <n v="1135"/>
    <x v="4"/>
    <s v="ananya.singh43@example.com"/>
    <n v="917878420089"/>
    <n v="4"/>
    <x v="0"/>
    <s v="Married"/>
    <n v="1"/>
    <m/>
    <x v="0"/>
    <s v="Yes"/>
  </r>
  <r>
    <n v="1244"/>
    <s v="Meera"/>
    <s v="Ghosh"/>
    <s v="Meera Ghosh"/>
    <x v="1"/>
    <d v="1979-10-07T00:00:00"/>
    <s v="Oct"/>
    <s v="1979"/>
    <n v="46"/>
    <d v="2009-08-25T00:00:00"/>
    <x v="0"/>
    <s v="Paralegal"/>
    <n v="598886"/>
    <n v="1003"/>
    <x v="2"/>
    <s v="meera.ghosh44@example.com"/>
    <n v="916257759746"/>
    <n v="2"/>
    <x v="3"/>
    <s v="Divorced"/>
    <n v="15"/>
    <n v="44097"/>
    <x v="0"/>
    <s v="Yes"/>
  </r>
  <r>
    <n v="1245"/>
    <s v="Pooja"/>
    <s v="Verma"/>
    <s v="Pooja Verma"/>
    <x v="0"/>
    <d v="1970-12-17T00:00:00"/>
    <s v="Dec"/>
    <s v="1970"/>
    <n v="55"/>
    <d v="2023-11-25T00:00:00"/>
    <x v="4"/>
    <s v="Recruiter"/>
    <n v="346489"/>
    <n v="1020"/>
    <x v="7"/>
    <s v="pooja.verma45@example.com"/>
    <n v="918896801694"/>
    <n v="1"/>
    <x v="2"/>
    <s v="Married"/>
    <n v="36"/>
    <m/>
    <x v="1"/>
    <s v="No"/>
  </r>
  <r>
    <n v="1246"/>
    <s v="Karan"/>
    <s v="Iyer"/>
    <s v="Karan Iyer"/>
    <x v="0"/>
    <d v="1974-10-07T00:00:00"/>
    <s v="Oct"/>
    <s v="1974"/>
    <n v="51"/>
    <d v="2010-03-27T00:00:00"/>
    <x v="9"/>
    <s v="Accountant"/>
    <n v="568323"/>
    <n v="1044"/>
    <x v="4"/>
    <s v="karan.iyer46@example.com"/>
    <n v="918855299997"/>
    <n v="3"/>
    <x v="0"/>
    <s v="Married"/>
    <n v="23"/>
    <n v="42559"/>
    <x v="0"/>
    <s v="Yes"/>
  </r>
  <r>
    <n v="1247"/>
    <s v="Aarav"/>
    <s v="Gupta"/>
    <s v="Aarav Gupta"/>
    <x v="1"/>
    <d v="1978-11-06T00:00:00"/>
    <s v="Nov"/>
    <s v="1978"/>
    <n v="47"/>
    <d v="2019-07-06T00:00:00"/>
    <x v="6"/>
    <s v="Research Scientist"/>
    <n v="654392"/>
    <n v="1134"/>
    <x v="8"/>
    <s v="aarav.gupta47@example.com"/>
    <n v="919095515938"/>
    <n v="4"/>
    <x v="4"/>
    <s v="Single"/>
    <n v="28"/>
    <m/>
    <x v="0"/>
    <s v="Yes"/>
  </r>
  <r>
    <n v="1248"/>
    <s v="Meera"/>
    <s v="Kumar"/>
    <s v="Meera Kumar"/>
    <x v="1"/>
    <d v="1978-08-06T00:00:00"/>
    <s v="Aug"/>
    <s v="1978"/>
    <n v="47"/>
    <d v="2005-01-15T00:00:00"/>
    <x v="7"/>
    <s v="Account Executive"/>
    <n v="378916"/>
    <n v="1217"/>
    <x v="3"/>
    <s v="meera.kumar48@example.com"/>
    <n v="918008753946"/>
    <n v="3"/>
    <x v="2"/>
    <s v="Single"/>
    <n v="11"/>
    <n v="40136"/>
    <x v="0"/>
    <s v="Yes"/>
  </r>
  <r>
    <n v="1249"/>
    <s v="Arjun"/>
    <s v="Nair"/>
    <s v="Arjun Nair"/>
    <x v="1"/>
    <d v="1982-02-15T00:00:00"/>
    <s v="Feb"/>
    <s v="1982"/>
    <n v="43"/>
    <d v="2011-03-17T00:00:00"/>
    <x v="9"/>
    <s v="Payroll Specialist"/>
    <n v="455195"/>
    <n v="1158"/>
    <x v="6"/>
    <s v="arjun.nair49@example.com"/>
    <n v="916973944921"/>
    <n v="4"/>
    <x v="2"/>
    <s v="Married"/>
    <n v="16"/>
    <m/>
    <x v="0"/>
    <s v="Yes"/>
  </r>
  <r>
    <n v="1250"/>
    <s v="Meera"/>
    <s v="Nair"/>
    <s v="Meera Nair"/>
    <x v="2"/>
    <d v="1977-04-14T00:00:00"/>
    <s v="Apr"/>
    <s v="1977"/>
    <n v="48"/>
    <d v="2013-08-01T00:00:00"/>
    <x v="3"/>
    <s v="Marketing Manager"/>
    <n v="814728"/>
    <n v="1137"/>
    <x v="3"/>
    <s v="meera.nair50@example.com"/>
    <n v="918019894610"/>
    <n v="3"/>
    <x v="0"/>
    <s v="Married"/>
    <n v="18"/>
    <m/>
    <x v="0"/>
    <s v="Yes"/>
  </r>
  <r>
    <n v="1251"/>
    <s v="Kabir"/>
    <s v="Ghosh"/>
    <s v="Kabir Ghosh"/>
    <x v="1"/>
    <d v="1982-10-02T00:00:00"/>
    <s v="Oct"/>
    <s v="1982"/>
    <n v="43"/>
    <d v="2025-10-14T00:00:00"/>
    <x v="3"/>
    <s v="SEO Specialist"/>
    <n v="583984"/>
    <n v="1242"/>
    <x v="7"/>
    <s v="kabir.ghosh51@example.com"/>
    <n v="918622166056"/>
    <n v="3"/>
    <x v="4"/>
    <s v="Divorced"/>
    <n v="27"/>
    <n v="45944"/>
    <x v="2"/>
    <s v="Yes"/>
  </r>
  <r>
    <n v="1252"/>
    <s v="Karan"/>
    <s v="Nair"/>
    <s v="Karan Nair"/>
    <x v="1"/>
    <d v="1976-07-15T00:00:00"/>
    <s v="Jul"/>
    <s v="1976"/>
    <n v="49"/>
    <d v="2023-09-20T00:00:00"/>
    <x v="6"/>
    <s v="R&amp;D Engineer"/>
    <n v="741799"/>
    <n v="1144"/>
    <x v="3"/>
    <s v="karan.nair52@example.com"/>
    <n v="918671427891"/>
    <n v="2"/>
    <x v="4"/>
    <s v="Divorced"/>
    <n v="32"/>
    <m/>
    <x v="0"/>
    <s v="Yes"/>
  </r>
  <r>
    <n v="1253"/>
    <s v="Vivaan"/>
    <s v="Verma"/>
    <s v="Vivaan Verma"/>
    <x v="1"/>
    <d v="2001-10-28T00:00:00"/>
    <s v="Oct"/>
    <s v="2001"/>
    <n v="24"/>
    <d v="2021-12-02T00:00:00"/>
    <x v="1"/>
    <s v="Network Engineer"/>
    <n v="581975"/>
    <n v="1070"/>
    <x v="6"/>
    <s v="vivaan.verma53@example.com"/>
    <n v="916744699578"/>
    <n v="2"/>
    <x v="2"/>
    <s v="Divorced"/>
    <n v="6"/>
    <n v="44588"/>
    <x v="0"/>
    <s v="No"/>
  </r>
  <r>
    <n v="1254"/>
    <s v="Ritika"/>
    <s v="Reddy"/>
    <s v="Ritika Reddy"/>
    <x v="0"/>
    <d v="1991-05-03T00:00:00"/>
    <s v="May"/>
    <s v="1991"/>
    <n v="34"/>
    <d v="2011-05-24T00:00:00"/>
    <x v="1"/>
    <s v="IT Support"/>
    <n v="480479"/>
    <m/>
    <x v="9"/>
    <s v="ritika.reddy54@example.com"/>
    <n v="917931791484"/>
    <n v="3"/>
    <x v="0"/>
    <s v="Single"/>
    <n v="2"/>
    <n v="40687"/>
    <x v="1"/>
    <s v="Yes"/>
  </r>
  <r>
    <n v="1255"/>
    <s v="Neha"/>
    <s v="Gupta"/>
    <s v="Neha Gupta"/>
    <x v="1"/>
    <d v="1997-01-20T00:00:00"/>
    <s v="Jan"/>
    <s v="1997"/>
    <n v="28"/>
    <d v="2021-06-20T00:00:00"/>
    <x v="0"/>
    <s v="Paralegal"/>
    <n v="736823"/>
    <n v="1093"/>
    <x v="7"/>
    <s v="neha.gupta55@example.com"/>
    <n v="918220789582"/>
    <n v="2"/>
    <x v="2"/>
    <s v="Widowed"/>
    <n v="6"/>
    <m/>
    <x v="0"/>
    <s v="Yes"/>
  </r>
  <r>
    <n v="1256"/>
    <s v="Sunita"/>
    <s v="Ghosh"/>
    <s v="Sunita Ghosh"/>
    <x v="1"/>
    <d v="1977-06-13T00:00:00"/>
    <s v="Jun"/>
    <s v="1977"/>
    <n v="48"/>
    <d v="2009-10-06T00:00:00"/>
    <x v="2"/>
    <s v="Customer Success Manager"/>
    <n v="755768"/>
    <n v="1062"/>
    <x v="6"/>
    <s v="sunita.ghosh56@example.com"/>
    <n v="916884800464"/>
    <n v="3"/>
    <x v="2"/>
    <s v="Divorced"/>
    <n v="14"/>
    <m/>
    <x v="0"/>
    <s v="Yes"/>
  </r>
  <r>
    <n v="1257"/>
    <s v="Kavya"/>
    <s v="Kapoor"/>
    <s v="Kavya Kapoor"/>
    <x v="1"/>
    <d v="1992-09-25T00:00:00"/>
    <s v="Sep"/>
    <s v="1992"/>
    <n v="33"/>
    <d v="2017-09-25T00:00:00"/>
    <x v="2"/>
    <s v="Customer Success Manager"/>
    <n v="628175"/>
    <n v="1006"/>
    <x v="7"/>
    <s v="kavya.kapoor57@example.com"/>
    <n v="918701063382"/>
    <n v="2"/>
    <x v="2"/>
    <s v="Single"/>
    <n v="12"/>
    <n v="45620"/>
    <x v="0"/>
    <s v="Yes"/>
  </r>
  <r>
    <n v="1258"/>
    <s v="Sunita"/>
    <s v="Iyer"/>
    <s v="Sunita Iyer"/>
    <x v="1"/>
    <d v="1994-07-27T00:00:00"/>
    <s v="Jul"/>
    <s v="1994"/>
    <n v="31"/>
    <d v="2012-09-06T00:00:00"/>
    <x v="2"/>
    <s v="Support Agent"/>
    <n v="433069"/>
    <n v="1141"/>
    <x v="6"/>
    <s v="sunita.iyer58@example.com"/>
    <n v="916699754851"/>
    <n v="4"/>
    <x v="0"/>
    <s v="Divorced"/>
    <n v="2"/>
    <n v="42361"/>
    <x v="0"/>
    <s v="Yes"/>
  </r>
  <r>
    <n v="1259"/>
    <s v="Aadhya"/>
    <s v="Verma"/>
    <s v="Aadhya Verma"/>
    <x v="1"/>
    <d v="1998-03-18T00:00:00"/>
    <s v="Mar"/>
    <s v="1998"/>
    <n v="27"/>
    <d v="2019-04-03T00:00:00"/>
    <x v="6"/>
    <s v="R&amp;D Engineer"/>
    <n v="769808"/>
    <n v="1030"/>
    <x v="5"/>
    <s v="aadhya.verma59@example.com"/>
    <n v="917463049293"/>
    <n v="1"/>
    <x v="0"/>
    <s v="Divorced"/>
    <n v="5"/>
    <n v="45911"/>
    <x v="0"/>
    <s v="Yes"/>
  </r>
  <r>
    <n v="1260"/>
    <s v="Vihaan"/>
    <s v="Patel"/>
    <s v="Vihaan Patel"/>
    <x v="2"/>
    <d v="1970-01-09T00:00:00"/>
    <s v="Jan"/>
    <s v="1970"/>
    <n v="55"/>
    <d v="2010-06-12T00:00:00"/>
    <x v="3"/>
    <s v="Content Strategist"/>
    <n v="404104"/>
    <n v="1100"/>
    <x v="2"/>
    <s v="vihaan.patel60@example.com"/>
    <n v="917986163953"/>
    <n v="3"/>
    <x v="2"/>
    <s v="Married"/>
    <n v="27"/>
    <m/>
    <x v="2"/>
    <s v="Yes"/>
  </r>
  <r>
    <n v="1261"/>
    <s v="Priya"/>
    <s v="Kumar"/>
    <s v="Priya Kumar"/>
    <x v="1"/>
    <d v="1979-06-16T00:00:00"/>
    <s v="Jun"/>
    <s v="1979"/>
    <n v="46"/>
    <d v="2008-06-13T00:00:00"/>
    <x v="3"/>
    <s v="Content Strategist"/>
    <n v="525137"/>
    <n v="1225"/>
    <x v="8"/>
    <s v="priya.kumar61@example.com"/>
    <n v="919880153607"/>
    <n v="4"/>
    <x v="4"/>
    <s v="Single"/>
    <n v="12"/>
    <m/>
    <x v="0"/>
    <s v="Yes"/>
  </r>
  <r>
    <n v="1262"/>
    <s v="Ishaan"/>
    <s v="Jain"/>
    <s v="Ishaan Jain"/>
    <x v="1"/>
    <d v="1984-10-09T00:00:00"/>
    <s v="Oct"/>
    <s v="1984"/>
    <n v="41"/>
    <d v="2007-10-23T00:00:00"/>
    <x v="8"/>
    <s v="Operations Executive"/>
    <n v="415267"/>
    <n v="1095"/>
    <x v="5"/>
    <s v="ishaan.jain62@example.com"/>
    <n v="918656271163"/>
    <n v="3"/>
    <x v="2"/>
    <s v="Single"/>
    <n v="5"/>
    <n v="39941"/>
    <x v="0"/>
    <s v="Yes"/>
  </r>
  <r>
    <n v="1263"/>
    <s v="Aarav"/>
    <s v="Das"/>
    <s v="Aarav Das"/>
    <x v="1"/>
    <d v="1986-02-15T00:00:00"/>
    <s v="Feb"/>
    <s v="1986"/>
    <n v="39"/>
    <d v="2023-10-21T00:00:00"/>
    <x v="1"/>
    <s v="Network Engineer"/>
    <n v="705960"/>
    <n v="1158"/>
    <x v="7"/>
    <s v="aarav.das63@example.com"/>
    <n v="918411326256"/>
    <n v="1"/>
    <x v="5"/>
    <s v="Single"/>
    <n v="19"/>
    <n v="45548"/>
    <x v="0"/>
    <s v="Yes"/>
  </r>
  <r>
    <n v="1264"/>
    <s v="Ankit"/>
    <s v="Roy"/>
    <s v="Ankit Roy"/>
    <x v="1"/>
    <d v="1966-05-17T00:00:00"/>
    <s v="May"/>
    <s v="1966"/>
    <n v="59"/>
    <d v="2013-09-03T00:00:00"/>
    <x v="8"/>
    <s v="Operations Executive"/>
    <n v="505973"/>
    <m/>
    <x v="9"/>
    <s v="ankit.roy64@example.com"/>
    <n v="916953154319"/>
    <n v="1"/>
    <x v="4"/>
    <s v="Widowed"/>
    <n v="32"/>
    <n v="41867"/>
    <x v="2"/>
    <s v="Yes"/>
  </r>
  <r>
    <n v="1265"/>
    <s v="Rohan"/>
    <s v="Roy"/>
    <s v="Rohan Roy"/>
    <x v="1"/>
    <d v="1965-04-26T00:00:00"/>
    <s v="Apr"/>
    <s v="1965"/>
    <n v="60"/>
    <d v="2011-01-15T00:00:00"/>
    <x v="0"/>
    <s v="Legal Counsel"/>
    <n v="548469"/>
    <n v="1021"/>
    <x v="4"/>
    <s v="rohan.roy65@example.com"/>
    <n v="916812926430"/>
    <n v="2"/>
    <x v="0"/>
    <s v="Single"/>
    <n v="33"/>
    <m/>
    <x v="0"/>
    <s v="Yes"/>
  </r>
  <r>
    <n v="1266"/>
    <s v="Nisha"/>
    <s v="Mishra"/>
    <s v="Nisha Mishra"/>
    <x v="1"/>
    <d v="1977-08-14T00:00:00"/>
    <s v="Aug"/>
    <s v="1977"/>
    <n v="48"/>
    <d v="2013-01-27T00:00:00"/>
    <x v="7"/>
    <s v="Sales Manager"/>
    <n v="654078"/>
    <n v="1027"/>
    <x v="2"/>
    <s v="nisha.mishra66@example.com"/>
    <n v="917655739813"/>
    <n v="4"/>
    <x v="0"/>
    <s v="Widowed"/>
    <n v="23"/>
    <n v="41847"/>
    <x v="2"/>
    <s v="Yes"/>
  </r>
  <r>
    <n v="1267"/>
    <s v="Priya"/>
    <s v="Malhotra"/>
    <s v="Priya Malhotra"/>
    <x v="0"/>
    <d v="1990-01-09T00:00:00"/>
    <s v="Jan"/>
    <s v="1990"/>
    <n v="35"/>
    <d v="2019-05-09T00:00:00"/>
    <x v="9"/>
    <s v="Accountant"/>
    <n v="500223"/>
    <n v="1107"/>
    <x v="7"/>
    <s v="priya.malhotra67@example.com"/>
    <n v="916731675113"/>
    <n v="3"/>
    <x v="2"/>
    <s v="Divorced"/>
    <n v="13"/>
    <n v="45672"/>
    <x v="0"/>
    <s v="Yes"/>
  </r>
  <r>
    <n v="1268"/>
    <s v="Arjun"/>
    <s v="Nair"/>
    <s v="Arjun Nair"/>
    <x v="1"/>
    <d v="1982-05-21T00:00:00"/>
    <s v="May"/>
    <s v="1982"/>
    <n v="43"/>
    <d v="2012-05-25T00:00:00"/>
    <x v="8"/>
    <s v="Operations Manager"/>
    <n v="915905"/>
    <n v="1046"/>
    <x v="8"/>
    <s v="arjun.nair68@example.com"/>
    <n v="916963495703"/>
    <n v="4"/>
    <x v="0"/>
    <s v="Widowed"/>
    <n v="17"/>
    <m/>
    <x v="0"/>
    <s v="Yes"/>
  </r>
  <r>
    <n v="1269"/>
    <s v="Priya"/>
    <s v="Gupta"/>
    <s v="Priya Gupta"/>
    <x v="0"/>
    <d v="1977-01-28T00:00:00"/>
    <s v="Jan"/>
    <s v="1977"/>
    <n v="48"/>
    <d v="2006-09-05T00:00:00"/>
    <x v="5"/>
    <s v="DevOps Engineer"/>
    <n v="725482"/>
    <n v="1151"/>
    <x v="7"/>
    <s v="priya.gupta69@example.com"/>
    <n v="919228072618"/>
    <n v="2"/>
    <x v="3"/>
    <s v="Married"/>
    <n v="12"/>
    <n v="45775"/>
    <x v="0"/>
    <s v="Yes"/>
  </r>
  <r>
    <n v="1270"/>
    <s v="Siddharth"/>
    <s v="Roy"/>
    <s v="Siddharth Roy"/>
    <x v="1"/>
    <d v="1965-08-13T00:00:00"/>
    <s v="Aug"/>
    <s v="1965"/>
    <n v="60"/>
    <d v="2022-02-24T00:00:00"/>
    <x v="1"/>
    <s v="IT Support"/>
    <n v="658074"/>
    <n v="1082"/>
    <x v="2"/>
    <s v="siddharth.roy70@example.com"/>
    <n v="917423047914"/>
    <n v="3"/>
    <x v="0"/>
    <s v="Single"/>
    <n v="42"/>
    <n v="45636"/>
    <x v="0"/>
    <s v="Yes"/>
  </r>
  <r>
    <n v="1271"/>
    <s v="Kabir"/>
    <s v="Nair"/>
    <s v="Kabir Nair"/>
    <x v="0"/>
    <d v="1976-06-23T00:00:00"/>
    <s v="Jun"/>
    <s v="1976"/>
    <n v="49"/>
    <d v="2014-02-17T00:00:00"/>
    <x v="4"/>
    <s v="HR Manager"/>
    <n v="894531"/>
    <n v="1144"/>
    <x v="9"/>
    <s v="kabir.nair71@example.com"/>
    <n v="917518070046"/>
    <n v="4"/>
    <x v="2"/>
    <s v="Divorced"/>
    <n v="23"/>
    <m/>
    <x v="0"/>
    <s v="Yes"/>
  </r>
  <r>
    <n v="1272"/>
    <s v="Rohan"/>
    <s v="Roy"/>
    <s v="Rohan Roy"/>
    <x v="0"/>
    <d v="1967-06-12T00:00:00"/>
    <s v="Jun"/>
    <s v="1967"/>
    <n v="58"/>
    <d v="2005-06-11T00:00:00"/>
    <x v="7"/>
    <s v="Business Development Rep"/>
    <n v="315643"/>
    <n v="1201"/>
    <x v="7"/>
    <s v="rohan.roy72@example.com"/>
    <n v="917823323329"/>
    <n v="5"/>
    <x v="1"/>
    <s v="Married"/>
    <n v="24"/>
    <m/>
    <x v="2"/>
    <s v="Yes"/>
  </r>
  <r>
    <n v="1273"/>
    <s v="Kunal"/>
    <s v="Banerjee"/>
    <s v="Kunal Banerjee"/>
    <x v="0"/>
    <d v="1981-10-20T00:00:00"/>
    <s v="Oct"/>
    <s v="1981"/>
    <n v="44"/>
    <d v="2013-07-20T00:00:00"/>
    <x v="1"/>
    <s v="IT Manager"/>
    <n v="1094289"/>
    <n v="1082"/>
    <x v="6"/>
    <s v="kunal.banerjee73@example.com"/>
    <n v="916593513679"/>
    <n v="3"/>
    <x v="0"/>
    <s v="Divorced"/>
    <n v="18"/>
    <m/>
    <x v="0"/>
    <s v="Yes"/>
  </r>
  <r>
    <n v="1274"/>
    <s v="Siddharth"/>
    <s v="Das"/>
    <s v="Siddharth Das"/>
    <x v="1"/>
    <d v="1981-07-05T00:00:00"/>
    <s v="Jul"/>
    <s v="1981"/>
    <n v="44"/>
    <d v="2020-06-06T00:00:00"/>
    <x v="0"/>
    <s v="Legal Counsel"/>
    <n v="688517"/>
    <m/>
    <x v="1"/>
    <s v="siddharth.das74@example.com"/>
    <n v="918490901919"/>
    <n v="4"/>
    <x v="1"/>
    <s v="Single"/>
    <n v="26"/>
    <m/>
    <x v="0"/>
    <s v="Yes"/>
  </r>
  <r>
    <n v="1275"/>
    <s v="Amit"/>
    <s v="Reddy"/>
    <s v="Amit Reddy"/>
    <x v="1"/>
    <d v="1989-06-22T00:00:00"/>
    <s v="Jun"/>
    <s v="1989"/>
    <n v="36"/>
    <d v="2010-07-23T00:00:00"/>
    <x v="7"/>
    <s v="Sales Manager"/>
    <n v="830309"/>
    <m/>
    <x v="8"/>
    <s v="amit.reddy75@example.com"/>
    <n v="917911071568"/>
    <n v="3"/>
    <x v="0"/>
    <s v="Single"/>
    <n v="8"/>
    <m/>
    <x v="2"/>
    <s v="Yes"/>
  </r>
  <r>
    <n v="1276"/>
    <s v="Isha"/>
    <s v="Bose"/>
    <s v="Isha Bose"/>
    <x v="2"/>
    <d v="1997-03-22T00:00:00"/>
    <s v="Mar"/>
    <s v="1997"/>
    <n v="28"/>
    <d v="2024-05-21T00:00:00"/>
    <x v="2"/>
    <s v="Support Lead"/>
    <n v="566511"/>
    <n v="1115"/>
    <x v="7"/>
    <s v="isha.bose76@example.com"/>
    <n v="917997092389"/>
    <n v="4"/>
    <x v="4"/>
    <s v="Widowed"/>
    <n v="10"/>
    <n v="45911"/>
    <x v="0"/>
    <s v="Yes"/>
  </r>
  <r>
    <n v="1277"/>
    <s v="Siddharth"/>
    <s v="Das"/>
    <s v="Siddharth Das"/>
    <x v="0"/>
    <d v="1995-06-23T00:00:00"/>
    <s v="Jun"/>
    <s v="1995"/>
    <n v="30"/>
    <d v="2021-04-16T00:00:00"/>
    <x v="6"/>
    <s v="Research Scientist"/>
    <n v="647325"/>
    <m/>
    <x v="5"/>
    <s v="siddharth.das77@example.com"/>
    <n v="916990196813"/>
    <n v="4"/>
    <x v="0"/>
    <s v="Widowed"/>
    <n v="12"/>
    <m/>
    <x v="0"/>
    <s v="Yes"/>
  </r>
  <r>
    <n v="1278"/>
    <s v="Saanvi"/>
    <s v="Singh"/>
    <s v="Saanvi Singh"/>
    <x v="0"/>
    <d v="1981-12-13T00:00:00"/>
    <s v="Dec"/>
    <s v="1981"/>
    <n v="44"/>
    <d v="2010-09-08T00:00:00"/>
    <x v="8"/>
    <s v="Operations Executive"/>
    <n v="550462"/>
    <m/>
    <x v="8"/>
    <s v="saanvi.singh78@example.com"/>
    <n v="919293478867"/>
    <n v="3"/>
    <x v="0"/>
    <s v="Divorced"/>
    <n v="15"/>
    <n v="40659"/>
    <x v="0"/>
    <s v="Yes"/>
  </r>
  <r>
    <n v="1279"/>
    <s v="Aarav"/>
    <s v="Bose"/>
    <s v="Aarav Bose"/>
    <x v="1"/>
    <d v="1984-03-21T00:00:00"/>
    <s v="Mar"/>
    <s v="1984"/>
    <n v="41"/>
    <d v="2011-05-02T00:00:00"/>
    <x v="7"/>
    <s v="Business Development Rep"/>
    <n v="275822"/>
    <n v="1198"/>
    <x v="6"/>
    <s v="aarav.bose79@example.com"/>
    <n v="919944458633"/>
    <n v="4"/>
    <x v="3"/>
    <s v="Divorced"/>
    <n v="10"/>
    <n v="43852"/>
    <x v="0"/>
    <s v="Yes"/>
  </r>
  <r>
    <n v="1280"/>
    <s v="Neha"/>
    <s v="Mehta"/>
    <s v="Neha Mehta"/>
    <x v="0"/>
    <d v="1984-12-15T00:00:00"/>
    <s v="Dec"/>
    <s v="1984"/>
    <n v="41"/>
    <d v="2019-02-19T00:00:00"/>
    <x v="0"/>
    <s v="Legal Counsel"/>
    <n v="707980"/>
    <m/>
    <x v="0"/>
    <s v="neha.mehta80@example.com"/>
    <n v="916248068038"/>
    <n v="3"/>
    <x v="2"/>
    <s v="Widowed"/>
    <n v="21"/>
    <n v="44076"/>
    <x v="0"/>
    <s v="Yes"/>
  </r>
  <r>
    <n v="1281"/>
    <s v="Ananya"/>
    <s v="Verma"/>
    <s v="Ananya Verma"/>
    <x v="1"/>
    <d v="1967-11-19T00:00:00"/>
    <s v="Nov"/>
    <s v="1967"/>
    <n v="58"/>
    <d v="2017-05-13T00:00:00"/>
    <x v="6"/>
    <s v="Research Scientist"/>
    <n v="660015"/>
    <n v="1165"/>
    <x v="1"/>
    <s v="ananya.verma81@example.com"/>
    <n v="917087368007"/>
    <n v="1"/>
    <x v="0"/>
    <s v="Divorced"/>
    <n v="32"/>
    <m/>
    <x v="2"/>
    <s v="Yes"/>
  </r>
  <r>
    <n v="1282"/>
    <s v="Siddharth"/>
    <s v="Chatterjee"/>
    <s v="Siddharth Chatterjee"/>
    <x v="1"/>
    <d v="1969-12-03T00:00:00"/>
    <s v="Dec"/>
    <s v="1969"/>
    <n v="56"/>
    <d v="2024-08-04T00:00:00"/>
    <x v="3"/>
    <s v="Marketing Executive"/>
    <n v="564855"/>
    <n v="1072"/>
    <x v="0"/>
    <s v="siddharth.chatterjee82@example.com"/>
    <n v="918026052352"/>
    <n v="3"/>
    <x v="0"/>
    <s v="Married"/>
    <n v="39"/>
    <n v="45559"/>
    <x v="0"/>
    <s v="Yes"/>
  </r>
  <r>
    <n v="1283"/>
    <s v="Aarav"/>
    <s v="Kapoor"/>
    <s v="Aarav Kapoor"/>
    <x v="0"/>
    <d v="1973-07-13T00:00:00"/>
    <s v="Jul"/>
    <s v="1973"/>
    <n v="52"/>
    <d v="2017-12-02T00:00:00"/>
    <x v="0"/>
    <s v="Legal Counsel"/>
    <n v="667892"/>
    <n v="1165"/>
    <x v="9"/>
    <s v="aarav.kapoor83@example.com"/>
    <n v="916383535595"/>
    <n v="3"/>
    <x v="0"/>
    <s v="Divorced"/>
    <n v="30"/>
    <n v="45841"/>
    <x v="0"/>
    <s v="Yes"/>
  </r>
  <r>
    <n v="1284"/>
    <s v="Saanvi"/>
    <s v="Mishra"/>
    <s v="Saanvi Mishra"/>
    <x v="0"/>
    <d v="1981-04-25T00:00:00"/>
    <s v="Apr"/>
    <s v="1981"/>
    <n v="44"/>
    <d v="2022-01-18T00:00:00"/>
    <x v="0"/>
    <s v="Paralegal"/>
    <n v="634116"/>
    <m/>
    <x v="8"/>
    <s v="saanvi.mishra84@example.com"/>
    <n v="919718954345"/>
    <n v="2"/>
    <x v="2"/>
    <s v="Single"/>
    <n v="28"/>
    <m/>
    <x v="1"/>
    <s v="Yes"/>
  </r>
  <r>
    <n v="1285"/>
    <s v="Vivaan"/>
    <s v="Patel"/>
    <s v="Vivaan Patel"/>
    <x v="0"/>
    <d v="1989-10-04T00:00:00"/>
    <s v="Oct"/>
    <s v="1989"/>
    <n v="36"/>
    <d v="2017-05-17T00:00:00"/>
    <x v="4"/>
    <s v="Recruiter"/>
    <n v="388085"/>
    <n v="1197"/>
    <x v="1"/>
    <s v="vivaan.patel85@example.com"/>
    <n v="918223712019"/>
    <n v="1"/>
    <x v="2"/>
    <s v="Single"/>
    <n v="15"/>
    <m/>
    <x v="0"/>
    <s v="Yes"/>
  </r>
  <r>
    <n v="1286"/>
    <s v="Arushi"/>
    <s v="Banerjee"/>
    <s v="Arushi Banerjee"/>
    <x v="0"/>
    <d v="1973-04-17T00:00:00"/>
    <s v="Apr"/>
    <s v="1973"/>
    <n v="52"/>
    <d v="2011-04-28T00:00:00"/>
    <x v="4"/>
    <s v="HR Analyst"/>
    <n v="372812"/>
    <m/>
    <x v="8"/>
    <s v="arushi.banerjee86@example.com"/>
    <n v="917466273834"/>
    <n v="3"/>
    <x v="2"/>
    <s v="Divorced"/>
    <n v="25"/>
    <m/>
    <x v="0"/>
    <s v="Yes"/>
  </r>
  <r>
    <n v="1287"/>
    <s v="Manish"/>
    <s v="Iyer"/>
    <s v="Manish Iyer"/>
    <x v="1"/>
    <d v="1992-07-02T00:00:00"/>
    <s v="Jul"/>
    <s v="1992"/>
    <n v="33"/>
    <d v="2015-08-01T00:00:00"/>
    <x v="1"/>
    <s v="IT Manager"/>
    <n v="1010637"/>
    <n v="1057"/>
    <x v="4"/>
    <s v="manish.iyer87@example.com"/>
    <n v="919995525820"/>
    <n v="4"/>
    <x v="0"/>
    <s v="Divorced"/>
    <n v="5"/>
    <n v="43845"/>
    <x v="2"/>
    <s v="Yes"/>
  </r>
  <r>
    <n v="1288"/>
    <s v="Ishaan"/>
    <s v="Iyer"/>
    <s v="Ishaan Iyer"/>
    <x v="1"/>
    <d v="1990-06-28T00:00:00"/>
    <s v="Jun"/>
    <s v="1990"/>
    <n v="35"/>
    <d v="2018-09-17T00:00:00"/>
    <x v="9"/>
    <s v="Accountant"/>
    <n v="548730"/>
    <n v="1273"/>
    <x v="7"/>
    <s v="ishaan.iyer88@example.com"/>
    <n v="919458324243"/>
    <n v="3"/>
    <x v="5"/>
    <s v="Widowed"/>
    <n v="14"/>
    <m/>
    <x v="1"/>
    <s v="No"/>
  </r>
  <r>
    <n v="1289"/>
    <s v="Saanvi"/>
    <s v="Roy"/>
    <s v="Saanvi Roy"/>
    <x v="0"/>
    <d v="1977-11-26T00:00:00"/>
    <s v="Nov"/>
    <s v="1977"/>
    <n v="48"/>
    <d v="2021-02-04T00:00:00"/>
    <x v="0"/>
    <s v="Legal Counsel"/>
    <n v="706410"/>
    <n v="1119"/>
    <x v="9"/>
    <s v="saanvi.roy89@example.com"/>
    <n v="916240797521"/>
    <n v="3"/>
    <x v="2"/>
    <s v="Divorced"/>
    <n v="26"/>
    <m/>
    <x v="0"/>
    <s v="Yes"/>
  </r>
  <r>
    <n v="1290"/>
    <s v="Arushi"/>
    <s v="Malhotra"/>
    <s v="Arushi Malhotra"/>
    <x v="0"/>
    <d v="1997-12-17T00:00:00"/>
    <s v="Dec"/>
    <s v="1997"/>
    <n v="28"/>
    <d v="2018-01-05T00:00:00"/>
    <x v="3"/>
    <s v="Content Strategist"/>
    <n v="398396"/>
    <n v="1135"/>
    <x v="6"/>
    <s v="arushi.malhotra90@example.com"/>
    <n v="919617880289"/>
    <n v="4"/>
    <x v="0"/>
    <s v="Married"/>
    <n v="5"/>
    <n v="45694"/>
    <x v="0"/>
    <s v="Yes"/>
  </r>
  <r>
    <n v="1291"/>
    <s v="Meera"/>
    <s v="Mehta"/>
    <s v="Meera Mehta"/>
    <x v="0"/>
    <d v="1979-05-14T00:00:00"/>
    <s v="May"/>
    <s v="1979"/>
    <n v="46"/>
    <d v="2025-10-04T00:00:00"/>
    <x v="5"/>
    <s v="QA Engineer"/>
    <n v="883113"/>
    <n v="1044"/>
    <x v="8"/>
    <s v="meera.mehta91@example.com"/>
    <n v="918430176795"/>
    <n v="3"/>
    <x v="0"/>
    <s v="Divorced"/>
    <n v="32"/>
    <n v="45973"/>
    <x v="0"/>
    <s v="Yes"/>
  </r>
  <r>
    <n v="1292"/>
    <s v="Amit"/>
    <s v="Reddy"/>
    <s v="Amit Reddy"/>
    <x v="0"/>
    <d v="1984-10-06T00:00:00"/>
    <s v="Oct"/>
    <s v="1984"/>
    <n v="41"/>
    <d v="2010-02-27T00:00:00"/>
    <x v="6"/>
    <s v="Research Scientist"/>
    <n v="766539"/>
    <n v="1256"/>
    <x v="5"/>
    <s v="amit.reddy92@example.com"/>
    <n v="917775842398"/>
    <n v="3"/>
    <x v="0"/>
    <s v="Married"/>
    <n v="13"/>
    <n v="44107"/>
    <x v="0"/>
    <s v="Yes"/>
  </r>
  <r>
    <n v="1293"/>
    <s v="Karan"/>
    <s v="Iyer"/>
    <s v="Karan Iyer"/>
    <x v="0"/>
    <d v="1997-01-20T00:00:00"/>
    <s v="Jan"/>
    <s v="1997"/>
    <n v="28"/>
    <d v="2021-08-10T00:00:00"/>
    <x v="2"/>
    <s v="Support Agent"/>
    <n v="406704"/>
    <m/>
    <x v="1"/>
    <s v="karan.iyer93@example.com"/>
    <n v="916130732366"/>
    <n v="3"/>
    <x v="0"/>
    <s v="Divorced"/>
    <n v="11"/>
    <m/>
    <x v="2"/>
    <s v="Yes"/>
  </r>
  <r>
    <n v="1294"/>
    <s v="Aditya"/>
    <s v="Das"/>
    <s v="Aditya Das"/>
    <x v="0"/>
    <d v="1994-03-08T00:00:00"/>
    <s v="Mar"/>
    <s v="1994"/>
    <n v="31"/>
    <d v="2016-03-14T00:00:00"/>
    <x v="8"/>
    <s v="Logistics Coordinator"/>
    <n v="501289"/>
    <m/>
    <x v="9"/>
    <s v="aditya.das94@example.com"/>
    <n v="916344363255"/>
    <n v="1"/>
    <x v="2"/>
    <s v="Married"/>
    <n v="5"/>
    <m/>
    <x v="0"/>
    <s v="Yes"/>
  </r>
  <r>
    <n v="1295"/>
    <s v="Aditya"/>
    <s v="Ghosh"/>
    <s v="Aditya Ghosh"/>
    <x v="1"/>
    <d v="1967-04-12T00:00:00"/>
    <s v="Apr"/>
    <s v="1967"/>
    <n v="58"/>
    <d v="2014-11-15T00:00:00"/>
    <x v="2"/>
    <s v="Support Agent"/>
    <n v="399912"/>
    <m/>
    <x v="6"/>
    <s v="aditya.ghosh95@example.com"/>
    <n v="916302066092"/>
    <n v="3"/>
    <x v="0"/>
    <s v="Widowed"/>
    <n v="30"/>
    <m/>
    <x v="0"/>
    <s v="Yes"/>
  </r>
  <r>
    <n v="1296"/>
    <s v="Aadhya"/>
    <s v="Mishra"/>
    <s v="Aadhya Mishra"/>
    <x v="1"/>
    <d v="1990-04-04T00:00:00"/>
    <s v="Apr"/>
    <s v="1990"/>
    <n v="35"/>
    <d v="2008-09-17T00:00:00"/>
    <x v="1"/>
    <s v="System Administrator"/>
    <n v="569860"/>
    <n v="1201"/>
    <x v="1"/>
    <s v="aadhya.mishra96@example.com"/>
    <n v="916201890070"/>
    <n v="2"/>
    <x v="2"/>
    <s v="Single"/>
    <n v="4"/>
    <n v="39708"/>
    <x v="0"/>
    <s v="Yes"/>
  </r>
  <r>
    <n v="1297"/>
    <s v="Karan"/>
    <s v="Malhotra"/>
    <s v="Karan Malhotra"/>
    <x v="0"/>
    <d v="2002-08-08T00:00:00"/>
    <s v="Aug"/>
    <s v="2002"/>
    <n v="23"/>
    <d v="2021-05-27T00:00:00"/>
    <x v="1"/>
    <s v="IT Manager"/>
    <n v="1187810"/>
    <n v="1237"/>
    <x v="9"/>
    <s v="karan.malhotra97@example.com"/>
    <n v="919377382629"/>
    <n v="3"/>
    <x v="0"/>
    <s v="Married"/>
    <n v="4"/>
    <n v="45007"/>
    <x v="2"/>
    <s v="Yes"/>
  </r>
  <r>
    <n v="1298"/>
    <s v="Arushi"/>
    <s v="Kapoor"/>
    <s v="Arushi Kapoor"/>
    <x v="1"/>
    <d v="1987-06-26T00:00:00"/>
    <s v="Jun"/>
    <s v="1987"/>
    <n v="38"/>
    <d v="2014-10-23T00:00:00"/>
    <x v="2"/>
    <s v="Customer Success Manager"/>
    <n v="697790"/>
    <n v="1235"/>
    <x v="7"/>
    <s v="arushi.kapoor98@example.com"/>
    <n v="919766742024"/>
    <n v="5"/>
    <x v="0"/>
    <s v="Widowed"/>
    <n v="12"/>
    <n v="41935"/>
    <x v="2"/>
    <s v="Yes"/>
  </r>
  <r>
    <n v="1299"/>
    <s v="Arushi"/>
    <s v="Ghosh"/>
    <s v="Arushi Ghosh"/>
    <x v="1"/>
    <d v="1980-09-11T00:00:00"/>
    <s v="Sep"/>
    <s v="1980"/>
    <n v="45"/>
    <d v="2019-05-20T00:00:00"/>
    <x v="9"/>
    <s v="Accountant"/>
    <n v="436832"/>
    <m/>
    <x v="3"/>
    <s v="arushi.ghosh99@example.com"/>
    <n v="918805123740"/>
    <n v="3"/>
    <x v="0"/>
    <s v="Widowed"/>
    <n v="23"/>
    <m/>
    <x v="0"/>
    <s v="Yes"/>
  </r>
  <r>
    <n v="1300"/>
    <s v="Isha"/>
    <s v="Bose"/>
    <s v="Isha Bose"/>
    <x v="1"/>
    <d v="1983-04-15T00:00:00"/>
    <s v="Apr"/>
    <s v="1983"/>
    <n v="42"/>
    <d v="2020-01-03T00:00:00"/>
    <x v="5"/>
    <s v="Tech Lead"/>
    <n v="1603524"/>
    <n v="1298"/>
    <x v="3"/>
    <s v="isha.bose0@example.com"/>
    <n v="916868310310"/>
    <n v="3"/>
    <x v="0"/>
    <s v="Divorced"/>
    <n v="19"/>
    <n v="44995"/>
    <x v="0"/>
    <s v="No"/>
  </r>
  <r>
    <n v="1301"/>
    <s v="Vivaan"/>
    <s v="Jain"/>
    <s v="Vivaan Jain"/>
    <x v="0"/>
    <d v="1998-05-08T00:00:00"/>
    <s v="May"/>
    <s v="1998"/>
    <n v="27"/>
    <d v="2016-04-03T00:00:00"/>
    <x v="0"/>
    <s v="Legal Counsel"/>
    <n v="772596"/>
    <n v="1030"/>
    <x v="4"/>
    <s v="vivaan.jain1@example.com"/>
    <n v="918992808490"/>
    <n v="3"/>
    <x v="3"/>
    <s v="Single"/>
    <n v="1"/>
    <m/>
    <x v="0"/>
    <s v="Yes"/>
  </r>
  <r>
    <n v="1302"/>
    <s v="Rohan"/>
    <s v="Banerjee"/>
    <s v="Rohan Banerjee"/>
    <x v="1"/>
    <d v="1998-05-26T00:00:00"/>
    <s v="May"/>
    <s v="1998"/>
    <n v="27"/>
    <d v="2018-02-26T00:00:00"/>
    <x v="9"/>
    <s v="Payroll Specialist"/>
    <n v="603055"/>
    <n v="1051"/>
    <x v="2"/>
    <s v="rohan.banerjee2@example.com"/>
    <n v="917625337575"/>
    <n v="1"/>
    <x v="0"/>
    <s v="Divorced"/>
    <n v="6"/>
    <m/>
    <x v="0"/>
    <s v="Yes"/>
  </r>
  <r>
    <n v="1303"/>
    <s v="Kabir"/>
    <s v="Kumar"/>
    <s v="Kabir Kumar"/>
    <x v="1"/>
    <d v="1968-07-25T00:00:00"/>
    <s v="Jul"/>
    <s v="1968"/>
    <n v="57"/>
    <d v="2021-12-17T00:00:00"/>
    <x v="8"/>
    <s v="Logistics Coordinator"/>
    <n v="520874"/>
    <n v="1287"/>
    <x v="4"/>
    <s v="kabir.kumar3@example.com"/>
    <n v="916046738572"/>
    <n v="2"/>
    <x v="0"/>
    <s v="Single"/>
    <n v="35"/>
    <m/>
    <x v="0"/>
    <s v="Yes"/>
  </r>
  <r>
    <n v="1304"/>
    <s v="Vihaan"/>
    <s v="Gupta"/>
    <s v="Vihaan Gupta"/>
    <x v="1"/>
    <d v="1999-04-09T00:00:00"/>
    <s v="Apr"/>
    <s v="1999"/>
    <n v="26"/>
    <d v="2017-07-07T00:00:00"/>
    <x v="1"/>
    <s v="IT Support"/>
    <n v="488238"/>
    <n v="1235"/>
    <x v="0"/>
    <s v="vihaan.gupta4@example.com"/>
    <n v="917648956902"/>
    <n v="2"/>
    <x v="0"/>
    <s v="Divorced"/>
    <n v="1"/>
    <m/>
    <x v="0"/>
    <s v="Yes"/>
  </r>
  <r>
    <n v="1305"/>
    <s v="Aadhya"/>
    <s v="Mehta"/>
    <s v="Aadhya Mehta"/>
    <x v="1"/>
    <d v="1999-05-21T00:00:00"/>
    <s v="May"/>
    <s v="1999"/>
    <n v="26"/>
    <d v="2023-01-14T00:00:00"/>
    <x v="1"/>
    <s v="IT Manager"/>
    <n v="812216"/>
    <m/>
    <x v="6"/>
    <s v="aadhya.mehta5@example.com"/>
    <n v="919686373649"/>
    <n v="3"/>
    <x v="0"/>
    <s v="Widowed"/>
    <n v="8"/>
    <m/>
    <x v="2"/>
    <s v="Yes"/>
  </r>
  <r>
    <n v="1306"/>
    <s v="Ritika"/>
    <s v="Das"/>
    <s v="Ritika Das"/>
    <x v="1"/>
    <d v="2001-07-11T00:00:00"/>
    <s v="Jul"/>
    <s v="2001"/>
    <n v="24"/>
    <d v="2019-07-03T00:00:00"/>
    <x v="3"/>
    <s v="Marketing Manager"/>
    <n v="729742"/>
    <n v="1093"/>
    <x v="7"/>
    <s v="ritika.das6@example.com"/>
    <n v="919798085311"/>
    <n v="4"/>
    <x v="4"/>
    <s v="Single"/>
    <n v="5"/>
    <m/>
    <x v="0"/>
    <s v="Yes"/>
  </r>
  <r>
    <n v="1307"/>
    <s v="Vivaan"/>
    <s v="Jain"/>
    <s v="Vivaan Jain"/>
    <x v="0"/>
    <d v="1989-01-17T00:00:00"/>
    <s v="Jan"/>
    <s v="1989"/>
    <n v="36"/>
    <d v="2018-05-10T00:00:00"/>
    <x v="9"/>
    <s v="Financial Analyst"/>
    <n v="483298"/>
    <m/>
    <x v="2"/>
    <s v="vivaan.jain7@example.com"/>
    <n v="919910971863"/>
    <n v="2"/>
    <x v="0"/>
    <s v="Single"/>
    <n v="16"/>
    <m/>
    <x v="0"/>
    <s v="Yes"/>
  </r>
  <r>
    <n v="1308"/>
    <s v="Neha"/>
    <s v="Verma"/>
    <s v="Neha Verma"/>
    <x v="1"/>
    <d v="1999-01-19T00:00:00"/>
    <s v="Jan"/>
    <s v="1999"/>
    <n v="26"/>
    <d v="2020-07-16T00:00:00"/>
    <x v="1"/>
    <s v="IT Manager"/>
    <n v="1305293"/>
    <n v="1250"/>
    <x v="8"/>
    <s v="neha.verma8@example.com"/>
    <n v="918692834861"/>
    <n v="4"/>
    <x v="0"/>
    <s v="Widowed"/>
    <n v="8"/>
    <n v="45481"/>
    <x v="0"/>
    <s v="Yes"/>
  </r>
  <r>
    <n v="1309"/>
    <s v="Saanvi"/>
    <s v="Mehta"/>
    <s v="Saanvi Mehta"/>
    <x v="0"/>
    <d v="1992-03-25T00:00:00"/>
    <s v="Mar"/>
    <s v="1992"/>
    <n v="33"/>
    <d v="2021-10-24T00:00:00"/>
    <x v="9"/>
    <s v="Payroll Specialist"/>
    <n v="454547"/>
    <m/>
    <x v="7"/>
    <s v="saanvi.mehta9@example.com"/>
    <n v="918157832507"/>
    <n v="2"/>
    <x v="0"/>
    <s v="Single"/>
    <n v="11"/>
    <n v="44617"/>
    <x v="0"/>
    <s v="Yes"/>
  </r>
  <r>
    <n v="1310"/>
    <s v="Ananya"/>
    <s v="Banerjee"/>
    <s v="Ananya Banerjee"/>
    <x v="2"/>
    <d v="2002-09-12T00:00:00"/>
    <s v="Sep"/>
    <s v="2002"/>
    <n v="23"/>
    <d v="2025-06-08T00:00:00"/>
    <x v="1"/>
    <s v="IT Support"/>
    <n v="539744"/>
    <n v="1003"/>
    <x v="3"/>
    <s v="ananya.banerjee10@example.com"/>
    <n v="916832307564"/>
    <n v="3"/>
    <x v="0"/>
    <s v="Single"/>
    <n v="7"/>
    <n v="45895"/>
    <x v="0"/>
    <s v="Yes"/>
  </r>
  <r>
    <n v="1311"/>
    <s v="Kavya"/>
    <s v="Das"/>
    <s v="Kavya Das"/>
    <x v="0"/>
    <d v="1983-05-13T00:00:00"/>
    <s v="May"/>
    <s v="1983"/>
    <n v="42"/>
    <d v="2019-04-20T00:00:00"/>
    <x v="7"/>
    <s v="Sales Executive"/>
    <n v="406269"/>
    <n v="1075"/>
    <x v="2"/>
    <s v="kavya.das11@example.com"/>
    <n v="917374553946"/>
    <n v="3"/>
    <x v="0"/>
    <s v="Single"/>
    <n v="22"/>
    <n v="44735"/>
    <x v="0"/>
    <s v="Yes"/>
  </r>
  <r>
    <n v="1312"/>
    <s v="Kavya"/>
    <s v="Verma"/>
    <s v="Kavya Verma"/>
    <x v="0"/>
    <d v="1984-12-24T00:00:00"/>
    <s v="Dec"/>
    <s v="1984"/>
    <n v="41"/>
    <d v="2016-07-07T00:00:00"/>
    <x v="7"/>
    <s v="Sales Manager"/>
    <n v="834438"/>
    <n v="1046"/>
    <x v="8"/>
    <s v="kavya.verma12@example.com"/>
    <n v="918839932208"/>
    <n v="4"/>
    <x v="2"/>
    <s v="Single"/>
    <n v="19"/>
    <n v="43390"/>
    <x v="0"/>
    <s v="Yes"/>
  </r>
  <r>
    <n v="1313"/>
    <s v="Ishaan"/>
    <s v="Sharma"/>
    <s v="Ishaan Sharma"/>
    <x v="1"/>
    <d v="1976-08-04T00:00:00"/>
    <s v="Aug"/>
    <s v="1976"/>
    <n v="49"/>
    <d v="2013-09-11T00:00:00"/>
    <x v="7"/>
    <s v="Sales Manager"/>
    <n v="817923"/>
    <n v="1226"/>
    <x v="1"/>
    <s v="ishaan.sharma13@example.com"/>
    <n v="918683923038"/>
    <n v="4"/>
    <x v="4"/>
    <s v="Single"/>
    <n v="24"/>
    <m/>
    <x v="2"/>
    <s v="Yes"/>
  </r>
  <r>
    <n v="1314"/>
    <s v="Pooja"/>
    <s v="Mehta"/>
    <s v="Pooja Mehta"/>
    <x v="0"/>
    <d v="1993-02-22T00:00:00"/>
    <s v="Feb"/>
    <s v="1993"/>
    <n v="32"/>
    <d v="2019-11-26T00:00:00"/>
    <x v="0"/>
    <s v="Paralegal"/>
    <n v="790430"/>
    <n v="1096"/>
    <x v="8"/>
    <s v="pooja.mehta14@example.com"/>
    <n v="918230350187"/>
    <n v="4"/>
    <x v="5"/>
    <s v="Widowed"/>
    <n v="8"/>
    <n v="45303"/>
    <x v="0"/>
    <s v="Yes"/>
  </r>
  <r>
    <n v="1315"/>
    <s v="Rohan"/>
    <s v="Banerjee"/>
    <s v="Rohan Banerjee"/>
    <x v="0"/>
    <d v="1996-04-13T00:00:00"/>
    <s v="Apr"/>
    <s v="1996"/>
    <n v="29"/>
    <d v="2021-09-25T00:00:00"/>
    <x v="0"/>
    <s v="Paralegal"/>
    <n v="628880"/>
    <n v="1235"/>
    <x v="9"/>
    <s v="rohan.banerjee15@example.com"/>
    <n v="918900515564"/>
    <n v="3"/>
    <x v="3"/>
    <s v="Single"/>
    <n v="11"/>
    <n v="45257"/>
    <x v="2"/>
    <s v="Yes"/>
  </r>
  <r>
    <n v="1316"/>
    <s v="Ritika"/>
    <s v="Ghosh"/>
    <s v="Ritika Ghosh"/>
    <x v="0"/>
    <d v="1969-09-04T00:00:00"/>
    <s v="Sep"/>
    <s v="1969"/>
    <n v="56"/>
    <d v="2023-03-01T00:00:00"/>
    <x v="1"/>
    <s v="IT Manager"/>
    <n v="1008431"/>
    <n v="1085"/>
    <x v="3"/>
    <s v="ritika.ghosh16@example.com"/>
    <n v="918973252915"/>
    <n v="3"/>
    <x v="2"/>
    <s v="Widowed"/>
    <n v="41"/>
    <m/>
    <x v="0"/>
    <s v="No"/>
  </r>
  <r>
    <n v="1317"/>
    <s v="Kabir"/>
    <s v="Chatterjee"/>
    <s v="Kabir Chatterjee"/>
    <x v="0"/>
    <d v="1995-10-10T00:00:00"/>
    <s v="Oct"/>
    <s v="1995"/>
    <n v="30"/>
    <d v="2021-04-28T00:00:00"/>
    <x v="4"/>
    <s v="Recruiter"/>
    <n v="327783"/>
    <n v="1135"/>
    <x v="2"/>
    <s v="kabir.chatterjee17@example.com"/>
    <n v="916648070028"/>
    <n v="4"/>
    <x v="0"/>
    <s v="Widowed"/>
    <n v="10"/>
    <m/>
    <x v="0"/>
    <s v="Yes"/>
  </r>
  <r>
    <n v="1318"/>
    <s v="Ananya"/>
    <s v="Patel"/>
    <s v="Ananya Patel"/>
    <x v="1"/>
    <d v="1996-09-12T00:00:00"/>
    <s v="Sep"/>
    <s v="1996"/>
    <n v="29"/>
    <d v="2025-11-02T00:00:00"/>
    <x v="0"/>
    <s v="Legal Counsel"/>
    <n v="719825"/>
    <n v="1181"/>
    <x v="3"/>
    <s v="ananya.patel18@example.com"/>
    <n v="916388955257"/>
    <n v="3"/>
    <x v="4"/>
    <s v="Widowed"/>
    <n v="13"/>
    <n v="45963"/>
    <x v="1"/>
    <s v="Yes"/>
  </r>
  <r>
    <n v="1319"/>
    <s v="Manish"/>
    <s v="Bose"/>
    <s v="Manish Bose"/>
    <x v="0"/>
    <d v="2001-09-22T00:00:00"/>
    <s v="Sep"/>
    <s v="2001"/>
    <n v="24"/>
    <d v="2023-05-01T00:00:00"/>
    <x v="8"/>
    <s v="Operations Manager"/>
    <n v="906556"/>
    <n v="1198"/>
    <x v="9"/>
    <s v="manish.bose19@example.com"/>
    <n v="918649545012"/>
    <n v="4"/>
    <x v="2"/>
    <s v="Divorced"/>
    <n v="7"/>
    <n v="45171"/>
    <x v="0"/>
    <s v="Yes"/>
  </r>
  <r>
    <n v="1320"/>
    <s v="Vihaan"/>
    <s v="Banerjee"/>
    <s v="Vihaan Banerjee"/>
    <x v="1"/>
    <d v="1989-02-25T00:00:00"/>
    <s v="Feb"/>
    <s v="1989"/>
    <n v="36"/>
    <d v="2017-08-04T00:00:00"/>
    <x v="1"/>
    <s v="IT Support"/>
    <n v="657202"/>
    <m/>
    <x v="4"/>
    <s v="vihaan.banerjee20@example.com"/>
    <n v="916450064488"/>
    <n v="4"/>
    <x v="0"/>
    <s v="Divorced"/>
    <n v="13"/>
    <n v="45079"/>
    <x v="1"/>
    <s v="Yes"/>
  </r>
  <r>
    <n v="1321"/>
    <s v="Reyansh"/>
    <s v="Chatterjee"/>
    <s v="Reyansh Chatterjee"/>
    <x v="0"/>
    <d v="1981-11-22T00:00:00"/>
    <s v="Nov"/>
    <s v="1981"/>
    <n v="44"/>
    <d v="2021-12-21T00:00:00"/>
    <x v="5"/>
    <s v="DevOps Engineer"/>
    <n v="957483"/>
    <n v="1301"/>
    <x v="8"/>
    <s v="reyansh.chatterjee21@example.com"/>
    <n v="916112382620"/>
    <n v="5"/>
    <x v="4"/>
    <s v="Divorced"/>
    <n v="23"/>
    <n v="44835"/>
    <x v="0"/>
    <s v="No"/>
  </r>
  <r>
    <n v="1322"/>
    <s v="Rohan"/>
    <s v="Nair"/>
    <s v="Rohan Nair"/>
    <x v="0"/>
    <d v="2001-08-01T00:00:00"/>
    <s v="Aug"/>
    <s v="2001"/>
    <n v="24"/>
    <d v="2024-03-21T00:00:00"/>
    <x v="3"/>
    <s v="Marketing Manager"/>
    <n v="837441"/>
    <m/>
    <x v="0"/>
    <s v="rohan.nair22@example.com"/>
    <n v="916747803275"/>
    <n v="3"/>
    <x v="0"/>
    <s v="Married"/>
    <n v="5"/>
    <n v="45765"/>
    <x v="0"/>
    <s v="Yes"/>
  </r>
  <r>
    <n v="1323"/>
    <s v="Meera"/>
    <s v="Mehta"/>
    <s v="Meera Mehta"/>
    <x v="0"/>
    <d v="1967-08-22T00:00:00"/>
    <s v="Aug"/>
    <s v="1967"/>
    <n v="58"/>
    <d v="2010-06-09T00:00:00"/>
    <x v="4"/>
    <s v="HR Executive"/>
    <n v="440568"/>
    <n v="1308"/>
    <x v="1"/>
    <s v="meera.mehta23@example.com"/>
    <n v="916620596446"/>
    <n v="2"/>
    <x v="1"/>
    <s v="Single"/>
    <n v="25"/>
    <n v="45818"/>
    <x v="0"/>
    <s v="No"/>
  </r>
  <r>
    <n v="1324"/>
    <s v="Nisha"/>
    <s v="Ghosh"/>
    <s v="Nisha Ghosh"/>
    <x v="0"/>
    <d v="1989-01-21T00:00:00"/>
    <s v="Jan"/>
    <s v="1989"/>
    <n v="36"/>
    <d v="2020-05-05T00:00:00"/>
    <x v="9"/>
    <s v="Accountant"/>
    <n v="513458"/>
    <n v="1057"/>
    <x v="4"/>
    <s v="nisha.ghosh24@example.com"/>
    <n v="919232431226"/>
    <n v="2"/>
    <x v="0"/>
    <s v="Married"/>
    <n v="14"/>
    <n v="44214"/>
    <x v="0"/>
    <s v="Yes"/>
  </r>
  <r>
    <n v="1325"/>
    <s v="Pooja"/>
    <s v="Das"/>
    <s v="Pooja Das"/>
    <x v="0"/>
    <d v="1967-05-07T00:00:00"/>
    <s v="May"/>
    <s v="1967"/>
    <n v="58"/>
    <d v="2023-02-08T00:00:00"/>
    <x v="8"/>
    <s v="Operations Executive"/>
    <n v="579863"/>
    <n v="1274"/>
    <x v="9"/>
    <s v="pooja.das25@example.com"/>
    <n v="918992219407"/>
    <n v="2"/>
    <x v="0"/>
    <s v="Widowed"/>
    <n v="39"/>
    <n v="45294"/>
    <x v="2"/>
    <s v="Yes"/>
  </r>
  <r>
    <n v="1326"/>
    <s v="Meera"/>
    <s v="Reddy"/>
    <s v="Meera Reddy"/>
    <x v="1"/>
    <d v="1998-09-04T00:00:00"/>
    <s v="Sep"/>
    <s v="1998"/>
    <n v="27"/>
    <d v="2018-11-04T00:00:00"/>
    <x v="1"/>
    <s v="Network Engineer"/>
    <n v="518279"/>
    <n v="1226"/>
    <x v="7"/>
    <s v="meera.reddy26@example.com"/>
    <n v="916479731865"/>
    <n v="3"/>
    <x v="2"/>
    <s v="Divorced"/>
    <n v="3"/>
    <n v="43656"/>
    <x v="0"/>
    <s v="Yes"/>
  </r>
  <r>
    <n v="1327"/>
    <s v="Sai"/>
    <s v="Chatterjee"/>
    <s v="Sai Chatterjee"/>
    <x v="1"/>
    <d v="2002-11-16T00:00:00"/>
    <s v="Nov"/>
    <s v="2002"/>
    <n v="23"/>
    <d v="2021-06-20T00:00:00"/>
    <x v="5"/>
    <s v="Tech Lead"/>
    <n v="1152131"/>
    <n v="1057"/>
    <x v="5"/>
    <s v="sai.chatterjee27@example.com"/>
    <n v="919352046595"/>
    <n v="3"/>
    <x v="0"/>
    <s v="Widowed"/>
    <n v="1"/>
    <m/>
    <x v="0"/>
    <s v="Yes"/>
  </r>
  <r>
    <n v="1328"/>
    <s v="Manish"/>
    <s v="Kapoor"/>
    <s v="Manish Kapoor"/>
    <x v="1"/>
    <d v="1972-08-20T00:00:00"/>
    <s v="Aug"/>
    <s v="1972"/>
    <n v="53"/>
    <d v="2018-07-02T00:00:00"/>
    <x v="2"/>
    <s v="Support Lead"/>
    <n v="781948"/>
    <n v="1100"/>
    <x v="9"/>
    <s v="manish.kapoor28@example.com"/>
    <n v="918616581495"/>
    <n v="5"/>
    <x v="2"/>
    <s v="Divorced"/>
    <n v="31"/>
    <n v="45253"/>
    <x v="0"/>
    <s v="Yes"/>
  </r>
  <r>
    <n v="1329"/>
    <s v="Pooja"/>
    <s v="Verma"/>
    <s v="Pooja Verma"/>
    <x v="0"/>
    <d v="1967-11-08T00:00:00"/>
    <s v="Nov"/>
    <s v="1967"/>
    <n v="58"/>
    <d v="2020-06-20T00:00:00"/>
    <x v="4"/>
    <s v="Recruiter"/>
    <n v="395368"/>
    <m/>
    <x v="9"/>
    <s v="pooja.verma29@example.com"/>
    <n v="916686360793"/>
    <n v="4"/>
    <x v="5"/>
    <s v="Married"/>
    <n v="35"/>
    <n v="44002"/>
    <x v="0"/>
    <s v="Yes"/>
  </r>
  <r>
    <n v="1330"/>
    <s v="Kavya"/>
    <s v="Kapoor"/>
    <s v="Kavya Kapoor"/>
    <x v="0"/>
    <d v="1991-01-22T00:00:00"/>
    <s v="Jan"/>
    <s v="1991"/>
    <n v="34"/>
    <d v="2010-06-21T00:00:00"/>
    <x v="4"/>
    <s v="HR Executive"/>
    <n v="556151"/>
    <m/>
    <x v="0"/>
    <s v="kavya.kapoor30@example.com"/>
    <n v="917214400247"/>
    <n v="5"/>
    <x v="0"/>
    <s v="Widowed"/>
    <n v="2"/>
    <m/>
    <x v="0"/>
    <s v="Yes"/>
  </r>
  <r>
    <n v="1331"/>
    <s v="Priya"/>
    <s v="Malhotra"/>
    <s v="Priya Malhotra"/>
    <x v="0"/>
    <d v="1993-09-06T00:00:00"/>
    <s v="Sep"/>
    <s v="1993"/>
    <n v="32"/>
    <d v="2019-06-26T00:00:00"/>
    <x v="4"/>
    <s v="HR Analyst"/>
    <n v="391663"/>
    <n v="1037"/>
    <x v="2"/>
    <s v="priya.malhotra31@example.com"/>
    <n v="918141899935"/>
    <n v="3"/>
    <x v="2"/>
    <s v="Widowed"/>
    <n v="13"/>
    <m/>
    <x v="0"/>
    <s v="Yes"/>
  </r>
  <r>
    <n v="1332"/>
    <s v="Aarav"/>
    <s v="Mehta"/>
    <s v="Aarav Mehta"/>
    <x v="0"/>
    <d v="1992-11-25T00:00:00"/>
    <s v="Nov"/>
    <s v="1992"/>
    <n v="33"/>
    <d v="2020-12-27T00:00:00"/>
    <x v="7"/>
    <s v="Business Development Rep"/>
    <n v="298725"/>
    <m/>
    <x v="9"/>
    <s v="aarav.mehta32@example.com"/>
    <n v="918713303022"/>
    <n v="3"/>
    <x v="0"/>
    <s v="Divorced"/>
    <n v="10"/>
    <n v="44791"/>
    <x v="2"/>
    <s v="Yes"/>
  </r>
  <r>
    <n v="1333"/>
    <s v="Sai"/>
    <s v="Gupta"/>
    <s v="Sai Gupta"/>
    <x v="0"/>
    <d v="1993-02-27T00:00:00"/>
    <s v="Feb"/>
    <s v="1993"/>
    <n v="32"/>
    <d v="2018-11-11T00:00:00"/>
    <x v="1"/>
    <s v="System Administrator"/>
    <n v="471785"/>
    <n v="1328"/>
    <x v="1"/>
    <s v="sai.gupta33@example.com"/>
    <n v="917252305937"/>
    <n v="3"/>
    <x v="0"/>
    <s v="Single"/>
    <n v="10"/>
    <n v="43467"/>
    <x v="0"/>
    <s v="Yes"/>
  </r>
  <r>
    <n v="1334"/>
    <s v="Reyansh"/>
    <s v="Mishra"/>
    <s v="Reyansh Mishra"/>
    <x v="1"/>
    <d v="1966-10-08T00:00:00"/>
    <s v="Oct"/>
    <s v="1966"/>
    <n v="59"/>
    <d v="2007-07-21T00:00:00"/>
    <x v="3"/>
    <s v="Content Strategist"/>
    <n v="365401"/>
    <n v="1256"/>
    <x v="0"/>
    <s v="reyansh.mishra34@example.com"/>
    <n v="917945324201"/>
    <n v="2"/>
    <x v="4"/>
    <s v="Single"/>
    <n v="23"/>
    <m/>
    <x v="0"/>
    <s v="Yes"/>
  </r>
  <r>
    <n v="1335"/>
    <s v="Aarav"/>
    <s v="Das"/>
    <s v="Aarav Das"/>
    <x v="0"/>
    <d v="1997-05-09T00:00:00"/>
    <s v="May"/>
    <s v="1997"/>
    <n v="28"/>
    <d v="2020-07-14T00:00:00"/>
    <x v="9"/>
    <s v="Payroll Specialist"/>
    <n v="621083"/>
    <n v="1162"/>
    <x v="9"/>
    <s v="aarav.das35@example.com"/>
    <n v="918721582174"/>
    <n v="2"/>
    <x v="0"/>
    <s v="Widowed"/>
    <n v="6"/>
    <m/>
    <x v="0"/>
    <s v="Yes"/>
  </r>
  <r>
    <n v="1336"/>
    <s v="Kavya"/>
    <s v="Kapoor"/>
    <s v="Kavya Kapoor"/>
    <x v="1"/>
    <d v="1997-10-09T00:00:00"/>
    <s v="Oct"/>
    <s v="1997"/>
    <n v="28"/>
    <d v="2024-06-28T00:00:00"/>
    <x v="0"/>
    <s v="Legal Counsel"/>
    <n v="525796"/>
    <n v="1110"/>
    <x v="9"/>
    <s v="kavya.kapoor36@example.com"/>
    <n v="919053039768"/>
    <n v="3"/>
    <x v="2"/>
    <s v="Married"/>
    <n v="12"/>
    <n v="45471"/>
    <x v="0"/>
    <s v="Yes"/>
  </r>
  <r>
    <n v="1337"/>
    <s v="Priya"/>
    <s v="Chatterjee"/>
    <s v="Priya Chatterjee"/>
    <x v="0"/>
    <d v="1968-04-25T00:00:00"/>
    <s v="Apr"/>
    <s v="1968"/>
    <n v="57"/>
    <d v="2007-12-19T00:00:00"/>
    <x v="9"/>
    <s v="Accountant"/>
    <n v="576418"/>
    <m/>
    <x v="1"/>
    <s v="priya.chatterjee37@example.com"/>
    <n v="918201659044"/>
    <n v="4"/>
    <x v="4"/>
    <s v="Widowed"/>
    <n v="25"/>
    <m/>
    <x v="0"/>
    <s v="Yes"/>
  </r>
  <r>
    <n v="1338"/>
    <s v="Reyansh"/>
    <s v="Patel"/>
    <s v="Reyansh Patel"/>
    <x v="1"/>
    <d v="1968-01-03T00:00:00"/>
    <s v="Jan"/>
    <s v="1968"/>
    <n v="57"/>
    <d v="2021-12-16T00:00:00"/>
    <x v="3"/>
    <s v="Marketing Manager"/>
    <n v="708141"/>
    <m/>
    <x v="5"/>
    <s v="reyansh.patel38@example.com"/>
    <n v="918946512731"/>
    <n v="4"/>
    <x v="0"/>
    <s v="Married"/>
    <n v="38"/>
    <n v="45425"/>
    <x v="0"/>
    <s v="Yes"/>
  </r>
  <r>
    <n v="1339"/>
    <s v="Vihaan"/>
    <s v="Singh"/>
    <s v="Vihaan Singh"/>
    <x v="0"/>
    <d v="1970-02-15T00:00:00"/>
    <s v="Feb"/>
    <s v="1970"/>
    <n v="55"/>
    <d v="2005-05-06T00:00:00"/>
    <x v="7"/>
    <s v="Sales Manager"/>
    <n v="713588"/>
    <n v="1072"/>
    <x v="1"/>
    <s v="vihaan.singh39@example.com"/>
    <n v="917487897141"/>
    <n v="3"/>
    <x v="4"/>
    <s v="Widowed"/>
    <n v="18"/>
    <m/>
    <x v="0"/>
    <s v="Yes"/>
  </r>
  <r>
    <n v="1340"/>
    <s v="Nisha"/>
    <s v="Gupta"/>
    <s v="Nisha Gupta"/>
    <x v="1"/>
    <d v="1986-11-02T00:00:00"/>
    <s v="Nov"/>
    <s v="1986"/>
    <n v="39"/>
    <d v="2008-07-08T00:00:00"/>
    <x v="8"/>
    <s v="Logistics Coordinator"/>
    <n v="371794"/>
    <n v="1112"/>
    <x v="3"/>
    <s v="nisha.gupta40@example.com"/>
    <n v="917124885041"/>
    <n v="4"/>
    <x v="4"/>
    <s v="Widowed"/>
    <n v="5"/>
    <m/>
    <x v="0"/>
    <s v="Yes"/>
  </r>
  <r>
    <n v="1341"/>
    <s v="Sai"/>
    <s v="Gupta"/>
    <s v="Sai Gupta"/>
    <x v="1"/>
    <d v="1991-08-05T00:00:00"/>
    <s v="Aug"/>
    <s v="1991"/>
    <n v="34"/>
    <d v="2013-10-24T00:00:00"/>
    <x v="7"/>
    <s v="Sales Executive"/>
    <n v="350417"/>
    <n v="1313"/>
    <x v="1"/>
    <s v="sai.gupta41@example.com"/>
    <n v="919277554683"/>
    <n v="3"/>
    <x v="2"/>
    <s v="Single"/>
    <n v="6"/>
    <n v="43267"/>
    <x v="0"/>
    <s v="Yes"/>
  </r>
  <r>
    <n v="1342"/>
    <s v="Vihaan"/>
    <s v="Verma"/>
    <s v="Vihaan Verma"/>
    <x v="1"/>
    <d v="2003-01-24T00:00:00"/>
    <s v="Jan"/>
    <s v="2003"/>
    <n v="22"/>
    <d v="2024-07-27T00:00:00"/>
    <x v="9"/>
    <s v="Payroll Specialist"/>
    <n v="645242"/>
    <m/>
    <x v="3"/>
    <s v="vihaan.verma42@example.com"/>
    <n v="917617502801"/>
    <n v="4"/>
    <x v="0"/>
    <s v="Single"/>
    <n v="6"/>
    <n v="45632"/>
    <x v="0"/>
    <s v="Yes"/>
  </r>
  <r>
    <n v="1343"/>
    <s v="Isha"/>
    <s v="Roy"/>
    <s v="Isha Roy"/>
    <x v="0"/>
    <d v="1998-05-07T00:00:00"/>
    <s v="May"/>
    <s v="1998"/>
    <n v="27"/>
    <d v="2019-12-27T00:00:00"/>
    <x v="1"/>
    <s v="IT Manager"/>
    <n v="947530"/>
    <n v="1165"/>
    <x v="0"/>
    <s v="isha.roy43@example.com"/>
    <n v="918581745672"/>
    <n v="3"/>
    <x v="0"/>
    <s v="Divorced"/>
    <n v="6"/>
    <n v="45127"/>
    <x v="0"/>
    <s v="No"/>
  </r>
  <r>
    <n v="1344"/>
    <s v="Pooja"/>
    <s v="Mehta"/>
    <s v="Pooja Mehta"/>
    <x v="0"/>
    <d v="1983-03-26T00:00:00"/>
    <s v="Mar"/>
    <s v="1983"/>
    <n v="42"/>
    <d v="2014-01-09T00:00:00"/>
    <x v="9"/>
    <s v="Financial Analyst"/>
    <n v="547867"/>
    <n v="1093"/>
    <x v="9"/>
    <s v="pooja.mehta44@example.com"/>
    <n v="916055966442"/>
    <n v="4"/>
    <x v="4"/>
    <s v="Divorced"/>
    <n v="18"/>
    <m/>
    <x v="1"/>
    <s v="Yes"/>
  </r>
  <r>
    <n v="1345"/>
    <s v="Ananya"/>
    <s v="Patel"/>
    <s v="Ananya Patel"/>
    <x v="1"/>
    <d v="1998-09-21T00:00:00"/>
    <s v="Sep"/>
    <s v="1998"/>
    <n v="27"/>
    <d v="2025-12-22T00:00:00"/>
    <x v="4"/>
    <s v="HR Executive"/>
    <n v="358082"/>
    <n v="1328"/>
    <x v="1"/>
    <s v="ananya.patel45@example.com"/>
    <n v="916248912908"/>
    <n v="2"/>
    <x v="2"/>
    <s v="Widowed"/>
    <n v="14"/>
    <m/>
    <x v="0"/>
    <s v="Yes"/>
  </r>
  <r>
    <n v="1346"/>
    <s v="Priya"/>
    <s v="Das"/>
    <s v="Priya Das"/>
    <x v="0"/>
    <d v="1966-07-03T00:00:00"/>
    <s v="Jul"/>
    <s v="1966"/>
    <n v="59"/>
    <d v="2007-06-21T00:00:00"/>
    <x v="6"/>
    <s v="R&amp;D Engineer"/>
    <n v="844011"/>
    <n v="1312"/>
    <x v="2"/>
    <s v="priya.das46@example.com"/>
    <n v="918484364710"/>
    <n v="3"/>
    <x v="0"/>
    <s v="Widowed"/>
    <n v="24"/>
    <n v="42047"/>
    <x v="2"/>
    <s v="Yes"/>
  </r>
  <r>
    <n v="1347"/>
    <s v="Vivaan"/>
    <s v="Banerjee"/>
    <s v="Vivaan Banerjee"/>
    <x v="0"/>
    <d v="1995-08-24T00:00:00"/>
    <s v="Aug"/>
    <s v="1995"/>
    <n v="30"/>
    <d v="2015-10-22T00:00:00"/>
    <x v="5"/>
    <s v="DevOps Engineer"/>
    <n v="791920"/>
    <n v="1308"/>
    <x v="2"/>
    <s v="vivaan.banerjee47@example.com"/>
    <n v="917133912030"/>
    <n v="3"/>
    <x v="2"/>
    <s v="Widowed"/>
    <n v="4"/>
    <m/>
    <x v="0"/>
    <s v="Yes"/>
  </r>
  <r>
    <n v="1348"/>
    <s v="Meera"/>
    <s v="Sharma"/>
    <s v="Meera Sharma"/>
    <x v="1"/>
    <d v="1970-06-20T00:00:00"/>
    <s v="Jun"/>
    <s v="1970"/>
    <n v="55"/>
    <d v="2009-08-04T00:00:00"/>
    <x v="3"/>
    <s v="Content Strategist"/>
    <n v="467229"/>
    <n v="1322"/>
    <x v="0"/>
    <s v="meera.sharma48@example.com"/>
    <n v="916670871680"/>
    <n v="2"/>
    <x v="4"/>
    <s v="Married"/>
    <n v="26"/>
    <n v="43590"/>
    <x v="0"/>
    <s v="Yes"/>
  </r>
  <r>
    <n v="1349"/>
    <s v="Aadhya"/>
    <s v="Jain"/>
    <s v="Aadhya Jain"/>
    <x v="0"/>
    <d v="1989-12-05T00:00:00"/>
    <s v="Dec"/>
    <s v="1989"/>
    <n v="36"/>
    <d v="2008-01-01T00:00:00"/>
    <x v="9"/>
    <s v="Finance Manager"/>
    <n v="794784"/>
    <n v="1100"/>
    <x v="1"/>
    <s v="aadhya.jain49@example.com"/>
    <n v="917264118611"/>
    <n v="1"/>
    <x v="1"/>
    <s v="Single"/>
    <n v="4"/>
    <n v="40150"/>
    <x v="0"/>
    <s v="Yes"/>
  </r>
  <r>
    <n v="1350"/>
    <s v="Ritika"/>
    <s v="Sharma"/>
    <s v="Ritika Sharma"/>
    <x v="0"/>
    <d v="1965-11-10T00:00:00"/>
    <s v="Nov"/>
    <s v="1965"/>
    <n v="60"/>
    <d v="2009-02-04T00:00:00"/>
    <x v="0"/>
    <s v="Paralegal"/>
    <n v="656217"/>
    <n v="1037"/>
    <x v="9"/>
    <s v="ritika.sharma50@example.com"/>
    <n v="916181715037"/>
    <n v="3"/>
    <x v="0"/>
    <s v="Married"/>
    <n v="30"/>
    <m/>
    <x v="2"/>
    <s v="Yes"/>
  </r>
  <r>
    <n v="1351"/>
    <s v="Kabir"/>
    <s v="Gupta"/>
    <s v="Kabir Gupta"/>
    <x v="1"/>
    <d v="1971-02-24T00:00:00"/>
    <s v="Feb"/>
    <s v="1971"/>
    <n v="54"/>
    <d v="2014-10-18T00:00:00"/>
    <x v="7"/>
    <s v="Business Development Rep"/>
    <n v="345408"/>
    <n v="1136"/>
    <x v="8"/>
    <s v="kabir.gupta51@example.com"/>
    <n v="918891875646"/>
    <n v="1"/>
    <x v="2"/>
    <s v="Divorced"/>
    <n v="26"/>
    <n v="42396"/>
    <x v="0"/>
    <s v="Yes"/>
  </r>
  <r>
    <n v="1352"/>
    <s v="Rahul"/>
    <s v="Verma"/>
    <s v="Rahul Verma"/>
    <x v="0"/>
    <d v="1976-08-15T00:00:00"/>
    <s v="Aug"/>
    <s v="1976"/>
    <n v="49"/>
    <d v="2015-06-01T00:00:00"/>
    <x v="4"/>
    <s v="Recruiter"/>
    <n v="372312"/>
    <n v="1201"/>
    <x v="3"/>
    <s v="rahul.verma52@example.com"/>
    <n v="917835832750"/>
    <n v="2"/>
    <x v="2"/>
    <s v="Single"/>
    <n v="24"/>
    <m/>
    <x v="0"/>
    <s v="Yes"/>
  </r>
  <r>
    <n v="1353"/>
    <s v="Sai"/>
    <s v="Patel"/>
    <s v="Sai Patel"/>
    <x v="0"/>
    <d v="1978-05-11T00:00:00"/>
    <s v="May"/>
    <s v="1978"/>
    <n v="47"/>
    <d v="2012-09-07T00:00:00"/>
    <x v="7"/>
    <s v="Business Development Rep"/>
    <n v="394122"/>
    <n v="1287"/>
    <x v="3"/>
    <s v="sai.patel53@example.com"/>
    <n v="916858547118"/>
    <n v="3"/>
    <x v="1"/>
    <s v="Divorced"/>
    <n v="20"/>
    <m/>
    <x v="0"/>
    <s v="Yes"/>
  </r>
  <r>
    <n v="1354"/>
    <s v="Amit"/>
    <s v="Bose"/>
    <s v="Amit Bose"/>
    <x v="0"/>
    <d v="1973-01-07T00:00:00"/>
    <s v="Jan"/>
    <s v="1973"/>
    <n v="52"/>
    <d v="2019-08-07T00:00:00"/>
    <x v="9"/>
    <s v="Finance Manager"/>
    <n v="811400"/>
    <n v="1095"/>
    <x v="6"/>
    <s v="amit.bose54@example.com"/>
    <n v="916911373050"/>
    <n v="3"/>
    <x v="2"/>
    <s v="Married"/>
    <n v="29"/>
    <m/>
    <x v="0"/>
    <s v="Yes"/>
  </r>
  <r>
    <n v="1355"/>
    <s v="Kavya"/>
    <s v="Gupta"/>
    <s v="Kavya Gupta"/>
    <x v="0"/>
    <d v="1978-12-28T00:00:00"/>
    <s v="Dec"/>
    <s v="1978"/>
    <n v="47"/>
    <d v="2024-11-16T00:00:00"/>
    <x v="3"/>
    <s v="SEO Specialist"/>
    <n v="576185"/>
    <n v="1217"/>
    <x v="1"/>
    <s v="kavya.gupta55@example.com"/>
    <n v="916803655600"/>
    <n v="3"/>
    <x v="4"/>
    <s v="Divorced"/>
    <n v="32"/>
    <m/>
    <x v="0"/>
    <s v="Yes"/>
  </r>
  <r>
    <n v="1356"/>
    <s v="Saanvi"/>
    <s v="Bose"/>
    <s v="Saanvi Bose"/>
    <x v="1"/>
    <d v="1978-09-09T00:00:00"/>
    <s v="Sep"/>
    <s v="1978"/>
    <n v="47"/>
    <d v="2018-01-09T00:00:00"/>
    <x v="9"/>
    <s v="Finance Manager"/>
    <n v="897699"/>
    <n v="1145"/>
    <x v="5"/>
    <s v="saanvi.bose56@example.com"/>
    <n v="916592325884"/>
    <n v="3"/>
    <x v="2"/>
    <s v="Single"/>
    <n v="26"/>
    <n v="45580"/>
    <x v="0"/>
    <s v="Yes"/>
  </r>
  <r>
    <n v="1357"/>
    <s v="Kabir"/>
    <s v="Kapoor"/>
    <s v="Kabir Kapoor"/>
    <x v="2"/>
    <d v="1967-12-19T00:00:00"/>
    <s v="Dec"/>
    <s v="1967"/>
    <n v="58"/>
    <d v="2016-11-04T00:00:00"/>
    <x v="3"/>
    <s v="Content Strategist"/>
    <n v="391349"/>
    <n v="1276"/>
    <x v="1"/>
    <s v="kabir.kapoor57@example.com"/>
    <n v="917529966428"/>
    <n v="3"/>
    <x v="0"/>
    <s v="Divorced"/>
    <n v="35"/>
    <m/>
    <x v="0"/>
    <s v="Yes"/>
  </r>
  <r>
    <n v="1358"/>
    <s v="Aadhya"/>
    <s v="Verma"/>
    <s v="Aadhya Verma"/>
    <x v="1"/>
    <d v="1974-07-05T00:00:00"/>
    <s v="Jul"/>
    <s v="1974"/>
    <n v="51"/>
    <d v="2014-03-18T00:00:00"/>
    <x v="2"/>
    <s v="Support Lead"/>
    <n v="548668"/>
    <m/>
    <x v="4"/>
    <s v="aadhya.verma58@example.com"/>
    <n v="916863545993"/>
    <n v="3"/>
    <x v="2"/>
    <s v="Widowed"/>
    <n v="27"/>
    <m/>
    <x v="2"/>
    <s v="Yes"/>
  </r>
  <r>
    <n v="1359"/>
    <s v="Saanvi"/>
    <s v="Banerjee"/>
    <s v="Saanvi Banerjee"/>
    <x v="0"/>
    <d v="1989-01-15T00:00:00"/>
    <s v="Jan"/>
    <s v="1989"/>
    <n v="36"/>
    <d v="2021-10-26T00:00:00"/>
    <x v="6"/>
    <s v="R&amp;D Engineer"/>
    <n v="723655"/>
    <n v="1046"/>
    <x v="5"/>
    <s v="saanvi.banerjee59@example.com"/>
    <n v="916423715521"/>
    <n v="3"/>
    <x v="0"/>
    <s v="Married"/>
    <n v="14"/>
    <m/>
    <x v="0"/>
    <s v="Yes"/>
  </r>
  <r>
    <n v="1360"/>
    <s v="Sai"/>
    <s v="Malhotra"/>
    <s v="Sai Malhotra"/>
    <x v="0"/>
    <d v="1981-09-06T00:00:00"/>
    <s v="Sep"/>
    <s v="1981"/>
    <n v="44"/>
    <d v="2025-10-12T00:00:00"/>
    <x v="1"/>
    <s v="Network Engineer"/>
    <n v="527236"/>
    <m/>
    <x v="1"/>
    <s v="sai.malhotra60@example.com"/>
    <n v="916322488686"/>
    <n v="3"/>
    <x v="2"/>
    <s v="Single"/>
    <n v="30"/>
    <m/>
    <x v="0"/>
    <s v="Yes"/>
  </r>
  <r>
    <n v="1361"/>
    <s v="Priya"/>
    <s v="Iyer"/>
    <s v="Priya Iyer"/>
    <x v="1"/>
    <d v="1975-07-28T00:00:00"/>
    <s v="Jul"/>
    <s v="1975"/>
    <n v="50"/>
    <d v="2011-08-25T00:00:00"/>
    <x v="0"/>
    <s v="Legal Counsel"/>
    <n v="570834"/>
    <n v="1044"/>
    <x v="2"/>
    <s v="priya.iyer61@example.com"/>
    <n v="919202667936"/>
    <n v="4"/>
    <x v="0"/>
    <s v="Widowed"/>
    <n v="18"/>
    <n v="43702"/>
    <x v="0"/>
    <s v="Yes"/>
  </r>
  <r>
    <n v="1362"/>
    <s v="Priya"/>
    <s v="Mishra"/>
    <s v="Priya Mishra"/>
    <x v="1"/>
    <d v="1971-12-03T00:00:00"/>
    <s v="Dec"/>
    <s v="1971"/>
    <n v="54"/>
    <d v="2011-11-06T00:00:00"/>
    <x v="5"/>
    <s v="Software Engineer"/>
    <n v="1004225"/>
    <n v="1027"/>
    <x v="5"/>
    <s v="priya.mishra62@example.com"/>
    <n v="917615680875"/>
    <n v="4"/>
    <x v="2"/>
    <s v="Single"/>
    <n v="27"/>
    <m/>
    <x v="0"/>
    <s v="Yes"/>
  </r>
  <r>
    <n v="1363"/>
    <s v="Ananya"/>
    <s v="Singh"/>
    <s v="Ananya Singh"/>
    <x v="0"/>
    <d v="1989-01-22T00:00:00"/>
    <s v="Jan"/>
    <s v="1989"/>
    <n v="36"/>
    <d v="2023-11-26T00:00:00"/>
    <x v="8"/>
    <s v="Operations Executive"/>
    <n v="408907"/>
    <n v="1349"/>
    <x v="0"/>
    <s v="ananya.singh63@example.com"/>
    <n v="919498890417"/>
    <n v="3"/>
    <x v="2"/>
    <s v="Widowed"/>
    <n v="17"/>
    <n v="45881"/>
    <x v="0"/>
    <s v="Yes"/>
  </r>
  <r>
    <n v="1364"/>
    <s v="Vivaan"/>
    <s v="Roy"/>
    <s v="Vivaan Roy"/>
    <x v="1"/>
    <d v="1979-02-08T00:00:00"/>
    <s v="Feb"/>
    <s v="1979"/>
    <n v="46"/>
    <d v="2025-01-03T00:00:00"/>
    <x v="3"/>
    <s v="SEO Specialist"/>
    <n v="542563"/>
    <m/>
    <x v="8"/>
    <s v="vivaan.roy64@example.com"/>
    <n v="918278850157"/>
    <n v="4"/>
    <x v="0"/>
    <s v="Divorced"/>
    <n v="28"/>
    <m/>
    <x v="0"/>
    <s v="Yes"/>
  </r>
  <r>
    <n v="1365"/>
    <s v="Kabir"/>
    <s v="Roy"/>
    <s v="Kabir Roy"/>
    <x v="1"/>
    <d v="1989-03-23T00:00:00"/>
    <s v="Mar"/>
    <s v="1989"/>
    <n v="36"/>
    <d v="2023-10-09T00:00:00"/>
    <x v="4"/>
    <s v="HR Executive"/>
    <n v="562218"/>
    <m/>
    <x v="9"/>
    <s v="kabir.roy65@example.com"/>
    <n v="919579871273"/>
    <n v="4"/>
    <x v="2"/>
    <s v="Widowed"/>
    <n v="16"/>
    <m/>
    <x v="0"/>
    <s v="Yes"/>
  </r>
  <r>
    <n v="1366"/>
    <s v="Arushi"/>
    <s v="Verma"/>
    <s v="Arushi Verma"/>
    <x v="1"/>
    <d v="1973-12-08T00:00:00"/>
    <s v="Dec"/>
    <s v="1973"/>
    <n v="52"/>
    <d v="2020-04-21T00:00:00"/>
    <x v="9"/>
    <s v="Payroll Specialist"/>
    <n v="625952"/>
    <n v="1242"/>
    <x v="7"/>
    <s v="arushi.verma66@example.com"/>
    <n v="916275759699"/>
    <n v="2"/>
    <x v="0"/>
    <s v="Widowed"/>
    <n v="34"/>
    <m/>
    <x v="0"/>
    <s v="Yes"/>
  </r>
  <r>
    <n v="1367"/>
    <s v="Sai"/>
    <s v="Mishra"/>
    <s v="Sai Mishra"/>
    <x v="0"/>
    <d v="1980-01-12T00:00:00"/>
    <s v="Jan"/>
    <s v="1980"/>
    <n v="45"/>
    <d v="2019-12-20T00:00:00"/>
    <x v="5"/>
    <s v="Software Engineer"/>
    <n v="940346"/>
    <n v="1327"/>
    <x v="5"/>
    <s v="sai.mishra67@example.com"/>
    <n v="916952155762"/>
    <n v="4"/>
    <x v="0"/>
    <s v="Single"/>
    <n v="25"/>
    <n v="44658"/>
    <x v="0"/>
    <s v="Yes"/>
  </r>
  <r>
    <n v="1368"/>
    <s v="Amit"/>
    <s v="Chatterjee"/>
    <s v="Amit Chatterjee"/>
    <x v="0"/>
    <d v="1982-08-24T00:00:00"/>
    <s v="Aug"/>
    <s v="1982"/>
    <n v="43"/>
    <d v="2016-08-23T00:00:00"/>
    <x v="0"/>
    <s v="Paralegal"/>
    <n v="633632"/>
    <m/>
    <x v="4"/>
    <s v="amit.chatterjee68@example.com"/>
    <n v="918751942338"/>
    <n v="2"/>
    <x v="3"/>
    <s v="Divorced"/>
    <n v="16"/>
    <n v="44756"/>
    <x v="0"/>
    <s v="Yes"/>
  </r>
  <r>
    <n v="1369"/>
    <s v="Aarav"/>
    <s v="Ghosh"/>
    <s v="Aarav Ghosh"/>
    <x v="1"/>
    <d v="1994-07-03T00:00:00"/>
    <s v="Jul"/>
    <s v="1994"/>
    <n v="31"/>
    <d v="2012-07-17T00:00:00"/>
    <x v="6"/>
    <s v="R&amp;D Engineer"/>
    <n v="761772"/>
    <n v="1196"/>
    <x v="5"/>
    <s v="aarav.ghosh69@example.com"/>
    <n v="918755121691"/>
    <n v="3"/>
    <x v="2"/>
    <s v="Divorced"/>
    <n v="1"/>
    <n v="42076"/>
    <x v="2"/>
    <s v="Yes"/>
  </r>
  <r>
    <n v="1370"/>
    <s v="Vivaan"/>
    <s v="Reddy"/>
    <s v="Vivaan Reddy"/>
    <x v="1"/>
    <d v="1987-02-04T00:00:00"/>
    <s v="Feb"/>
    <s v="1987"/>
    <n v="38"/>
    <d v="2013-03-02T00:00:00"/>
    <x v="8"/>
    <s v="Operations Manager"/>
    <n v="709593"/>
    <m/>
    <x v="7"/>
    <s v="vivaan.reddy70@example.com"/>
    <n v="918446909511"/>
    <n v="3"/>
    <x v="0"/>
    <s v="Divorced"/>
    <n v="12"/>
    <n v="43473"/>
    <x v="0"/>
    <s v="Yes"/>
  </r>
  <r>
    <n v="1371"/>
    <s v="Kunal"/>
    <s v="Gupta"/>
    <s v="Kunal Gupta"/>
    <x v="2"/>
    <d v="1969-05-26T00:00:00"/>
    <s v="May"/>
    <s v="1969"/>
    <n v="56"/>
    <d v="2025-11-19T00:00:00"/>
    <x v="5"/>
    <s v="DevOps Engineer"/>
    <n v="793384"/>
    <n v="1226"/>
    <x v="8"/>
    <s v="kunal.gupta71@example.com"/>
    <n v="917734630793"/>
    <n v="3"/>
    <x v="2"/>
    <s v="Married"/>
    <n v="38"/>
    <n v="45980"/>
    <x v="0"/>
    <s v="Yes"/>
  </r>
  <r>
    <n v="1372"/>
    <s v="Karan"/>
    <s v="Mehta"/>
    <s v="Karan Mehta"/>
    <x v="1"/>
    <d v="1985-03-20T00:00:00"/>
    <s v="Mar"/>
    <s v="1985"/>
    <n v="40"/>
    <d v="2024-12-12T00:00:00"/>
    <x v="4"/>
    <s v="HR Analyst"/>
    <n v="497849"/>
    <n v="1049"/>
    <x v="7"/>
    <s v="karan.mehta72@example.com"/>
    <n v="917791215525"/>
    <n v="3"/>
    <x v="3"/>
    <s v="Married"/>
    <n v="26"/>
    <m/>
    <x v="0"/>
    <s v="Yes"/>
  </r>
  <r>
    <n v="1373"/>
    <s v="Rahul"/>
    <s v="Iyer"/>
    <s v="Rahul Iyer"/>
    <x v="1"/>
    <d v="1976-01-28T00:00:00"/>
    <s v="Jan"/>
    <s v="1976"/>
    <n v="49"/>
    <d v="2016-01-12T00:00:00"/>
    <x v="6"/>
    <s v="Research Scientist"/>
    <n v="922872"/>
    <n v="1226"/>
    <x v="6"/>
    <s v="rahul.iyer73@example.com"/>
    <n v="917480979328"/>
    <n v="2"/>
    <x v="2"/>
    <s v="Widowed"/>
    <n v="22"/>
    <n v="45234"/>
    <x v="0"/>
    <s v="Yes"/>
  </r>
  <r>
    <n v="1374"/>
    <s v="Aadhya"/>
    <s v="Roy"/>
    <s v="Aadhya Roy"/>
    <x v="0"/>
    <d v="1986-10-28T00:00:00"/>
    <s v="Oct"/>
    <s v="1986"/>
    <n v="39"/>
    <d v="2025-06-11T00:00:00"/>
    <x v="0"/>
    <s v="Legal Counsel"/>
    <n v="658209"/>
    <n v="1128"/>
    <x v="0"/>
    <s v="aadhya.roy74@example.com"/>
    <n v="919777329637"/>
    <n v="2"/>
    <x v="1"/>
    <s v="Widowed"/>
    <n v="24"/>
    <m/>
    <x v="0"/>
    <s v="Yes"/>
  </r>
  <r>
    <n v="1375"/>
    <s v="Pooja"/>
    <s v="Mehta"/>
    <s v="Pooja Mehta"/>
    <x v="0"/>
    <d v="1985-01-22T00:00:00"/>
    <s v="Jan"/>
    <s v="1985"/>
    <n v="40"/>
    <d v="2023-04-01T00:00:00"/>
    <x v="6"/>
    <s v="R&amp;D Engineer"/>
    <n v="822954"/>
    <n v="1136"/>
    <x v="8"/>
    <s v="pooja.mehta75@example.com"/>
    <n v="917263579563"/>
    <n v="3"/>
    <x v="1"/>
    <s v="Married"/>
    <n v="22"/>
    <n v="45946"/>
    <x v="0"/>
    <s v="Yes"/>
  </r>
  <r>
    <n v="1376"/>
    <s v="Kavya"/>
    <s v="Malhotra"/>
    <s v="Kavya Malhotra"/>
    <x v="0"/>
    <d v="1991-12-26T00:00:00"/>
    <s v="Dec"/>
    <s v="1991"/>
    <n v="34"/>
    <d v="2011-06-09T00:00:00"/>
    <x v="4"/>
    <s v="HR Manager"/>
    <n v="823777"/>
    <n v="1338"/>
    <x v="2"/>
    <s v="kavya.malhotra76@example.com"/>
    <n v="916422813281"/>
    <n v="2"/>
    <x v="0"/>
    <s v="Single"/>
    <n v="4"/>
    <n v="45624"/>
    <x v="0"/>
    <s v="Yes"/>
  </r>
  <r>
    <n v="1377"/>
    <s v="Ishaan"/>
    <s v="Ghosh"/>
    <s v="Ishaan Ghosh"/>
    <x v="0"/>
    <d v="1996-01-04T00:00:00"/>
    <s v="Jan"/>
    <s v="1996"/>
    <n v="29"/>
    <d v="2018-07-02T00:00:00"/>
    <x v="5"/>
    <s v="Senior Software Engineer"/>
    <n v="1611500"/>
    <m/>
    <x v="0"/>
    <s v="ishaan.ghosh77@example.com"/>
    <n v="916488284693"/>
    <n v="4"/>
    <x v="0"/>
    <s v="Widowed"/>
    <n v="8"/>
    <n v="43283"/>
    <x v="0"/>
    <s v="Yes"/>
  </r>
  <r>
    <n v="1378"/>
    <s v="Amit"/>
    <s v="Jain"/>
    <s v="Amit Jain"/>
    <x v="0"/>
    <d v="1989-02-13T00:00:00"/>
    <s v="Feb"/>
    <s v="1989"/>
    <n v="36"/>
    <d v="2022-07-13T00:00:00"/>
    <x v="4"/>
    <s v="HR Manager"/>
    <n v="810750"/>
    <n v="1255"/>
    <x v="9"/>
    <s v="amit.jain78@example.com"/>
    <n v="919414174567"/>
    <n v="3"/>
    <x v="4"/>
    <s v="Divorced"/>
    <n v="15"/>
    <m/>
    <x v="0"/>
    <s v="Yes"/>
  </r>
  <r>
    <n v="1379"/>
    <s v="Ankit"/>
    <s v="Das"/>
    <s v="Ankit Das"/>
    <x v="0"/>
    <d v="2001-09-26T00:00:00"/>
    <s v="Sep"/>
    <s v="2001"/>
    <n v="24"/>
    <d v="2022-06-11T00:00:00"/>
    <x v="4"/>
    <s v="Recruiter"/>
    <n v="384837"/>
    <m/>
    <x v="3"/>
    <s v="ankit.das79@example.com"/>
    <n v="919951985425"/>
    <n v="3"/>
    <x v="0"/>
    <s v="Widowed"/>
    <n v="6"/>
    <n v="45295"/>
    <x v="0"/>
    <s v="Yes"/>
  </r>
  <r>
    <n v="1380"/>
    <s v="Sai"/>
    <s v="Ghosh"/>
    <s v="Sai Ghosh"/>
    <x v="0"/>
    <d v="1975-05-27T00:00:00"/>
    <s v="May"/>
    <s v="1975"/>
    <n v="50"/>
    <d v="2007-05-06T00:00:00"/>
    <x v="4"/>
    <s v="HR Executive"/>
    <n v="438944"/>
    <m/>
    <x v="6"/>
    <s v="sai.ghosh80@example.com"/>
    <n v="919282501405"/>
    <n v="4"/>
    <x v="3"/>
    <s v="Married"/>
    <n v="18"/>
    <m/>
    <x v="0"/>
    <s v="Yes"/>
  </r>
  <r>
    <n v="1381"/>
    <s v="Nisha"/>
    <s v="Malhotra"/>
    <s v="Nisha Malhotra"/>
    <x v="0"/>
    <d v="1979-03-10T00:00:00"/>
    <s v="Mar"/>
    <s v="1979"/>
    <n v="46"/>
    <d v="2020-09-14T00:00:00"/>
    <x v="7"/>
    <s v="Account Executive"/>
    <n v="503269"/>
    <n v="1261"/>
    <x v="1"/>
    <s v="nisha.malhotra81@example.com"/>
    <n v="918491714259"/>
    <n v="2"/>
    <x v="0"/>
    <s v="Single"/>
    <n v="27"/>
    <m/>
    <x v="0"/>
    <s v="Yes"/>
  </r>
  <r>
    <n v="1382"/>
    <s v="Meera"/>
    <s v="Ghosh"/>
    <s v="Meera Ghosh"/>
    <x v="0"/>
    <d v="1966-09-21T00:00:00"/>
    <s v="Sep"/>
    <s v="1966"/>
    <n v="59"/>
    <d v="2005-09-09T00:00:00"/>
    <x v="1"/>
    <s v="IT Manager"/>
    <n v="925558"/>
    <n v="1086"/>
    <x v="6"/>
    <s v="meera.ghosh82@example.com"/>
    <n v="917182767841"/>
    <n v="2"/>
    <x v="0"/>
    <s v="Single"/>
    <n v="26"/>
    <m/>
    <x v="0"/>
    <s v="Yes"/>
  </r>
  <r>
    <n v="1383"/>
    <s v="Karan"/>
    <s v="Chatterjee"/>
    <s v="Karan Chatterjee"/>
    <x v="1"/>
    <d v="1987-11-24T00:00:00"/>
    <s v="Nov"/>
    <s v="1987"/>
    <n v="38"/>
    <d v="2015-07-10T00:00:00"/>
    <x v="1"/>
    <s v="IT Manager"/>
    <n v="979705"/>
    <n v="1308"/>
    <x v="2"/>
    <s v="karan.chatterjee83@example.com"/>
    <n v="919881954366"/>
    <n v="3"/>
    <x v="0"/>
    <s v="Widowed"/>
    <n v="10"/>
    <n v="43664"/>
    <x v="0"/>
    <s v="Yes"/>
  </r>
  <r>
    <n v="1384"/>
    <s v="Siddharth"/>
    <s v="Mehta"/>
    <s v="Siddharth Mehta"/>
    <x v="0"/>
    <d v="1978-06-20T00:00:00"/>
    <s v="Jun"/>
    <s v="1978"/>
    <n v="47"/>
    <d v="2019-05-16T00:00:00"/>
    <x v="4"/>
    <s v="HR Executive"/>
    <n v="426334"/>
    <m/>
    <x v="7"/>
    <s v="siddharth.mehta84@example.com"/>
    <n v="916563943630"/>
    <n v="2"/>
    <x v="0"/>
    <s v="Single"/>
    <n v="27"/>
    <m/>
    <x v="0"/>
    <s v="Yes"/>
  </r>
  <r>
    <n v="1385"/>
    <s v="Ishaan"/>
    <s v="Chatterjee"/>
    <s v="Ishaan Chatterjee"/>
    <x v="0"/>
    <d v="1973-09-21T00:00:00"/>
    <s v="Sep"/>
    <s v="1973"/>
    <n v="52"/>
    <d v="2023-07-18T00:00:00"/>
    <x v="9"/>
    <s v="Finance Manager"/>
    <n v="882905"/>
    <n v="1242"/>
    <x v="1"/>
    <s v="ishaan.chatterjee85@example.com"/>
    <n v="919042061692"/>
    <n v="3"/>
    <x v="0"/>
    <s v="Single"/>
    <n v="32"/>
    <m/>
    <x v="2"/>
    <s v="Yes"/>
  </r>
  <r>
    <n v="1386"/>
    <s v="Arushi"/>
    <s v="Patel"/>
    <s v="Arushi Patel"/>
    <x v="0"/>
    <d v="1990-01-01T00:00:00"/>
    <s v="Jan"/>
    <s v="1990"/>
    <n v="35"/>
    <d v="2021-03-28T00:00:00"/>
    <x v="7"/>
    <s v="Sales Executive"/>
    <n v="439747"/>
    <m/>
    <x v="7"/>
    <s v="arushi.patel86@example.com"/>
    <n v="918461392977"/>
    <n v="4"/>
    <x v="0"/>
    <s v="Single"/>
    <n v="16"/>
    <n v="44423"/>
    <x v="0"/>
    <s v="Yes"/>
  </r>
  <r>
    <n v="1387"/>
    <s v="Aarav"/>
    <s v="Das"/>
    <s v="Aarav Das"/>
    <x v="1"/>
    <d v="1998-02-16T00:00:00"/>
    <s v="Feb"/>
    <s v="1998"/>
    <n v="27"/>
    <d v="2018-10-28T00:00:00"/>
    <x v="5"/>
    <s v="Senior Software Engineer"/>
    <n v="1387045"/>
    <n v="1151"/>
    <x v="7"/>
    <s v="aarav.das87@example.com"/>
    <n v="917863542723"/>
    <n v="4"/>
    <x v="4"/>
    <s v="Divorced"/>
    <n v="6"/>
    <m/>
    <x v="2"/>
    <s v="Yes"/>
  </r>
  <r>
    <n v="1388"/>
    <s v="Ananya"/>
    <s v="Patel"/>
    <s v="Ananya Patel"/>
    <x v="2"/>
    <d v="1986-11-08T00:00:00"/>
    <s v="Nov"/>
    <s v="1986"/>
    <n v="39"/>
    <d v="2022-08-02T00:00:00"/>
    <x v="1"/>
    <s v="IT Support"/>
    <n v="464016"/>
    <m/>
    <x v="3"/>
    <s v="ananya.patel88@example.com"/>
    <n v="918883700369"/>
    <n v="5"/>
    <x v="0"/>
    <s v="Divorced"/>
    <n v="22"/>
    <n v="44839"/>
    <x v="0"/>
    <s v="Yes"/>
  </r>
  <r>
    <n v="1389"/>
    <s v="Rohan"/>
    <s v="Patel"/>
    <s v="Rohan Patel"/>
    <x v="0"/>
    <d v="1989-07-21T00:00:00"/>
    <s v="Jul"/>
    <s v="1989"/>
    <n v="36"/>
    <d v="2019-07-10T00:00:00"/>
    <x v="0"/>
    <s v="Legal Counsel"/>
    <n v="526754"/>
    <n v="1316"/>
    <x v="7"/>
    <s v="rohan.patel89@example.com"/>
    <n v="917021139580"/>
    <n v="3"/>
    <x v="0"/>
    <s v="Married"/>
    <n v="17"/>
    <n v="45064"/>
    <x v="2"/>
    <s v="Yes"/>
  </r>
  <r>
    <n v="1390"/>
    <s v="Aadhya"/>
    <s v="Roy"/>
    <s v="Aadhya Roy"/>
    <x v="0"/>
    <d v="1981-03-27T00:00:00"/>
    <s v="Mar"/>
    <s v="1981"/>
    <n v="44"/>
    <d v="2023-07-09T00:00:00"/>
    <x v="2"/>
    <s v="Customer Success Manager"/>
    <n v="581476"/>
    <n v="1378"/>
    <x v="1"/>
    <s v="aadhya.roy90@example.com"/>
    <n v="916299314682"/>
    <n v="5"/>
    <x v="4"/>
    <s v="Divorced"/>
    <n v="28"/>
    <m/>
    <x v="0"/>
    <s v="Yes"/>
  </r>
  <r>
    <n v="1391"/>
    <s v="Saanvi"/>
    <s v="Nair"/>
    <s v="Saanvi Nair"/>
    <x v="1"/>
    <d v="1988-09-09T00:00:00"/>
    <s v="Sep"/>
    <s v="1988"/>
    <n v="37"/>
    <d v="2016-06-10T00:00:00"/>
    <x v="2"/>
    <s v="Support Agent"/>
    <n v="297080"/>
    <n v="1305"/>
    <x v="4"/>
    <s v="saanvi.nair91@example.com"/>
    <n v="918222213470"/>
    <n v="3"/>
    <x v="0"/>
    <s v="Widowed"/>
    <n v="15"/>
    <n v="42720"/>
    <x v="0"/>
    <s v="Yes"/>
  </r>
  <r>
    <n v="1392"/>
    <s v="Isha"/>
    <s v="Kapoor"/>
    <s v="Isha Kapoor"/>
    <x v="1"/>
    <d v="1977-12-10T00:00:00"/>
    <s v="Dec"/>
    <s v="1977"/>
    <n v="48"/>
    <d v="2010-06-09T00:00:00"/>
    <x v="5"/>
    <s v="Tech Lead"/>
    <n v="1484452"/>
    <n v="1268"/>
    <x v="1"/>
    <s v="isha.kapoor92@example.com"/>
    <n v="917585603942"/>
    <n v="4"/>
    <x v="4"/>
    <s v="Married"/>
    <n v="19"/>
    <m/>
    <x v="2"/>
    <s v="Yes"/>
  </r>
  <r>
    <n v="1393"/>
    <s v="Sai"/>
    <s v="Patel"/>
    <s v="Sai Patel"/>
    <x v="1"/>
    <d v="1988-08-24T00:00:00"/>
    <s v="Aug"/>
    <s v="1988"/>
    <n v="37"/>
    <d v="2013-02-05T00:00:00"/>
    <x v="6"/>
    <s v="R&amp;D Engineer"/>
    <n v="805162"/>
    <n v="1094"/>
    <x v="3"/>
    <s v="sai.patel93@example.com"/>
    <n v="919463853309"/>
    <n v="4"/>
    <x v="0"/>
    <s v="Divorced"/>
    <n v="7"/>
    <n v="43718"/>
    <x v="0"/>
    <s v="Yes"/>
  </r>
  <r>
    <n v="1394"/>
    <s v="Kunal"/>
    <s v="Mehta"/>
    <s v="Kunal Mehta"/>
    <x v="1"/>
    <d v="2000-02-02T00:00:00"/>
    <s v="Feb"/>
    <s v="2000"/>
    <n v="25"/>
    <d v="2025-06-28T00:00:00"/>
    <x v="5"/>
    <s v="DevOps Engineer"/>
    <n v="845320"/>
    <n v="1298"/>
    <x v="9"/>
    <s v="kunal.mehta94@example.com"/>
    <n v="916502868549"/>
    <n v="1"/>
    <x v="0"/>
    <s v="Divorced"/>
    <n v="9"/>
    <n v="45836"/>
    <x v="2"/>
    <s v="Yes"/>
  </r>
  <r>
    <n v="1395"/>
    <s v="Siddharth"/>
    <s v="Reddy"/>
    <s v="Siddharth Reddy"/>
    <x v="0"/>
    <d v="1968-04-04T00:00:00"/>
    <s v="Apr"/>
    <s v="1968"/>
    <n v="57"/>
    <d v="2009-04-08T00:00:00"/>
    <x v="9"/>
    <s v="Financial Analyst"/>
    <n v="587507"/>
    <n v="1131"/>
    <x v="0"/>
    <s v="siddharth.reddy95@example.com"/>
    <n v="918738246693"/>
    <n v="5"/>
    <x v="5"/>
    <s v="Divorced"/>
    <n v="28"/>
    <m/>
    <x v="0"/>
    <s v="Yes"/>
  </r>
  <r>
    <n v="1396"/>
    <s v="Arushi"/>
    <s v="Ghosh"/>
    <s v="Arushi Ghosh"/>
    <x v="1"/>
    <d v="1991-07-18T00:00:00"/>
    <s v="Jul"/>
    <s v="1991"/>
    <n v="34"/>
    <d v="2023-07-04T00:00:00"/>
    <x v="6"/>
    <s v="Research Scientist"/>
    <n v="700368"/>
    <n v="1165"/>
    <x v="4"/>
    <s v="arushi.ghosh96@example.com"/>
    <n v="916418342897"/>
    <n v="3"/>
    <x v="0"/>
    <s v="Divorced"/>
    <n v="15"/>
    <m/>
    <x v="1"/>
    <s v="Yes"/>
  </r>
  <r>
    <n v="1397"/>
    <s v="Saanvi"/>
    <s v="Patel"/>
    <s v="Saanvi Patel"/>
    <x v="0"/>
    <d v="1992-05-20T00:00:00"/>
    <s v="May"/>
    <s v="1992"/>
    <n v="33"/>
    <d v="2024-08-01T00:00:00"/>
    <x v="2"/>
    <s v="Customer Success Manager"/>
    <n v="783668"/>
    <n v="1058"/>
    <x v="5"/>
    <s v="saanvi.patel97@example.com"/>
    <n v="919217814151"/>
    <n v="4"/>
    <x v="4"/>
    <s v="Widowed"/>
    <n v="16"/>
    <n v="45822"/>
    <x v="0"/>
    <s v="Yes"/>
  </r>
  <r>
    <n v="1398"/>
    <s v="Kabir"/>
    <s v="Mehta"/>
    <s v="Kabir Mehta"/>
    <x v="2"/>
    <d v="1968-11-25T00:00:00"/>
    <s v="Nov"/>
    <s v="1968"/>
    <n v="57"/>
    <d v="2008-04-20T00:00:00"/>
    <x v="5"/>
    <s v="Senior Software Engineer"/>
    <n v="1646434"/>
    <n v="1227"/>
    <x v="5"/>
    <s v="kabir.mehta98@example.com"/>
    <n v="916841191069"/>
    <n v="3"/>
    <x v="2"/>
    <s v="Divorced"/>
    <n v="27"/>
    <n v="43053"/>
    <x v="0"/>
    <s v="Yes"/>
  </r>
  <r>
    <n v="1399"/>
    <s v="Vivaan"/>
    <s v="Kapoor"/>
    <s v="Vivaan Kapoor"/>
    <x v="1"/>
    <d v="1990-01-22T00:00:00"/>
    <s v="Jan"/>
    <s v="1990"/>
    <n v="35"/>
    <d v="2018-09-25T00:00:00"/>
    <x v="9"/>
    <s v="Accountant"/>
    <n v="499209"/>
    <n v="1051"/>
    <x v="4"/>
    <s v="vivaan.kapoor99@example.com"/>
    <n v="919704161373"/>
    <n v="3"/>
    <x v="0"/>
    <s v="Widowed"/>
    <n v="11"/>
    <m/>
    <x v="0"/>
    <s v="Yes"/>
  </r>
  <r>
    <n v="1400"/>
    <s v="Rohan"/>
    <s v="Iyer"/>
    <s v="Rohan Iyer"/>
    <x v="1"/>
    <d v="1978-04-10T00:00:00"/>
    <s v="Apr"/>
    <s v="1978"/>
    <n v="47"/>
    <d v="2025-09-04T00:00:00"/>
    <x v="3"/>
    <s v="Marketing Executive"/>
    <n v="583692"/>
    <n v="1257"/>
    <x v="8"/>
    <s v="rohan.iyer0@example.com"/>
    <n v="916662931509"/>
    <n v="5"/>
    <x v="1"/>
    <s v="Widowed"/>
    <n v="29"/>
    <m/>
    <x v="2"/>
    <s v="Yes"/>
  </r>
  <r>
    <n v="1401"/>
    <s v="Ankit"/>
    <s v="Mishra"/>
    <s v="Ankit Mishra"/>
    <x v="0"/>
    <d v="1986-07-23T00:00:00"/>
    <s v="Jul"/>
    <s v="1986"/>
    <n v="39"/>
    <d v="2015-03-19T00:00:00"/>
    <x v="1"/>
    <s v="IT Manager"/>
    <n v="1204939"/>
    <m/>
    <x v="8"/>
    <s v="ankit.mishra1@example.com"/>
    <n v="919118778776"/>
    <n v="2"/>
    <x v="2"/>
    <s v="Single"/>
    <n v="16"/>
    <n v="44942"/>
    <x v="0"/>
    <s v="Yes"/>
  </r>
  <r>
    <n v="1402"/>
    <s v="Aarav"/>
    <s v="Gupta"/>
    <s v="Aarav Gupta"/>
    <x v="1"/>
    <d v="1967-08-16T00:00:00"/>
    <s v="Aug"/>
    <s v="1967"/>
    <n v="58"/>
    <d v="2017-07-22T00:00:00"/>
    <x v="4"/>
    <s v="HR Executive"/>
    <n v="376808"/>
    <n v="1227"/>
    <x v="2"/>
    <s v="aarav.gupta2@example.com"/>
    <n v="919368313372"/>
    <n v="3"/>
    <x v="0"/>
    <s v="Divorced"/>
    <n v="36"/>
    <n v="42938"/>
    <x v="0"/>
    <s v="Yes"/>
  </r>
  <r>
    <n v="1403"/>
    <s v="Priya"/>
    <s v="Ghosh"/>
    <s v="Priya Ghosh"/>
    <x v="1"/>
    <d v="1965-10-19T00:00:00"/>
    <s v="Oct"/>
    <s v="1965"/>
    <n v="60"/>
    <d v="2014-10-21T00:00:00"/>
    <x v="0"/>
    <s v="Paralegal"/>
    <n v="829327"/>
    <n v="1060"/>
    <x v="0"/>
    <s v="priya.ghosh3@example.com"/>
    <n v="919654150119"/>
    <n v="3"/>
    <x v="0"/>
    <s v="Widowed"/>
    <n v="35"/>
    <m/>
    <x v="0"/>
    <s v="Yes"/>
  </r>
  <r>
    <n v="1404"/>
    <s v="Saanvi"/>
    <s v="Banerjee"/>
    <s v="Saanvi Banerjee"/>
    <x v="0"/>
    <d v="1979-06-13T00:00:00"/>
    <s v="Jun"/>
    <s v="1979"/>
    <n v="46"/>
    <d v="2024-04-21T00:00:00"/>
    <x v="0"/>
    <s v="Paralegal"/>
    <n v="775811"/>
    <n v="1044"/>
    <x v="7"/>
    <s v="saanvi.banerjee4@example.com"/>
    <n v="918911257698"/>
    <n v="4"/>
    <x v="0"/>
    <s v="Widowed"/>
    <n v="27"/>
    <n v="45445"/>
    <x v="0"/>
    <s v="Yes"/>
  </r>
  <r>
    <n v="1405"/>
    <s v="Ishaan"/>
    <s v="Kumar"/>
    <s v="Ishaan Kumar"/>
    <x v="1"/>
    <d v="1991-01-02T00:00:00"/>
    <s v="Jan"/>
    <s v="1991"/>
    <n v="34"/>
    <d v="2017-06-12T00:00:00"/>
    <x v="8"/>
    <s v="Logistics Coordinator"/>
    <n v="504691"/>
    <n v="1062"/>
    <x v="1"/>
    <s v="ishaan.kumar5@example.com"/>
    <n v="916175413619"/>
    <n v="3"/>
    <x v="0"/>
    <s v="Married"/>
    <n v="12"/>
    <n v="45329"/>
    <x v="2"/>
    <s v="No"/>
  </r>
  <r>
    <n v="1406"/>
    <s v="Arjun"/>
    <s v="Jain"/>
    <s v="Arjun Jain"/>
    <x v="1"/>
    <d v="1978-09-01T00:00:00"/>
    <s v="Sep"/>
    <s v="1978"/>
    <n v="47"/>
    <d v="2023-01-01T00:00:00"/>
    <x v="8"/>
    <s v="Logistics Coordinator"/>
    <n v="502777"/>
    <n v="1095"/>
    <x v="1"/>
    <s v="arjun.jain6@example.com"/>
    <n v="916848158042"/>
    <n v="1"/>
    <x v="0"/>
    <s v="Widowed"/>
    <n v="30"/>
    <m/>
    <x v="0"/>
    <s v="Yes"/>
  </r>
  <r>
    <n v="1407"/>
    <s v="Manish"/>
    <s v="Nair"/>
    <s v="Manish Nair"/>
    <x v="1"/>
    <d v="1986-06-17T00:00:00"/>
    <s v="Jun"/>
    <s v="1986"/>
    <n v="39"/>
    <d v="2009-10-11T00:00:00"/>
    <x v="3"/>
    <s v="Marketing Manager"/>
    <n v="1083235"/>
    <m/>
    <x v="0"/>
    <s v="manish.nair7@example.com"/>
    <n v="919488445782"/>
    <n v="3"/>
    <x v="0"/>
    <s v="Single"/>
    <n v="5"/>
    <n v="40097"/>
    <x v="0"/>
    <s v="Yes"/>
  </r>
  <r>
    <n v="1408"/>
    <s v="Ananya"/>
    <s v="Malhotra"/>
    <s v="Ananya Malhotra"/>
    <x v="2"/>
    <d v="1992-06-08T00:00:00"/>
    <s v="Jun"/>
    <s v="1992"/>
    <n v="33"/>
    <d v="2011-02-05T00:00:00"/>
    <x v="0"/>
    <s v="Legal Counsel"/>
    <n v="592312"/>
    <n v="1105"/>
    <x v="4"/>
    <s v="ananya.malhotra8@example.com"/>
    <n v="919518258505"/>
    <n v="3"/>
    <x v="2"/>
    <s v="Widowed"/>
    <n v="2"/>
    <m/>
    <x v="0"/>
    <s v="Yes"/>
  </r>
  <r>
    <n v="1409"/>
    <s v="Ankit"/>
    <s v="Jain"/>
    <s v="Ankit Jain"/>
    <x v="1"/>
    <d v="1980-09-10T00:00:00"/>
    <s v="Sep"/>
    <s v="1980"/>
    <n v="45"/>
    <d v="2023-07-05T00:00:00"/>
    <x v="4"/>
    <s v="HR Executive"/>
    <n v="431358"/>
    <n v="1273"/>
    <x v="7"/>
    <s v="ankit.jain9@example.com"/>
    <n v="919862835196"/>
    <n v="5"/>
    <x v="0"/>
    <s v="Widowed"/>
    <n v="25"/>
    <n v="45489"/>
    <x v="0"/>
    <s v="Yes"/>
  </r>
  <r>
    <n v="1410"/>
    <s v="Kavya"/>
    <s v="Das"/>
    <s v="Kavya Das"/>
    <x v="1"/>
    <d v="1969-09-11T00:00:00"/>
    <s v="Sep"/>
    <s v="1969"/>
    <n v="56"/>
    <d v="2008-12-14T00:00:00"/>
    <x v="0"/>
    <s v="Legal Counsel"/>
    <n v="531577"/>
    <m/>
    <x v="4"/>
    <s v="kavya.das10@example.com"/>
    <n v="919699266371"/>
    <n v="4"/>
    <x v="0"/>
    <s v="Divorced"/>
    <n v="24"/>
    <m/>
    <x v="1"/>
    <s v="Yes"/>
  </r>
  <r>
    <n v="1411"/>
    <s v="Nisha"/>
    <s v="Malhotra"/>
    <s v="Nisha Malhotra"/>
    <x v="1"/>
    <d v="1998-11-12T00:00:00"/>
    <s v="Nov"/>
    <s v="1998"/>
    <n v="27"/>
    <d v="2016-07-17T00:00:00"/>
    <x v="6"/>
    <s v="R&amp;D Engineer"/>
    <n v="633400"/>
    <n v="1067"/>
    <x v="3"/>
    <s v="nisha.malhotra11@example.com"/>
    <n v="916952135726"/>
    <n v="4"/>
    <x v="1"/>
    <s v="Widowed"/>
    <n v="2"/>
    <n v="45673"/>
    <x v="0"/>
    <s v="Yes"/>
  </r>
  <r>
    <n v="1412"/>
    <s v="Aadhya"/>
    <s v="Kumar"/>
    <s v="Aadhya Kumar"/>
    <x v="0"/>
    <d v="1989-12-09T00:00:00"/>
    <s v="Dec"/>
    <s v="1989"/>
    <n v="36"/>
    <d v="2011-05-16T00:00:00"/>
    <x v="4"/>
    <s v="HR Analyst"/>
    <n v="490822"/>
    <n v="1327"/>
    <x v="1"/>
    <s v="aadhya.kumar12@example.com"/>
    <n v="917651841167"/>
    <n v="4"/>
    <x v="4"/>
    <s v="Single"/>
    <n v="5"/>
    <n v="43230"/>
    <x v="0"/>
    <s v="Yes"/>
  </r>
  <r>
    <n v="1413"/>
    <s v="Neha"/>
    <s v="Gupta"/>
    <s v="Neha Gupta"/>
    <x v="0"/>
    <d v="1982-08-17T00:00:00"/>
    <s v="Aug"/>
    <s v="1982"/>
    <n v="43"/>
    <d v="2010-10-28T00:00:00"/>
    <x v="6"/>
    <s v="Research Scientist"/>
    <n v="713756"/>
    <m/>
    <x v="3"/>
    <s v="neha.gupta13@example.com"/>
    <n v="916957396718"/>
    <n v="3"/>
    <x v="0"/>
    <s v="Single"/>
    <n v="13"/>
    <n v="43580"/>
    <x v="0"/>
    <s v="Yes"/>
  </r>
  <r>
    <n v="1414"/>
    <s v="Kabir"/>
    <s v="Sharma"/>
    <s v="Kabir Sharma"/>
    <x v="0"/>
    <d v="1994-07-07T00:00:00"/>
    <s v="Jul"/>
    <s v="1994"/>
    <n v="31"/>
    <d v="2020-12-05T00:00:00"/>
    <x v="7"/>
    <s v="Sales Executive"/>
    <n v="435793"/>
    <n v="1217"/>
    <x v="8"/>
    <s v="kabir.sharma14@example.com"/>
    <n v="919079073282"/>
    <n v="1"/>
    <x v="3"/>
    <s v="Single"/>
    <n v="11"/>
    <m/>
    <x v="0"/>
    <s v="No"/>
  </r>
  <r>
    <n v="1415"/>
    <s v="Amit"/>
    <s v="Chatterjee"/>
    <s v="Amit Chatterjee"/>
    <x v="0"/>
    <d v="1981-02-03T00:00:00"/>
    <s v="Feb"/>
    <s v="1981"/>
    <n v="44"/>
    <d v="2022-04-06T00:00:00"/>
    <x v="0"/>
    <s v="Paralegal"/>
    <n v="576475"/>
    <n v="1128"/>
    <x v="5"/>
    <s v="amit.chatterjee15@example.com"/>
    <n v="916268017031"/>
    <n v="5"/>
    <x v="4"/>
    <s v="Married"/>
    <n v="23"/>
    <n v="45804"/>
    <x v="0"/>
    <s v="Yes"/>
  </r>
  <r>
    <n v="1416"/>
    <s v="Ananya"/>
    <s v="Banerjee"/>
    <s v="Ananya Banerjee"/>
    <x v="1"/>
    <d v="1987-08-09T00:00:00"/>
    <s v="Aug"/>
    <s v="1987"/>
    <n v="38"/>
    <d v="2009-02-05T00:00:00"/>
    <x v="4"/>
    <s v="HR Analyst"/>
    <n v="547247"/>
    <n v="1017"/>
    <x v="9"/>
    <s v="ananya.banerjee16@example.com"/>
    <n v="916173570141"/>
    <n v="4"/>
    <x v="5"/>
    <s v="Married"/>
    <n v="9"/>
    <m/>
    <x v="0"/>
    <s v="Yes"/>
  </r>
  <r>
    <n v="1417"/>
    <s v="Nisha"/>
    <s v="Iyer"/>
    <s v="Nisha Iyer"/>
    <x v="0"/>
    <d v="1994-03-21T00:00:00"/>
    <s v="Mar"/>
    <s v="1994"/>
    <n v="31"/>
    <d v="2016-09-19T00:00:00"/>
    <x v="0"/>
    <s v="Legal Counsel"/>
    <n v="511559"/>
    <n v="1003"/>
    <x v="4"/>
    <s v="nisha.iyer17@example.com"/>
    <n v="917083402635"/>
    <n v="3"/>
    <x v="0"/>
    <s v="Divorced"/>
    <n v="9"/>
    <n v="44706"/>
    <x v="0"/>
    <s v="Yes"/>
  </r>
  <r>
    <n v="1418"/>
    <s v="Kavya"/>
    <s v="Mehta"/>
    <s v="Kavya Mehta"/>
    <x v="1"/>
    <d v="1992-03-21T00:00:00"/>
    <s v="Mar"/>
    <s v="1992"/>
    <n v="33"/>
    <d v="2020-01-12T00:00:00"/>
    <x v="3"/>
    <s v="Marketing Manager"/>
    <n v="872222"/>
    <n v="1030"/>
    <x v="2"/>
    <s v="kavya.mehta18@example.com"/>
    <n v="918638661652"/>
    <n v="5"/>
    <x v="0"/>
    <s v="Single"/>
    <n v="14"/>
    <n v="44217"/>
    <x v="0"/>
    <s v="Yes"/>
  </r>
  <r>
    <n v="1419"/>
    <s v="Aarav"/>
    <s v="Mehta"/>
    <s v="Aarav Mehta"/>
    <x v="0"/>
    <d v="2000-06-18T00:00:00"/>
    <s v="Jun"/>
    <s v="2000"/>
    <n v="25"/>
    <d v="2023-07-12T00:00:00"/>
    <x v="6"/>
    <s v="R&amp;D Engineer"/>
    <n v="654821"/>
    <n v="1119"/>
    <x v="6"/>
    <s v="aarav.mehta19@example.com"/>
    <n v="918758718261"/>
    <n v="2"/>
    <x v="0"/>
    <s v="Divorced"/>
    <n v="5"/>
    <m/>
    <x v="0"/>
    <s v="Yes"/>
  </r>
  <r>
    <n v="1420"/>
    <s v="Sai"/>
    <s v="Sharma"/>
    <s v="Sai Sharma"/>
    <x v="0"/>
    <d v="1983-05-17T00:00:00"/>
    <s v="May"/>
    <s v="1983"/>
    <n v="42"/>
    <d v="2016-04-19T00:00:00"/>
    <x v="1"/>
    <s v="IT Support"/>
    <n v="645511"/>
    <m/>
    <x v="3"/>
    <s v="sai.sharma20@example.com"/>
    <n v="919733963295"/>
    <n v="1"/>
    <x v="2"/>
    <s v="Single"/>
    <n v="19"/>
    <n v="42549"/>
    <x v="0"/>
    <s v="Yes"/>
  </r>
  <r>
    <n v="1421"/>
    <s v="Ritika"/>
    <s v="Das"/>
    <s v="Ritika Das"/>
    <x v="0"/>
    <d v="1987-12-28T00:00:00"/>
    <s v="Dec"/>
    <s v="1987"/>
    <n v="38"/>
    <d v="2006-03-10T00:00:00"/>
    <x v="6"/>
    <s v="Research Scientist"/>
    <n v="718126"/>
    <n v="1300"/>
    <x v="7"/>
    <s v="ritika.das21@example.com"/>
    <n v="917187901489"/>
    <n v="2"/>
    <x v="0"/>
    <s v="Widowed"/>
    <n v="2"/>
    <m/>
    <x v="0"/>
    <s v="Yes"/>
  </r>
  <r>
    <n v="1422"/>
    <s v="Sai"/>
    <s v="Verma"/>
    <s v="Sai Verma"/>
    <x v="0"/>
    <d v="1982-12-22T00:00:00"/>
    <s v="Dec"/>
    <s v="1982"/>
    <n v="43"/>
    <d v="2025-08-18T00:00:00"/>
    <x v="1"/>
    <s v="Network Engineer"/>
    <n v="662042"/>
    <n v="1401"/>
    <x v="6"/>
    <s v="sai.verma22@example.com"/>
    <n v="918157193027"/>
    <n v="2"/>
    <x v="2"/>
    <s v="Widowed"/>
    <n v="28"/>
    <n v="46010"/>
    <x v="0"/>
    <s v="No"/>
  </r>
  <r>
    <n v="1423"/>
    <s v="Aditya"/>
    <s v="Bose"/>
    <s v="Aditya Bose"/>
    <x v="0"/>
    <d v="1996-10-13T00:00:00"/>
    <s v="Oct"/>
    <s v="1996"/>
    <n v="29"/>
    <d v="2025-09-18T00:00:00"/>
    <x v="2"/>
    <s v="Support Agent"/>
    <n v="311832"/>
    <n v="1208"/>
    <x v="4"/>
    <s v="aditya.bose23@example.com"/>
    <n v="919769450137"/>
    <n v="1"/>
    <x v="2"/>
    <s v="Single"/>
    <n v="11"/>
    <m/>
    <x v="0"/>
    <s v="Yes"/>
  </r>
  <r>
    <n v="1424"/>
    <s v="Aarav"/>
    <s v="Malhotra"/>
    <s v="Aarav Malhotra"/>
    <x v="0"/>
    <d v="1993-12-28T00:00:00"/>
    <s v="Dec"/>
    <s v="1993"/>
    <n v="32"/>
    <d v="2016-01-27T00:00:00"/>
    <x v="9"/>
    <s v="Accountant"/>
    <n v="678272"/>
    <n v="1217"/>
    <x v="9"/>
    <s v="aarav.malhotra24@example.com"/>
    <n v="918792029171"/>
    <n v="2"/>
    <x v="2"/>
    <s v="Married"/>
    <n v="8"/>
    <m/>
    <x v="2"/>
    <s v="Yes"/>
  </r>
  <r>
    <n v="1425"/>
    <s v="Aditya"/>
    <s v="Singh"/>
    <s v="Aditya Singh"/>
    <x v="1"/>
    <d v="1982-12-02T00:00:00"/>
    <s v="Dec"/>
    <s v="1982"/>
    <n v="43"/>
    <d v="2019-06-18T00:00:00"/>
    <x v="3"/>
    <s v="Content Strategist"/>
    <n v="469253"/>
    <n v="1228"/>
    <x v="5"/>
    <s v="aditya.singh25@example.com"/>
    <n v="919321033264"/>
    <n v="4"/>
    <x v="2"/>
    <s v="Married"/>
    <n v="21"/>
    <m/>
    <x v="0"/>
    <s v="Yes"/>
  </r>
  <r>
    <n v="1426"/>
    <s v="Reyansh"/>
    <s v="Singh"/>
    <s v="Reyansh Singh"/>
    <x v="0"/>
    <d v="1975-06-13T00:00:00"/>
    <s v="Jun"/>
    <s v="1975"/>
    <n v="50"/>
    <d v="2008-08-21T00:00:00"/>
    <x v="2"/>
    <s v="Customer Success Manager"/>
    <n v="565919"/>
    <n v="1165"/>
    <x v="8"/>
    <s v="reyansh.singh26@example.com"/>
    <n v="916959896092"/>
    <n v="1"/>
    <x v="1"/>
    <s v="Widowed"/>
    <n v="15"/>
    <n v="45528"/>
    <x v="0"/>
    <s v="Yes"/>
  </r>
  <r>
    <n v="1427"/>
    <s v="Nisha"/>
    <s v="Das"/>
    <s v="Nisha Das"/>
    <x v="0"/>
    <d v="1993-03-27T00:00:00"/>
    <s v="Mar"/>
    <s v="1993"/>
    <n v="32"/>
    <d v="2025-11-11T00:00:00"/>
    <x v="8"/>
    <s v="Operations Manager"/>
    <n v="817988"/>
    <n v="1338"/>
    <x v="8"/>
    <s v="nisha.das27@example.com"/>
    <n v="918622247725"/>
    <n v="3"/>
    <x v="2"/>
    <s v="Single"/>
    <n v="19"/>
    <n v="45972"/>
    <x v="0"/>
    <s v="Yes"/>
  </r>
  <r>
    <n v="1428"/>
    <s v="Kavya"/>
    <s v="Sharma"/>
    <s v="Kavya Sharma"/>
    <x v="1"/>
    <d v="1969-02-05T00:00:00"/>
    <s v="Feb"/>
    <s v="1969"/>
    <n v="56"/>
    <d v="2016-08-28T00:00:00"/>
    <x v="4"/>
    <s v="HR Analyst"/>
    <n v="386050"/>
    <n v="1392"/>
    <x v="7"/>
    <s v="kavya.sharma28@example.com"/>
    <n v="919917545364"/>
    <n v="3"/>
    <x v="0"/>
    <s v="Divorced"/>
    <n v="34"/>
    <n v="45764"/>
    <x v="0"/>
    <s v="Yes"/>
  </r>
  <r>
    <n v="1429"/>
    <s v="Ananya"/>
    <s v="Ghosh"/>
    <s v="Ananya Ghosh"/>
    <x v="1"/>
    <d v="1983-04-11T00:00:00"/>
    <s v="Apr"/>
    <s v="1983"/>
    <n v="42"/>
    <d v="2013-07-18T00:00:00"/>
    <x v="9"/>
    <s v="Payroll Specialist"/>
    <n v="527862"/>
    <m/>
    <x v="9"/>
    <s v="ananya.ghosh29@example.com"/>
    <n v="917477742171"/>
    <n v="4"/>
    <x v="4"/>
    <s v="Married"/>
    <n v="15"/>
    <n v="42607"/>
    <x v="2"/>
    <s v="No"/>
  </r>
  <r>
    <n v="1430"/>
    <s v="Nisha"/>
    <s v="Verma"/>
    <s v="Nisha Verma"/>
    <x v="1"/>
    <d v="1982-02-23T00:00:00"/>
    <s v="Feb"/>
    <s v="1982"/>
    <n v="43"/>
    <d v="2022-12-01T00:00:00"/>
    <x v="8"/>
    <s v="Operations Manager"/>
    <n v="936643"/>
    <n v="1427"/>
    <x v="0"/>
    <s v="nisha.verma30@example.com"/>
    <n v="919129113903"/>
    <n v="4"/>
    <x v="0"/>
    <s v="Widowed"/>
    <n v="26"/>
    <n v="45355"/>
    <x v="0"/>
    <s v="Yes"/>
  </r>
  <r>
    <n v="1431"/>
    <s v="Amit"/>
    <s v="Nair"/>
    <s v="Amit Nair"/>
    <x v="0"/>
    <d v="2003-10-24T00:00:00"/>
    <s v="Oct"/>
    <s v="2003"/>
    <n v="22"/>
    <d v="2021-12-05T00:00:00"/>
    <x v="0"/>
    <s v="Legal Counsel"/>
    <n v="593397"/>
    <n v="1061"/>
    <x v="6"/>
    <s v="amit.nair31@example.com"/>
    <n v="918324410531"/>
    <n v="3"/>
    <x v="0"/>
    <s v="Married"/>
    <n v="1"/>
    <m/>
    <x v="0"/>
    <s v="No"/>
  </r>
  <r>
    <n v="1432"/>
    <s v="Amit"/>
    <s v="Gupta"/>
    <s v="Amit Gupta"/>
    <x v="0"/>
    <d v="1965-07-06T00:00:00"/>
    <s v="Jul"/>
    <s v="1965"/>
    <n v="60"/>
    <d v="2024-11-08T00:00:00"/>
    <x v="6"/>
    <s v="R&amp;D Engineer"/>
    <n v="889503"/>
    <n v="1112"/>
    <x v="4"/>
    <s v="amit.gupta32@example.com"/>
    <n v="917231242701"/>
    <n v="4"/>
    <x v="0"/>
    <s v="Widowed"/>
    <n v="44"/>
    <n v="45909"/>
    <x v="0"/>
    <s v="Yes"/>
  </r>
  <r>
    <n v="1433"/>
    <s v="Nisha"/>
    <s v="Malhotra"/>
    <s v="Nisha Malhotra"/>
    <x v="1"/>
    <d v="1978-03-13T00:00:00"/>
    <s v="Mar"/>
    <s v="1978"/>
    <n v="47"/>
    <d v="2006-06-11T00:00:00"/>
    <x v="7"/>
    <s v="Account Executive"/>
    <n v="472491"/>
    <n v="1305"/>
    <x v="5"/>
    <s v="nisha.malhotra33@example.com"/>
    <n v="918284431810"/>
    <n v="2"/>
    <x v="5"/>
    <s v="Divorced"/>
    <n v="13"/>
    <m/>
    <x v="0"/>
    <s v="Yes"/>
  </r>
  <r>
    <n v="1434"/>
    <s v="Vihaan"/>
    <s v="Nair"/>
    <s v="Vihaan Nair"/>
    <x v="1"/>
    <d v="1966-01-02T00:00:00"/>
    <s v="Jan"/>
    <s v="1966"/>
    <n v="59"/>
    <d v="2012-08-05T00:00:00"/>
    <x v="3"/>
    <s v="Marketing Manager"/>
    <n v="1060966"/>
    <n v="1228"/>
    <x v="6"/>
    <s v="vihaan.nair34@example.com"/>
    <n v="916136588162"/>
    <n v="3"/>
    <x v="0"/>
    <s v="Divorced"/>
    <n v="33"/>
    <m/>
    <x v="0"/>
    <s v="Yes"/>
  </r>
  <r>
    <n v="1435"/>
    <s v="Neha"/>
    <s v="Das"/>
    <s v="Neha Das"/>
    <x v="1"/>
    <d v="1975-12-03T00:00:00"/>
    <s v="Dec"/>
    <s v="1975"/>
    <n v="50"/>
    <d v="2010-10-09T00:00:00"/>
    <x v="3"/>
    <s v="Marketing Executive"/>
    <n v="568332"/>
    <n v="1383"/>
    <x v="1"/>
    <s v="neha.das35@example.com"/>
    <n v="917124566012"/>
    <n v="3"/>
    <x v="1"/>
    <s v="Divorced"/>
    <n v="20"/>
    <m/>
    <x v="0"/>
    <s v="Yes"/>
  </r>
  <r>
    <n v="1436"/>
    <s v="Aarav"/>
    <s v="Verma"/>
    <s v="Aarav Verma"/>
    <x v="0"/>
    <d v="1966-10-16T00:00:00"/>
    <s v="Oct"/>
    <s v="1966"/>
    <n v="59"/>
    <d v="2024-09-10T00:00:00"/>
    <x v="7"/>
    <s v="Sales Executive"/>
    <n v="457895"/>
    <n v="1268"/>
    <x v="3"/>
    <s v="aarav.verma36@example.com"/>
    <n v="919514841157"/>
    <n v="4"/>
    <x v="0"/>
    <s v="Single"/>
    <n v="45"/>
    <m/>
    <x v="0"/>
    <s v="Yes"/>
  </r>
  <r>
    <n v="1437"/>
    <s v="Ananya"/>
    <s v="Patel"/>
    <s v="Ananya Patel"/>
    <x v="1"/>
    <d v="1980-09-25T00:00:00"/>
    <s v="Sep"/>
    <s v="1980"/>
    <n v="45"/>
    <d v="2015-03-23T00:00:00"/>
    <x v="9"/>
    <s v="Payroll Specialist"/>
    <n v="429638"/>
    <n v="1275"/>
    <x v="6"/>
    <s v="ananya.patel37@example.com"/>
    <n v="918790980020"/>
    <n v="3"/>
    <x v="0"/>
    <s v="Widowed"/>
    <n v="22"/>
    <n v="44930"/>
    <x v="0"/>
    <s v="No"/>
  </r>
  <r>
    <n v="1438"/>
    <s v="Ritika"/>
    <s v="Malhotra"/>
    <s v="Ritika Malhotra"/>
    <x v="1"/>
    <d v="1995-11-24T00:00:00"/>
    <s v="Nov"/>
    <s v="1995"/>
    <n v="30"/>
    <d v="2025-07-10T00:00:00"/>
    <x v="9"/>
    <s v="Accountant"/>
    <n v="471873"/>
    <n v="1237"/>
    <x v="5"/>
    <s v="ritika.malhotra38@example.com"/>
    <n v="919286178564"/>
    <n v="5"/>
    <x v="0"/>
    <s v="Divorced"/>
    <n v="12"/>
    <m/>
    <x v="2"/>
    <s v="Yes"/>
  </r>
  <r>
    <n v="1439"/>
    <s v="Amit"/>
    <s v="Iyer"/>
    <s v="Amit Iyer"/>
    <x v="0"/>
    <d v="1968-03-17T00:00:00"/>
    <s v="Mar"/>
    <s v="1968"/>
    <n v="57"/>
    <d v="2005-11-22T00:00:00"/>
    <x v="0"/>
    <s v="Legal Counsel"/>
    <n v="662200"/>
    <n v="1095"/>
    <x v="0"/>
    <s v="amit.iyer39@example.com"/>
    <n v="919516955082"/>
    <n v="2"/>
    <x v="0"/>
    <s v="Married"/>
    <n v="22"/>
    <n v="39685"/>
    <x v="0"/>
    <s v="Yes"/>
  </r>
  <r>
    <n v="1440"/>
    <s v="Karan"/>
    <s v="Das"/>
    <s v="Karan Das"/>
    <x v="1"/>
    <d v="1987-04-16T00:00:00"/>
    <s v="Apr"/>
    <s v="1987"/>
    <n v="38"/>
    <d v="2022-11-18T00:00:00"/>
    <x v="8"/>
    <s v="Operations Executive"/>
    <n v="400844"/>
    <n v="1190"/>
    <x v="3"/>
    <s v="karan.das40@example.com"/>
    <n v="918891367960"/>
    <n v="4"/>
    <x v="0"/>
    <s v="Single"/>
    <n v="19"/>
    <m/>
    <x v="0"/>
    <s v="Yes"/>
  </r>
  <r>
    <n v="1441"/>
    <s v="Arushi"/>
    <s v="Gupta"/>
    <s v="Arushi Gupta"/>
    <x v="0"/>
    <d v="1989-07-07T00:00:00"/>
    <s v="Jul"/>
    <s v="1989"/>
    <n v="36"/>
    <d v="2011-03-17T00:00:00"/>
    <x v="4"/>
    <s v="HR Manager"/>
    <n v="892887"/>
    <n v="1312"/>
    <x v="8"/>
    <s v="arushi.gupta41@example.com"/>
    <n v="917035642942"/>
    <n v="4"/>
    <x v="0"/>
    <s v="Married"/>
    <n v="7"/>
    <m/>
    <x v="0"/>
    <s v="Yes"/>
  </r>
  <r>
    <n v="1442"/>
    <s v="Ananya"/>
    <s v="Kapoor"/>
    <s v="Ananya Kapoor"/>
    <x v="1"/>
    <d v="1995-07-26T00:00:00"/>
    <s v="Jul"/>
    <s v="1995"/>
    <n v="30"/>
    <d v="2013-03-15T00:00:00"/>
    <x v="7"/>
    <s v="Sales Manager"/>
    <n v="860000"/>
    <n v="1092"/>
    <x v="4"/>
    <s v="ananya.kapoor42@example.com"/>
    <n v="919814945348"/>
    <n v="1"/>
    <x v="1"/>
    <s v="Married"/>
    <n v="5"/>
    <n v="45307"/>
    <x v="0"/>
    <s v="No"/>
  </r>
  <r>
    <n v="1443"/>
    <s v="Amit"/>
    <s v="Mishra"/>
    <s v="Amit Mishra"/>
    <x v="0"/>
    <d v="1986-02-21T00:00:00"/>
    <s v="Feb"/>
    <s v="1986"/>
    <n v="39"/>
    <d v="2012-03-09T00:00:00"/>
    <x v="2"/>
    <s v="Customer Success Manager"/>
    <n v="704038"/>
    <n v="1029"/>
    <x v="8"/>
    <s v="amit.mishra43@example.com"/>
    <n v="918783612448"/>
    <n v="3"/>
    <x v="4"/>
    <s v="Widowed"/>
    <n v="10"/>
    <n v="42250"/>
    <x v="1"/>
    <s v="Yes"/>
  </r>
  <r>
    <n v="1444"/>
    <s v="Saanvi"/>
    <s v="Mehta"/>
    <s v="Saanvi Mehta"/>
    <x v="1"/>
    <d v="1969-01-03T00:00:00"/>
    <s v="Jan"/>
    <s v="1969"/>
    <n v="56"/>
    <d v="2016-04-03T00:00:00"/>
    <x v="2"/>
    <s v="Support Agent"/>
    <n v="272662"/>
    <n v="1339"/>
    <x v="0"/>
    <s v="saanvi.mehta44@example.com"/>
    <n v="918348999851"/>
    <n v="2"/>
    <x v="0"/>
    <s v="Single"/>
    <n v="33"/>
    <n v="43470"/>
    <x v="0"/>
    <s v="Yes"/>
  </r>
  <r>
    <n v="1445"/>
    <s v="Manish"/>
    <s v="Singh"/>
    <s v="Manish Singh"/>
    <x v="0"/>
    <d v="1990-09-10T00:00:00"/>
    <s v="Sep"/>
    <s v="1990"/>
    <n v="35"/>
    <d v="2018-03-18T00:00:00"/>
    <x v="9"/>
    <s v="Finance Manager"/>
    <n v="837997"/>
    <n v="1378"/>
    <x v="0"/>
    <s v="manish.singh45@example.com"/>
    <n v="917726201919"/>
    <n v="4"/>
    <x v="2"/>
    <s v="Single"/>
    <n v="12"/>
    <m/>
    <x v="0"/>
    <s v="Yes"/>
  </r>
  <r>
    <n v="1446"/>
    <s v="Rahul"/>
    <s v="Banerjee"/>
    <s v="Rahul Banerjee"/>
    <x v="1"/>
    <d v="1986-09-28T00:00:00"/>
    <s v="Sep"/>
    <s v="1986"/>
    <n v="39"/>
    <d v="2008-09-15T00:00:00"/>
    <x v="7"/>
    <s v="Sales Executive"/>
    <n v="411962"/>
    <n v="1257"/>
    <x v="2"/>
    <s v="rahul.banerjee46@example.com"/>
    <n v="917370235850"/>
    <n v="2"/>
    <x v="0"/>
    <s v="Divorced"/>
    <n v="5"/>
    <n v="40092"/>
    <x v="0"/>
    <s v="Yes"/>
  </r>
  <r>
    <n v="1447"/>
    <s v="Manish"/>
    <s v="Kapoor"/>
    <s v="Manish Kapoor"/>
    <x v="0"/>
    <d v="1972-07-26T00:00:00"/>
    <s v="Jul"/>
    <s v="1972"/>
    <n v="53"/>
    <d v="2006-09-22T00:00:00"/>
    <x v="7"/>
    <s v="Sales Executive"/>
    <n v="391404"/>
    <n v="1154"/>
    <x v="4"/>
    <s v="manish.kapoor47@example.com"/>
    <n v="916892609925"/>
    <n v="4"/>
    <x v="2"/>
    <s v="Divorced"/>
    <n v="20"/>
    <n v="40529"/>
    <x v="0"/>
    <s v="Yes"/>
  </r>
  <r>
    <n v="1448"/>
    <s v="Amit"/>
    <s v="Mishra"/>
    <s v="Amit Mishra"/>
    <x v="1"/>
    <d v="1988-05-23T00:00:00"/>
    <s v="May"/>
    <s v="1988"/>
    <n v="37"/>
    <d v="2021-03-25T00:00:00"/>
    <x v="1"/>
    <s v="System Administrator"/>
    <n v="587330"/>
    <n v="1131"/>
    <x v="7"/>
    <s v="amit.mishra48@example.com"/>
    <n v="916892334269"/>
    <n v="3"/>
    <x v="2"/>
    <s v="Married"/>
    <n v="16"/>
    <m/>
    <x v="0"/>
    <s v="Yes"/>
  </r>
  <r>
    <n v="1449"/>
    <s v="Amit"/>
    <s v="Reddy"/>
    <s v="Amit Reddy"/>
    <x v="0"/>
    <d v="1995-07-16T00:00:00"/>
    <s v="Jul"/>
    <s v="1995"/>
    <n v="30"/>
    <d v="2024-05-04T00:00:00"/>
    <x v="5"/>
    <s v="Software Engineer"/>
    <n v="911329"/>
    <n v="1044"/>
    <x v="0"/>
    <s v="amit.reddy49@example.com"/>
    <n v="919149143970"/>
    <n v="2"/>
    <x v="4"/>
    <s v="Single"/>
    <n v="16"/>
    <n v="45445"/>
    <x v="0"/>
    <s v="Yes"/>
  </r>
  <r>
    <n v="1450"/>
    <s v="Karan"/>
    <s v="Bose"/>
    <s v="Karan Bose"/>
    <x v="0"/>
    <d v="1984-06-17T00:00:00"/>
    <s v="Jun"/>
    <s v="1984"/>
    <n v="41"/>
    <d v="2006-11-24T00:00:00"/>
    <x v="0"/>
    <s v="Legal Counsel"/>
    <n v="517591"/>
    <n v="1390"/>
    <x v="2"/>
    <s v="karan.bose50@example.com"/>
    <n v="919285000807"/>
    <n v="2"/>
    <x v="3"/>
    <s v="Widowed"/>
    <n v="4"/>
    <n v="42391"/>
    <x v="0"/>
    <s v="No"/>
  </r>
  <r>
    <n v="1451"/>
    <s v="Siddharth"/>
    <s v="Kumar"/>
    <s v="Siddharth Kumar"/>
    <x v="1"/>
    <d v="1993-05-09T00:00:00"/>
    <s v="May"/>
    <s v="1993"/>
    <n v="32"/>
    <d v="2025-07-22T00:00:00"/>
    <x v="6"/>
    <s v="R&amp;D Engineer"/>
    <n v="846948"/>
    <n v="1093"/>
    <x v="8"/>
    <s v="siddharth.kumar51@example.com"/>
    <n v="916037237043"/>
    <n v="4"/>
    <x v="0"/>
    <s v="Single"/>
    <n v="14"/>
    <n v="46002"/>
    <x v="0"/>
    <s v="Yes"/>
  </r>
  <r>
    <n v="1452"/>
    <s v="Kabir"/>
    <s v="Mehta"/>
    <s v="Kabir Mehta"/>
    <x v="0"/>
    <d v="1966-07-26T00:00:00"/>
    <s v="Jul"/>
    <s v="1966"/>
    <n v="59"/>
    <d v="2008-03-21T00:00:00"/>
    <x v="6"/>
    <s v="Research Scientist"/>
    <n v="687927"/>
    <m/>
    <x v="7"/>
    <s v="kabir.mehta52@example.com"/>
    <n v="917901969306"/>
    <n v="3"/>
    <x v="5"/>
    <s v="Single"/>
    <n v="28"/>
    <m/>
    <x v="0"/>
    <s v="Yes"/>
  </r>
  <r>
    <n v="1453"/>
    <s v="Aadhya"/>
    <s v="Singh"/>
    <s v="Aadhya Singh"/>
    <x v="0"/>
    <d v="1970-12-17T00:00:00"/>
    <s v="Dec"/>
    <s v="1970"/>
    <n v="55"/>
    <d v="2015-01-15T00:00:00"/>
    <x v="6"/>
    <s v="Research Scientist"/>
    <n v="863826"/>
    <n v="1445"/>
    <x v="6"/>
    <s v="aadhya.singh53@example.com"/>
    <n v="917715669638"/>
    <n v="5"/>
    <x v="2"/>
    <s v="Divorced"/>
    <n v="28"/>
    <m/>
    <x v="0"/>
    <s v="Yes"/>
  </r>
  <r>
    <n v="1454"/>
    <s v="Rohan"/>
    <s v="Chatterjee"/>
    <s v="Rohan Chatterjee"/>
    <x v="0"/>
    <d v="1971-08-20T00:00:00"/>
    <s v="Aug"/>
    <s v="1971"/>
    <n v="54"/>
    <d v="2011-05-27T00:00:00"/>
    <x v="4"/>
    <s v="Recruiter"/>
    <n v="425282"/>
    <n v="1358"/>
    <x v="0"/>
    <s v="rohan.chatterjee54@example.com"/>
    <n v="916849131854"/>
    <n v="4"/>
    <x v="0"/>
    <s v="Divorced"/>
    <n v="24"/>
    <n v="43971"/>
    <x v="0"/>
    <s v="Yes"/>
  </r>
  <r>
    <n v="1455"/>
    <s v="Arjun"/>
    <s v="Sharma"/>
    <s v="Arjun Sharma"/>
    <x v="0"/>
    <d v="1992-05-23T00:00:00"/>
    <s v="May"/>
    <s v="1992"/>
    <n v="33"/>
    <d v="2010-08-06T00:00:00"/>
    <x v="8"/>
    <s v="Operations Manager"/>
    <n v="733747"/>
    <n v="1297"/>
    <x v="3"/>
    <s v="arjun.sharma55@example.com"/>
    <n v="918431274869"/>
    <n v="3"/>
    <x v="0"/>
    <s v="Single"/>
    <n v="0"/>
    <n v="45231"/>
    <x v="0"/>
    <s v="Yes"/>
  </r>
  <r>
    <n v="1456"/>
    <s v="Sai"/>
    <s v="Reddy"/>
    <s v="Sai Reddy"/>
    <x v="1"/>
    <d v="1970-04-19T00:00:00"/>
    <s v="Apr"/>
    <s v="1970"/>
    <n v="55"/>
    <d v="2020-12-18T00:00:00"/>
    <x v="3"/>
    <s v="Marketing Manager"/>
    <n v="986923"/>
    <n v="1198"/>
    <x v="9"/>
    <s v="sai.reddy56@example.com"/>
    <n v="919618269631"/>
    <n v="5"/>
    <x v="0"/>
    <s v="Widowed"/>
    <n v="37"/>
    <m/>
    <x v="0"/>
    <s v="Yes"/>
  </r>
  <r>
    <n v="1457"/>
    <s v="Kunal"/>
    <s v="Bose"/>
    <s v="Kunal Bose"/>
    <x v="1"/>
    <d v="1998-09-15T00:00:00"/>
    <s v="Sep"/>
    <s v="1998"/>
    <n v="27"/>
    <d v="2017-07-13T00:00:00"/>
    <x v="6"/>
    <s v="Research Scientist"/>
    <n v="647024"/>
    <n v="1197"/>
    <x v="5"/>
    <s v="kunal.bose57@example.com"/>
    <n v="919151933017"/>
    <n v="5"/>
    <x v="0"/>
    <s v="Married"/>
    <n v="6"/>
    <n v="45700"/>
    <x v="0"/>
    <s v="Yes"/>
  </r>
  <r>
    <n v="1458"/>
    <s v="Arushi"/>
    <s v="Roy"/>
    <s v="Arushi Roy"/>
    <x v="0"/>
    <d v="1989-08-19T00:00:00"/>
    <s v="Aug"/>
    <s v="1989"/>
    <n v="36"/>
    <d v="2025-10-04T00:00:00"/>
    <x v="2"/>
    <s v="Customer Success Manager"/>
    <n v="774903"/>
    <n v="1378"/>
    <x v="6"/>
    <s v="arushi.roy58@example.com"/>
    <n v="918756434584"/>
    <n v="5"/>
    <x v="2"/>
    <s v="Single"/>
    <n v="18"/>
    <n v="45934"/>
    <x v="2"/>
    <s v="Yes"/>
  </r>
  <r>
    <n v="1459"/>
    <s v="Meera"/>
    <s v="Nair"/>
    <s v="Meera Nair"/>
    <x v="1"/>
    <d v="1988-03-21T00:00:00"/>
    <s v="Mar"/>
    <s v="1988"/>
    <n v="37"/>
    <d v="2018-12-18T00:00:00"/>
    <x v="1"/>
    <s v="System Administrator"/>
    <n v="509404"/>
    <n v="1378"/>
    <x v="5"/>
    <s v="meera.nair59@example.com"/>
    <n v="919950618467"/>
    <n v="4"/>
    <x v="2"/>
    <s v="Single"/>
    <n v="16"/>
    <n v="43452"/>
    <x v="0"/>
    <s v="Yes"/>
  </r>
  <r>
    <n v="1460"/>
    <s v="Nisha"/>
    <s v="Malhotra"/>
    <s v="Nisha Malhotra"/>
    <x v="1"/>
    <d v="1974-05-04T00:00:00"/>
    <s v="May"/>
    <s v="1974"/>
    <n v="51"/>
    <d v="2016-05-25T00:00:00"/>
    <x v="1"/>
    <s v="System Administrator"/>
    <n v="516016"/>
    <n v="1408"/>
    <x v="3"/>
    <s v="nisha.malhotra60@example.com"/>
    <n v="918548242550"/>
    <n v="1"/>
    <x v="2"/>
    <s v="Married"/>
    <n v="24"/>
    <n v="44038"/>
    <x v="0"/>
    <s v="Yes"/>
  </r>
  <r>
    <n v="1461"/>
    <s v="Reyansh"/>
    <s v="Nair"/>
    <s v="Reyansh Nair"/>
    <x v="0"/>
    <d v="2002-11-10T00:00:00"/>
    <s v="Nov"/>
    <s v="2002"/>
    <n v="23"/>
    <d v="2022-12-16T00:00:00"/>
    <x v="1"/>
    <s v="IT Support"/>
    <n v="621285"/>
    <n v="1144"/>
    <x v="0"/>
    <s v="reyansh.nair61@example.com"/>
    <n v="916992401438"/>
    <n v="4"/>
    <x v="1"/>
    <s v="Widowed"/>
    <n v="2"/>
    <m/>
    <x v="0"/>
    <s v="Yes"/>
  </r>
  <r>
    <n v="1462"/>
    <s v="Aarav"/>
    <s v="Patel"/>
    <s v="Aarav Patel"/>
    <x v="1"/>
    <d v="2001-03-26T00:00:00"/>
    <s v="Mar"/>
    <s v="2001"/>
    <n v="24"/>
    <d v="2025-03-07T00:00:00"/>
    <x v="6"/>
    <s v="Research Scientist"/>
    <n v="788690"/>
    <n v="1392"/>
    <x v="9"/>
    <s v="aarav.patel62@example.com"/>
    <n v="919070995042"/>
    <n v="3"/>
    <x v="0"/>
    <s v="Widowed"/>
    <n v="6"/>
    <n v="45884"/>
    <x v="0"/>
    <s v="Yes"/>
  </r>
  <r>
    <n v="1463"/>
    <s v="Siddharth"/>
    <s v="Chatterjee"/>
    <s v="Siddharth Chatterjee"/>
    <x v="1"/>
    <d v="1965-08-08T00:00:00"/>
    <s v="Aug"/>
    <s v="1965"/>
    <n v="60"/>
    <d v="2009-05-14T00:00:00"/>
    <x v="4"/>
    <s v="Recruiter"/>
    <n v="452860"/>
    <n v="1086"/>
    <x v="0"/>
    <s v="siddharth.chatterjee63@example.com"/>
    <n v="916172659520"/>
    <n v="4"/>
    <x v="0"/>
    <s v="Divorced"/>
    <n v="27"/>
    <n v="45368"/>
    <x v="0"/>
    <s v="Yes"/>
  </r>
  <r>
    <n v="1464"/>
    <s v="Amit"/>
    <s v="Nair"/>
    <s v="Amit Nair"/>
    <x v="1"/>
    <d v="1995-06-19T00:00:00"/>
    <s v="Jun"/>
    <s v="1995"/>
    <n v="30"/>
    <d v="2015-08-19T00:00:00"/>
    <x v="8"/>
    <s v="Operations Manager"/>
    <n v="914365"/>
    <n v="1213"/>
    <x v="3"/>
    <s v="amit.nair64@example.com"/>
    <n v="916340633423"/>
    <n v="4"/>
    <x v="2"/>
    <s v="Widowed"/>
    <n v="6"/>
    <n v="42327"/>
    <x v="0"/>
    <s v="Yes"/>
  </r>
  <r>
    <n v="1465"/>
    <s v="Ankit"/>
    <s v="Jain"/>
    <s v="Ankit Jain"/>
    <x v="0"/>
    <d v="1971-01-09T00:00:00"/>
    <s v="Jan"/>
    <s v="1971"/>
    <n v="54"/>
    <d v="2013-07-01T00:00:00"/>
    <x v="4"/>
    <s v="HR Analyst"/>
    <n v="603549"/>
    <m/>
    <x v="9"/>
    <s v="ankit.jain65@example.com"/>
    <n v="916760394517"/>
    <n v="5"/>
    <x v="0"/>
    <s v="Married"/>
    <n v="26"/>
    <m/>
    <x v="0"/>
    <s v="Yes"/>
  </r>
  <r>
    <n v="1466"/>
    <s v="Kunal"/>
    <s v="Mehta"/>
    <s v="Kunal Mehta"/>
    <x v="1"/>
    <d v="2000-05-28T00:00:00"/>
    <s v="May"/>
    <s v="2000"/>
    <n v="25"/>
    <d v="2025-09-28T00:00:00"/>
    <x v="4"/>
    <s v="Recruiter"/>
    <n v="355699"/>
    <n v="1287"/>
    <x v="1"/>
    <s v="kunal.mehta66@example.com"/>
    <n v="919604500031"/>
    <n v="4"/>
    <x v="0"/>
    <s v="Widowed"/>
    <n v="8"/>
    <n v="45953"/>
    <x v="0"/>
    <s v="Yes"/>
  </r>
  <r>
    <n v="1467"/>
    <s v="Meera"/>
    <s v="Ghosh"/>
    <s v="Meera Ghosh"/>
    <x v="0"/>
    <d v="1977-04-06T00:00:00"/>
    <s v="Apr"/>
    <s v="1977"/>
    <n v="48"/>
    <d v="2020-08-02T00:00:00"/>
    <x v="7"/>
    <s v="Business Development Rep"/>
    <n v="310374"/>
    <n v="1228"/>
    <x v="7"/>
    <s v="meera.ghosh67@example.com"/>
    <n v="918398110064"/>
    <n v="4"/>
    <x v="2"/>
    <s v="Divorced"/>
    <n v="30"/>
    <m/>
    <x v="2"/>
    <s v="No"/>
  </r>
  <r>
    <n v="1468"/>
    <s v="Pooja"/>
    <s v="Mehta"/>
    <s v="Pooja Mehta"/>
    <x v="0"/>
    <d v="1977-09-28T00:00:00"/>
    <s v="Sep"/>
    <s v="1977"/>
    <n v="48"/>
    <d v="2020-01-09T00:00:00"/>
    <x v="9"/>
    <s v="Accountant"/>
    <n v="493030"/>
    <n v="1312"/>
    <x v="0"/>
    <s v="pooja.mehta68@example.com"/>
    <n v="918492433645"/>
    <n v="3"/>
    <x v="4"/>
    <s v="Divorced"/>
    <n v="29"/>
    <m/>
    <x v="0"/>
    <s v="Yes"/>
  </r>
  <r>
    <n v="1469"/>
    <s v="Rohan"/>
    <s v="Patel"/>
    <s v="Rohan Patel"/>
    <x v="0"/>
    <d v="1966-02-28T00:00:00"/>
    <s v="Feb"/>
    <s v="1966"/>
    <n v="59"/>
    <d v="2012-12-21T00:00:00"/>
    <x v="4"/>
    <s v="HR Analyst"/>
    <n v="512414"/>
    <n v="1434"/>
    <x v="2"/>
    <s v="rohan.patel69@example.com"/>
    <n v="916983777874"/>
    <n v="3"/>
    <x v="2"/>
    <s v="Single"/>
    <n v="33"/>
    <m/>
    <x v="0"/>
    <s v="Yes"/>
  </r>
  <r>
    <n v="1470"/>
    <s v="Karan"/>
    <s v="Kumar"/>
    <s v="Karan Kumar"/>
    <x v="1"/>
    <d v="1980-06-08T00:00:00"/>
    <s v="Jun"/>
    <s v="1980"/>
    <n v="45"/>
    <d v="2017-11-08T00:00:00"/>
    <x v="9"/>
    <s v="Financial Analyst"/>
    <n v="662605"/>
    <n v="1216"/>
    <x v="1"/>
    <s v="karan.kumar70@example.com"/>
    <n v="918671322620"/>
    <n v="4"/>
    <x v="5"/>
    <s v="Widowed"/>
    <n v="23"/>
    <m/>
    <x v="0"/>
    <s v="Yes"/>
  </r>
  <r>
    <n v="1471"/>
    <s v="Kavya"/>
    <s v="Patel"/>
    <s v="Kavya Patel"/>
    <x v="1"/>
    <d v="1980-06-09T00:00:00"/>
    <s v="Jun"/>
    <s v="1980"/>
    <n v="45"/>
    <d v="2016-02-28T00:00:00"/>
    <x v="9"/>
    <s v="Payroll Specialist"/>
    <n v="576418"/>
    <n v="1021"/>
    <x v="6"/>
    <s v="kavya.patel71@example.com"/>
    <n v="916150937767"/>
    <n v="4"/>
    <x v="4"/>
    <s v="Widowed"/>
    <n v="22"/>
    <n v="43028"/>
    <x v="0"/>
    <s v="No"/>
  </r>
  <r>
    <n v="1472"/>
    <s v="Aditya"/>
    <s v="Patel"/>
    <s v="Aditya Patel"/>
    <x v="1"/>
    <d v="1994-09-06T00:00:00"/>
    <s v="Sep"/>
    <s v="1994"/>
    <n v="31"/>
    <d v="2025-12-02T00:00:00"/>
    <x v="2"/>
    <s v="Support Lead"/>
    <n v="674154"/>
    <m/>
    <x v="8"/>
    <s v="aditya.patel72@example.com"/>
    <n v="917956353012"/>
    <n v="4"/>
    <x v="2"/>
    <s v="Married"/>
    <n v="17"/>
    <m/>
    <x v="1"/>
    <s v="Yes"/>
  </r>
  <r>
    <n v="1473"/>
    <s v="Siddharth"/>
    <s v="Mishra"/>
    <s v="Siddharth Mishra"/>
    <x v="0"/>
    <d v="2001-05-20T00:00:00"/>
    <s v="May"/>
    <s v="2001"/>
    <n v="24"/>
    <d v="2020-03-04T00:00:00"/>
    <x v="4"/>
    <s v="Recruiter"/>
    <n v="404737"/>
    <n v="1308"/>
    <x v="4"/>
    <s v="siddharth.mishra73@example.com"/>
    <n v="918801352620"/>
    <n v="3"/>
    <x v="0"/>
    <s v="Divorced"/>
    <n v="2"/>
    <n v="44831"/>
    <x v="2"/>
    <s v="Yes"/>
  </r>
  <r>
    <n v="1474"/>
    <s v="Aarav"/>
    <s v="Malhotra"/>
    <s v="Aarav Malhotra"/>
    <x v="0"/>
    <d v="1983-12-13T00:00:00"/>
    <s v="Dec"/>
    <s v="1983"/>
    <n v="42"/>
    <d v="2019-01-04T00:00:00"/>
    <x v="1"/>
    <s v="System Administrator"/>
    <n v="575123"/>
    <m/>
    <x v="1"/>
    <s v="aarav.malhotra74@example.com"/>
    <n v="919651184818"/>
    <n v="4"/>
    <x v="0"/>
    <s v="Divorced"/>
    <n v="22"/>
    <n v="45335"/>
    <x v="2"/>
    <s v="Yes"/>
  </r>
  <r>
    <n v="1475"/>
    <s v="Arushi"/>
    <s v="Gupta"/>
    <s v="Arushi Gupta"/>
    <x v="1"/>
    <d v="1985-02-13T00:00:00"/>
    <s v="Feb"/>
    <s v="1985"/>
    <m/>
    <d v="2021-07-01T00:00:00"/>
    <x v="2"/>
    <s v="Support Agent"/>
    <n v="328431"/>
    <n v="1162"/>
    <x v="6"/>
    <s v="arushi.gupta75@example.com"/>
    <n v="918748022031"/>
    <n v="2"/>
    <x v="2"/>
    <s v="Married"/>
    <n v="22"/>
    <n v="45666"/>
    <x v="1"/>
    <s v="No"/>
  </r>
  <r>
    <n v="1476"/>
    <s v="Siddharth"/>
    <s v="Singh"/>
    <s v="Siddharth Singh"/>
    <x v="1"/>
    <d v="1997-12-11T00:00:00"/>
    <s v="Dec"/>
    <s v="1997"/>
    <n v="28"/>
    <d v="2016-11-13T00:00:00"/>
    <x v="7"/>
    <s v="Account Executive"/>
    <n v="393989"/>
    <n v="1392"/>
    <x v="9"/>
    <s v="siddharth.singh76@example.com"/>
    <n v="917773351833"/>
    <n v="4"/>
    <x v="0"/>
    <s v="Widowed"/>
    <n v="3"/>
    <n v="46015"/>
    <x v="0"/>
    <s v="Yes"/>
  </r>
  <r>
    <n v="1477"/>
    <s v="Aditya"/>
    <s v="Roy"/>
    <s v="Aditya Roy"/>
    <x v="0"/>
    <d v="1995-05-15T00:00:00"/>
    <s v="May"/>
    <s v="1995"/>
    <n v="30"/>
    <d v="2021-03-06T00:00:00"/>
    <x v="9"/>
    <s v="Finance Manager"/>
    <n v="999718"/>
    <n v="1338"/>
    <x v="9"/>
    <s v="aditya.roy77@example.com"/>
    <n v="916929385740"/>
    <n v="2"/>
    <x v="0"/>
    <s v="Widowed"/>
    <n v="12"/>
    <n v="45468"/>
    <x v="0"/>
    <s v="Yes"/>
  </r>
  <r>
    <n v="1478"/>
    <s v="Arjun"/>
    <s v="Jain"/>
    <s v="Arjun Jain"/>
    <x v="0"/>
    <d v="1989-09-05T00:00:00"/>
    <s v="Sep"/>
    <s v="1989"/>
    <n v="36"/>
    <d v="2013-09-20T00:00:00"/>
    <x v="5"/>
    <s v="Tech Lead"/>
    <n v="1422901"/>
    <n v="1115"/>
    <x v="3"/>
    <s v="arjun.jain78@example.com"/>
    <n v="916714340369"/>
    <n v="3"/>
    <x v="2"/>
    <s v="Married"/>
    <n v="11"/>
    <n v="42456"/>
    <x v="0"/>
    <s v="Yes"/>
  </r>
  <r>
    <n v="1479"/>
    <s v="Manish"/>
    <s v="Gupta"/>
    <s v="Manish Gupta"/>
    <x v="1"/>
    <d v="1984-01-25T00:00:00"/>
    <s v="Jan"/>
    <s v="1984"/>
    <n v="41"/>
    <d v="2010-11-05T00:00:00"/>
    <x v="1"/>
    <s v="IT Support"/>
    <n v="580949"/>
    <n v="1271"/>
    <x v="3"/>
    <s v="manish.gupta79@example.com"/>
    <n v="918715561768"/>
    <n v="3"/>
    <x v="0"/>
    <s v="Single"/>
    <n v="11"/>
    <n v="40487"/>
    <x v="0"/>
    <s v="Yes"/>
  </r>
  <r>
    <n v="1480"/>
    <s v="Sunita"/>
    <s v="Chatterjee"/>
    <s v="Sunita Chatterjee"/>
    <x v="1"/>
    <d v="1976-10-19T00:00:00"/>
    <s v="Oct"/>
    <s v="1976"/>
    <n v="49"/>
    <d v="2018-10-04T00:00:00"/>
    <x v="8"/>
    <s v="Logistics Coordinator"/>
    <n v="408394"/>
    <n v="1423"/>
    <x v="3"/>
    <s v="sunita.chatterjee80@example.com"/>
    <n v="919528474278"/>
    <n v="2"/>
    <x v="0"/>
    <s v="Married"/>
    <n v="28"/>
    <m/>
    <x v="0"/>
    <s v="Yes"/>
  </r>
  <r>
    <n v="1481"/>
    <s v="Priya"/>
    <s v="Banerjee"/>
    <s v="Priya Banerjee"/>
    <x v="1"/>
    <d v="2002-10-20T00:00:00"/>
    <s v="Oct"/>
    <s v="2002"/>
    <n v="23"/>
    <d v="2021-11-05T00:00:00"/>
    <x v="4"/>
    <s v="HR Analyst"/>
    <n v="486869"/>
    <n v="1427"/>
    <x v="8"/>
    <s v="priya.banerjee81@example.com"/>
    <n v="918979819165"/>
    <n v="4"/>
    <x v="2"/>
    <s v="Widowed"/>
    <n v="2"/>
    <n v="45631"/>
    <x v="0"/>
    <s v="Yes"/>
  </r>
  <r>
    <n v="1482"/>
    <s v="Manish"/>
    <s v="Singh"/>
    <s v="Manish Singh"/>
    <x v="0"/>
    <d v="1988-03-09T00:00:00"/>
    <s v="Mar"/>
    <s v="1988"/>
    <n v="37"/>
    <d v="2006-06-02T00:00:00"/>
    <x v="3"/>
    <s v="Marketing Executive"/>
    <n v="426244"/>
    <n v="1093"/>
    <x v="4"/>
    <s v="manish.singh82@example.com"/>
    <n v="918980053502"/>
    <n v="3"/>
    <x v="5"/>
    <s v="Single"/>
    <n v="4"/>
    <m/>
    <x v="0"/>
    <s v="Yes"/>
  </r>
  <r>
    <n v="1483"/>
    <s v="Sai"/>
    <s v="Verma"/>
    <s v="Sai Verma"/>
    <x v="1"/>
    <d v="1977-08-09T00:00:00"/>
    <s v="Aug"/>
    <s v="1977"/>
    <n v="48"/>
    <d v="2017-04-03T00:00:00"/>
    <x v="6"/>
    <s v="R&amp;D Engineer"/>
    <n v="678017"/>
    <n v="1190"/>
    <x v="9"/>
    <s v="sai.verma83@example.com"/>
    <n v="919943293820"/>
    <n v="5"/>
    <x v="0"/>
    <s v="Married"/>
    <n v="25"/>
    <n v="43733"/>
    <x v="0"/>
    <s v="Yes"/>
  </r>
  <r>
    <n v="1484"/>
    <s v="Rahul"/>
    <s v="Mishra"/>
    <s v="Rahul Mishra"/>
    <x v="1"/>
    <d v="1989-01-15T00:00:00"/>
    <s v="Jan"/>
    <s v="1989"/>
    <n v="36"/>
    <d v="2018-01-09T00:00:00"/>
    <x v="8"/>
    <s v="Operations Manager"/>
    <n v="735984"/>
    <n v="1101"/>
    <x v="6"/>
    <s v="rahul.mishra84@example.com"/>
    <n v="916021130583"/>
    <n v="4"/>
    <x v="2"/>
    <s v="Widowed"/>
    <n v="12"/>
    <n v="45883"/>
    <x v="0"/>
    <s v="Yes"/>
  </r>
  <r>
    <n v="1485"/>
    <s v="Nisha"/>
    <s v="Ghosh"/>
    <s v="Nisha Ghosh"/>
    <x v="0"/>
    <d v="1973-09-09T00:00:00"/>
    <s v="Sep"/>
    <s v="1973"/>
    <n v="52"/>
    <d v="2008-08-01T00:00:00"/>
    <x v="0"/>
    <s v="Paralegal"/>
    <n v="552433"/>
    <n v="1115"/>
    <x v="1"/>
    <s v="nisha.ghosh85@example.com"/>
    <n v="916644577613"/>
    <n v="3"/>
    <x v="0"/>
    <s v="Single"/>
    <n v="19"/>
    <m/>
    <x v="0"/>
    <s v="Yes"/>
  </r>
  <r>
    <n v="1486"/>
    <s v="Kavya"/>
    <s v="Kapoor"/>
    <s v="Kavya Kapoor"/>
    <x v="1"/>
    <d v="1993-03-02T00:00:00"/>
    <s v="Mar"/>
    <s v="1993"/>
    <n v="32"/>
    <d v="2014-10-10T00:00:00"/>
    <x v="0"/>
    <s v="Legal Counsel"/>
    <n v="771101"/>
    <n v="1317"/>
    <x v="8"/>
    <s v="kavya.kapoor86@example.com"/>
    <n v="916469049563"/>
    <n v="3"/>
    <x v="0"/>
    <s v="Single"/>
    <n v="4"/>
    <n v="42340"/>
    <x v="0"/>
    <s v="Yes"/>
  </r>
  <r>
    <n v="1487"/>
    <s v="Meera"/>
    <s v="Banerjee"/>
    <s v="Meera Banerjee"/>
    <x v="1"/>
    <d v="1993-10-07T00:00:00"/>
    <s v="Oct"/>
    <s v="1993"/>
    <n v="32"/>
    <d v="2021-07-06T00:00:00"/>
    <x v="2"/>
    <s v="Customer Success Manager"/>
    <n v="600994"/>
    <n v="1472"/>
    <x v="6"/>
    <s v="meera.banerjee87@example.com"/>
    <n v="916187202090"/>
    <n v="3"/>
    <x v="1"/>
    <s v="Married"/>
    <n v="14"/>
    <n v="45194"/>
    <x v="0"/>
    <s v="Yes"/>
  </r>
  <r>
    <n v="1488"/>
    <s v="Ananya"/>
    <s v="Gupta"/>
    <s v="Ananya Gupta"/>
    <x v="0"/>
    <d v="1968-08-10T00:00:00"/>
    <s v="Aug"/>
    <s v="1968"/>
    <n v="57"/>
    <d v="2010-03-16T00:00:00"/>
    <x v="3"/>
    <s v="Content Strategist"/>
    <n v="389056"/>
    <n v="1424"/>
    <x v="7"/>
    <s v="ananya.gupta88@example.com"/>
    <n v="917294045840"/>
    <n v="3"/>
    <x v="0"/>
    <s v="Married"/>
    <n v="25"/>
    <m/>
    <x v="0"/>
    <s v="Yes"/>
  </r>
  <r>
    <n v="1489"/>
    <s v="Pooja"/>
    <s v="Jain"/>
    <s v="Pooja Jain"/>
    <x v="1"/>
    <d v="1991-11-20T00:00:00"/>
    <s v="Nov"/>
    <s v="1991"/>
    <n v="34"/>
    <d v="2013-07-14T00:00:00"/>
    <x v="6"/>
    <s v="Research Scientist"/>
    <n v="786559"/>
    <n v="1305"/>
    <x v="7"/>
    <s v="pooja.jain89@example.com"/>
    <n v="918852692942"/>
    <n v="5"/>
    <x v="0"/>
    <s v="Widowed"/>
    <n v="6"/>
    <m/>
    <x v="0"/>
    <s v="Yes"/>
  </r>
  <r>
    <n v="1490"/>
    <s v="Neha"/>
    <s v="Bose"/>
    <s v="Neha Bose"/>
    <x v="0"/>
    <d v="1999-01-06T00:00:00"/>
    <s v="Jan"/>
    <s v="1999"/>
    <n v="26"/>
    <d v="2022-07-22T00:00:00"/>
    <x v="6"/>
    <s v="Research Scientist"/>
    <n v="834640"/>
    <n v="1057"/>
    <x v="1"/>
    <s v="neha.bose90@example.com"/>
    <n v="917147425088"/>
    <n v="3"/>
    <x v="4"/>
    <s v="Divorced"/>
    <n v="8"/>
    <n v="44854"/>
    <x v="0"/>
    <s v="Yes"/>
  </r>
  <r>
    <n v="1491"/>
    <s v="Aditya"/>
    <s v="Gupta"/>
    <s v="Aditya Gupta"/>
    <x v="1"/>
    <d v="1988-10-16T00:00:00"/>
    <s v="Oct"/>
    <s v="1988"/>
    <n v="37"/>
    <d v="2013-01-26T00:00:00"/>
    <x v="7"/>
    <s v="Sales Executive"/>
    <n v="458794"/>
    <n v="1442"/>
    <x v="1"/>
    <s v="aditya.gupta91@example.com"/>
    <n v="918043230010"/>
    <n v="5"/>
    <x v="2"/>
    <s v="Divorced"/>
    <n v="12"/>
    <m/>
    <x v="0"/>
    <s v="Yes"/>
  </r>
  <r>
    <n v="1492"/>
    <s v="Vivaan"/>
    <s v="Reddy"/>
    <s v="Vivaan Reddy"/>
    <x v="1"/>
    <d v="1973-12-03T00:00:00"/>
    <s v="Dec"/>
    <s v="1973"/>
    <n v="52"/>
    <d v="2019-06-16T00:00:00"/>
    <x v="7"/>
    <s v="Sales Manager"/>
    <n v="593335"/>
    <n v="1101"/>
    <x v="6"/>
    <s v="vivaan.reddy92@example.com"/>
    <n v="919027012040"/>
    <n v="3"/>
    <x v="3"/>
    <s v="Single"/>
    <n v="30"/>
    <m/>
    <x v="0"/>
    <s v="Yes"/>
  </r>
  <r>
    <n v="1493"/>
    <s v="Sai"/>
    <s v="Reddy"/>
    <s v="Sai Reddy"/>
    <x v="0"/>
    <d v="1992-11-14T00:00:00"/>
    <s v="Nov"/>
    <s v="1992"/>
    <n v="33"/>
    <d v="2018-01-01T00:00:00"/>
    <x v="0"/>
    <s v="Legal Counsel"/>
    <n v="672772"/>
    <n v="1051"/>
    <x v="6"/>
    <s v="sai.reddy93@example.com"/>
    <n v="917808866373"/>
    <n v="3"/>
    <x v="0"/>
    <s v="Married"/>
    <n v="11"/>
    <n v="45385"/>
    <x v="0"/>
    <s v="Yes"/>
  </r>
  <r>
    <n v="1494"/>
    <s v="Ishaan"/>
    <s v="Banerjee"/>
    <s v="Ishaan Banerjee"/>
    <x v="0"/>
    <d v="1989-06-11T00:00:00"/>
    <s v="Jun"/>
    <s v="1989"/>
    <n v="36"/>
    <d v="2010-04-13T00:00:00"/>
    <x v="3"/>
    <s v="Content Strategist"/>
    <n v="482251"/>
    <m/>
    <x v="0"/>
    <s v="ishaan.banerjee94@example.com"/>
    <n v="918781627393"/>
    <n v="3"/>
    <x v="2"/>
    <s v="Divorced"/>
    <n v="8"/>
    <n v="41936"/>
    <x v="2"/>
    <s v="Yes"/>
  </r>
  <r>
    <n v="1495"/>
    <s v="Aadhya"/>
    <s v="Jain"/>
    <s v="Aadhya Jain"/>
    <x v="0"/>
    <d v="1972-01-03T00:00:00"/>
    <s v="Jan"/>
    <s v="1972"/>
    <n v="53"/>
    <d v="2014-10-06T00:00:00"/>
    <x v="8"/>
    <s v="Logistics Coordinator"/>
    <n v="345516"/>
    <m/>
    <x v="8"/>
    <s v="aadhya.jain95@example.com"/>
    <n v="919571084420"/>
    <n v="4"/>
    <x v="2"/>
    <s v="Widowed"/>
    <n v="26"/>
    <m/>
    <x v="1"/>
    <s v="Yes"/>
  </r>
  <r>
    <n v="1496"/>
    <s v="Kabir"/>
    <s v="Nair"/>
    <s v="Kabir Nair"/>
    <x v="2"/>
    <d v="2001-05-14T00:00:00"/>
    <s v="May"/>
    <s v="2001"/>
    <n v="24"/>
    <d v="2020-11-14T00:00:00"/>
    <x v="3"/>
    <s v="Content Strategist"/>
    <n v="343173"/>
    <n v="1423"/>
    <x v="2"/>
    <s v="kabir.nair96@example.com"/>
    <n v="917588530759"/>
    <n v="3"/>
    <x v="2"/>
    <s v="Divorced"/>
    <n v="4"/>
    <m/>
    <x v="0"/>
    <s v="Yes"/>
  </r>
  <r>
    <n v="1497"/>
    <s v="Siddharth"/>
    <s v="Kapoor"/>
    <s v="Siddharth Kapoor"/>
    <x v="0"/>
    <d v="1997-05-26T00:00:00"/>
    <s v="May"/>
    <s v="1997"/>
    <n v="28"/>
    <d v="2022-10-26T00:00:00"/>
    <x v="1"/>
    <s v="Network Engineer"/>
    <n v="509145"/>
    <n v="1469"/>
    <x v="5"/>
    <s v="siddharth.kapoor97@example.com"/>
    <n v="916720665384"/>
    <n v="3"/>
    <x v="2"/>
    <s v="Divorced"/>
    <n v="10"/>
    <n v="45998"/>
    <x v="0"/>
    <s v="Yes"/>
  </r>
  <r>
    <n v="1498"/>
    <s v="Arushi"/>
    <s v="Singh"/>
    <s v="Arushi Singh"/>
    <x v="0"/>
    <d v="1972-03-25T00:00:00"/>
    <s v="Mar"/>
    <s v="1972"/>
    <n v="53"/>
    <d v="2013-05-09T00:00:00"/>
    <x v="7"/>
    <s v="Sales Executive"/>
    <n v="421333"/>
    <n v="1139"/>
    <x v="6"/>
    <s v="arushi.singh98@example.com"/>
    <n v="916692631105"/>
    <n v="4"/>
    <x v="2"/>
    <s v="Married"/>
    <n v="28"/>
    <m/>
    <x v="2"/>
    <s v="Yes"/>
  </r>
  <r>
    <n v="1499"/>
    <s v="Nisha"/>
    <s v="Ghosh"/>
    <s v="Nisha Ghosh"/>
    <x v="0"/>
    <d v="1969-09-14T00:00:00"/>
    <s v="Sep"/>
    <s v="1969"/>
    <n v="56"/>
    <d v="2014-03-20T00:00:00"/>
    <x v="3"/>
    <s v="Content Strategist"/>
    <n v="392203"/>
    <n v="1235"/>
    <x v="5"/>
    <s v="nisha.ghosh99@example.com"/>
    <n v="917765534417"/>
    <n v="4"/>
    <x v="2"/>
    <s v="Divorced"/>
    <n v="29"/>
    <n v="44538"/>
    <x v="0"/>
    <s v="Yes"/>
  </r>
  <r>
    <n v="1500"/>
    <s v="Siddharth"/>
    <s v="Sharma"/>
    <s v="Siddharth Sharma"/>
    <x v="1"/>
    <d v="1999-11-17T00:00:00"/>
    <s v="Nov"/>
    <s v="1999"/>
    <n v="26"/>
    <d v="2020-03-17T00:00:00"/>
    <x v="9"/>
    <s v="Financial Analyst"/>
    <n v="543788"/>
    <n v="1158"/>
    <x v="4"/>
    <s v="siddharth.sharma0@example.com"/>
    <n v="916707428754"/>
    <n v="3"/>
    <x v="0"/>
    <s v="Widowed"/>
    <n v="8"/>
    <n v="44597"/>
    <x v="0"/>
    <s v="Y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3CF548B-BFA5-4B74-8112-D56B1E2266B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Location">
  <location ref="A3:B13" firstHeaderRow="1" firstDataRow="1" firstDataCol="1"/>
  <pivotFields count="24">
    <pivotField showAll="0"/>
    <pivotField showAll="0"/>
    <pivotField showAll="0"/>
    <pivotField showAll="0"/>
    <pivotField showAll="0">
      <items count="4">
        <item x="1"/>
        <item x="0"/>
        <item x="2"/>
        <item t="default"/>
      </items>
    </pivotField>
    <pivotField numFmtId="14" showAll="0"/>
    <pivotField showAll="0"/>
    <pivotField showAll="0"/>
    <pivotField showAll="0"/>
    <pivotField numFmtId="14" showAll="0"/>
    <pivotField dataField="1" showAll="0">
      <items count="11">
        <item h="1" x="2"/>
        <item h="1" x="5"/>
        <item x="9"/>
        <item h="1" x="4"/>
        <item h="1" x="1"/>
        <item h="1" x="0"/>
        <item h="1" x="3"/>
        <item h="1" x="8"/>
        <item h="1" x="6"/>
        <item h="1" x="7"/>
        <item t="default"/>
      </items>
    </pivotField>
    <pivotField showAll="0"/>
    <pivotField showAll="0"/>
    <pivotField showAll="0"/>
    <pivotField axis="axisRow" showAll="0">
      <items count="11">
        <item x="9"/>
        <item x="0"/>
        <item x="1"/>
        <item x="6"/>
        <item x="5"/>
        <item x="2"/>
        <item x="4"/>
        <item x="3"/>
        <item x="8"/>
        <item x="7"/>
        <item t="default"/>
      </items>
    </pivotField>
    <pivotField showAll="0"/>
    <pivotField numFmtId="1" showAll="0"/>
    <pivotField showAll="0"/>
    <pivotField showAll="0">
      <items count="7">
        <item x="0"/>
        <item x="1"/>
        <item x="4"/>
        <item x="2"/>
        <item x="3"/>
        <item x="5"/>
        <item t="default"/>
      </items>
    </pivotField>
    <pivotField showAll="0"/>
    <pivotField showAll="0"/>
    <pivotField showAll="0"/>
    <pivotField showAll="0">
      <items count="4">
        <item x="2"/>
        <item x="0"/>
        <item x="1"/>
        <item t="default"/>
      </items>
    </pivotField>
    <pivotField showAll="0"/>
  </pivotFields>
  <rowFields count="1">
    <field x="14"/>
  </rowFields>
  <rowItems count="10">
    <i>
      <x/>
    </i>
    <i>
      <x v="1"/>
    </i>
    <i>
      <x v="2"/>
    </i>
    <i>
      <x v="3"/>
    </i>
    <i>
      <x v="4"/>
    </i>
    <i>
      <x v="5"/>
    </i>
    <i>
      <x v="6"/>
    </i>
    <i>
      <x v="7"/>
    </i>
    <i>
      <x v="9"/>
    </i>
    <i t="grand">
      <x/>
    </i>
  </rowItems>
  <colItems count="1">
    <i/>
  </colItems>
  <dataFields count="1">
    <dataField name="Count of Department"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3839816-17A1-40BB-A2CA-273F146E8DE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Department">
  <location ref="A7:C9" firstHeaderRow="0" firstDataRow="1" firstDataCol="1"/>
  <pivotFields count="24">
    <pivotField dataField="1" showAll="0"/>
    <pivotField showAll="0"/>
    <pivotField showAll="0"/>
    <pivotField showAll="0"/>
    <pivotField showAll="0">
      <items count="4">
        <item x="1"/>
        <item x="0"/>
        <item x="2"/>
        <item t="default"/>
      </items>
    </pivotField>
    <pivotField numFmtId="14" showAll="0"/>
    <pivotField showAll="0"/>
    <pivotField showAll="0"/>
    <pivotField dataField="1" showAll="0"/>
    <pivotField numFmtId="14" showAll="0"/>
    <pivotField axis="axisRow" showAll="0">
      <items count="11">
        <item h="1" x="2"/>
        <item h="1" x="5"/>
        <item x="9"/>
        <item h="1" x="4"/>
        <item h="1" x="1"/>
        <item h="1" x="0"/>
        <item h="1" x="3"/>
        <item h="1" x="8"/>
        <item h="1" x="6"/>
        <item h="1" x="7"/>
        <item t="default"/>
      </items>
    </pivotField>
    <pivotField showAll="0"/>
    <pivotField showAll="0"/>
    <pivotField showAll="0"/>
    <pivotField showAll="0">
      <items count="11">
        <item x="9"/>
        <item x="0"/>
        <item x="1"/>
        <item x="6"/>
        <item x="5"/>
        <item x="2"/>
        <item x="4"/>
        <item x="3"/>
        <item x="8"/>
        <item x="7"/>
        <item t="default"/>
      </items>
    </pivotField>
    <pivotField showAll="0"/>
    <pivotField numFmtId="1" showAll="0"/>
    <pivotField showAll="0"/>
    <pivotField showAll="0">
      <items count="7">
        <item x="0"/>
        <item x="1"/>
        <item x="4"/>
        <item x="2"/>
        <item x="3"/>
        <item x="5"/>
        <item t="default"/>
      </items>
    </pivotField>
    <pivotField showAll="0"/>
    <pivotField showAll="0"/>
    <pivotField showAll="0"/>
    <pivotField showAll="0">
      <items count="4">
        <item x="2"/>
        <item x="0"/>
        <item x="1"/>
        <item t="default"/>
      </items>
    </pivotField>
    <pivotField showAll="0"/>
  </pivotFields>
  <rowFields count="1">
    <field x="10"/>
  </rowFields>
  <rowItems count="2">
    <i>
      <x v="2"/>
    </i>
    <i t="grand">
      <x/>
    </i>
  </rowItems>
  <colFields count="1">
    <field x="-2"/>
  </colFields>
  <colItems count="2">
    <i>
      <x/>
    </i>
    <i i="1">
      <x v="1"/>
    </i>
  </colItems>
  <dataFields count="2">
    <dataField name="Count of EmployeeID" fld="0" subtotal="count" baseField="0" baseItem="0"/>
    <dataField name="Average of Age" fld="8" subtotal="average" baseField="0" baseItem="0"/>
  </dataFields>
  <formats count="1">
    <format dxfId="4">
      <pivotArea dataOnly="0"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A4D37AD-9F92-4ACF-A4E6-F997367BE23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Employment type">
  <location ref="A3:B7" firstHeaderRow="1" firstDataRow="1" firstDataCol="1"/>
  <pivotFields count="24">
    <pivotField dataField="1" showAll="0"/>
    <pivotField showAll="0"/>
    <pivotField showAll="0"/>
    <pivotField showAll="0"/>
    <pivotField showAll="0">
      <items count="4">
        <item x="1"/>
        <item x="0"/>
        <item x="2"/>
        <item t="default"/>
      </items>
    </pivotField>
    <pivotField numFmtId="14" showAll="0"/>
    <pivotField showAll="0"/>
    <pivotField showAll="0"/>
    <pivotField showAll="0"/>
    <pivotField numFmtId="14" showAll="0"/>
    <pivotField showAll="0">
      <items count="11">
        <item h="1" x="2"/>
        <item h="1" x="5"/>
        <item x="9"/>
        <item h="1" x="4"/>
        <item h="1" x="1"/>
        <item h="1" x="0"/>
        <item h="1" x="3"/>
        <item h="1" x="8"/>
        <item h="1" x="6"/>
        <item h="1" x="7"/>
        <item t="default"/>
      </items>
    </pivotField>
    <pivotField showAll="0"/>
    <pivotField showAll="0"/>
    <pivotField showAll="0"/>
    <pivotField showAll="0">
      <items count="11">
        <item x="9"/>
        <item x="0"/>
        <item x="1"/>
        <item x="6"/>
        <item x="5"/>
        <item x="2"/>
        <item x="4"/>
        <item x="3"/>
        <item x="8"/>
        <item x="7"/>
        <item t="default"/>
      </items>
    </pivotField>
    <pivotField showAll="0"/>
    <pivotField numFmtId="1" showAll="0"/>
    <pivotField showAll="0"/>
    <pivotField showAll="0">
      <items count="7">
        <item x="0"/>
        <item x="1"/>
        <item x="4"/>
        <item x="2"/>
        <item x="3"/>
        <item x="5"/>
        <item t="default"/>
      </items>
    </pivotField>
    <pivotField showAll="0"/>
    <pivotField showAll="0"/>
    <pivotField showAll="0"/>
    <pivotField axis="axisRow" showAll="0">
      <items count="4">
        <item x="2"/>
        <item x="0"/>
        <item x="1"/>
        <item t="default"/>
      </items>
    </pivotField>
    <pivotField showAll="0"/>
  </pivotFields>
  <rowFields count="1">
    <field x="22"/>
  </rowFields>
  <rowItems count="4">
    <i>
      <x/>
    </i>
    <i>
      <x v="1"/>
    </i>
    <i>
      <x v="2"/>
    </i>
    <i t="grand">
      <x/>
    </i>
  </rowItems>
  <colItems count="1">
    <i/>
  </colItems>
  <dataFields count="1">
    <dataField name="Count of EmployeeID" fld="0" subtotal="count" baseField="0" baseItem="0"/>
  </dataFields>
  <chartFormats count="1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2" count="1" selected="0">
            <x v="0"/>
          </reference>
        </references>
      </pivotArea>
    </chartFormat>
    <chartFormat chart="0" format="2">
      <pivotArea type="data" outline="0" fieldPosition="0">
        <references count="2">
          <reference field="4294967294" count="1" selected="0">
            <x v="0"/>
          </reference>
          <reference field="22" count="1" selected="0">
            <x v="1"/>
          </reference>
        </references>
      </pivotArea>
    </chartFormat>
    <chartFormat chart="0" format="3">
      <pivotArea type="data" outline="0" fieldPosition="0">
        <references count="2">
          <reference field="4294967294" count="1" selected="0">
            <x v="0"/>
          </reference>
          <reference field="22" count="1" selected="0">
            <x v="2"/>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22" count="1" selected="0">
            <x v="0"/>
          </reference>
        </references>
      </pivotArea>
    </chartFormat>
    <chartFormat chart="6" format="10">
      <pivotArea type="data" outline="0" fieldPosition="0">
        <references count="2">
          <reference field="4294967294" count="1" selected="0">
            <x v="0"/>
          </reference>
          <reference field="22" count="1" selected="0">
            <x v="1"/>
          </reference>
        </references>
      </pivotArea>
    </chartFormat>
    <chartFormat chart="6" format="11">
      <pivotArea type="data" outline="0" fieldPosition="0">
        <references count="2">
          <reference field="4294967294" count="1" selected="0">
            <x v="0"/>
          </reference>
          <reference field="22" count="1" selected="0">
            <x v="2"/>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22" count="1" selected="0">
            <x v="0"/>
          </reference>
        </references>
      </pivotArea>
    </chartFormat>
    <chartFormat chart="7" format="6">
      <pivotArea type="data" outline="0" fieldPosition="0">
        <references count="2">
          <reference field="4294967294" count="1" selected="0">
            <x v="0"/>
          </reference>
          <reference field="22" count="1" selected="0">
            <x v="1"/>
          </reference>
        </references>
      </pivotArea>
    </chartFormat>
    <chartFormat chart="7" format="7">
      <pivotArea type="data" outline="0" fieldPosition="0">
        <references count="2">
          <reference field="4294967294" count="1" selected="0">
            <x v="0"/>
          </reference>
          <reference field="22" count="1" selected="0">
            <x v="2"/>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22" count="1" selected="0">
            <x v="0"/>
          </reference>
        </references>
      </pivotArea>
    </chartFormat>
    <chartFormat chart="8" format="10">
      <pivotArea type="data" outline="0" fieldPosition="0">
        <references count="2">
          <reference field="4294967294" count="1" selected="0">
            <x v="0"/>
          </reference>
          <reference field="22" count="1" selected="0">
            <x v="1"/>
          </reference>
        </references>
      </pivotArea>
    </chartFormat>
    <chartFormat chart="8" format="11">
      <pivotArea type="data" outline="0" fieldPosition="0">
        <references count="2">
          <reference field="4294967294" count="1" selected="0">
            <x v="0"/>
          </reference>
          <reference field="2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7FC59-C9CE-4DFC-81D7-6D6A9A0071E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Education">
  <location ref="A3:B10" firstHeaderRow="1" firstDataRow="1" firstDataCol="1"/>
  <pivotFields count="24">
    <pivotField showAll="0"/>
    <pivotField showAll="0"/>
    <pivotField showAll="0"/>
    <pivotField showAll="0"/>
    <pivotField showAll="0">
      <items count="4">
        <item x="1"/>
        <item x="0"/>
        <item x="2"/>
        <item t="default"/>
      </items>
    </pivotField>
    <pivotField numFmtId="14" showAll="0"/>
    <pivotField showAll="0"/>
    <pivotField showAll="0"/>
    <pivotField showAll="0"/>
    <pivotField numFmtId="14" showAll="0"/>
    <pivotField showAll="0">
      <items count="11">
        <item h="1" x="2"/>
        <item h="1" x="5"/>
        <item x="9"/>
        <item h="1" x="4"/>
        <item h="1" x="1"/>
        <item h="1" x="0"/>
        <item h="1" x="3"/>
        <item h="1" x="8"/>
        <item h="1" x="6"/>
        <item h="1" x="7"/>
        <item t="default"/>
      </items>
    </pivotField>
    <pivotField showAll="0"/>
    <pivotField dataField="1" showAll="0"/>
    <pivotField showAll="0"/>
    <pivotField showAll="0">
      <items count="11">
        <item x="9"/>
        <item x="0"/>
        <item x="1"/>
        <item x="6"/>
        <item x="5"/>
        <item x="2"/>
        <item x="4"/>
        <item x="3"/>
        <item x="8"/>
        <item x="7"/>
        <item t="default"/>
      </items>
    </pivotField>
    <pivotField showAll="0"/>
    <pivotField numFmtId="1" showAll="0"/>
    <pivotField showAll="0"/>
    <pivotField axis="axisRow" showAll="0">
      <items count="7">
        <item x="0"/>
        <item x="1"/>
        <item x="4"/>
        <item x="2"/>
        <item x="3"/>
        <item x="5"/>
        <item t="default"/>
      </items>
    </pivotField>
    <pivotField showAll="0"/>
    <pivotField showAll="0"/>
    <pivotField showAll="0"/>
    <pivotField showAll="0">
      <items count="4">
        <item x="2"/>
        <item x="0"/>
        <item x="1"/>
        <item t="default"/>
      </items>
    </pivotField>
    <pivotField showAll="0"/>
  </pivotFields>
  <rowFields count="1">
    <field x="18"/>
  </rowFields>
  <rowItems count="7">
    <i>
      <x/>
    </i>
    <i>
      <x v="1"/>
    </i>
    <i>
      <x v="2"/>
    </i>
    <i>
      <x v="3"/>
    </i>
    <i>
      <x v="4"/>
    </i>
    <i>
      <x v="5"/>
    </i>
    <i t="grand">
      <x/>
    </i>
  </rowItems>
  <colItems count="1">
    <i/>
  </colItems>
  <dataFields count="1">
    <dataField name="Average of SalaryINR" fld="12" subtotal="average" baseField="0" baseItem="0" numFmtId="2"/>
  </dataFields>
  <formats count="2">
    <format dxfId="3">
      <pivotArea outline="0" collapsedLevelsAreSubtotals="1" fieldPosition="0"/>
    </format>
    <format dxfId="2">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8" count="1" selected="0">
            <x v="0"/>
          </reference>
        </references>
      </pivotArea>
    </chartFormat>
    <chartFormat chart="0" format="2">
      <pivotArea type="data" outline="0" fieldPosition="0">
        <references count="2">
          <reference field="4294967294" count="1" selected="0">
            <x v="0"/>
          </reference>
          <reference field="18" count="1" selected="0">
            <x v="1"/>
          </reference>
        </references>
      </pivotArea>
    </chartFormat>
    <chartFormat chart="0" format="3">
      <pivotArea type="data" outline="0" fieldPosition="0">
        <references count="2">
          <reference field="4294967294" count="1" selected="0">
            <x v="0"/>
          </reference>
          <reference field="18" count="1" selected="0">
            <x v="2"/>
          </reference>
        </references>
      </pivotArea>
    </chartFormat>
    <chartFormat chart="0" format="4">
      <pivotArea type="data" outline="0" fieldPosition="0">
        <references count="2">
          <reference field="4294967294" count="1" selected="0">
            <x v="0"/>
          </reference>
          <reference field="18" count="1" selected="0">
            <x v="3"/>
          </reference>
        </references>
      </pivotArea>
    </chartFormat>
    <chartFormat chart="0" format="5">
      <pivotArea type="data" outline="0" fieldPosition="0">
        <references count="2">
          <reference field="4294967294" count="1" selected="0">
            <x v="0"/>
          </reference>
          <reference field="18" count="1" selected="0">
            <x v="4"/>
          </reference>
        </references>
      </pivotArea>
    </chartFormat>
    <chartFormat chart="0" format="6">
      <pivotArea type="data" outline="0" fieldPosition="0">
        <references count="2">
          <reference field="4294967294" count="1" selected="0">
            <x v="0"/>
          </reference>
          <reference field="18" count="1" selected="0">
            <x v="5"/>
          </reference>
        </references>
      </pivotArea>
    </chartFormat>
    <chartFormat chart="6"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52212FE-0E86-4A04-94DC-96951865EA0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Department">
  <location ref="A3:B5" firstHeaderRow="1" firstDataRow="1" firstDataCol="1"/>
  <pivotFields count="24">
    <pivotField showAll="0"/>
    <pivotField showAll="0"/>
    <pivotField showAll="0"/>
    <pivotField showAll="0"/>
    <pivotField showAll="0">
      <items count="4">
        <item x="1"/>
        <item x="0"/>
        <item x="2"/>
        <item t="default"/>
      </items>
    </pivotField>
    <pivotField numFmtId="14" showAll="0"/>
    <pivotField showAll="0"/>
    <pivotField showAll="0"/>
    <pivotField showAll="0"/>
    <pivotField numFmtId="14" showAll="0"/>
    <pivotField axis="axisRow" showAll="0">
      <items count="11">
        <item h="1" x="2"/>
        <item h="1" x="5"/>
        <item x="9"/>
        <item h="1" x="4"/>
        <item h="1" x="1"/>
        <item h="1" x="0"/>
        <item h="1" x="3"/>
        <item h="1" x="8"/>
        <item h="1" x="6"/>
        <item h="1" x="7"/>
        <item t="default"/>
      </items>
    </pivotField>
    <pivotField showAll="0"/>
    <pivotField dataField="1" showAll="0"/>
    <pivotField showAll="0"/>
    <pivotField showAll="0">
      <items count="11">
        <item x="9"/>
        <item x="0"/>
        <item x="1"/>
        <item x="6"/>
        <item x="5"/>
        <item x="2"/>
        <item x="4"/>
        <item x="3"/>
        <item x="8"/>
        <item x="7"/>
        <item t="default"/>
      </items>
    </pivotField>
    <pivotField showAll="0"/>
    <pivotField numFmtId="1" showAll="0"/>
    <pivotField showAll="0"/>
    <pivotField showAll="0">
      <items count="7">
        <item x="0"/>
        <item x="1"/>
        <item x="4"/>
        <item x="2"/>
        <item x="3"/>
        <item x="5"/>
        <item t="default"/>
      </items>
    </pivotField>
    <pivotField showAll="0"/>
    <pivotField showAll="0"/>
    <pivotField showAll="0"/>
    <pivotField showAll="0">
      <items count="4">
        <item x="2"/>
        <item x="0"/>
        <item x="1"/>
        <item t="default"/>
      </items>
    </pivotField>
    <pivotField showAll="0"/>
  </pivotFields>
  <rowFields count="1">
    <field x="10"/>
  </rowFields>
  <rowItems count="2">
    <i>
      <x v="2"/>
    </i>
    <i t="grand">
      <x/>
    </i>
  </rowItems>
  <colItems count="1">
    <i/>
  </colItems>
  <dataFields count="1">
    <dataField name="Average of SalaryINR" fld="12" subtotal="average" baseField="0" baseItem="0" numFmtId="2"/>
  </dataFields>
  <formats count="2">
    <format dxfId="1">
      <pivotArea outline="0" collapsedLevelsAreSubtotals="1" fieldPosition="0"/>
    </format>
    <format dxfId="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8697C78-34C2-4059-BB82-B0309DA8576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Gender">
  <location ref="B8:C12" firstHeaderRow="1" firstDataRow="1" firstDataCol="1"/>
  <pivotFields count="24">
    <pivotField dataField="1" showAll="0"/>
    <pivotField showAll="0"/>
    <pivotField showAll="0"/>
    <pivotField showAll="0"/>
    <pivotField axis="axisRow" showAll="0">
      <items count="4">
        <item x="1"/>
        <item x="0"/>
        <item x="2"/>
        <item t="default"/>
      </items>
    </pivotField>
    <pivotField numFmtId="14" showAll="0"/>
    <pivotField showAll="0"/>
    <pivotField showAll="0"/>
    <pivotField showAll="0"/>
    <pivotField numFmtId="14" showAll="0"/>
    <pivotField showAll="0">
      <items count="11">
        <item h="1" x="2"/>
        <item h="1" x="5"/>
        <item x="9"/>
        <item h="1" x="4"/>
        <item h="1" x="1"/>
        <item h="1" x="0"/>
        <item h="1" x="3"/>
        <item h="1" x="8"/>
        <item h="1" x="6"/>
        <item h="1" x="7"/>
        <item t="default"/>
      </items>
    </pivotField>
    <pivotField showAll="0"/>
    <pivotField showAll="0"/>
    <pivotField showAll="0"/>
    <pivotField showAll="0">
      <items count="11">
        <item x="9"/>
        <item x="0"/>
        <item x="1"/>
        <item x="6"/>
        <item x="5"/>
        <item x="2"/>
        <item x="4"/>
        <item x="3"/>
        <item x="8"/>
        <item x="7"/>
        <item t="default"/>
      </items>
    </pivotField>
    <pivotField showAll="0"/>
    <pivotField numFmtId="1" showAll="0"/>
    <pivotField showAll="0"/>
    <pivotField showAll="0">
      <items count="7">
        <item x="0"/>
        <item x="1"/>
        <item x="4"/>
        <item x="2"/>
        <item x="3"/>
        <item x="5"/>
        <item t="default"/>
      </items>
    </pivotField>
    <pivotField showAll="0"/>
    <pivotField showAll="0"/>
    <pivotField showAll="0"/>
    <pivotField showAll="0">
      <items count="4">
        <item x="2"/>
        <item x="0"/>
        <item x="1"/>
        <item t="default"/>
      </items>
    </pivotField>
    <pivotField showAll="0"/>
  </pivotFields>
  <rowFields count="1">
    <field x="4"/>
  </rowFields>
  <rowItems count="4">
    <i>
      <x/>
    </i>
    <i>
      <x v="1"/>
    </i>
    <i>
      <x v="2"/>
    </i>
    <i t="grand">
      <x/>
    </i>
  </rowItems>
  <colItems count="1">
    <i/>
  </colItems>
  <dataFields count="1">
    <dataField name="Count of EmployeeID" fld="0"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4" count="1" selected="0">
            <x v="0"/>
          </reference>
        </references>
      </pivotArea>
    </chartFormat>
    <chartFormat chart="7" format="10">
      <pivotArea type="data" outline="0" fieldPosition="0">
        <references count="2">
          <reference field="4294967294" count="1" selected="0">
            <x v="0"/>
          </reference>
          <reference field="4" count="1" selected="0">
            <x v="1"/>
          </reference>
        </references>
      </pivotArea>
    </chartFormat>
    <chartFormat chart="7" format="1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3.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AC3F0787-7469-4182-8EAE-3190921C8DBF}" sourceName="Department">
  <pivotTables>
    <pivotTable tabId="3" name="PivotTable1"/>
    <pivotTable tabId="9" name="PivotTable4"/>
    <pivotTable tabId="7" name="PivotTable3"/>
    <pivotTable tabId="11" name="PivotTable6"/>
    <pivotTable tabId="6" name="PivotTable2"/>
    <pivotTable tabId="12" name="PivotTable7"/>
  </pivotTables>
  <data>
    <tabular pivotCacheId="883547179">
      <items count="10">
        <i x="2"/>
        <i x="5"/>
        <i x="9" s="1"/>
        <i x="4"/>
        <i x="1"/>
        <i x="0"/>
        <i x="3"/>
        <i x="8"/>
        <i x="6"/>
        <i x="7"/>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mentType" xr10:uid="{7EB9AB3C-5E04-43A5-B386-212C4E206F6F}" sourceName="EmploymentType">
  <pivotTables>
    <pivotTable tabId="11" name="PivotTable6"/>
    <pivotTable tabId="9" name="PivotTable4"/>
    <pivotTable tabId="7" name="PivotTable3"/>
    <pivotTable tabId="3" name="PivotTable1"/>
    <pivotTable tabId="6" name="PivotTable2"/>
    <pivotTable tabId="12" name="PivotTable7"/>
  </pivotTables>
  <data>
    <tabular pivotCacheId="883547179">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519900E0-A012-43BA-90FC-EE08078F19FA}" sourceName="Education">
  <pivotTables>
    <pivotTable tabId="7" name="PivotTable3"/>
    <pivotTable tabId="9" name="PivotTable4"/>
    <pivotTable tabId="3" name="PivotTable1"/>
    <pivotTable tabId="11" name="PivotTable6"/>
    <pivotTable tabId="6" name="PivotTable2"/>
    <pivotTable tabId="12" name="PivotTable7"/>
  </pivotTables>
  <data>
    <tabular pivotCacheId="883547179">
      <items count="6">
        <i x="0" s="1"/>
        <i x="1" s="1"/>
        <i x="4" s="1"/>
        <i x="2" s="1"/>
        <i x="3"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4E1DEFB-51B4-4899-8E1F-0A745D501CAA}" sourceName="Gender">
  <pivotTables>
    <pivotTable tabId="6" name="PivotTable2"/>
    <pivotTable tabId="9" name="PivotTable4"/>
    <pivotTable tabId="7" name="PivotTable3"/>
    <pivotTable tabId="3" name="PivotTable1"/>
    <pivotTable tabId="11" name="PivotTable6"/>
    <pivotTable tabId="12" name="PivotTable7"/>
  </pivotTables>
  <data>
    <tabular pivotCacheId="883547179">
      <items count="3">
        <i x="1" s="1"/>
        <i x="0"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508487D1-CB64-49CD-AA98-5EED50CDE01F}" sourceName="Location">
  <pivotTables>
    <pivotTable tabId="12" name="PivotTable7"/>
    <pivotTable tabId="9" name="PivotTable4"/>
    <pivotTable tabId="7" name="PivotTable3"/>
    <pivotTable tabId="3" name="PivotTable1"/>
    <pivotTable tabId="11" name="PivotTable6"/>
    <pivotTable tabId="6" name="PivotTable2"/>
  </pivotTables>
  <data>
    <tabular pivotCacheId="883547179">
      <items count="10">
        <i x="9" s="1"/>
        <i x="0" s="1"/>
        <i x="1" s="1"/>
        <i x="6" s="1"/>
        <i x="5" s="1"/>
        <i x="2" s="1"/>
        <i x="4" s="1"/>
        <i x="3" s="1"/>
        <i x="7" s="1"/>
        <i x="8"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2FFDBD4C-1DCE-496A-8E70-478A39CC4680}" cache="Slicer_Department" caption="Department" columnCount="2" rowHeight="247650"/>
  <slicer name="EmploymentType 1" xr10:uid="{E925D3D8-A62F-4294-A422-3FA43E3AE8D6}" cache="Slicer_EmploymentType" caption="EmploymentType" rowHeight="247650"/>
  <slicer name="Education 1" xr10:uid="{96A67A9C-7926-430A-BC98-411296C0A550}" cache="Slicer_Education" caption="Education" columnCount="2" rowHeight="247650"/>
  <slicer name="Gender 1" xr10:uid="{0932FBD9-AC8D-4302-89A7-12EF6AFB9B28}" cache="Slicer_Gender" caption="Gender" rowHeight="247650"/>
  <slicer name="Location 1" xr10:uid="{BCCFF07A-9A33-4C29-AC25-CA6397D50E19}" cache="Slicer_Location" caption="Location" columnCount="2"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xr10:uid="{CB6FA0AE-F101-492B-BDBD-DB675CA1E65B}" cache="Slicer_Location" caption="Location"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77431920-F742-44EA-8495-C915A5A359C2}" cache="Slicer_Department" caption="Department" columnCount="2"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loymentType" xr10:uid="{5247C826-E8BB-4656-B859-701AC852A014}" cache="Slicer_EmploymentType" caption="EmploymentType" rowHeight="2476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xr10:uid="{1C6CF490-3DB9-4C16-896A-8B0534C52D03}" cache="Slicer_Education" caption="Education" rowHeight="2476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768276F6-8F47-4218-924A-B078B9990C1B}" cache="Slicer_Gender" caption="Gender"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81BB94F-3166-40C5-9612-BAB060C2E179}" name="Table1" displayName="Table1" ref="A1:X501" totalsRowShown="0">
  <autoFilter ref="A1:X501" xr:uid="{181BB94F-3166-40C5-9612-BAB060C2E179}"/>
  <tableColumns count="24">
    <tableColumn id="1" xr3:uid="{0E89E8E2-1EC8-44A3-A95F-D3C25D566A26}" name="EmployeeID"/>
    <tableColumn id="2" xr3:uid="{CD59CB94-8E76-4995-B50A-BBA36A79385C}" name="FirstName"/>
    <tableColumn id="3" xr3:uid="{1D43B852-D309-4EA5-88F7-DBC57519A03D}" name="LastName"/>
    <tableColumn id="4" xr3:uid="{908F2C37-C1A8-4403-88ED-43A4579BB568}" name="Full Name" dataDxfId="10">
      <calculatedColumnFormula>_xlfn.CONCAT(Table1[[#This Row],[FirstName]]," ",Table1[[#This Row],[LastName]])</calculatedColumnFormula>
    </tableColumn>
    <tableColumn id="5" xr3:uid="{420E0CC0-DBBB-4E7D-AD2B-0EAD51F09CBF}" name="Gender"/>
    <tableColumn id="6" xr3:uid="{2FA02E41-C935-41E6-9EB0-F3DF2B90B531}" name="DOB" dataDxfId="9"/>
    <tableColumn id="7" xr3:uid="{F9E636E4-6617-46EF-B613-B6608F666010}" name="Month" dataDxfId="8">
      <calculatedColumnFormula>TEXT(Table1[[#This Row],[DOB]],"mmm")</calculatedColumnFormula>
    </tableColumn>
    <tableColumn id="8" xr3:uid="{83F465D7-C1E2-4196-BD4E-700D6FEF56E3}" name="Year" dataDxfId="7">
      <calculatedColumnFormula>TEXT(Table1[[#This Row],[DOB]],"yyyy")</calculatedColumnFormula>
    </tableColumn>
    <tableColumn id="9" xr3:uid="{54A5EECD-C8A4-44F1-BB95-E945B74704FC}" name="Age"/>
    <tableColumn id="10" xr3:uid="{EF989A10-3EAE-4FA8-B6B4-7D5767195DE3}" name="HireDate" dataDxfId="6"/>
    <tableColumn id="11" xr3:uid="{FE9B17DB-9CDB-4812-82F0-D0E459211AEC}" name="Department"/>
    <tableColumn id="12" xr3:uid="{0CD85769-7DF9-49D8-8BA7-EAA82FFB9619}" name="JobTitle"/>
    <tableColumn id="13" xr3:uid="{291536EB-D61B-45EC-A18C-10AE6E107E2F}" name="SalaryINR"/>
    <tableColumn id="14" xr3:uid="{761FE6E6-C8A6-4474-9152-C641D7DA9E71}" name="ManagerID"/>
    <tableColumn id="15" xr3:uid="{B030883E-7071-48CE-8FCC-F5AFF41F3218}" name="Location"/>
    <tableColumn id="16" xr3:uid="{7F8B93A6-E20F-4E01-9FF7-8FDB45BC20B1}" name="Email"/>
    <tableColumn id="17" xr3:uid="{A4EBD89D-AC80-46CF-A38C-E13ED07F517D}" name="Phone" dataDxfId="5"/>
    <tableColumn id="18" xr3:uid="{C6C37AAF-1F00-4E6E-81CC-EACD0ACDD952}" name="PerformanceScore"/>
    <tableColumn id="19" xr3:uid="{844B0B67-8F12-4BC5-9C98-632347AF70C4}" name="Education"/>
    <tableColumn id="20" xr3:uid="{C5E70C70-0F0D-491E-88A2-D1745647EFAC}" name="MaritalStatus"/>
    <tableColumn id="21" xr3:uid="{C8FFA04C-6A11-41A1-87BD-71514C6AD81A}" name="WorkExperienceYears"/>
    <tableColumn id="22" xr3:uid="{C3F2EDFD-4C86-4C16-BD66-37CE6CBAB0AC}" name="LastPromotionDate"/>
    <tableColumn id="23" xr3:uid="{B2A96384-2993-49D7-B2AE-6EAD577F5A0D}" name="EmploymentType"/>
    <tableColumn id="24" xr3:uid="{37435BB6-F10D-4959-B627-2E93D97D2C00}" name="Active"/>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theme/theme1.xml><?xml version="1.0" encoding="utf-8"?>
<a:theme xmlns:a="http://schemas.openxmlformats.org/drawingml/2006/main" name="Organic">
  <a:themeElements>
    <a:clrScheme name="Organic">
      <a:dk1>
        <a:sysClr val="windowText" lastClr="000000"/>
      </a:dk1>
      <a:lt1>
        <a:sysClr val="window" lastClr="FFFFFF"/>
      </a:lt1>
      <a:dk2>
        <a:srgbClr val="212121"/>
      </a:dk2>
      <a:lt2>
        <a:srgbClr val="DADADA"/>
      </a:lt2>
      <a:accent1>
        <a:srgbClr val="83992A"/>
      </a:accent1>
      <a:accent2>
        <a:srgbClr val="3C9770"/>
      </a:accent2>
      <a:accent3>
        <a:srgbClr val="44709D"/>
      </a:accent3>
      <a:accent4>
        <a:srgbClr val="A23C33"/>
      </a:accent4>
      <a:accent5>
        <a:srgbClr val="D97828"/>
      </a:accent5>
      <a:accent6>
        <a:srgbClr val="DEB340"/>
      </a:accent6>
      <a:hlink>
        <a:srgbClr val="A8BF4D"/>
      </a:hlink>
      <a:folHlink>
        <a:srgbClr val="B4CA80"/>
      </a:folHlink>
    </a:clrScheme>
    <a:fontScheme name="Organic">
      <a:majorFont>
        <a:latin typeface="Garamond" panose="02020404030301010803"/>
        <a:ea typeface=""/>
        <a:cs typeface=""/>
        <a:font script="Jpan" typeface="ＭＳ Ｐゴシック"/>
        <a:font script="Hang" typeface="돋움"/>
        <a:font script="Hans" typeface="方正舒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Garamond" panose="02020404030301010803"/>
        <a:ea typeface=""/>
        <a:cs typeface=""/>
        <a:font script="Jpan" typeface="ＭＳ Ｐ明朝"/>
        <a:font script="Hang" typeface="바탕"/>
        <a:font script="Hans" typeface="方正舒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Organic">
      <a:fillStyleLst>
        <a:solidFill>
          <a:schemeClr val="phClr"/>
        </a:solidFill>
        <a:gradFill rotWithShape="1">
          <a:gsLst>
            <a:gs pos="0">
              <a:schemeClr val="phClr">
                <a:tint val="60000"/>
                <a:lumMod val="110000"/>
              </a:schemeClr>
            </a:gs>
            <a:gs pos="100000">
              <a:schemeClr val="phClr">
                <a:tint val="82000"/>
              </a:schemeClr>
            </a:gs>
          </a:gsLst>
          <a:lin ang="5400000" scaled="0"/>
        </a:gradFill>
        <a:blipFill>
          <a:blip xmlns:r="http://schemas.openxmlformats.org/officeDocument/2006/relationships" r:embed="rId1">
            <a:duotone>
              <a:schemeClr val="phClr">
                <a:shade val="74000"/>
                <a:satMod val="130000"/>
                <a:lumMod val="90000"/>
              </a:schemeClr>
              <a:schemeClr val="phClr">
                <a:tint val="94000"/>
                <a:satMod val="120000"/>
                <a:lumMod val="104000"/>
              </a:schemeClr>
            </a:duotone>
          </a:blip>
          <a:tile tx="0" ty="0" sx="100000" sy="100000" flip="none" algn="tl"/>
        </a:blipFill>
      </a:fillStyleLst>
      <a:lnStyleLst>
        <a:ln w="9525" cap="flat" cmpd="sng" algn="ctr">
          <a:solidFill>
            <a:schemeClr val="phClr"/>
          </a:solidFill>
          <a:prstDash val="solid"/>
        </a:ln>
        <a:ln w="15875"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innerShdw blurRad="25400" dist="12700" dir="13500000">
              <a:srgbClr val="000000">
                <a:alpha val="45000"/>
              </a:srgbClr>
            </a:innerShdw>
          </a:effectLst>
        </a:effectStyle>
        <a:effectStyle>
          <a:effectLst>
            <a:outerShdw blurRad="38100" dist="25400" dir="5400000" rotWithShape="0">
              <a:srgbClr val="000000">
                <a:alpha val="60000"/>
              </a:srgbClr>
            </a:outerShdw>
          </a:effectLst>
        </a:effectStyle>
      </a:effectStyleLst>
      <a:bgFillStyleLst>
        <a:solidFill>
          <a:schemeClr val="phClr"/>
        </a:solidFill>
        <a:gradFill rotWithShape="1">
          <a:gsLst>
            <a:gs pos="0">
              <a:schemeClr val="phClr">
                <a:tint val="90000"/>
                <a:lumMod val="110000"/>
              </a:schemeClr>
            </a:gs>
            <a:gs pos="100000">
              <a:schemeClr val="phClr">
                <a:shade val="88000"/>
                <a:lumMod val="98000"/>
              </a:schemeClr>
            </a:gs>
          </a:gsLst>
          <a:lin ang="5400000" scaled="0"/>
        </a:gradFill>
        <a:blipFill>
          <a:blip xmlns:r="http://schemas.openxmlformats.org/officeDocument/2006/relationships" r:embed="rId2"/>
          <a:stretch/>
        </a:blipFill>
      </a:bgFillStyleLst>
    </a:fmtScheme>
  </a:themeElements>
  <a:objectDefaults/>
  <a:extraClrSchemeLst/>
  <a:extLst>
    <a:ext uri="{05A4C25C-085E-4340-85A3-A5531E510DB2}">
      <thm15:themeFamily xmlns:thm15="http://schemas.microsoft.com/office/thememl/2012/main" name="Organic" id="{28CDC826-8792-45C0-861B-85EB3ADEDA33}" vid="{7DAC20F1-423D-49E2-BD0B-50532748BAD0}"/>
    </a:ext>
  </a:extLst>
</a:them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8.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1A3EB-19E1-414C-9167-3EB07478B6E7}">
  <dimension ref="A1:U501"/>
  <sheetViews>
    <sheetView workbookViewId="0">
      <selection activeCell="E1" sqref="E1:E1048576"/>
    </sheetView>
  </sheetViews>
  <sheetFormatPr defaultColWidth="17.125" defaultRowHeight="14.4" x14ac:dyDescent="0.3"/>
  <cols>
    <col min="14" max="14" width="31.5" style="2" customWidth="1"/>
  </cols>
  <sheetData>
    <row r="1" spans="1:21" x14ac:dyDescent="0.3">
      <c r="A1" t="s">
        <v>0</v>
      </c>
      <c r="B1" t="s">
        <v>1</v>
      </c>
      <c r="C1" t="s">
        <v>2</v>
      </c>
      <c r="D1" t="s">
        <v>3</v>
      </c>
      <c r="E1" t="s">
        <v>4</v>
      </c>
      <c r="F1" t="s">
        <v>5</v>
      </c>
      <c r="G1" t="s">
        <v>6</v>
      </c>
      <c r="H1" t="s">
        <v>7</v>
      </c>
      <c r="I1" t="s">
        <v>8</v>
      </c>
      <c r="J1" t="s">
        <v>9</v>
      </c>
      <c r="K1" t="s">
        <v>10</v>
      </c>
      <c r="L1" t="s">
        <v>11</v>
      </c>
      <c r="M1" t="s">
        <v>12</v>
      </c>
      <c r="N1" s="2" t="s">
        <v>13</v>
      </c>
      <c r="O1" t="s">
        <v>14</v>
      </c>
      <c r="P1" t="s">
        <v>15</v>
      </c>
      <c r="Q1" t="s">
        <v>16</v>
      </c>
      <c r="R1" t="s">
        <v>17</v>
      </c>
      <c r="S1" t="s">
        <v>18</v>
      </c>
      <c r="T1" t="s">
        <v>19</v>
      </c>
      <c r="U1" t="s">
        <v>20</v>
      </c>
    </row>
    <row r="2" spans="1:21" x14ac:dyDescent="0.3">
      <c r="A2">
        <v>1001</v>
      </c>
      <c r="B2" t="s">
        <v>21</v>
      </c>
      <c r="C2" t="s">
        <v>22</v>
      </c>
      <c r="D2" t="s">
        <v>23</v>
      </c>
      <c r="E2">
        <v>31510</v>
      </c>
      <c r="F2">
        <v>39</v>
      </c>
      <c r="G2">
        <v>40151</v>
      </c>
      <c r="H2" t="s">
        <v>24</v>
      </c>
      <c r="I2" t="s">
        <v>25</v>
      </c>
      <c r="J2">
        <v>593596</v>
      </c>
      <c r="L2" t="s">
        <v>26</v>
      </c>
      <c r="M2" t="s">
        <v>27</v>
      </c>
      <c r="N2" s="2">
        <v>916027911967</v>
      </c>
      <c r="O2">
        <v>2</v>
      </c>
      <c r="P2" t="s">
        <v>28</v>
      </c>
      <c r="Q2" t="s">
        <v>29</v>
      </c>
      <c r="R2">
        <v>9</v>
      </c>
      <c r="S2">
        <v>44666</v>
      </c>
      <c r="T2" t="s">
        <v>30</v>
      </c>
      <c r="U2" t="s">
        <v>31</v>
      </c>
    </row>
    <row r="3" spans="1:21" x14ac:dyDescent="0.3">
      <c r="A3">
        <v>1002</v>
      </c>
      <c r="B3" t="s">
        <v>32</v>
      </c>
      <c r="C3" t="s">
        <v>33</v>
      </c>
      <c r="D3" t="s">
        <v>23</v>
      </c>
      <c r="E3">
        <v>34449</v>
      </c>
      <c r="F3">
        <v>31</v>
      </c>
      <c r="G3">
        <v>42769</v>
      </c>
      <c r="H3" t="s">
        <v>34</v>
      </c>
      <c r="I3" t="s">
        <v>35</v>
      </c>
      <c r="J3">
        <v>540604</v>
      </c>
      <c r="K3">
        <v>1001</v>
      </c>
      <c r="L3" t="s">
        <v>36</v>
      </c>
      <c r="M3" t="s">
        <v>37</v>
      </c>
      <c r="N3" s="2">
        <v>916978815630</v>
      </c>
      <c r="O3">
        <v>3</v>
      </c>
      <c r="P3" t="s">
        <v>38</v>
      </c>
      <c r="Q3" t="s">
        <v>39</v>
      </c>
      <c r="R3">
        <v>5</v>
      </c>
      <c r="S3">
        <v>44841</v>
      </c>
      <c r="T3" t="s">
        <v>30</v>
      </c>
      <c r="U3" t="s">
        <v>31</v>
      </c>
    </row>
    <row r="4" spans="1:21" x14ac:dyDescent="0.3">
      <c r="A4">
        <v>1003</v>
      </c>
      <c r="B4" t="s">
        <v>40</v>
      </c>
      <c r="C4" t="s">
        <v>41</v>
      </c>
      <c r="D4" t="s">
        <v>42</v>
      </c>
      <c r="E4">
        <v>28990</v>
      </c>
      <c r="F4">
        <v>46</v>
      </c>
      <c r="G4">
        <v>45814</v>
      </c>
      <c r="H4" t="s">
        <v>43</v>
      </c>
      <c r="I4" t="s">
        <v>44</v>
      </c>
      <c r="J4">
        <v>531225</v>
      </c>
      <c r="L4" t="s">
        <v>45</v>
      </c>
      <c r="M4" t="s">
        <v>46</v>
      </c>
      <c r="N4" s="2">
        <v>919974524834</v>
      </c>
      <c r="O4">
        <v>4</v>
      </c>
      <c r="P4" t="s">
        <v>47</v>
      </c>
      <c r="Q4" t="s">
        <v>48</v>
      </c>
      <c r="R4">
        <v>32</v>
      </c>
      <c r="T4" t="s">
        <v>30</v>
      </c>
      <c r="U4" t="s">
        <v>31</v>
      </c>
    </row>
    <row r="5" spans="1:21" x14ac:dyDescent="0.3">
      <c r="A5">
        <v>1004</v>
      </c>
      <c r="B5" t="s">
        <v>49</v>
      </c>
      <c r="C5" t="s">
        <v>50</v>
      </c>
      <c r="D5" t="s">
        <v>42</v>
      </c>
      <c r="E5">
        <v>36643</v>
      </c>
      <c r="F5">
        <v>25</v>
      </c>
      <c r="G5">
        <v>43264</v>
      </c>
      <c r="H5" t="s">
        <v>51</v>
      </c>
      <c r="I5" t="s">
        <v>52</v>
      </c>
      <c r="J5">
        <v>460920</v>
      </c>
      <c r="L5" t="s">
        <v>53</v>
      </c>
      <c r="M5" t="s">
        <v>54</v>
      </c>
      <c r="N5" s="2">
        <v>919208399878</v>
      </c>
      <c r="O5">
        <v>3</v>
      </c>
      <c r="P5" t="s">
        <v>47</v>
      </c>
      <c r="Q5" t="s">
        <v>39</v>
      </c>
      <c r="R5">
        <v>5</v>
      </c>
      <c r="S5">
        <v>44628</v>
      </c>
      <c r="T5" t="s">
        <v>30</v>
      </c>
      <c r="U5" t="s">
        <v>31</v>
      </c>
    </row>
    <row r="6" spans="1:21" x14ac:dyDescent="0.3">
      <c r="A6">
        <v>1005</v>
      </c>
      <c r="B6" t="s">
        <v>55</v>
      </c>
      <c r="C6" t="s">
        <v>56</v>
      </c>
      <c r="D6" t="s">
        <v>23</v>
      </c>
      <c r="E6">
        <v>32584</v>
      </c>
      <c r="F6">
        <v>36</v>
      </c>
      <c r="G6">
        <v>44617</v>
      </c>
      <c r="H6" t="s">
        <v>57</v>
      </c>
      <c r="I6" t="s">
        <v>58</v>
      </c>
      <c r="J6">
        <v>380412</v>
      </c>
      <c r="K6">
        <v>1003</v>
      </c>
      <c r="L6" t="s">
        <v>59</v>
      </c>
      <c r="M6" t="s">
        <v>60</v>
      </c>
      <c r="N6" s="2">
        <v>917146005448</v>
      </c>
      <c r="O6">
        <v>3</v>
      </c>
      <c r="P6" t="s">
        <v>38</v>
      </c>
      <c r="Q6" t="s">
        <v>29</v>
      </c>
      <c r="R6">
        <v>20</v>
      </c>
      <c r="T6" t="s">
        <v>30</v>
      </c>
      <c r="U6" t="s">
        <v>31</v>
      </c>
    </row>
    <row r="7" spans="1:21" x14ac:dyDescent="0.3">
      <c r="A7">
        <v>1006</v>
      </c>
      <c r="B7" t="s">
        <v>61</v>
      </c>
      <c r="C7" t="s">
        <v>62</v>
      </c>
      <c r="D7" t="s">
        <v>23</v>
      </c>
      <c r="E7">
        <v>27053</v>
      </c>
      <c r="F7">
        <v>51</v>
      </c>
      <c r="G7">
        <v>41542</v>
      </c>
      <c r="H7" t="s">
        <v>63</v>
      </c>
      <c r="I7" t="s">
        <v>64</v>
      </c>
      <c r="J7">
        <v>1025921</v>
      </c>
      <c r="K7">
        <v>1003</v>
      </c>
      <c r="L7" t="s">
        <v>65</v>
      </c>
      <c r="M7" t="s">
        <v>66</v>
      </c>
      <c r="N7" s="2">
        <v>916248786714</v>
      </c>
      <c r="O7">
        <v>3</v>
      </c>
      <c r="P7" t="s">
        <v>28</v>
      </c>
      <c r="Q7" t="s">
        <v>29</v>
      </c>
      <c r="R7">
        <v>23</v>
      </c>
      <c r="T7" t="s">
        <v>67</v>
      </c>
      <c r="U7" t="s">
        <v>31</v>
      </c>
    </row>
    <row r="8" spans="1:21" x14ac:dyDescent="0.3">
      <c r="A8">
        <v>1007</v>
      </c>
      <c r="B8" t="s">
        <v>68</v>
      </c>
      <c r="C8" t="s">
        <v>56</v>
      </c>
      <c r="D8" t="s">
        <v>42</v>
      </c>
      <c r="E8">
        <v>36145</v>
      </c>
      <c r="F8">
        <v>27</v>
      </c>
      <c r="G8">
        <v>43003</v>
      </c>
      <c r="H8" t="s">
        <v>63</v>
      </c>
      <c r="I8" t="s">
        <v>69</v>
      </c>
      <c r="J8">
        <v>1676964</v>
      </c>
      <c r="K8">
        <v>1003</v>
      </c>
      <c r="L8" t="s">
        <v>59</v>
      </c>
      <c r="M8" t="s">
        <v>70</v>
      </c>
      <c r="N8" s="2">
        <v>916274989148</v>
      </c>
      <c r="O8">
        <v>4</v>
      </c>
      <c r="P8" t="s">
        <v>28</v>
      </c>
      <c r="Q8" t="s">
        <v>71</v>
      </c>
      <c r="R8">
        <v>4</v>
      </c>
      <c r="T8" t="s">
        <v>30</v>
      </c>
      <c r="U8" t="s">
        <v>31</v>
      </c>
    </row>
    <row r="9" spans="1:21" x14ac:dyDescent="0.3">
      <c r="A9">
        <v>1008</v>
      </c>
      <c r="B9" t="s">
        <v>72</v>
      </c>
      <c r="C9" t="s">
        <v>56</v>
      </c>
      <c r="D9" t="s">
        <v>42</v>
      </c>
      <c r="E9">
        <v>24198</v>
      </c>
      <c r="F9">
        <v>59</v>
      </c>
      <c r="G9">
        <v>39437</v>
      </c>
      <c r="H9" t="s">
        <v>57</v>
      </c>
      <c r="I9" t="s">
        <v>73</v>
      </c>
      <c r="J9">
        <v>634180</v>
      </c>
      <c r="K9">
        <v>1003</v>
      </c>
      <c r="L9" t="s">
        <v>74</v>
      </c>
      <c r="M9" t="s">
        <v>75</v>
      </c>
      <c r="N9" s="2">
        <v>916232663462</v>
      </c>
      <c r="O9">
        <v>3</v>
      </c>
      <c r="P9" t="s">
        <v>28</v>
      </c>
      <c r="Q9" t="s">
        <v>39</v>
      </c>
      <c r="R9">
        <v>24</v>
      </c>
      <c r="S9">
        <v>43996</v>
      </c>
      <c r="T9" t="s">
        <v>30</v>
      </c>
      <c r="U9" t="s">
        <v>31</v>
      </c>
    </row>
    <row r="10" spans="1:21" x14ac:dyDescent="0.3">
      <c r="A10">
        <v>1009</v>
      </c>
      <c r="B10" t="s">
        <v>76</v>
      </c>
      <c r="C10" t="s">
        <v>77</v>
      </c>
      <c r="D10" t="s">
        <v>42</v>
      </c>
      <c r="E10">
        <v>35527</v>
      </c>
      <c r="F10">
        <v>28</v>
      </c>
      <c r="G10">
        <v>43358</v>
      </c>
      <c r="H10" t="s">
        <v>63</v>
      </c>
      <c r="I10" t="s">
        <v>78</v>
      </c>
      <c r="J10">
        <v>707683</v>
      </c>
      <c r="L10" t="s">
        <v>65</v>
      </c>
      <c r="M10" t="s">
        <v>79</v>
      </c>
      <c r="N10" s="2">
        <v>916400560567</v>
      </c>
      <c r="O10">
        <v>2</v>
      </c>
      <c r="P10" t="s">
        <v>47</v>
      </c>
      <c r="Q10" t="s">
        <v>29</v>
      </c>
      <c r="R10">
        <v>3</v>
      </c>
      <c r="T10" t="s">
        <v>30</v>
      </c>
      <c r="U10" t="s">
        <v>31</v>
      </c>
    </row>
    <row r="11" spans="1:21" x14ac:dyDescent="0.3">
      <c r="A11">
        <v>1010</v>
      </c>
      <c r="B11" t="s">
        <v>80</v>
      </c>
      <c r="C11" t="s">
        <v>33</v>
      </c>
      <c r="D11" t="s">
        <v>42</v>
      </c>
      <c r="E11">
        <v>33056</v>
      </c>
      <c r="F11">
        <v>35</v>
      </c>
      <c r="G11">
        <v>41456</v>
      </c>
      <c r="H11" t="s">
        <v>34</v>
      </c>
      <c r="I11" t="s">
        <v>81</v>
      </c>
      <c r="J11">
        <v>727822</v>
      </c>
      <c r="K11">
        <v>1003</v>
      </c>
      <c r="L11" t="s">
        <v>74</v>
      </c>
      <c r="M11" t="s">
        <v>82</v>
      </c>
      <c r="N11" s="2">
        <v>918181106786</v>
      </c>
      <c r="O11">
        <v>3</v>
      </c>
      <c r="P11" t="s">
        <v>28</v>
      </c>
      <c r="Q11" t="s">
        <v>71</v>
      </c>
      <c r="R11">
        <v>5</v>
      </c>
      <c r="S11">
        <v>44102</v>
      </c>
      <c r="T11" t="s">
        <v>30</v>
      </c>
      <c r="U11" t="s">
        <v>31</v>
      </c>
    </row>
    <row r="12" spans="1:21" x14ac:dyDescent="0.3">
      <c r="A12">
        <v>1011</v>
      </c>
      <c r="B12" t="s">
        <v>83</v>
      </c>
      <c r="C12" t="s">
        <v>84</v>
      </c>
      <c r="D12" t="s">
        <v>23</v>
      </c>
      <c r="E12">
        <v>36492</v>
      </c>
      <c r="F12">
        <v>26</v>
      </c>
      <c r="G12">
        <v>44016</v>
      </c>
      <c r="H12" t="s">
        <v>85</v>
      </c>
      <c r="I12" t="s">
        <v>86</v>
      </c>
      <c r="J12">
        <v>739099</v>
      </c>
      <c r="K12">
        <v>1008</v>
      </c>
      <c r="L12" t="s">
        <v>59</v>
      </c>
      <c r="M12" t="s">
        <v>87</v>
      </c>
      <c r="N12" s="2">
        <v>916568896616</v>
      </c>
      <c r="O12">
        <v>3</v>
      </c>
      <c r="P12" t="s">
        <v>88</v>
      </c>
      <c r="Q12" t="s">
        <v>29</v>
      </c>
      <c r="R12">
        <v>3</v>
      </c>
      <c r="S12">
        <v>45325</v>
      </c>
      <c r="T12" t="s">
        <v>30</v>
      </c>
      <c r="U12" t="s">
        <v>31</v>
      </c>
    </row>
    <row r="13" spans="1:21" x14ac:dyDescent="0.3">
      <c r="A13">
        <v>1012</v>
      </c>
      <c r="B13" t="s">
        <v>68</v>
      </c>
      <c r="C13" t="s">
        <v>89</v>
      </c>
      <c r="D13" t="s">
        <v>42</v>
      </c>
      <c r="E13">
        <v>29347</v>
      </c>
      <c r="F13">
        <v>45</v>
      </c>
      <c r="G13">
        <v>43731</v>
      </c>
      <c r="H13" t="s">
        <v>51</v>
      </c>
      <c r="I13" t="s">
        <v>52</v>
      </c>
      <c r="J13">
        <v>535451</v>
      </c>
      <c r="L13" t="s">
        <v>53</v>
      </c>
      <c r="M13" t="s">
        <v>90</v>
      </c>
      <c r="N13" s="2">
        <v>917210133979</v>
      </c>
      <c r="O13">
        <v>2</v>
      </c>
      <c r="P13" t="s">
        <v>88</v>
      </c>
      <c r="Q13" t="s">
        <v>71</v>
      </c>
      <c r="R13">
        <v>21</v>
      </c>
      <c r="T13" t="s">
        <v>30</v>
      </c>
      <c r="U13" t="s">
        <v>31</v>
      </c>
    </row>
    <row r="14" spans="1:21" x14ac:dyDescent="0.3">
      <c r="A14">
        <v>1013</v>
      </c>
      <c r="B14" t="s">
        <v>91</v>
      </c>
      <c r="C14" t="s">
        <v>50</v>
      </c>
      <c r="D14" t="s">
        <v>23</v>
      </c>
      <c r="E14">
        <v>32036</v>
      </c>
      <c r="F14">
        <v>38</v>
      </c>
      <c r="G14">
        <v>41277</v>
      </c>
      <c r="H14" t="s">
        <v>34</v>
      </c>
      <c r="I14" t="s">
        <v>81</v>
      </c>
      <c r="J14">
        <v>461036</v>
      </c>
      <c r="K14">
        <v>1008</v>
      </c>
      <c r="L14" t="s">
        <v>59</v>
      </c>
      <c r="M14" t="s">
        <v>92</v>
      </c>
      <c r="N14" s="2">
        <v>916441495235</v>
      </c>
      <c r="O14">
        <v>3</v>
      </c>
      <c r="P14" t="s">
        <v>28</v>
      </c>
      <c r="Q14" t="s">
        <v>48</v>
      </c>
      <c r="R14">
        <v>8</v>
      </c>
      <c r="S14">
        <v>45669</v>
      </c>
      <c r="T14" t="s">
        <v>30</v>
      </c>
      <c r="U14" t="s">
        <v>31</v>
      </c>
    </row>
    <row r="15" spans="1:21" x14ac:dyDescent="0.3">
      <c r="A15">
        <v>1014</v>
      </c>
      <c r="B15" t="s">
        <v>93</v>
      </c>
      <c r="C15" t="s">
        <v>94</v>
      </c>
      <c r="D15" t="s">
        <v>42</v>
      </c>
      <c r="E15">
        <v>28422</v>
      </c>
      <c r="F15">
        <v>48</v>
      </c>
      <c r="G15">
        <v>39931</v>
      </c>
      <c r="H15" t="s">
        <v>63</v>
      </c>
      <c r="I15" t="s">
        <v>69</v>
      </c>
      <c r="J15">
        <v>1597756</v>
      </c>
      <c r="K15">
        <v>1008</v>
      </c>
      <c r="L15" t="s">
        <v>36</v>
      </c>
      <c r="M15" t="s">
        <v>95</v>
      </c>
      <c r="N15" s="2">
        <v>919321412630</v>
      </c>
      <c r="O15">
        <v>3</v>
      </c>
      <c r="P15" t="s">
        <v>47</v>
      </c>
      <c r="Q15" t="s">
        <v>48</v>
      </c>
      <c r="R15">
        <v>15</v>
      </c>
      <c r="S15">
        <v>42196</v>
      </c>
      <c r="T15" t="s">
        <v>30</v>
      </c>
      <c r="U15" t="s">
        <v>31</v>
      </c>
    </row>
    <row r="16" spans="1:21" x14ac:dyDescent="0.3">
      <c r="A16">
        <v>1015</v>
      </c>
      <c r="B16" t="s">
        <v>96</v>
      </c>
      <c r="C16" t="s">
        <v>97</v>
      </c>
      <c r="D16" t="s">
        <v>23</v>
      </c>
      <c r="E16">
        <v>25355</v>
      </c>
      <c r="F16">
        <v>56</v>
      </c>
      <c r="G16">
        <v>39574</v>
      </c>
      <c r="H16" t="s">
        <v>85</v>
      </c>
      <c r="I16" t="s">
        <v>98</v>
      </c>
      <c r="J16">
        <v>621023</v>
      </c>
      <c r="K16">
        <v>1009</v>
      </c>
      <c r="L16" t="s">
        <v>36</v>
      </c>
      <c r="M16" t="s">
        <v>99</v>
      </c>
      <c r="N16" s="2">
        <v>916535261654</v>
      </c>
      <c r="O16">
        <v>4</v>
      </c>
      <c r="P16" t="s">
        <v>28</v>
      </c>
      <c r="Q16" t="s">
        <v>29</v>
      </c>
      <c r="R16">
        <v>26</v>
      </c>
      <c r="T16" t="s">
        <v>30</v>
      </c>
      <c r="U16" t="s">
        <v>31</v>
      </c>
    </row>
    <row r="17" spans="1:21" x14ac:dyDescent="0.3">
      <c r="A17">
        <v>1016</v>
      </c>
      <c r="B17" t="s">
        <v>100</v>
      </c>
      <c r="C17" t="s">
        <v>62</v>
      </c>
      <c r="D17" t="s">
        <v>42</v>
      </c>
      <c r="E17">
        <v>30520</v>
      </c>
      <c r="F17">
        <v>42</v>
      </c>
      <c r="G17">
        <v>41887</v>
      </c>
      <c r="H17" t="s">
        <v>101</v>
      </c>
      <c r="I17" t="s">
        <v>102</v>
      </c>
      <c r="J17">
        <v>375653</v>
      </c>
      <c r="K17">
        <v>1003</v>
      </c>
      <c r="L17" t="s">
        <v>65</v>
      </c>
      <c r="M17" t="s">
        <v>103</v>
      </c>
      <c r="N17" s="2">
        <v>916964824319</v>
      </c>
      <c r="O17">
        <v>4</v>
      </c>
      <c r="P17" t="s">
        <v>28</v>
      </c>
      <c r="Q17" t="s">
        <v>71</v>
      </c>
      <c r="R17">
        <v>13</v>
      </c>
      <c r="T17" t="s">
        <v>30</v>
      </c>
      <c r="U17" t="s">
        <v>31</v>
      </c>
    </row>
    <row r="18" spans="1:21" x14ac:dyDescent="0.3">
      <c r="A18">
        <v>1017</v>
      </c>
      <c r="B18" t="s">
        <v>104</v>
      </c>
      <c r="C18" t="s">
        <v>105</v>
      </c>
      <c r="D18" t="s">
        <v>23</v>
      </c>
      <c r="E18">
        <v>26965</v>
      </c>
      <c r="F18">
        <v>52</v>
      </c>
      <c r="G18">
        <v>39308</v>
      </c>
      <c r="H18" t="s">
        <v>85</v>
      </c>
      <c r="I18" t="s">
        <v>86</v>
      </c>
      <c r="J18">
        <v>824679</v>
      </c>
      <c r="K18">
        <v>1008</v>
      </c>
      <c r="L18" t="s">
        <v>45</v>
      </c>
      <c r="M18" t="s">
        <v>106</v>
      </c>
      <c r="N18" s="2">
        <v>919567267411</v>
      </c>
      <c r="O18">
        <v>4</v>
      </c>
      <c r="P18" t="s">
        <v>38</v>
      </c>
      <c r="Q18" t="s">
        <v>71</v>
      </c>
      <c r="R18">
        <v>19</v>
      </c>
      <c r="T18" t="s">
        <v>30</v>
      </c>
      <c r="U18" t="s">
        <v>31</v>
      </c>
    </row>
    <row r="19" spans="1:21" x14ac:dyDescent="0.3">
      <c r="A19">
        <v>1018</v>
      </c>
      <c r="B19" t="s">
        <v>107</v>
      </c>
      <c r="C19" t="s">
        <v>84</v>
      </c>
      <c r="D19" t="s">
        <v>42</v>
      </c>
      <c r="E19">
        <v>26885</v>
      </c>
      <c r="F19">
        <v>52</v>
      </c>
      <c r="G19">
        <v>41222</v>
      </c>
      <c r="H19" t="s">
        <v>24</v>
      </c>
      <c r="I19" t="s">
        <v>108</v>
      </c>
      <c r="J19">
        <v>721609</v>
      </c>
      <c r="K19">
        <v>1003</v>
      </c>
      <c r="L19" t="s">
        <v>109</v>
      </c>
      <c r="M19" t="s">
        <v>110</v>
      </c>
      <c r="N19" s="2">
        <v>919589427315</v>
      </c>
      <c r="O19">
        <v>4</v>
      </c>
      <c r="P19" t="s">
        <v>47</v>
      </c>
      <c r="Q19" t="s">
        <v>39</v>
      </c>
      <c r="R19">
        <v>24</v>
      </c>
      <c r="S19">
        <v>42880</v>
      </c>
      <c r="T19" t="s">
        <v>30</v>
      </c>
      <c r="U19" t="s">
        <v>31</v>
      </c>
    </row>
    <row r="20" spans="1:21" x14ac:dyDescent="0.3">
      <c r="A20">
        <v>1019</v>
      </c>
      <c r="B20" t="s">
        <v>111</v>
      </c>
      <c r="C20" t="s">
        <v>94</v>
      </c>
      <c r="D20" t="s">
        <v>42</v>
      </c>
      <c r="E20">
        <v>32728</v>
      </c>
      <c r="F20">
        <v>36</v>
      </c>
      <c r="G20">
        <v>42201</v>
      </c>
      <c r="H20" t="s">
        <v>57</v>
      </c>
      <c r="I20" t="s">
        <v>112</v>
      </c>
      <c r="J20">
        <v>449385</v>
      </c>
      <c r="K20">
        <v>1010</v>
      </c>
      <c r="L20" t="s">
        <v>59</v>
      </c>
      <c r="M20" t="s">
        <v>113</v>
      </c>
      <c r="N20" s="2">
        <v>916223705953</v>
      </c>
      <c r="O20">
        <v>3</v>
      </c>
      <c r="P20" t="s">
        <v>38</v>
      </c>
      <c r="Q20" t="s">
        <v>39</v>
      </c>
      <c r="R20">
        <v>10</v>
      </c>
      <c r="T20" t="s">
        <v>30</v>
      </c>
      <c r="U20" t="s">
        <v>31</v>
      </c>
    </row>
    <row r="21" spans="1:21" x14ac:dyDescent="0.3">
      <c r="A21">
        <v>1020</v>
      </c>
      <c r="B21" t="s">
        <v>49</v>
      </c>
      <c r="C21" t="s">
        <v>89</v>
      </c>
      <c r="D21" t="s">
        <v>42</v>
      </c>
      <c r="E21">
        <v>36899</v>
      </c>
      <c r="F21">
        <v>24</v>
      </c>
      <c r="G21">
        <v>43850</v>
      </c>
      <c r="H21" t="s">
        <v>63</v>
      </c>
      <c r="I21" t="s">
        <v>69</v>
      </c>
      <c r="J21">
        <v>1259997</v>
      </c>
      <c r="K21">
        <v>1013</v>
      </c>
      <c r="L21" t="s">
        <v>114</v>
      </c>
      <c r="M21" t="s">
        <v>115</v>
      </c>
      <c r="N21" s="2">
        <v>919361393222</v>
      </c>
      <c r="O21">
        <v>4</v>
      </c>
      <c r="P21" t="s">
        <v>28</v>
      </c>
      <c r="Q21" t="s">
        <v>71</v>
      </c>
      <c r="R21">
        <v>6</v>
      </c>
      <c r="T21" t="s">
        <v>30</v>
      </c>
      <c r="U21" t="s">
        <v>116</v>
      </c>
    </row>
    <row r="22" spans="1:21" x14ac:dyDescent="0.3">
      <c r="A22">
        <v>1021</v>
      </c>
      <c r="B22" t="s">
        <v>96</v>
      </c>
      <c r="C22" t="s">
        <v>94</v>
      </c>
      <c r="D22" t="s">
        <v>23</v>
      </c>
      <c r="E22">
        <v>29268</v>
      </c>
      <c r="F22">
        <v>45</v>
      </c>
      <c r="G22">
        <v>45809</v>
      </c>
      <c r="H22" t="s">
        <v>34</v>
      </c>
      <c r="I22" t="s">
        <v>117</v>
      </c>
      <c r="J22">
        <v>927256</v>
      </c>
      <c r="K22">
        <v>1008</v>
      </c>
      <c r="L22" t="s">
        <v>36</v>
      </c>
      <c r="M22" t="s">
        <v>118</v>
      </c>
      <c r="N22" s="2">
        <v>919780032269</v>
      </c>
      <c r="O22">
        <v>3</v>
      </c>
      <c r="P22" t="s">
        <v>28</v>
      </c>
      <c r="Q22" t="s">
        <v>71</v>
      </c>
      <c r="R22">
        <v>28</v>
      </c>
      <c r="S22">
        <v>45809</v>
      </c>
      <c r="T22" t="s">
        <v>30</v>
      </c>
      <c r="U22" t="s">
        <v>31</v>
      </c>
    </row>
    <row r="23" spans="1:21" x14ac:dyDescent="0.3">
      <c r="A23">
        <v>1022</v>
      </c>
      <c r="B23" t="s">
        <v>111</v>
      </c>
      <c r="C23" t="s">
        <v>105</v>
      </c>
      <c r="D23" t="s">
        <v>42</v>
      </c>
      <c r="E23">
        <v>33277</v>
      </c>
      <c r="F23">
        <v>34</v>
      </c>
      <c r="G23">
        <v>44791</v>
      </c>
      <c r="H23" t="s">
        <v>101</v>
      </c>
      <c r="I23" t="s">
        <v>102</v>
      </c>
      <c r="J23">
        <v>379176</v>
      </c>
      <c r="K23">
        <v>1003</v>
      </c>
      <c r="L23" t="s">
        <v>36</v>
      </c>
      <c r="M23" t="s">
        <v>119</v>
      </c>
      <c r="N23" s="2">
        <v>916770695571</v>
      </c>
      <c r="O23">
        <v>2</v>
      </c>
      <c r="P23" t="s">
        <v>47</v>
      </c>
      <c r="Q23" t="s">
        <v>71</v>
      </c>
      <c r="R23">
        <v>18</v>
      </c>
      <c r="S23">
        <v>45349</v>
      </c>
      <c r="T23" t="s">
        <v>30</v>
      </c>
      <c r="U23" t="s">
        <v>31</v>
      </c>
    </row>
    <row r="24" spans="1:21" x14ac:dyDescent="0.3">
      <c r="A24">
        <v>1023</v>
      </c>
      <c r="B24" t="s">
        <v>72</v>
      </c>
      <c r="C24" t="s">
        <v>94</v>
      </c>
      <c r="D24" t="s">
        <v>23</v>
      </c>
      <c r="E24">
        <v>36909</v>
      </c>
      <c r="F24">
        <v>24</v>
      </c>
      <c r="G24">
        <v>44535</v>
      </c>
      <c r="H24" t="s">
        <v>120</v>
      </c>
      <c r="I24" t="s">
        <v>121</v>
      </c>
      <c r="J24">
        <v>526153</v>
      </c>
      <c r="K24">
        <v>1021</v>
      </c>
      <c r="L24" t="s">
        <v>74</v>
      </c>
      <c r="M24" t="s">
        <v>122</v>
      </c>
      <c r="N24" s="2">
        <v>918618344818</v>
      </c>
      <c r="O24">
        <v>3</v>
      </c>
      <c r="P24" t="s">
        <v>88</v>
      </c>
      <c r="Q24" t="s">
        <v>71</v>
      </c>
      <c r="R24">
        <v>6</v>
      </c>
      <c r="T24" t="s">
        <v>30</v>
      </c>
      <c r="U24" t="s">
        <v>31</v>
      </c>
    </row>
    <row r="25" spans="1:21" x14ac:dyDescent="0.3">
      <c r="A25">
        <v>1024</v>
      </c>
      <c r="B25" t="s">
        <v>93</v>
      </c>
      <c r="C25" t="s">
        <v>123</v>
      </c>
      <c r="D25" t="s">
        <v>42</v>
      </c>
      <c r="E25">
        <v>32084</v>
      </c>
      <c r="F25">
        <v>38</v>
      </c>
      <c r="G25">
        <v>40274</v>
      </c>
      <c r="H25" t="s">
        <v>24</v>
      </c>
      <c r="I25" t="s">
        <v>25</v>
      </c>
      <c r="J25">
        <v>523403</v>
      </c>
      <c r="K25">
        <v>1008</v>
      </c>
      <c r="L25" t="s">
        <v>109</v>
      </c>
      <c r="M25" t="s">
        <v>124</v>
      </c>
      <c r="N25" s="2">
        <v>916171200764</v>
      </c>
      <c r="O25">
        <v>3</v>
      </c>
      <c r="P25" t="s">
        <v>28</v>
      </c>
      <c r="Q25" t="s">
        <v>71</v>
      </c>
      <c r="R25">
        <v>10</v>
      </c>
      <c r="S25">
        <v>43361</v>
      </c>
      <c r="T25" t="s">
        <v>30</v>
      </c>
      <c r="U25" t="s">
        <v>31</v>
      </c>
    </row>
    <row r="26" spans="1:21" x14ac:dyDescent="0.3">
      <c r="A26">
        <v>1025</v>
      </c>
      <c r="B26" t="s">
        <v>125</v>
      </c>
      <c r="C26" t="s">
        <v>50</v>
      </c>
      <c r="D26" t="s">
        <v>42</v>
      </c>
      <c r="E26">
        <v>37295</v>
      </c>
      <c r="F26">
        <v>23</v>
      </c>
      <c r="G26">
        <v>45949</v>
      </c>
      <c r="H26" t="s">
        <v>57</v>
      </c>
      <c r="I26" t="s">
        <v>126</v>
      </c>
      <c r="J26">
        <v>438771</v>
      </c>
      <c r="K26">
        <v>1021</v>
      </c>
      <c r="L26" t="s">
        <v>59</v>
      </c>
      <c r="M26" t="s">
        <v>127</v>
      </c>
      <c r="N26" s="2">
        <v>918226680251</v>
      </c>
      <c r="O26">
        <v>4</v>
      </c>
      <c r="P26" t="s">
        <v>47</v>
      </c>
      <c r="Q26" t="s">
        <v>29</v>
      </c>
      <c r="R26">
        <v>10</v>
      </c>
      <c r="T26" t="s">
        <v>30</v>
      </c>
      <c r="U26" t="s">
        <v>31</v>
      </c>
    </row>
    <row r="27" spans="1:21" x14ac:dyDescent="0.3">
      <c r="A27">
        <v>1026</v>
      </c>
      <c r="B27" t="s">
        <v>128</v>
      </c>
      <c r="C27" t="s">
        <v>129</v>
      </c>
      <c r="D27" t="s">
        <v>42</v>
      </c>
      <c r="E27">
        <v>36625</v>
      </c>
      <c r="F27">
        <v>25</v>
      </c>
      <c r="G27">
        <v>43966</v>
      </c>
      <c r="H27" t="s">
        <v>120</v>
      </c>
      <c r="I27" t="s">
        <v>121</v>
      </c>
      <c r="J27">
        <v>362949</v>
      </c>
      <c r="K27">
        <v>1003</v>
      </c>
      <c r="L27" t="s">
        <v>36</v>
      </c>
      <c r="M27" t="s">
        <v>130</v>
      </c>
      <c r="N27" s="2">
        <v>917214784185</v>
      </c>
      <c r="O27">
        <v>3</v>
      </c>
      <c r="P27" t="s">
        <v>47</v>
      </c>
      <c r="Q27" t="s">
        <v>39</v>
      </c>
      <c r="R27">
        <v>4</v>
      </c>
      <c r="T27" t="s">
        <v>30</v>
      </c>
      <c r="U27" t="s">
        <v>31</v>
      </c>
    </row>
    <row r="28" spans="1:21" x14ac:dyDescent="0.3">
      <c r="A28">
        <v>1027</v>
      </c>
      <c r="B28" t="s">
        <v>131</v>
      </c>
      <c r="C28" t="s">
        <v>56</v>
      </c>
      <c r="D28" t="s">
        <v>42</v>
      </c>
      <c r="E28">
        <v>26373</v>
      </c>
      <c r="F28">
        <v>53</v>
      </c>
      <c r="G28">
        <v>44785</v>
      </c>
      <c r="H28" t="s">
        <v>43</v>
      </c>
      <c r="I28" t="s">
        <v>132</v>
      </c>
      <c r="J28">
        <v>690489</v>
      </c>
      <c r="L28" t="s">
        <v>109</v>
      </c>
      <c r="M28" t="s">
        <v>133</v>
      </c>
      <c r="N28" s="2">
        <v>919484974703</v>
      </c>
      <c r="O28">
        <v>4</v>
      </c>
      <c r="P28" t="s">
        <v>38</v>
      </c>
      <c r="Q28" t="s">
        <v>48</v>
      </c>
      <c r="R28">
        <v>36</v>
      </c>
      <c r="S28">
        <v>45668</v>
      </c>
      <c r="T28" t="s">
        <v>30</v>
      </c>
      <c r="U28" t="s">
        <v>31</v>
      </c>
    </row>
    <row r="29" spans="1:21" x14ac:dyDescent="0.3">
      <c r="A29">
        <v>1028</v>
      </c>
      <c r="B29" t="s">
        <v>134</v>
      </c>
      <c r="C29" t="s">
        <v>135</v>
      </c>
      <c r="D29" t="s">
        <v>42</v>
      </c>
      <c r="E29">
        <v>36967</v>
      </c>
      <c r="F29">
        <v>24</v>
      </c>
      <c r="G29">
        <v>45105</v>
      </c>
      <c r="H29" t="s">
        <v>136</v>
      </c>
      <c r="I29" t="s">
        <v>137</v>
      </c>
      <c r="J29">
        <v>464436</v>
      </c>
      <c r="K29">
        <v>1003</v>
      </c>
      <c r="L29" t="s">
        <v>59</v>
      </c>
      <c r="M29" t="s">
        <v>138</v>
      </c>
      <c r="N29" s="2">
        <v>917539588337</v>
      </c>
      <c r="O29">
        <v>4</v>
      </c>
      <c r="P29" t="s">
        <v>47</v>
      </c>
      <c r="Q29" t="s">
        <v>29</v>
      </c>
      <c r="R29">
        <v>7</v>
      </c>
      <c r="S29">
        <v>45293</v>
      </c>
      <c r="T29" t="s">
        <v>30</v>
      </c>
      <c r="U29" t="s">
        <v>31</v>
      </c>
    </row>
    <row r="30" spans="1:21" x14ac:dyDescent="0.3">
      <c r="A30">
        <v>1029</v>
      </c>
      <c r="B30" t="s">
        <v>55</v>
      </c>
      <c r="C30" t="s">
        <v>135</v>
      </c>
      <c r="D30" t="s">
        <v>23</v>
      </c>
      <c r="E30">
        <v>28420</v>
      </c>
      <c r="F30">
        <v>48</v>
      </c>
      <c r="G30">
        <v>40243</v>
      </c>
      <c r="H30" t="s">
        <v>136</v>
      </c>
      <c r="I30" t="s">
        <v>137</v>
      </c>
      <c r="J30">
        <v>536879</v>
      </c>
      <c r="L30" t="s">
        <v>59</v>
      </c>
      <c r="M30" t="s">
        <v>139</v>
      </c>
      <c r="N30" s="2">
        <v>917897214963</v>
      </c>
      <c r="O30">
        <v>2</v>
      </c>
      <c r="P30" t="s">
        <v>28</v>
      </c>
      <c r="Q30" t="s">
        <v>71</v>
      </c>
      <c r="R30">
        <v>18</v>
      </c>
      <c r="S30">
        <v>40400</v>
      </c>
      <c r="T30" t="s">
        <v>30</v>
      </c>
      <c r="U30" t="s">
        <v>31</v>
      </c>
    </row>
    <row r="31" spans="1:21" x14ac:dyDescent="0.3">
      <c r="A31">
        <v>1030</v>
      </c>
      <c r="B31" t="s">
        <v>140</v>
      </c>
      <c r="C31" t="s">
        <v>62</v>
      </c>
      <c r="D31" t="s">
        <v>42</v>
      </c>
      <c r="E31">
        <v>28103</v>
      </c>
      <c r="F31">
        <v>49</v>
      </c>
      <c r="G31">
        <v>43592</v>
      </c>
      <c r="H31" t="s">
        <v>34</v>
      </c>
      <c r="I31" t="s">
        <v>117</v>
      </c>
      <c r="J31">
        <v>854102</v>
      </c>
      <c r="K31">
        <v>1003</v>
      </c>
      <c r="L31" t="s">
        <v>45</v>
      </c>
      <c r="M31" t="s">
        <v>141</v>
      </c>
      <c r="N31" s="2">
        <v>919378046814</v>
      </c>
      <c r="O31">
        <v>3</v>
      </c>
      <c r="P31" t="s">
        <v>28</v>
      </c>
      <c r="Q31" t="s">
        <v>71</v>
      </c>
      <c r="R31">
        <v>30</v>
      </c>
      <c r="S31">
        <v>44371</v>
      </c>
      <c r="T31" t="s">
        <v>30</v>
      </c>
      <c r="U31" t="s">
        <v>31</v>
      </c>
    </row>
    <row r="32" spans="1:21" x14ac:dyDescent="0.3">
      <c r="A32">
        <v>1031</v>
      </c>
      <c r="B32" t="s">
        <v>68</v>
      </c>
      <c r="C32" t="s">
        <v>142</v>
      </c>
      <c r="D32" t="s">
        <v>42</v>
      </c>
      <c r="E32">
        <v>31480</v>
      </c>
      <c r="F32">
        <v>39</v>
      </c>
      <c r="G32">
        <v>43975</v>
      </c>
      <c r="H32" t="s">
        <v>43</v>
      </c>
      <c r="I32" t="s">
        <v>143</v>
      </c>
      <c r="J32">
        <v>327079</v>
      </c>
      <c r="K32">
        <v>1021</v>
      </c>
      <c r="L32" t="s">
        <v>144</v>
      </c>
      <c r="M32" t="s">
        <v>145</v>
      </c>
      <c r="N32" s="2">
        <v>917669221121</v>
      </c>
      <c r="O32">
        <v>4</v>
      </c>
      <c r="P32" t="s">
        <v>28</v>
      </c>
      <c r="Q32" t="s">
        <v>29</v>
      </c>
      <c r="R32">
        <v>16</v>
      </c>
      <c r="S32">
        <v>44961</v>
      </c>
      <c r="T32" t="s">
        <v>30</v>
      </c>
      <c r="U32" t="s">
        <v>31</v>
      </c>
    </row>
    <row r="33" spans="1:21" x14ac:dyDescent="0.3">
      <c r="A33">
        <v>1032</v>
      </c>
      <c r="B33" t="s">
        <v>96</v>
      </c>
      <c r="C33" t="s">
        <v>94</v>
      </c>
      <c r="D33" t="s">
        <v>23</v>
      </c>
      <c r="E33">
        <v>34536</v>
      </c>
      <c r="F33">
        <v>31</v>
      </c>
      <c r="G33">
        <v>41506</v>
      </c>
      <c r="H33" t="s">
        <v>34</v>
      </c>
      <c r="I33" t="s">
        <v>81</v>
      </c>
      <c r="J33">
        <v>460735</v>
      </c>
      <c r="K33">
        <v>1008</v>
      </c>
      <c r="L33" t="s">
        <v>114</v>
      </c>
      <c r="M33" t="s">
        <v>146</v>
      </c>
      <c r="N33" s="2">
        <v>916472130062</v>
      </c>
      <c r="O33">
        <v>4</v>
      </c>
      <c r="P33" t="s">
        <v>28</v>
      </c>
      <c r="Q33" t="s">
        <v>71</v>
      </c>
      <c r="R33">
        <v>2</v>
      </c>
      <c r="T33" t="s">
        <v>30</v>
      </c>
      <c r="U33" t="s">
        <v>31</v>
      </c>
    </row>
    <row r="34" spans="1:21" x14ac:dyDescent="0.3">
      <c r="A34">
        <v>1033</v>
      </c>
      <c r="B34" t="s">
        <v>104</v>
      </c>
      <c r="C34" t="s">
        <v>105</v>
      </c>
      <c r="D34" t="s">
        <v>23</v>
      </c>
      <c r="E34">
        <v>32427</v>
      </c>
      <c r="F34">
        <v>37</v>
      </c>
      <c r="G34">
        <v>38785</v>
      </c>
      <c r="H34" t="s">
        <v>57</v>
      </c>
      <c r="I34" t="s">
        <v>73</v>
      </c>
      <c r="J34">
        <v>933242</v>
      </c>
      <c r="K34">
        <v>1027</v>
      </c>
      <c r="L34" t="s">
        <v>45</v>
      </c>
      <c r="M34" t="s">
        <v>147</v>
      </c>
      <c r="N34" s="2">
        <v>919769719482</v>
      </c>
      <c r="O34">
        <v>3</v>
      </c>
      <c r="P34" t="s">
        <v>28</v>
      </c>
      <c r="Q34" t="s">
        <v>39</v>
      </c>
      <c r="R34">
        <v>0</v>
      </c>
      <c r="T34" t="s">
        <v>30</v>
      </c>
      <c r="U34" t="s">
        <v>31</v>
      </c>
    </row>
    <row r="35" spans="1:21" x14ac:dyDescent="0.3">
      <c r="A35">
        <v>1034</v>
      </c>
      <c r="B35" t="s">
        <v>125</v>
      </c>
      <c r="C35" t="s">
        <v>123</v>
      </c>
      <c r="D35" t="s">
        <v>23</v>
      </c>
      <c r="E35">
        <v>32700</v>
      </c>
      <c r="F35">
        <v>36</v>
      </c>
      <c r="G35">
        <v>44391</v>
      </c>
      <c r="H35" t="s">
        <v>136</v>
      </c>
      <c r="I35" t="s">
        <v>148</v>
      </c>
      <c r="J35">
        <v>525954</v>
      </c>
      <c r="K35">
        <v>1021</v>
      </c>
      <c r="L35" t="s">
        <v>45</v>
      </c>
      <c r="M35" t="s">
        <v>149</v>
      </c>
      <c r="N35" s="2">
        <v>918635277155</v>
      </c>
      <c r="O35">
        <v>2</v>
      </c>
      <c r="P35" t="s">
        <v>28</v>
      </c>
      <c r="Q35" t="s">
        <v>48</v>
      </c>
      <c r="R35">
        <v>17</v>
      </c>
      <c r="T35" t="s">
        <v>150</v>
      </c>
      <c r="U35" t="s">
        <v>31</v>
      </c>
    </row>
    <row r="36" spans="1:21" x14ac:dyDescent="0.3">
      <c r="A36">
        <v>1035</v>
      </c>
      <c r="B36" t="s">
        <v>72</v>
      </c>
      <c r="C36" t="s">
        <v>151</v>
      </c>
      <c r="D36" t="s">
        <v>42</v>
      </c>
      <c r="E36">
        <v>31418</v>
      </c>
      <c r="F36">
        <v>39</v>
      </c>
      <c r="G36">
        <v>41633</v>
      </c>
      <c r="H36" t="s">
        <v>51</v>
      </c>
      <c r="I36" t="s">
        <v>152</v>
      </c>
      <c r="J36">
        <v>441419</v>
      </c>
      <c r="K36">
        <v>1027</v>
      </c>
      <c r="L36" t="s">
        <v>59</v>
      </c>
      <c r="M36" t="s">
        <v>153</v>
      </c>
      <c r="N36" s="2">
        <v>917243165953</v>
      </c>
      <c r="O36">
        <v>4</v>
      </c>
      <c r="P36" t="s">
        <v>154</v>
      </c>
      <c r="Q36" t="s">
        <v>39</v>
      </c>
      <c r="R36">
        <v>13</v>
      </c>
      <c r="S36">
        <v>42497</v>
      </c>
      <c r="T36" t="s">
        <v>30</v>
      </c>
      <c r="U36" t="s">
        <v>31</v>
      </c>
    </row>
    <row r="37" spans="1:21" x14ac:dyDescent="0.3">
      <c r="A37">
        <v>1036</v>
      </c>
      <c r="B37" t="s">
        <v>61</v>
      </c>
      <c r="C37" t="s">
        <v>105</v>
      </c>
      <c r="D37" t="s">
        <v>42</v>
      </c>
      <c r="E37">
        <v>27824</v>
      </c>
      <c r="F37">
        <v>49</v>
      </c>
      <c r="G37">
        <v>43001</v>
      </c>
      <c r="H37" t="s">
        <v>101</v>
      </c>
      <c r="I37" t="s">
        <v>155</v>
      </c>
      <c r="J37">
        <v>353581</v>
      </c>
      <c r="K37">
        <v>1008</v>
      </c>
      <c r="L37" t="s">
        <v>144</v>
      </c>
      <c r="M37" t="s">
        <v>156</v>
      </c>
      <c r="N37" s="2">
        <v>916760836806</v>
      </c>
      <c r="O37">
        <v>3</v>
      </c>
      <c r="P37" t="s">
        <v>28</v>
      </c>
      <c r="Q37" t="s">
        <v>48</v>
      </c>
      <c r="R37">
        <v>24</v>
      </c>
      <c r="T37" t="s">
        <v>30</v>
      </c>
      <c r="U37" t="s">
        <v>31</v>
      </c>
    </row>
    <row r="38" spans="1:21" x14ac:dyDescent="0.3">
      <c r="A38">
        <v>1037</v>
      </c>
      <c r="B38" t="s">
        <v>107</v>
      </c>
      <c r="C38" t="s">
        <v>56</v>
      </c>
      <c r="D38" t="s">
        <v>42</v>
      </c>
      <c r="E38">
        <v>27717</v>
      </c>
      <c r="F38">
        <v>50</v>
      </c>
      <c r="G38">
        <v>45981</v>
      </c>
      <c r="H38" t="s">
        <v>43</v>
      </c>
      <c r="I38" t="s">
        <v>132</v>
      </c>
      <c r="J38">
        <v>574382</v>
      </c>
      <c r="K38">
        <v>1003</v>
      </c>
      <c r="L38" t="s">
        <v>59</v>
      </c>
      <c r="M38" t="s">
        <v>157</v>
      </c>
      <c r="N38" s="2">
        <v>919326300928</v>
      </c>
      <c r="O38">
        <v>3</v>
      </c>
      <c r="P38" t="s">
        <v>28</v>
      </c>
      <c r="Q38" t="s">
        <v>39</v>
      </c>
      <c r="R38">
        <v>36</v>
      </c>
      <c r="S38">
        <v>45981</v>
      </c>
      <c r="T38" t="s">
        <v>150</v>
      </c>
      <c r="U38" t="s">
        <v>31</v>
      </c>
    </row>
    <row r="39" spans="1:21" x14ac:dyDescent="0.3">
      <c r="A39">
        <v>1038</v>
      </c>
      <c r="B39" t="s">
        <v>158</v>
      </c>
      <c r="C39" t="s">
        <v>151</v>
      </c>
      <c r="D39" t="s">
        <v>23</v>
      </c>
      <c r="E39">
        <v>29993</v>
      </c>
      <c r="F39">
        <v>43</v>
      </c>
      <c r="G39">
        <v>39713</v>
      </c>
      <c r="H39" t="s">
        <v>34</v>
      </c>
      <c r="I39" t="s">
        <v>81</v>
      </c>
      <c r="J39">
        <v>552875</v>
      </c>
      <c r="L39" t="s">
        <v>109</v>
      </c>
      <c r="M39" t="s">
        <v>159</v>
      </c>
      <c r="N39" s="2">
        <v>918817733555</v>
      </c>
      <c r="O39">
        <v>4</v>
      </c>
      <c r="P39" t="s">
        <v>28</v>
      </c>
      <c r="Q39" t="s">
        <v>29</v>
      </c>
      <c r="R39">
        <v>12</v>
      </c>
      <c r="T39" t="s">
        <v>150</v>
      </c>
      <c r="U39" t="s">
        <v>31</v>
      </c>
    </row>
    <row r="40" spans="1:21" x14ac:dyDescent="0.3">
      <c r="A40">
        <v>1039</v>
      </c>
      <c r="B40" t="s">
        <v>104</v>
      </c>
      <c r="C40" t="s">
        <v>151</v>
      </c>
      <c r="D40" t="s">
        <v>42</v>
      </c>
      <c r="E40">
        <v>35933</v>
      </c>
      <c r="F40">
        <v>27</v>
      </c>
      <c r="G40">
        <v>44891</v>
      </c>
      <c r="H40" t="s">
        <v>43</v>
      </c>
      <c r="I40" t="s">
        <v>143</v>
      </c>
      <c r="J40">
        <v>398062</v>
      </c>
      <c r="K40">
        <v>1022</v>
      </c>
      <c r="L40" t="s">
        <v>144</v>
      </c>
      <c r="M40" t="s">
        <v>160</v>
      </c>
      <c r="N40" s="2">
        <v>918449932632</v>
      </c>
      <c r="O40">
        <v>5</v>
      </c>
      <c r="P40" t="s">
        <v>47</v>
      </c>
      <c r="Q40" t="s">
        <v>39</v>
      </c>
      <c r="R40">
        <v>7</v>
      </c>
      <c r="S40">
        <v>45531</v>
      </c>
      <c r="T40" t="s">
        <v>30</v>
      </c>
      <c r="U40" t="s">
        <v>31</v>
      </c>
    </row>
    <row r="41" spans="1:21" x14ac:dyDescent="0.3">
      <c r="A41">
        <v>1040</v>
      </c>
      <c r="B41" t="s">
        <v>107</v>
      </c>
      <c r="C41" t="s">
        <v>62</v>
      </c>
      <c r="D41" t="s">
        <v>42</v>
      </c>
      <c r="E41">
        <v>26190</v>
      </c>
      <c r="F41">
        <v>54</v>
      </c>
      <c r="G41">
        <v>40294</v>
      </c>
      <c r="H41" t="s">
        <v>85</v>
      </c>
      <c r="I41" t="s">
        <v>86</v>
      </c>
      <c r="J41">
        <v>832088</v>
      </c>
      <c r="K41">
        <v>1003</v>
      </c>
      <c r="L41" t="s">
        <v>65</v>
      </c>
      <c r="M41" t="s">
        <v>161</v>
      </c>
      <c r="N41" s="2">
        <v>916205082311</v>
      </c>
      <c r="O41">
        <v>5</v>
      </c>
      <c r="P41" t="s">
        <v>154</v>
      </c>
      <c r="Q41" t="s">
        <v>48</v>
      </c>
      <c r="R41">
        <v>22</v>
      </c>
      <c r="S41">
        <v>44982</v>
      </c>
      <c r="T41" t="s">
        <v>30</v>
      </c>
      <c r="U41" t="s">
        <v>31</v>
      </c>
    </row>
    <row r="42" spans="1:21" x14ac:dyDescent="0.3">
      <c r="A42">
        <v>1041</v>
      </c>
      <c r="B42" t="s">
        <v>55</v>
      </c>
      <c r="C42" t="s">
        <v>151</v>
      </c>
      <c r="D42" t="s">
        <v>23</v>
      </c>
      <c r="E42">
        <v>35297</v>
      </c>
      <c r="F42">
        <v>29</v>
      </c>
      <c r="G42">
        <v>44582</v>
      </c>
      <c r="H42" t="s">
        <v>24</v>
      </c>
      <c r="I42" t="s">
        <v>25</v>
      </c>
      <c r="J42">
        <v>648333</v>
      </c>
      <c r="K42">
        <v>1033</v>
      </c>
      <c r="L42" t="s">
        <v>114</v>
      </c>
      <c r="M42" t="s">
        <v>162</v>
      </c>
      <c r="N42" s="2">
        <v>917087974350</v>
      </c>
      <c r="O42">
        <v>1</v>
      </c>
      <c r="P42" t="s">
        <v>28</v>
      </c>
      <c r="Q42" t="s">
        <v>48</v>
      </c>
      <c r="R42">
        <v>8</v>
      </c>
      <c r="S42">
        <v>45548</v>
      </c>
      <c r="T42" t="s">
        <v>150</v>
      </c>
      <c r="U42" t="s">
        <v>31</v>
      </c>
    </row>
    <row r="43" spans="1:21" x14ac:dyDescent="0.3">
      <c r="A43">
        <v>1042</v>
      </c>
      <c r="B43" t="s">
        <v>93</v>
      </c>
      <c r="C43" t="s">
        <v>123</v>
      </c>
      <c r="D43" t="s">
        <v>23</v>
      </c>
      <c r="E43">
        <v>36841</v>
      </c>
      <c r="F43">
        <v>25</v>
      </c>
      <c r="G43">
        <v>44618</v>
      </c>
      <c r="H43" t="s">
        <v>43</v>
      </c>
      <c r="I43" t="s">
        <v>44</v>
      </c>
      <c r="J43">
        <v>764448</v>
      </c>
      <c r="L43" t="s">
        <v>26</v>
      </c>
      <c r="M43" t="s">
        <v>163</v>
      </c>
      <c r="N43" s="2">
        <v>919531928910</v>
      </c>
      <c r="O43">
        <v>3</v>
      </c>
      <c r="P43" t="s">
        <v>38</v>
      </c>
      <c r="Q43" t="s">
        <v>39</v>
      </c>
      <c r="R43">
        <v>9</v>
      </c>
      <c r="S43">
        <v>45346</v>
      </c>
      <c r="T43" t="s">
        <v>30</v>
      </c>
      <c r="U43" t="s">
        <v>31</v>
      </c>
    </row>
    <row r="44" spans="1:21" x14ac:dyDescent="0.3">
      <c r="A44">
        <v>1043</v>
      </c>
      <c r="B44" t="s">
        <v>111</v>
      </c>
      <c r="C44" t="s">
        <v>62</v>
      </c>
      <c r="D44" t="s">
        <v>23</v>
      </c>
      <c r="E44">
        <v>35968</v>
      </c>
      <c r="F44">
        <v>27</v>
      </c>
      <c r="G44">
        <v>43966</v>
      </c>
      <c r="H44" t="s">
        <v>85</v>
      </c>
      <c r="I44" t="s">
        <v>98</v>
      </c>
      <c r="J44">
        <v>649760</v>
      </c>
      <c r="K44">
        <v>1037</v>
      </c>
      <c r="L44" t="s">
        <v>144</v>
      </c>
      <c r="M44" t="s">
        <v>164</v>
      </c>
      <c r="N44" s="2">
        <v>918980624159</v>
      </c>
      <c r="O44">
        <v>3</v>
      </c>
      <c r="P44" t="s">
        <v>28</v>
      </c>
      <c r="Q44" t="s">
        <v>71</v>
      </c>
      <c r="R44">
        <v>6</v>
      </c>
      <c r="T44" t="s">
        <v>30</v>
      </c>
      <c r="U44" t="s">
        <v>31</v>
      </c>
    </row>
    <row r="45" spans="1:21" x14ac:dyDescent="0.3">
      <c r="A45">
        <v>1044</v>
      </c>
      <c r="B45" t="s">
        <v>91</v>
      </c>
      <c r="C45" t="s">
        <v>22</v>
      </c>
      <c r="D45" t="s">
        <v>23</v>
      </c>
      <c r="E45">
        <v>36378</v>
      </c>
      <c r="F45">
        <v>26</v>
      </c>
      <c r="G45">
        <v>45348</v>
      </c>
      <c r="H45" t="s">
        <v>43</v>
      </c>
      <c r="I45" t="s">
        <v>132</v>
      </c>
      <c r="J45">
        <v>550703</v>
      </c>
      <c r="K45">
        <v>1033</v>
      </c>
      <c r="L45" t="s">
        <v>36</v>
      </c>
      <c r="M45" t="s">
        <v>165</v>
      </c>
      <c r="N45" s="2">
        <v>918228649039</v>
      </c>
      <c r="O45">
        <v>3</v>
      </c>
      <c r="P45" t="s">
        <v>88</v>
      </c>
      <c r="Q45" t="s">
        <v>29</v>
      </c>
      <c r="R45">
        <v>11</v>
      </c>
      <c r="S45">
        <v>45362</v>
      </c>
      <c r="T45" t="s">
        <v>150</v>
      </c>
      <c r="U45" t="s">
        <v>31</v>
      </c>
    </row>
    <row r="46" spans="1:21" x14ac:dyDescent="0.3">
      <c r="A46">
        <v>1045</v>
      </c>
      <c r="B46" t="s">
        <v>83</v>
      </c>
      <c r="C46" t="s">
        <v>89</v>
      </c>
      <c r="D46" t="s">
        <v>23</v>
      </c>
      <c r="E46">
        <v>24963</v>
      </c>
      <c r="F46">
        <v>57</v>
      </c>
      <c r="G46">
        <v>45797</v>
      </c>
      <c r="H46" t="s">
        <v>24</v>
      </c>
      <c r="I46" t="s">
        <v>25</v>
      </c>
      <c r="J46">
        <v>585778</v>
      </c>
      <c r="L46" t="s">
        <v>65</v>
      </c>
      <c r="M46" t="s">
        <v>166</v>
      </c>
      <c r="N46" s="2">
        <v>917136688451</v>
      </c>
      <c r="O46">
        <v>2</v>
      </c>
      <c r="P46" t="s">
        <v>47</v>
      </c>
      <c r="Q46" t="s">
        <v>71</v>
      </c>
      <c r="R46">
        <v>43</v>
      </c>
      <c r="S46">
        <v>45797</v>
      </c>
      <c r="T46" t="s">
        <v>150</v>
      </c>
      <c r="U46" t="s">
        <v>31</v>
      </c>
    </row>
    <row r="47" spans="1:21" x14ac:dyDescent="0.3">
      <c r="A47">
        <v>1046</v>
      </c>
      <c r="B47" t="s">
        <v>93</v>
      </c>
      <c r="C47" t="s">
        <v>56</v>
      </c>
      <c r="D47" t="s">
        <v>23</v>
      </c>
      <c r="E47">
        <v>37489</v>
      </c>
      <c r="F47">
        <v>23</v>
      </c>
      <c r="G47">
        <v>45433</v>
      </c>
      <c r="H47" t="s">
        <v>51</v>
      </c>
      <c r="I47" t="s">
        <v>167</v>
      </c>
      <c r="J47">
        <v>818925</v>
      </c>
      <c r="K47">
        <v>1042</v>
      </c>
      <c r="L47" t="s">
        <v>114</v>
      </c>
      <c r="M47" t="s">
        <v>168</v>
      </c>
      <c r="N47" s="2">
        <v>918305069227</v>
      </c>
      <c r="O47">
        <v>5</v>
      </c>
      <c r="P47" t="s">
        <v>28</v>
      </c>
      <c r="Q47" t="s">
        <v>71</v>
      </c>
      <c r="R47">
        <v>4</v>
      </c>
      <c r="S47">
        <v>45957</v>
      </c>
      <c r="T47" t="s">
        <v>30</v>
      </c>
      <c r="U47" t="s">
        <v>31</v>
      </c>
    </row>
    <row r="48" spans="1:21" x14ac:dyDescent="0.3">
      <c r="A48">
        <v>1047</v>
      </c>
      <c r="B48" t="s">
        <v>83</v>
      </c>
      <c r="C48" t="s">
        <v>22</v>
      </c>
      <c r="D48" t="s">
        <v>23</v>
      </c>
      <c r="E48">
        <v>32123</v>
      </c>
      <c r="F48">
        <v>38</v>
      </c>
      <c r="G48">
        <v>42888</v>
      </c>
      <c r="H48" t="s">
        <v>34</v>
      </c>
      <c r="I48" t="s">
        <v>35</v>
      </c>
      <c r="J48">
        <v>580243</v>
      </c>
      <c r="K48">
        <v>1046</v>
      </c>
      <c r="L48" t="s">
        <v>53</v>
      </c>
      <c r="M48" t="s">
        <v>169</v>
      </c>
      <c r="N48" s="2">
        <v>917140444523</v>
      </c>
      <c r="O48">
        <v>2</v>
      </c>
      <c r="P48" t="s">
        <v>28</v>
      </c>
      <c r="Q48" t="s">
        <v>71</v>
      </c>
      <c r="R48">
        <v>17</v>
      </c>
      <c r="T48" t="s">
        <v>30</v>
      </c>
      <c r="U48" t="s">
        <v>31</v>
      </c>
    </row>
    <row r="49" spans="1:21" x14ac:dyDescent="0.3">
      <c r="A49">
        <v>1048</v>
      </c>
      <c r="B49" t="s">
        <v>140</v>
      </c>
      <c r="C49" t="s">
        <v>41</v>
      </c>
      <c r="D49" t="s">
        <v>42</v>
      </c>
      <c r="E49">
        <v>24325</v>
      </c>
      <c r="F49">
        <v>59</v>
      </c>
      <c r="G49">
        <v>44524</v>
      </c>
      <c r="H49" t="s">
        <v>85</v>
      </c>
      <c r="I49" t="s">
        <v>98</v>
      </c>
      <c r="J49">
        <v>666013</v>
      </c>
      <c r="K49">
        <v>1030</v>
      </c>
      <c r="L49" t="s">
        <v>26</v>
      </c>
      <c r="M49" t="s">
        <v>170</v>
      </c>
      <c r="N49" s="2">
        <v>919455798713</v>
      </c>
      <c r="O49">
        <v>3</v>
      </c>
      <c r="P49" t="s">
        <v>171</v>
      </c>
      <c r="Q49" t="s">
        <v>71</v>
      </c>
      <c r="R49">
        <v>39</v>
      </c>
      <c r="S49">
        <v>45851</v>
      </c>
      <c r="T49" t="s">
        <v>67</v>
      </c>
      <c r="U49" t="s">
        <v>116</v>
      </c>
    </row>
    <row r="50" spans="1:21" x14ac:dyDescent="0.3">
      <c r="A50">
        <v>1049</v>
      </c>
      <c r="B50" t="s">
        <v>172</v>
      </c>
      <c r="C50" t="s">
        <v>173</v>
      </c>
      <c r="D50" t="s">
        <v>23</v>
      </c>
      <c r="E50">
        <v>35961</v>
      </c>
      <c r="F50">
        <v>27</v>
      </c>
      <c r="G50">
        <v>44181</v>
      </c>
      <c r="H50" t="s">
        <v>101</v>
      </c>
      <c r="I50" t="s">
        <v>174</v>
      </c>
      <c r="J50">
        <v>813145</v>
      </c>
      <c r="K50">
        <v>1046</v>
      </c>
      <c r="L50" t="s">
        <v>45</v>
      </c>
      <c r="M50" t="s">
        <v>175</v>
      </c>
      <c r="N50" s="2">
        <v>918333457812</v>
      </c>
      <c r="O50">
        <v>5</v>
      </c>
      <c r="P50" t="s">
        <v>88</v>
      </c>
      <c r="Q50" t="s">
        <v>29</v>
      </c>
      <c r="R50">
        <v>4</v>
      </c>
      <c r="S50">
        <v>45333</v>
      </c>
      <c r="T50" t="s">
        <v>30</v>
      </c>
      <c r="U50" t="s">
        <v>116</v>
      </c>
    </row>
    <row r="51" spans="1:21" x14ac:dyDescent="0.3">
      <c r="A51">
        <v>1050</v>
      </c>
      <c r="B51" t="s">
        <v>176</v>
      </c>
      <c r="C51" t="s">
        <v>135</v>
      </c>
      <c r="D51" t="s">
        <v>42</v>
      </c>
      <c r="E51">
        <v>27156</v>
      </c>
      <c r="F51">
        <v>51</v>
      </c>
      <c r="G51">
        <v>39605</v>
      </c>
      <c r="H51" t="s">
        <v>120</v>
      </c>
      <c r="I51" t="s">
        <v>177</v>
      </c>
      <c r="J51">
        <v>382253</v>
      </c>
      <c r="K51">
        <v>1049</v>
      </c>
      <c r="L51" t="s">
        <v>53</v>
      </c>
      <c r="M51" t="s">
        <v>178</v>
      </c>
      <c r="N51" s="2">
        <v>918922046273</v>
      </c>
      <c r="O51">
        <v>5</v>
      </c>
      <c r="P51" t="s">
        <v>28</v>
      </c>
      <c r="Q51" t="s">
        <v>39</v>
      </c>
      <c r="R51">
        <v>20</v>
      </c>
      <c r="T51" t="s">
        <v>67</v>
      </c>
      <c r="U51" t="s">
        <v>31</v>
      </c>
    </row>
    <row r="52" spans="1:21" x14ac:dyDescent="0.3">
      <c r="A52">
        <v>1051</v>
      </c>
      <c r="B52" t="s">
        <v>83</v>
      </c>
      <c r="C52" t="s">
        <v>89</v>
      </c>
      <c r="D52" t="s">
        <v>42</v>
      </c>
      <c r="E52">
        <v>25914</v>
      </c>
      <c r="F52">
        <v>55</v>
      </c>
      <c r="G52">
        <v>39359</v>
      </c>
      <c r="H52" t="s">
        <v>57</v>
      </c>
      <c r="I52" t="s">
        <v>73</v>
      </c>
      <c r="J52">
        <v>822883</v>
      </c>
      <c r="K52">
        <v>1037</v>
      </c>
      <c r="L52" t="s">
        <v>114</v>
      </c>
      <c r="M52" t="s">
        <v>179</v>
      </c>
      <c r="N52" s="2">
        <v>916956447193</v>
      </c>
      <c r="O52">
        <v>2</v>
      </c>
      <c r="P52" t="s">
        <v>88</v>
      </c>
      <c r="Q52" t="s">
        <v>29</v>
      </c>
      <c r="R52">
        <v>20</v>
      </c>
      <c r="T52" t="s">
        <v>30</v>
      </c>
      <c r="U52" t="s">
        <v>31</v>
      </c>
    </row>
    <row r="53" spans="1:21" x14ac:dyDescent="0.3">
      <c r="A53">
        <v>1052</v>
      </c>
      <c r="B53" t="s">
        <v>93</v>
      </c>
      <c r="C53" t="s">
        <v>105</v>
      </c>
      <c r="D53" t="s">
        <v>180</v>
      </c>
      <c r="E53">
        <v>27357</v>
      </c>
      <c r="F53">
        <v>51</v>
      </c>
      <c r="G53">
        <v>44760</v>
      </c>
      <c r="H53" t="s">
        <v>34</v>
      </c>
      <c r="I53" t="s">
        <v>181</v>
      </c>
      <c r="J53">
        <v>450366</v>
      </c>
      <c r="K53">
        <v>1030</v>
      </c>
      <c r="L53" t="s">
        <v>144</v>
      </c>
      <c r="M53" t="s">
        <v>182</v>
      </c>
      <c r="N53" s="2">
        <v>918310384304</v>
      </c>
      <c r="O53">
        <v>1</v>
      </c>
      <c r="P53" t="s">
        <v>28</v>
      </c>
      <c r="Q53" t="s">
        <v>39</v>
      </c>
      <c r="R53">
        <v>34</v>
      </c>
      <c r="S53">
        <v>45843</v>
      </c>
      <c r="T53" t="s">
        <v>30</v>
      </c>
      <c r="U53" t="s">
        <v>31</v>
      </c>
    </row>
    <row r="54" spans="1:21" x14ac:dyDescent="0.3">
      <c r="A54">
        <v>1053</v>
      </c>
      <c r="B54" t="s">
        <v>49</v>
      </c>
      <c r="C54" t="s">
        <v>41</v>
      </c>
      <c r="D54" t="s">
        <v>23</v>
      </c>
      <c r="E54">
        <v>34548</v>
      </c>
      <c r="F54">
        <v>31</v>
      </c>
      <c r="G54">
        <v>44026</v>
      </c>
      <c r="H54" t="s">
        <v>24</v>
      </c>
      <c r="I54" t="s">
        <v>25</v>
      </c>
      <c r="J54">
        <v>566484</v>
      </c>
      <c r="K54">
        <v>1021</v>
      </c>
      <c r="L54" t="s">
        <v>65</v>
      </c>
      <c r="M54" t="s">
        <v>183</v>
      </c>
      <c r="N54" s="2">
        <v>916654602021</v>
      </c>
      <c r="O54">
        <v>3</v>
      </c>
      <c r="P54" t="s">
        <v>28</v>
      </c>
      <c r="Q54" t="s">
        <v>48</v>
      </c>
      <c r="R54">
        <v>13</v>
      </c>
      <c r="S54">
        <v>44823</v>
      </c>
      <c r="T54" t="s">
        <v>30</v>
      </c>
      <c r="U54" t="s">
        <v>31</v>
      </c>
    </row>
    <row r="55" spans="1:21" x14ac:dyDescent="0.3">
      <c r="A55">
        <v>1054</v>
      </c>
      <c r="B55" t="s">
        <v>184</v>
      </c>
      <c r="C55" t="s">
        <v>41</v>
      </c>
      <c r="D55" t="s">
        <v>23</v>
      </c>
      <c r="E55">
        <v>32373</v>
      </c>
      <c r="F55">
        <v>37</v>
      </c>
      <c r="G55">
        <v>42515</v>
      </c>
      <c r="H55" t="s">
        <v>120</v>
      </c>
      <c r="I55" t="s">
        <v>177</v>
      </c>
      <c r="J55">
        <v>474864</v>
      </c>
      <c r="K55">
        <v>1039</v>
      </c>
      <c r="L55" t="s">
        <v>114</v>
      </c>
      <c r="M55" t="s">
        <v>185</v>
      </c>
      <c r="N55" s="2">
        <v>916346247039</v>
      </c>
      <c r="O55">
        <v>3</v>
      </c>
      <c r="P55" t="s">
        <v>28</v>
      </c>
      <c r="Q55" t="s">
        <v>71</v>
      </c>
      <c r="R55">
        <v>13</v>
      </c>
      <c r="S55">
        <v>43807</v>
      </c>
      <c r="T55" t="s">
        <v>30</v>
      </c>
      <c r="U55" t="s">
        <v>31</v>
      </c>
    </row>
    <row r="56" spans="1:21" x14ac:dyDescent="0.3">
      <c r="A56">
        <v>1055</v>
      </c>
      <c r="B56" t="s">
        <v>40</v>
      </c>
      <c r="C56" t="s">
        <v>77</v>
      </c>
      <c r="D56" t="s">
        <v>23</v>
      </c>
      <c r="E56">
        <v>25052</v>
      </c>
      <c r="F56">
        <v>57</v>
      </c>
      <c r="G56">
        <v>45680</v>
      </c>
      <c r="H56" t="s">
        <v>63</v>
      </c>
      <c r="I56" t="s">
        <v>186</v>
      </c>
      <c r="J56">
        <v>817093</v>
      </c>
      <c r="K56">
        <v>1046</v>
      </c>
      <c r="L56" t="s">
        <v>53</v>
      </c>
      <c r="M56" t="s">
        <v>187</v>
      </c>
      <c r="N56" s="2">
        <v>916368053428</v>
      </c>
      <c r="O56">
        <v>3</v>
      </c>
      <c r="P56" t="s">
        <v>47</v>
      </c>
      <c r="Q56" t="s">
        <v>39</v>
      </c>
      <c r="R56">
        <v>42</v>
      </c>
      <c r="S56">
        <v>45844</v>
      </c>
      <c r="T56" t="s">
        <v>30</v>
      </c>
      <c r="U56" t="s">
        <v>31</v>
      </c>
    </row>
    <row r="57" spans="1:21" x14ac:dyDescent="0.3">
      <c r="A57">
        <v>1056</v>
      </c>
      <c r="B57" t="s">
        <v>172</v>
      </c>
      <c r="C57" t="s">
        <v>41</v>
      </c>
      <c r="D57" t="s">
        <v>42</v>
      </c>
      <c r="E57">
        <v>35920</v>
      </c>
      <c r="F57">
        <v>27</v>
      </c>
      <c r="G57">
        <v>44921</v>
      </c>
      <c r="H57" t="s">
        <v>63</v>
      </c>
      <c r="I57" t="s">
        <v>78</v>
      </c>
      <c r="J57">
        <v>715635</v>
      </c>
      <c r="K57">
        <v>1030</v>
      </c>
      <c r="L57" t="s">
        <v>36</v>
      </c>
      <c r="M57" t="s">
        <v>188</v>
      </c>
      <c r="N57" s="2">
        <v>917370685826</v>
      </c>
      <c r="O57">
        <v>3</v>
      </c>
      <c r="P57" t="s">
        <v>47</v>
      </c>
      <c r="Q57" t="s">
        <v>48</v>
      </c>
      <c r="R57">
        <v>8</v>
      </c>
      <c r="S57">
        <v>45149</v>
      </c>
      <c r="T57" t="s">
        <v>30</v>
      </c>
      <c r="U57" t="s">
        <v>31</v>
      </c>
    </row>
    <row r="58" spans="1:21" x14ac:dyDescent="0.3">
      <c r="A58">
        <v>1057</v>
      </c>
      <c r="B58" t="s">
        <v>125</v>
      </c>
      <c r="C58" t="s">
        <v>129</v>
      </c>
      <c r="D58" t="s">
        <v>180</v>
      </c>
      <c r="E58">
        <v>32307</v>
      </c>
      <c r="F58">
        <v>37</v>
      </c>
      <c r="G58">
        <v>41832</v>
      </c>
      <c r="H58" t="s">
        <v>136</v>
      </c>
      <c r="I58" t="s">
        <v>189</v>
      </c>
      <c r="J58">
        <v>990416</v>
      </c>
      <c r="K58">
        <v>1043</v>
      </c>
      <c r="L58" t="s">
        <v>144</v>
      </c>
      <c r="M58" t="s">
        <v>190</v>
      </c>
      <c r="N58" s="2">
        <v>916105495798</v>
      </c>
      <c r="O58">
        <v>3</v>
      </c>
      <c r="P58" t="s">
        <v>47</v>
      </c>
      <c r="Q58" t="s">
        <v>48</v>
      </c>
      <c r="R58">
        <v>11</v>
      </c>
      <c r="S58">
        <v>44519</v>
      </c>
      <c r="T58" t="s">
        <v>30</v>
      </c>
      <c r="U58" t="s">
        <v>31</v>
      </c>
    </row>
    <row r="59" spans="1:21" x14ac:dyDescent="0.3">
      <c r="A59">
        <v>1058</v>
      </c>
      <c r="B59" t="s">
        <v>61</v>
      </c>
      <c r="C59" t="s">
        <v>62</v>
      </c>
      <c r="D59" t="s">
        <v>23</v>
      </c>
      <c r="E59">
        <v>35853</v>
      </c>
      <c r="F59">
        <v>27</v>
      </c>
      <c r="G59">
        <v>43261</v>
      </c>
      <c r="H59" t="s">
        <v>43</v>
      </c>
      <c r="I59" t="s">
        <v>44</v>
      </c>
      <c r="J59">
        <v>711236</v>
      </c>
      <c r="K59">
        <v>1044</v>
      </c>
      <c r="L59" t="s">
        <v>26</v>
      </c>
      <c r="M59" t="s">
        <v>191</v>
      </c>
      <c r="N59" s="2">
        <v>917603337351</v>
      </c>
      <c r="O59">
        <v>4</v>
      </c>
      <c r="P59" t="s">
        <v>47</v>
      </c>
      <c r="Q59" t="s">
        <v>71</v>
      </c>
      <c r="R59">
        <v>6</v>
      </c>
      <c r="S59">
        <v>43986</v>
      </c>
      <c r="T59" t="s">
        <v>30</v>
      </c>
      <c r="U59" t="s">
        <v>31</v>
      </c>
    </row>
    <row r="60" spans="1:21" x14ac:dyDescent="0.3">
      <c r="A60">
        <v>1059</v>
      </c>
      <c r="B60" t="s">
        <v>100</v>
      </c>
      <c r="C60" t="s">
        <v>77</v>
      </c>
      <c r="D60" t="s">
        <v>23</v>
      </c>
      <c r="E60">
        <v>34985</v>
      </c>
      <c r="F60">
        <v>30</v>
      </c>
      <c r="G60">
        <v>43540</v>
      </c>
      <c r="H60" t="s">
        <v>24</v>
      </c>
      <c r="I60" t="s">
        <v>25</v>
      </c>
      <c r="J60">
        <v>627555</v>
      </c>
      <c r="K60">
        <v>1018</v>
      </c>
      <c r="L60" t="s">
        <v>65</v>
      </c>
      <c r="M60" t="s">
        <v>192</v>
      </c>
      <c r="N60" s="2">
        <v>919370902138</v>
      </c>
      <c r="O60">
        <v>4</v>
      </c>
      <c r="P60" t="s">
        <v>28</v>
      </c>
      <c r="Q60" t="s">
        <v>71</v>
      </c>
      <c r="R60">
        <v>11</v>
      </c>
      <c r="T60" t="s">
        <v>30</v>
      </c>
      <c r="U60" t="s">
        <v>31</v>
      </c>
    </row>
    <row r="61" spans="1:21" x14ac:dyDescent="0.3">
      <c r="A61">
        <v>1060</v>
      </c>
      <c r="B61" t="s">
        <v>131</v>
      </c>
      <c r="C61" t="s">
        <v>123</v>
      </c>
      <c r="D61" t="s">
        <v>42</v>
      </c>
      <c r="E61">
        <v>24641</v>
      </c>
      <c r="F61">
        <v>58</v>
      </c>
      <c r="G61">
        <v>41565</v>
      </c>
      <c r="H61" t="s">
        <v>63</v>
      </c>
      <c r="I61" t="s">
        <v>193</v>
      </c>
      <c r="J61">
        <v>1726167</v>
      </c>
      <c r="K61">
        <v>1044</v>
      </c>
      <c r="L61" t="s">
        <v>144</v>
      </c>
      <c r="M61" t="s">
        <v>194</v>
      </c>
      <c r="N61" s="2">
        <v>918689420564</v>
      </c>
      <c r="O61">
        <v>3</v>
      </c>
      <c r="P61" t="s">
        <v>28</v>
      </c>
      <c r="Q61" t="s">
        <v>39</v>
      </c>
      <c r="R61">
        <v>30</v>
      </c>
      <c r="T61" t="s">
        <v>30</v>
      </c>
      <c r="U61" t="s">
        <v>31</v>
      </c>
    </row>
    <row r="62" spans="1:21" x14ac:dyDescent="0.3">
      <c r="A62">
        <v>1061</v>
      </c>
      <c r="B62" t="s">
        <v>72</v>
      </c>
      <c r="C62" t="s">
        <v>22</v>
      </c>
      <c r="D62" t="s">
        <v>42</v>
      </c>
      <c r="E62">
        <v>34196</v>
      </c>
      <c r="F62">
        <v>32</v>
      </c>
      <c r="G62">
        <v>40731</v>
      </c>
      <c r="H62" t="s">
        <v>63</v>
      </c>
      <c r="I62" t="s">
        <v>193</v>
      </c>
      <c r="J62">
        <v>1329857</v>
      </c>
      <c r="K62">
        <v>1019</v>
      </c>
      <c r="L62" t="s">
        <v>74</v>
      </c>
      <c r="M62" t="s">
        <v>195</v>
      </c>
      <c r="N62" s="2">
        <v>917189567020</v>
      </c>
      <c r="O62">
        <v>2</v>
      </c>
      <c r="P62" t="s">
        <v>28</v>
      </c>
      <c r="Q62" t="s">
        <v>39</v>
      </c>
      <c r="R62">
        <v>2</v>
      </c>
      <c r="T62" t="s">
        <v>30</v>
      </c>
      <c r="U62" t="s">
        <v>31</v>
      </c>
    </row>
    <row r="63" spans="1:21" x14ac:dyDescent="0.3">
      <c r="A63">
        <v>1062</v>
      </c>
      <c r="B63" t="s">
        <v>49</v>
      </c>
      <c r="C63" t="s">
        <v>94</v>
      </c>
      <c r="D63" t="s">
        <v>42</v>
      </c>
      <c r="E63">
        <v>23887</v>
      </c>
      <c r="F63">
        <v>60</v>
      </c>
      <c r="G63">
        <v>38666</v>
      </c>
      <c r="H63" t="s">
        <v>101</v>
      </c>
      <c r="I63" t="s">
        <v>174</v>
      </c>
      <c r="J63">
        <v>791060</v>
      </c>
      <c r="K63">
        <v>1033</v>
      </c>
      <c r="L63" t="s">
        <v>74</v>
      </c>
      <c r="M63" t="s">
        <v>196</v>
      </c>
      <c r="N63" s="2">
        <v>916754393408</v>
      </c>
      <c r="O63">
        <v>2</v>
      </c>
      <c r="P63" t="s">
        <v>154</v>
      </c>
      <c r="Q63" t="s">
        <v>39</v>
      </c>
      <c r="R63">
        <v>22</v>
      </c>
      <c r="S63">
        <v>45301</v>
      </c>
      <c r="T63" t="s">
        <v>30</v>
      </c>
      <c r="U63" t="s">
        <v>31</v>
      </c>
    </row>
    <row r="64" spans="1:21" x14ac:dyDescent="0.3">
      <c r="A64">
        <v>1063</v>
      </c>
      <c r="B64" t="s">
        <v>72</v>
      </c>
      <c r="C64" t="s">
        <v>135</v>
      </c>
      <c r="D64" t="s">
        <v>42</v>
      </c>
      <c r="E64">
        <v>34193</v>
      </c>
      <c r="F64">
        <v>32</v>
      </c>
      <c r="G64">
        <v>43734</v>
      </c>
      <c r="H64" t="s">
        <v>51</v>
      </c>
      <c r="I64" t="s">
        <v>197</v>
      </c>
      <c r="J64">
        <v>423365</v>
      </c>
      <c r="L64" t="s">
        <v>53</v>
      </c>
      <c r="M64" t="s">
        <v>198</v>
      </c>
      <c r="N64" s="2">
        <v>919059405041</v>
      </c>
      <c r="O64">
        <v>4</v>
      </c>
      <c r="P64" t="s">
        <v>28</v>
      </c>
      <c r="Q64" t="s">
        <v>29</v>
      </c>
      <c r="R64">
        <v>10</v>
      </c>
      <c r="T64" t="s">
        <v>30</v>
      </c>
      <c r="U64" t="s">
        <v>31</v>
      </c>
    </row>
    <row r="65" spans="1:21" x14ac:dyDescent="0.3">
      <c r="A65">
        <v>1064</v>
      </c>
      <c r="B65" t="s">
        <v>21</v>
      </c>
      <c r="C65" t="s">
        <v>89</v>
      </c>
      <c r="D65" t="s">
        <v>42</v>
      </c>
      <c r="E65">
        <v>26086</v>
      </c>
      <c r="F65">
        <v>54</v>
      </c>
      <c r="G65">
        <v>44110</v>
      </c>
      <c r="H65" t="s">
        <v>43</v>
      </c>
      <c r="I65" t="s">
        <v>143</v>
      </c>
      <c r="J65">
        <v>297611</v>
      </c>
      <c r="K65">
        <v>1003</v>
      </c>
      <c r="L65" t="s">
        <v>109</v>
      </c>
      <c r="M65" t="s">
        <v>199</v>
      </c>
      <c r="N65" s="2">
        <v>916006279398</v>
      </c>
      <c r="O65">
        <v>5</v>
      </c>
      <c r="P65" t="s">
        <v>154</v>
      </c>
      <c r="Q65" t="s">
        <v>71</v>
      </c>
      <c r="R65">
        <v>36</v>
      </c>
      <c r="T65" t="s">
        <v>150</v>
      </c>
      <c r="U65" t="s">
        <v>116</v>
      </c>
    </row>
    <row r="66" spans="1:21" x14ac:dyDescent="0.3">
      <c r="A66">
        <v>1065</v>
      </c>
      <c r="B66" t="s">
        <v>83</v>
      </c>
      <c r="C66" t="s">
        <v>62</v>
      </c>
      <c r="D66" t="s">
        <v>23</v>
      </c>
      <c r="E66">
        <v>25672</v>
      </c>
      <c r="F66">
        <v>55</v>
      </c>
      <c r="G66">
        <v>43835</v>
      </c>
      <c r="H66" t="s">
        <v>51</v>
      </c>
      <c r="I66" t="s">
        <v>52</v>
      </c>
      <c r="J66">
        <v>381302</v>
      </c>
      <c r="L66" t="s">
        <v>53</v>
      </c>
      <c r="M66" t="s">
        <v>200</v>
      </c>
      <c r="N66" s="2">
        <v>918542172946</v>
      </c>
      <c r="O66">
        <v>3</v>
      </c>
      <c r="P66" t="s">
        <v>88</v>
      </c>
      <c r="Q66" t="s">
        <v>39</v>
      </c>
      <c r="R66">
        <v>37</v>
      </c>
      <c r="S66">
        <v>44079</v>
      </c>
      <c r="T66" t="s">
        <v>30</v>
      </c>
      <c r="U66" t="s">
        <v>31</v>
      </c>
    </row>
    <row r="67" spans="1:21" x14ac:dyDescent="0.3">
      <c r="A67">
        <v>1066</v>
      </c>
      <c r="B67" t="s">
        <v>76</v>
      </c>
      <c r="C67" t="s">
        <v>33</v>
      </c>
      <c r="D67" t="s">
        <v>42</v>
      </c>
      <c r="E67">
        <v>34799</v>
      </c>
      <c r="F67">
        <v>30</v>
      </c>
      <c r="G67">
        <v>42912</v>
      </c>
      <c r="H67" t="s">
        <v>34</v>
      </c>
      <c r="I67" t="s">
        <v>81</v>
      </c>
      <c r="J67">
        <v>524638</v>
      </c>
      <c r="K67">
        <v>1064</v>
      </c>
      <c r="L67" t="s">
        <v>109</v>
      </c>
      <c r="M67" t="s">
        <v>201</v>
      </c>
      <c r="N67" s="2">
        <v>919111406814</v>
      </c>
      <c r="O67">
        <v>3</v>
      </c>
      <c r="P67" t="s">
        <v>28</v>
      </c>
      <c r="Q67" t="s">
        <v>71</v>
      </c>
      <c r="R67">
        <v>4</v>
      </c>
      <c r="S67">
        <v>45297</v>
      </c>
      <c r="T67" t="s">
        <v>150</v>
      </c>
      <c r="U67" t="s">
        <v>31</v>
      </c>
    </row>
    <row r="68" spans="1:21" x14ac:dyDescent="0.3">
      <c r="A68">
        <v>1067</v>
      </c>
      <c r="B68" t="s">
        <v>176</v>
      </c>
      <c r="C68" t="s">
        <v>105</v>
      </c>
      <c r="D68" t="s">
        <v>23</v>
      </c>
      <c r="E68">
        <v>27831</v>
      </c>
      <c r="F68">
        <v>49</v>
      </c>
      <c r="G68">
        <v>40611</v>
      </c>
      <c r="H68" t="s">
        <v>51</v>
      </c>
      <c r="I68" t="s">
        <v>167</v>
      </c>
      <c r="J68">
        <v>960865</v>
      </c>
      <c r="K68">
        <v>1003</v>
      </c>
      <c r="L68" t="s">
        <v>45</v>
      </c>
      <c r="M68" t="s">
        <v>202</v>
      </c>
      <c r="N68" s="2">
        <v>918114097693</v>
      </c>
      <c r="O68">
        <v>4</v>
      </c>
      <c r="P68" t="s">
        <v>28</v>
      </c>
      <c r="Q68" t="s">
        <v>48</v>
      </c>
      <c r="R68">
        <v>21</v>
      </c>
      <c r="T68" t="s">
        <v>67</v>
      </c>
      <c r="U68" t="s">
        <v>31</v>
      </c>
    </row>
    <row r="69" spans="1:21" x14ac:dyDescent="0.3">
      <c r="A69">
        <v>1068</v>
      </c>
      <c r="B69" t="s">
        <v>172</v>
      </c>
      <c r="C69" t="s">
        <v>84</v>
      </c>
      <c r="D69" t="s">
        <v>42</v>
      </c>
      <c r="E69">
        <v>35803</v>
      </c>
      <c r="F69">
        <v>27</v>
      </c>
      <c r="G69">
        <v>45748</v>
      </c>
      <c r="H69" t="s">
        <v>24</v>
      </c>
      <c r="I69" t="s">
        <v>108</v>
      </c>
      <c r="J69">
        <v>587572</v>
      </c>
      <c r="K69">
        <v>1037</v>
      </c>
      <c r="L69" t="s">
        <v>36</v>
      </c>
      <c r="M69" t="s">
        <v>203</v>
      </c>
      <c r="N69" s="2">
        <v>916048943839</v>
      </c>
      <c r="O69">
        <v>3</v>
      </c>
      <c r="P69" t="s">
        <v>28</v>
      </c>
      <c r="Q69" t="s">
        <v>29</v>
      </c>
      <c r="R69">
        <v>14</v>
      </c>
      <c r="T69" t="s">
        <v>30</v>
      </c>
      <c r="U69" t="s">
        <v>31</v>
      </c>
    </row>
    <row r="70" spans="1:21" x14ac:dyDescent="0.3">
      <c r="A70">
        <v>1069</v>
      </c>
      <c r="B70" t="s">
        <v>91</v>
      </c>
      <c r="C70" t="s">
        <v>41</v>
      </c>
      <c r="D70" t="s">
        <v>42</v>
      </c>
      <c r="E70">
        <v>29732</v>
      </c>
      <c r="F70">
        <v>44</v>
      </c>
      <c r="G70">
        <v>39783</v>
      </c>
      <c r="H70" t="s">
        <v>57</v>
      </c>
      <c r="I70" t="s">
        <v>112</v>
      </c>
      <c r="J70">
        <v>453440</v>
      </c>
      <c r="K70">
        <v>1067</v>
      </c>
      <c r="L70" t="s">
        <v>74</v>
      </c>
      <c r="M70" t="s">
        <v>204</v>
      </c>
      <c r="N70" s="2">
        <v>917138185235</v>
      </c>
      <c r="O70">
        <v>3</v>
      </c>
      <c r="P70" t="s">
        <v>154</v>
      </c>
      <c r="Q70" t="s">
        <v>29</v>
      </c>
      <c r="R70">
        <v>11</v>
      </c>
      <c r="T70" t="s">
        <v>30</v>
      </c>
      <c r="U70" t="s">
        <v>31</v>
      </c>
    </row>
    <row r="71" spans="1:21" x14ac:dyDescent="0.3">
      <c r="A71">
        <v>1070</v>
      </c>
      <c r="B71" t="s">
        <v>21</v>
      </c>
      <c r="C71" t="s">
        <v>94</v>
      </c>
      <c r="D71" t="s">
        <v>23</v>
      </c>
      <c r="E71">
        <v>29414</v>
      </c>
      <c r="F71">
        <v>45</v>
      </c>
      <c r="G71">
        <v>40392</v>
      </c>
      <c r="H71" t="s">
        <v>51</v>
      </c>
      <c r="I71" t="s">
        <v>167</v>
      </c>
      <c r="J71">
        <v>834172</v>
      </c>
      <c r="K71">
        <v>1058</v>
      </c>
      <c r="L71" t="s">
        <v>36</v>
      </c>
      <c r="M71" t="s">
        <v>205</v>
      </c>
      <c r="N71" s="2">
        <v>917764759274</v>
      </c>
      <c r="O71">
        <v>2</v>
      </c>
      <c r="P71" t="s">
        <v>28</v>
      </c>
      <c r="Q71" t="s">
        <v>29</v>
      </c>
      <c r="R71">
        <v>12</v>
      </c>
      <c r="S71">
        <v>41422</v>
      </c>
      <c r="T71" t="s">
        <v>30</v>
      </c>
      <c r="U71" t="s">
        <v>31</v>
      </c>
    </row>
    <row r="72" spans="1:21" x14ac:dyDescent="0.3">
      <c r="A72">
        <v>1071</v>
      </c>
      <c r="B72" t="s">
        <v>134</v>
      </c>
      <c r="C72" t="s">
        <v>129</v>
      </c>
      <c r="D72" t="s">
        <v>42</v>
      </c>
      <c r="E72">
        <v>26670</v>
      </c>
      <c r="F72">
        <v>52</v>
      </c>
      <c r="G72">
        <v>41460</v>
      </c>
      <c r="H72" t="s">
        <v>85</v>
      </c>
      <c r="I72" t="s">
        <v>98</v>
      </c>
      <c r="J72">
        <v>647465</v>
      </c>
      <c r="K72">
        <v>1062</v>
      </c>
      <c r="L72" t="s">
        <v>26</v>
      </c>
      <c r="M72" t="s">
        <v>206</v>
      </c>
      <c r="N72" s="2">
        <v>916213249628</v>
      </c>
      <c r="O72">
        <v>3</v>
      </c>
      <c r="P72" t="s">
        <v>28</v>
      </c>
      <c r="Q72" t="s">
        <v>71</v>
      </c>
      <c r="R72">
        <v>27</v>
      </c>
      <c r="T72" t="s">
        <v>30</v>
      </c>
      <c r="U72" t="s">
        <v>31</v>
      </c>
    </row>
    <row r="73" spans="1:21" x14ac:dyDescent="0.3">
      <c r="A73">
        <v>1072</v>
      </c>
      <c r="B73" t="s">
        <v>83</v>
      </c>
      <c r="C73" t="s">
        <v>56</v>
      </c>
      <c r="D73" t="s">
        <v>42</v>
      </c>
      <c r="E73">
        <v>32984</v>
      </c>
      <c r="F73">
        <v>35</v>
      </c>
      <c r="G73">
        <v>42315</v>
      </c>
      <c r="H73" t="s">
        <v>51</v>
      </c>
      <c r="I73" t="s">
        <v>167</v>
      </c>
      <c r="J73">
        <v>935037</v>
      </c>
      <c r="L73" t="s">
        <v>36</v>
      </c>
      <c r="M73" t="s">
        <v>207</v>
      </c>
      <c r="N73" s="2">
        <v>919061197085</v>
      </c>
      <c r="O73">
        <v>4</v>
      </c>
      <c r="P73" t="s">
        <v>28</v>
      </c>
      <c r="Q73" t="s">
        <v>48</v>
      </c>
      <c r="R73">
        <v>12</v>
      </c>
      <c r="S73">
        <v>42315</v>
      </c>
      <c r="T73" t="s">
        <v>30</v>
      </c>
      <c r="U73" t="s">
        <v>116</v>
      </c>
    </row>
    <row r="74" spans="1:21" x14ac:dyDescent="0.3">
      <c r="A74">
        <v>1073</v>
      </c>
      <c r="B74" t="s">
        <v>55</v>
      </c>
      <c r="C74" t="s">
        <v>77</v>
      </c>
      <c r="D74" t="s">
        <v>42</v>
      </c>
      <c r="E74">
        <v>27156</v>
      </c>
      <c r="F74">
        <v>51</v>
      </c>
      <c r="G74">
        <v>43607</v>
      </c>
      <c r="H74" t="s">
        <v>24</v>
      </c>
      <c r="I74" t="s">
        <v>108</v>
      </c>
      <c r="J74">
        <v>680367</v>
      </c>
      <c r="L74" t="s">
        <v>59</v>
      </c>
      <c r="M74" t="s">
        <v>208</v>
      </c>
      <c r="N74" s="2">
        <v>917187486518</v>
      </c>
      <c r="O74">
        <v>5</v>
      </c>
      <c r="P74" t="s">
        <v>47</v>
      </c>
      <c r="Q74" t="s">
        <v>71</v>
      </c>
      <c r="R74">
        <v>29</v>
      </c>
      <c r="T74" t="s">
        <v>30</v>
      </c>
      <c r="U74" t="s">
        <v>31</v>
      </c>
    </row>
    <row r="75" spans="1:21" x14ac:dyDescent="0.3">
      <c r="A75">
        <v>1074</v>
      </c>
      <c r="B75" t="s">
        <v>83</v>
      </c>
      <c r="C75" t="s">
        <v>209</v>
      </c>
      <c r="D75" t="s">
        <v>23</v>
      </c>
      <c r="E75">
        <v>30777</v>
      </c>
      <c r="F75">
        <v>41</v>
      </c>
      <c r="G75">
        <v>44288</v>
      </c>
      <c r="H75" t="s">
        <v>85</v>
      </c>
      <c r="I75" t="s">
        <v>98</v>
      </c>
      <c r="J75">
        <v>841345</v>
      </c>
      <c r="K75">
        <v>1058</v>
      </c>
      <c r="L75" t="s">
        <v>26</v>
      </c>
      <c r="M75" t="s">
        <v>210</v>
      </c>
      <c r="N75" s="2">
        <v>916899290419</v>
      </c>
      <c r="O75">
        <v>2</v>
      </c>
      <c r="P75" t="s">
        <v>88</v>
      </c>
      <c r="Q75" t="s">
        <v>48</v>
      </c>
      <c r="R75">
        <v>19</v>
      </c>
      <c r="S75">
        <v>44733</v>
      </c>
      <c r="T75" t="s">
        <v>30</v>
      </c>
      <c r="U75" t="s">
        <v>31</v>
      </c>
    </row>
    <row r="76" spans="1:21" x14ac:dyDescent="0.3">
      <c r="A76">
        <v>1075</v>
      </c>
      <c r="B76" t="s">
        <v>140</v>
      </c>
      <c r="C76" t="s">
        <v>84</v>
      </c>
      <c r="D76" t="s">
        <v>42</v>
      </c>
      <c r="E76">
        <v>35874</v>
      </c>
      <c r="F76">
        <v>27</v>
      </c>
      <c r="G76">
        <v>44879</v>
      </c>
      <c r="H76" t="s">
        <v>34</v>
      </c>
      <c r="I76" t="s">
        <v>117</v>
      </c>
      <c r="J76">
        <v>1243651</v>
      </c>
      <c r="K76">
        <v>1064</v>
      </c>
      <c r="L76" t="s">
        <v>74</v>
      </c>
      <c r="M76" t="s">
        <v>211</v>
      </c>
      <c r="N76" s="2">
        <v>918652992543</v>
      </c>
      <c r="O76">
        <v>1</v>
      </c>
      <c r="P76" t="s">
        <v>28</v>
      </c>
      <c r="Q76" t="s">
        <v>29</v>
      </c>
      <c r="R76">
        <v>11</v>
      </c>
      <c r="S76">
        <v>45134</v>
      </c>
      <c r="T76" t="s">
        <v>150</v>
      </c>
      <c r="U76" t="s">
        <v>31</v>
      </c>
    </row>
    <row r="77" spans="1:21" x14ac:dyDescent="0.3">
      <c r="A77">
        <v>1076</v>
      </c>
      <c r="B77" t="s">
        <v>172</v>
      </c>
      <c r="C77" t="s">
        <v>22</v>
      </c>
      <c r="D77" t="s">
        <v>42</v>
      </c>
      <c r="E77">
        <v>26409</v>
      </c>
      <c r="F77">
        <v>53</v>
      </c>
      <c r="G77">
        <v>40690</v>
      </c>
      <c r="H77" t="s">
        <v>24</v>
      </c>
      <c r="I77" t="s">
        <v>25</v>
      </c>
      <c r="J77">
        <v>572388</v>
      </c>
      <c r="K77">
        <v>1058</v>
      </c>
      <c r="L77" t="s">
        <v>26</v>
      </c>
      <c r="M77" t="s">
        <v>212</v>
      </c>
      <c r="N77" s="2">
        <v>919123637939</v>
      </c>
      <c r="O77">
        <v>4</v>
      </c>
      <c r="P77" t="s">
        <v>47</v>
      </c>
      <c r="Q77" t="s">
        <v>48</v>
      </c>
      <c r="R77">
        <v>25</v>
      </c>
      <c r="S77">
        <v>42644</v>
      </c>
      <c r="T77" t="s">
        <v>150</v>
      </c>
      <c r="U77" t="s">
        <v>31</v>
      </c>
    </row>
    <row r="78" spans="1:21" x14ac:dyDescent="0.3">
      <c r="A78">
        <v>1077</v>
      </c>
      <c r="B78" t="s">
        <v>176</v>
      </c>
      <c r="C78" t="s">
        <v>129</v>
      </c>
      <c r="D78" t="s">
        <v>23</v>
      </c>
      <c r="E78">
        <v>28339</v>
      </c>
      <c r="F78">
        <v>48</v>
      </c>
      <c r="G78">
        <v>39223</v>
      </c>
      <c r="H78" t="s">
        <v>43</v>
      </c>
      <c r="I78" t="s">
        <v>143</v>
      </c>
      <c r="J78">
        <v>395103</v>
      </c>
      <c r="K78">
        <v>1062</v>
      </c>
      <c r="L78" t="s">
        <v>36</v>
      </c>
      <c r="M78" t="s">
        <v>213</v>
      </c>
      <c r="N78" s="2">
        <v>918721554031</v>
      </c>
      <c r="O78">
        <v>4</v>
      </c>
      <c r="P78" t="s">
        <v>28</v>
      </c>
      <c r="Q78" t="s">
        <v>71</v>
      </c>
      <c r="R78">
        <v>17</v>
      </c>
      <c r="S78">
        <v>40490</v>
      </c>
      <c r="T78" t="s">
        <v>30</v>
      </c>
      <c r="U78" t="s">
        <v>31</v>
      </c>
    </row>
    <row r="79" spans="1:21" x14ac:dyDescent="0.3">
      <c r="A79">
        <v>1078</v>
      </c>
      <c r="B79" t="s">
        <v>111</v>
      </c>
      <c r="C79" t="s">
        <v>97</v>
      </c>
      <c r="D79" t="s">
        <v>23</v>
      </c>
      <c r="E79">
        <v>35436</v>
      </c>
      <c r="F79">
        <v>28</v>
      </c>
      <c r="G79">
        <v>44647</v>
      </c>
      <c r="H79" t="s">
        <v>34</v>
      </c>
      <c r="I79" t="s">
        <v>35</v>
      </c>
      <c r="J79">
        <v>502986</v>
      </c>
      <c r="K79">
        <v>1027</v>
      </c>
      <c r="L79" t="s">
        <v>109</v>
      </c>
      <c r="M79" t="s">
        <v>214</v>
      </c>
      <c r="N79" s="2">
        <v>919049957779</v>
      </c>
      <c r="O79">
        <v>3</v>
      </c>
      <c r="P79" t="s">
        <v>47</v>
      </c>
      <c r="Q79" t="s">
        <v>71</v>
      </c>
      <c r="R79">
        <v>12</v>
      </c>
      <c r="S79">
        <v>45551</v>
      </c>
      <c r="T79" t="s">
        <v>30</v>
      </c>
      <c r="U79" t="s">
        <v>116</v>
      </c>
    </row>
    <row r="80" spans="1:21" x14ac:dyDescent="0.3">
      <c r="A80">
        <v>1079</v>
      </c>
      <c r="B80" t="s">
        <v>158</v>
      </c>
      <c r="C80" t="s">
        <v>94</v>
      </c>
      <c r="D80" t="s">
        <v>23</v>
      </c>
      <c r="E80">
        <v>27776</v>
      </c>
      <c r="F80">
        <v>49</v>
      </c>
      <c r="G80">
        <v>39460</v>
      </c>
      <c r="H80" t="s">
        <v>63</v>
      </c>
      <c r="I80" t="s">
        <v>186</v>
      </c>
      <c r="J80">
        <v>847283</v>
      </c>
      <c r="K80">
        <v>1008</v>
      </c>
      <c r="L80" t="s">
        <v>59</v>
      </c>
      <c r="M80" t="s">
        <v>215</v>
      </c>
      <c r="N80" s="2">
        <v>919039469163</v>
      </c>
      <c r="O80">
        <v>4</v>
      </c>
      <c r="P80" t="s">
        <v>47</v>
      </c>
      <c r="Q80" t="s">
        <v>71</v>
      </c>
      <c r="R80">
        <v>17</v>
      </c>
      <c r="T80" t="s">
        <v>30</v>
      </c>
      <c r="U80" t="s">
        <v>31</v>
      </c>
    </row>
    <row r="81" spans="1:21" x14ac:dyDescent="0.3">
      <c r="A81">
        <v>1080</v>
      </c>
      <c r="B81" t="s">
        <v>100</v>
      </c>
      <c r="C81" t="s">
        <v>41</v>
      </c>
      <c r="D81" t="s">
        <v>42</v>
      </c>
      <c r="E81">
        <v>25625</v>
      </c>
      <c r="F81">
        <v>55</v>
      </c>
      <c r="G81">
        <v>44269</v>
      </c>
      <c r="H81" t="s">
        <v>24</v>
      </c>
      <c r="I81" t="s">
        <v>108</v>
      </c>
      <c r="J81">
        <v>558036</v>
      </c>
      <c r="K81">
        <v>1037</v>
      </c>
      <c r="L81" t="s">
        <v>74</v>
      </c>
      <c r="M81" t="s">
        <v>216</v>
      </c>
      <c r="N81" s="2">
        <v>918655790301</v>
      </c>
      <c r="O81">
        <v>3</v>
      </c>
      <c r="P81" t="s">
        <v>28</v>
      </c>
      <c r="Q81" t="s">
        <v>39</v>
      </c>
      <c r="R81">
        <v>36</v>
      </c>
      <c r="S81">
        <v>45600</v>
      </c>
      <c r="T81" t="s">
        <v>30</v>
      </c>
      <c r="U81" t="s">
        <v>31</v>
      </c>
    </row>
    <row r="82" spans="1:21" x14ac:dyDescent="0.3">
      <c r="A82">
        <v>1081</v>
      </c>
      <c r="B82" t="s">
        <v>93</v>
      </c>
      <c r="C82" t="s">
        <v>56</v>
      </c>
      <c r="D82" t="s">
        <v>23</v>
      </c>
      <c r="E82">
        <v>36328</v>
      </c>
      <c r="F82">
        <v>26</v>
      </c>
      <c r="G82">
        <v>43246</v>
      </c>
      <c r="H82" t="s">
        <v>51</v>
      </c>
      <c r="I82" t="s">
        <v>52</v>
      </c>
      <c r="J82">
        <v>476023</v>
      </c>
      <c r="K82">
        <v>1042</v>
      </c>
      <c r="L82" t="s">
        <v>59</v>
      </c>
      <c r="M82" t="s">
        <v>217</v>
      </c>
      <c r="N82" s="2">
        <v>917188330817</v>
      </c>
      <c r="O82">
        <v>5</v>
      </c>
      <c r="P82" t="s">
        <v>28</v>
      </c>
      <c r="Q82" t="s">
        <v>71</v>
      </c>
      <c r="R82">
        <v>2</v>
      </c>
      <c r="T82" t="s">
        <v>30</v>
      </c>
      <c r="U82" t="s">
        <v>31</v>
      </c>
    </row>
    <row r="83" spans="1:21" x14ac:dyDescent="0.3">
      <c r="A83">
        <v>1082</v>
      </c>
      <c r="B83" t="s">
        <v>104</v>
      </c>
      <c r="C83" t="s">
        <v>50</v>
      </c>
      <c r="D83" t="s">
        <v>42</v>
      </c>
      <c r="E83">
        <v>27253</v>
      </c>
      <c r="F83">
        <v>51</v>
      </c>
      <c r="G83">
        <v>41869</v>
      </c>
      <c r="H83" t="s">
        <v>136</v>
      </c>
      <c r="I83" t="s">
        <v>189</v>
      </c>
      <c r="J83">
        <v>944443</v>
      </c>
      <c r="K83">
        <v>1061</v>
      </c>
      <c r="L83" t="s">
        <v>65</v>
      </c>
      <c r="M83" t="s">
        <v>218</v>
      </c>
      <c r="N83" s="2">
        <v>917616319802</v>
      </c>
      <c r="O83">
        <v>2</v>
      </c>
      <c r="P83" t="s">
        <v>47</v>
      </c>
      <c r="Q83" t="s">
        <v>71</v>
      </c>
      <c r="R83">
        <v>26</v>
      </c>
      <c r="T83" t="s">
        <v>67</v>
      </c>
      <c r="U83" t="s">
        <v>31</v>
      </c>
    </row>
    <row r="84" spans="1:21" x14ac:dyDescent="0.3">
      <c r="A84">
        <v>1083</v>
      </c>
      <c r="B84" t="s">
        <v>100</v>
      </c>
      <c r="C84" t="s">
        <v>77</v>
      </c>
      <c r="D84" t="s">
        <v>23</v>
      </c>
      <c r="E84">
        <v>29824</v>
      </c>
      <c r="F84">
        <v>44</v>
      </c>
      <c r="G84">
        <v>44105</v>
      </c>
      <c r="H84" t="s">
        <v>24</v>
      </c>
      <c r="I84" t="s">
        <v>25</v>
      </c>
      <c r="J84">
        <v>576497</v>
      </c>
      <c r="K84">
        <v>1027</v>
      </c>
      <c r="L84" t="s">
        <v>45</v>
      </c>
      <c r="M84" t="s">
        <v>219</v>
      </c>
      <c r="N84" s="2">
        <v>916186566008</v>
      </c>
      <c r="O84">
        <v>2</v>
      </c>
      <c r="P84" t="s">
        <v>47</v>
      </c>
      <c r="Q84" t="s">
        <v>29</v>
      </c>
      <c r="R84">
        <v>26</v>
      </c>
      <c r="T84" t="s">
        <v>30</v>
      </c>
      <c r="U84" t="s">
        <v>31</v>
      </c>
    </row>
    <row r="85" spans="1:21" x14ac:dyDescent="0.3">
      <c r="A85">
        <v>1084</v>
      </c>
      <c r="B85" t="s">
        <v>55</v>
      </c>
      <c r="C85" t="s">
        <v>41</v>
      </c>
      <c r="D85" t="s">
        <v>42</v>
      </c>
      <c r="E85">
        <v>26857</v>
      </c>
      <c r="F85">
        <v>52</v>
      </c>
      <c r="G85">
        <v>45285</v>
      </c>
      <c r="H85" t="s">
        <v>85</v>
      </c>
      <c r="I85" t="s">
        <v>86</v>
      </c>
      <c r="J85">
        <v>714733</v>
      </c>
      <c r="K85">
        <v>1067</v>
      </c>
      <c r="L85" t="s">
        <v>65</v>
      </c>
      <c r="M85" t="s">
        <v>220</v>
      </c>
      <c r="N85" s="2">
        <v>917228388623</v>
      </c>
      <c r="O85">
        <v>2</v>
      </c>
      <c r="P85" t="s">
        <v>47</v>
      </c>
      <c r="Q85" t="s">
        <v>48</v>
      </c>
      <c r="R85">
        <v>37</v>
      </c>
      <c r="S85">
        <v>45285</v>
      </c>
      <c r="T85" t="s">
        <v>30</v>
      </c>
      <c r="U85" t="s">
        <v>31</v>
      </c>
    </row>
    <row r="86" spans="1:21" x14ac:dyDescent="0.3">
      <c r="A86">
        <v>1085</v>
      </c>
      <c r="B86" t="s">
        <v>76</v>
      </c>
      <c r="C86" t="s">
        <v>151</v>
      </c>
      <c r="D86" t="s">
        <v>42</v>
      </c>
      <c r="E86">
        <v>32787</v>
      </c>
      <c r="F86">
        <v>36</v>
      </c>
      <c r="G86">
        <v>39607</v>
      </c>
      <c r="H86" t="s">
        <v>57</v>
      </c>
      <c r="I86" t="s">
        <v>73</v>
      </c>
      <c r="J86">
        <v>665483</v>
      </c>
      <c r="K86">
        <v>1082</v>
      </c>
      <c r="L86" t="s">
        <v>74</v>
      </c>
      <c r="M86" t="s">
        <v>221</v>
      </c>
      <c r="N86" s="2">
        <v>919952177946</v>
      </c>
      <c r="O86">
        <v>2</v>
      </c>
      <c r="P86" t="s">
        <v>47</v>
      </c>
      <c r="Q86" t="s">
        <v>71</v>
      </c>
      <c r="R86">
        <v>2</v>
      </c>
      <c r="S86">
        <v>42289</v>
      </c>
      <c r="T86" t="s">
        <v>30</v>
      </c>
      <c r="U86" t="s">
        <v>31</v>
      </c>
    </row>
    <row r="87" spans="1:21" x14ac:dyDescent="0.3">
      <c r="A87">
        <v>1086</v>
      </c>
      <c r="B87" t="s">
        <v>158</v>
      </c>
      <c r="C87" t="s">
        <v>129</v>
      </c>
      <c r="D87" t="s">
        <v>42</v>
      </c>
      <c r="E87">
        <v>25231</v>
      </c>
      <c r="F87">
        <v>56</v>
      </c>
      <c r="G87">
        <v>44002</v>
      </c>
      <c r="H87" t="s">
        <v>43</v>
      </c>
      <c r="I87" t="s">
        <v>44</v>
      </c>
      <c r="J87">
        <v>781843</v>
      </c>
      <c r="K87">
        <v>1037</v>
      </c>
      <c r="L87" t="s">
        <v>114</v>
      </c>
      <c r="M87" t="s">
        <v>222</v>
      </c>
      <c r="N87" s="2">
        <v>917478071244</v>
      </c>
      <c r="O87">
        <v>3</v>
      </c>
      <c r="P87" t="s">
        <v>47</v>
      </c>
      <c r="Q87" t="s">
        <v>39</v>
      </c>
      <c r="R87">
        <v>38</v>
      </c>
      <c r="S87">
        <v>44730</v>
      </c>
      <c r="T87" t="s">
        <v>30</v>
      </c>
      <c r="U87" t="s">
        <v>31</v>
      </c>
    </row>
    <row r="88" spans="1:21" x14ac:dyDescent="0.3">
      <c r="A88">
        <v>1087</v>
      </c>
      <c r="B88" t="s">
        <v>55</v>
      </c>
      <c r="C88" t="s">
        <v>22</v>
      </c>
      <c r="D88" t="s">
        <v>23</v>
      </c>
      <c r="E88">
        <v>23851</v>
      </c>
      <c r="F88">
        <v>60</v>
      </c>
      <c r="G88">
        <v>45251</v>
      </c>
      <c r="H88" t="s">
        <v>24</v>
      </c>
      <c r="I88" t="s">
        <v>25</v>
      </c>
      <c r="J88">
        <v>709822</v>
      </c>
      <c r="K88">
        <v>1030</v>
      </c>
      <c r="L88" t="s">
        <v>45</v>
      </c>
      <c r="M88" t="s">
        <v>223</v>
      </c>
      <c r="N88" s="2">
        <v>918747862122</v>
      </c>
      <c r="O88">
        <v>5</v>
      </c>
      <c r="P88" t="s">
        <v>47</v>
      </c>
      <c r="Q88" t="s">
        <v>48</v>
      </c>
      <c r="R88">
        <v>44</v>
      </c>
      <c r="S88">
        <v>46012</v>
      </c>
      <c r="T88" t="s">
        <v>150</v>
      </c>
      <c r="U88" t="s">
        <v>31</v>
      </c>
    </row>
    <row r="89" spans="1:21" x14ac:dyDescent="0.3">
      <c r="A89">
        <v>1088</v>
      </c>
      <c r="B89" t="s">
        <v>172</v>
      </c>
      <c r="C89" t="s">
        <v>142</v>
      </c>
      <c r="D89" t="s">
        <v>42</v>
      </c>
      <c r="E89">
        <v>32554</v>
      </c>
      <c r="F89">
        <v>36</v>
      </c>
      <c r="G89">
        <v>42535</v>
      </c>
      <c r="H89" t="s">
        <v>51</v>
      </c>
      <c r="I89" t="s">
        <v>197</v>
      </c>
      <c r="J89">
        <v>367655</v>
      </c>
      <c r="L89" t="s">
        <v>53</v>
      </c>
      <c r="M89" t="s">
        <v>224</v>
      </c>
      <c r="N89" s="2">
        <v>917258093032</v>
      </c>
      <c r="O89">
        <v>4</v>
      </c>
      <c r="P89" t="s">
        <v>28</v>
      </c>
      <c r="Q89" t="s">
        <v>39</v>
      </c>
      <c r="R89">
        <v>13</v>
      </c>
      <c r="S89">
        <v>45148</v>
      </c>
      <c r="T89" t="s">
        <v>30</v>
      </c>
      <c r="U89" t="s">
        <v>31</v>
      </c>
    </row>
    <row r="90" spans="1:21" x14ac:dyDescent="0.3">
      <c r="A90">
        <v>1089</v>
      </c>
      <c r="B90" t="s">
        <v>49</v>
      </c>
      <c r="C90" t="s">
        <v>105</v>
      </c>
      <c r="D90" t="s">
        <v>42</v>
      </c>
      <c r="E90">
        <v>33437</v>
      </c>
      <c r="F90">
        <v>34</v>
      </c>
      <c r="G90">
        <v>44750</v>
      </c>
      <c r="H90" t="s">
        <v>63</v>
      </c>
      <c r="I90" t="s">
        <v>78</v>
      </c>
      <c r="J90">
        <v>904391</v>
      </c>
      <c r="K90">
        <v>1024</v>
      </c>
      <c r="L90" t="s">
        <v>65</v>
      </c>
      <c r="M90" t="s">
        <v>225</v>
      </c>
      <c r="N90" s="2">
        <v>916485024047</v>
      </c>
      <c r="O90">
        <v>3</v>
      </c>
      <c r="P90" t="s">
        <v>47</v>
      </c>
      <c r="Q90" t="s">
        <v>48</v>
      </c>
      <c r="R90">
        <v>15</v>
      </c>
      <c r="T90" t="s">
        <v>150</v>
      </c>
      <c r="U90" t="s">
        <v>31</v>
      </c>
    </row>
    <row r="91" spans="1:21" x14ac:dyDescent="0.3">
      <c r="A91">
        <v>1090</v>
      </c>
      <c r="B91" t="s">
        <v>21</v>
      </c>
      <c r="C91" t="s">
        <v>33</v>
      </c>
      <c r="D91" t="s">
        <v>23</v>
      </c>
      <c r="E91">
        <v>34108</v>
      </c>
      <c r="F91">
        <v>32</v>
      </c>
      <c r="G91">
        <v>41116</v>
      </c>
      <c r="H91" t="s">
        <v>101</v>
      </c>
      <c r="I91" t="s">
        <v>226</v>
      </c>
      <c r="J91">
        <v>502552</v>
      </c>
      <c r="K91">
        <v>1030</v>
      </c>
      <c r="L91" t="s">
        <v>53</v>
      </c>
      <c r="M91" t="s">
        <v>227</v>
      </c>
      <c r="N91" s="2">
        <v>918679932830</v>
      </c>
      <c r="O91">
        <v>4</v>
      </c>
      <c r="P91" t="s">
        <v>28</v>
      </c>
      <c r="Q91" t="s">
        <v>39</v>
      </c>
      <c r="R91">
        <v>2</v>
      </c>
      <c r="S91">
        <v>44527</v>
      </c>
      <c r="T91" t="s">
        <v>30</v>
      </c>
      <c r="U91" t="s">
        <v>31</v>
      </c>
    </row>
    <row r="92" spans="1:21" x14ac:dyDescent="0.3">
      <c r="A92">
        <v>1091</v>
      </c>
      <c r="B92" t="s">
        <v>228</v>
      </c>
      <c r="C92" t="s">
        <v>173</v>
      </c>
      <c r="D92" t="s">
        <v>23</v>
      </c>
      <c r="E92">
        <v>24079</v>
      </c>
      <c r="F92">
        <v>60</v>
      </c>
      <c r="G92">
        <v>38463</v>
      </c>
      <c r="H92" t="s">
        <v>120</v>
      </c>
      <c r="I92" t="s">
        <v>121</v>
      </c>
      <c r="J92">
        <v>450683</v>
      </c>
      <c r="K92">
        <v>1070</v>
      </c>
      <c r="L92" t="s">
        <v>36</v>
      </c>
      <c r="M92" t="s">
        <v>229</v>
      </c>
      <c r="N92" s="2">
        <v>917100558894</v>
      </c>
      <c r="O92">
        <v>5</v>
      </c>
      <c r="P92" t="s">
        <v>28</v>
      </c>
      <c r="Q92" t="s">
        <v>29</v>
      </c>
      <c r="R92">
        <v>25</v>
      </c>
      <c r="S92">
        <v>39945</v>
      </c>
      <c r="T92" t="s">
        <v>150</v>
      </c>
      <c r="U92" t="s">
        <v>31</v>
      </c>
    </row>
    <row r="93" spans="1:21" x14ac:dyDescent="0.3">
      <c r="A93">
        <v>1092</v>
      </c>
      <c r="B93" t="s">
        <v>40</v>
      </c>
      <c r="C93" t="s">
        <v>56</v>
      </c>
      <c r="D93" t="s">
        <v>23</v>
      </c>
      <c r="E93">
        <v>33210</v>
      </c>
      <c r="F93">
        <v>35</v>
      </c>
      <c r="G93">
        <v>43318</v>
      </c>
      <c r="H93" t="s">
        <v>120</v>
      </c>
      <c r="I93" t="s">
        <v>177</v>
      </c>
      <c r="J93">
        <v>510220</v>
      </c>
      <c r="K93">
        <v>1037</v>
      </c>
      <c r="L93" t="s">
        <v>36</v>
      </c>
      <c r="M93" t="s">
        <v>230</v>
      </c>
      <c r="N93" s="2">
        <v>916634268193</v>
      </c>
      <c r="O93">
        <v>2</v>
      </c>
      <c r="P93" t="s">
        <v>28</v>
      </c>
      <c r="Q93" t="s">
        <v>29</v>
      </c>
      <c r="R93">
        <v>10</v>
      </c>
      <c r="T93" t="s">
        <v>30</v>
      </c>
      <c r="U93" t="s">
        <v>31</v>
      </c>
    </row>
    <row r="94" spans="1:21" x14ac:dyDescent="0.3">
      <c r="A94">
        <v>1093</v>
      </c>
      <c r="B94" t="s">
        <v>72</v>
      </c>
      <c r="C94" t="s">
        <v>50</v>
      </c>
      <c r="D94" t="s">
        <v>42</v>
      </c>
      <c r="E94">
        <v>35200</v>
      </c>
      <c r="F94">
        <v>29</v>
      </c>
      <c r="G94">
        <v>44207</v>
      </c>
      <c r="H94" t="s">
        <v>101</v>
      </c>
      <c r="I94" t="s">
        <v>174</v>
      </c>
      <c r="J94">
        <v>641980</v>
      </c>
      <c r="K94">
        <v>1057</v>
      </c>
      <c r="L94" t="s">
        <v>53</v>
      </c>
      <c r="M94" t="s">
        <v>231</v>
      </c>
      <c r="N94" s="2">
        <v>916623424790</v>
      </c>
      <c r="O94">
        <v>2</v>
      </c>
      <c r="P94" t="s">
        <v>47</v>
      </c>
      <c r="Q94" t="s">
        <v>48</v>
      </c>
      <c r="R94">
        <v>8</v>
      </c>
      <c r="S94">
        <v>45730</v>
      </c>
      <c r="T94" t="s">
        <v>150</v>
      </c>
      <c r="U94" t="s">
        <v>116</v>
      </c>
    </row>
    <row r="95" spans="1:21" x14ac:dyDescent="0.3">
      <c r="A95">
        <v>1094</v>
      </c>
      <c r="B95" t="s">
        <v>232</v>
      </c>
      <c r="C95" t="s">
        <v>84</v>
      </c>
      <c r="D95" t="s">
        <v>23</v>
      </c>
      <c r="E95">
        <v>25105</v>
      </c>
      <c r="F95">
        <v>57</v>
      </c>
      <c r="G95">
        <v>39518</v>
      </c>
      <c r="H95" t="s">
        <v>63</v>
      </c>
      <c r="I95" t="s">
        <v>186</v>
      </c>
      <c r="J95">
        <v>971547</v>
      </c>
      <c r="K95">
        <v>1042</v>
      </c>
      <c r="L95" t="s">
        <v>144</v>
      </c>
      <c r="M95" t="s">
        <v>233</v>
      </c>
      <c r="N95" s="2">
        <v>918774984836</v>
      </c>
      <c r="O95">
        <v>4</v>
      </c>
      <c r="P95" t="s">
        <v>28</v>
      </c>
      <c r="Q95" t="s">
        <v>48</v>
      </c>
      <c r="R95">
        <v>25</v>
      </c>
      <c r="S95">
        <v>40164</v>
      </c>
      <c r="T95" t="s">
        <v>150</v>
      </c>
      <c r="U95" t="s">
        <v>31</v>
      </c>
    </row>
    <row r="96" spans="1:21" x14ac:dyDescent="0.3">
      <c r="A96">
        <v>1095</v>
      </c>
      <c r="B96" t="s">
        <v>40</v>
      </c>
      <c r="C96" t="s">
        <v>97</v>
      </c>
      <c r="D96" t="s">
        <v>23</v>
      </c>
      <c r="E96">
        <v>24459</v>
      </c>
      <c r="F96">
        <v>59</v>
      </c>
      <c r="G96">
        <v>40008</v>
      </c>
      <c r="H96" t="s">
        <v>43</v>
      </c>
      <c r="I96" t="s">
        <v>44</v>
      </c>
      <c r="J96">
        <v>495512</v>
      </c>
      <c r="L96" t="s">
        <v>59</v>
      </c>
      <c r="M96" t="s">
        <v>234</v>
      </c>
      <c r="N96" s="2">
        <v>917930151511</v>
      </c>
      <c r="O96">
        <v>4</v>
      </c>
      <c r="P96" t="s">
        <v>88</v>
      </c>
      <c r="Q96" t="s">
        <v>29</v>
      </c>
      <c r="R96">
        <v>27</v>
      </c>
      <c r="S96">
        <v>41997</v>
      </c>
      <c r="T96" t="s">
        <v>30</v>
      </c>
      <c r="U96" t="s">
        <v>31</v>
      </c>
    </row>
    <row r="97" spans="1:21" x14ac:dyDescent="0.3">
      <c r="A97">
        <v>1096</v>
      </c>
      <c r="B97" t="s">
        <v>40</v>
      </c>
      <c r="C97" t="s">
        <v>97</v>
      </c>
      <c r="D97" t="s">
        <v>42</v>
      </c>
      <c r="E97">
        <v>26212</v>
      </c>
      <c r="F97">
        <v>54</v>
      </c>
      <c r="G97">
        <v>42991</v>
      </c>
      <c r="H97" t="s">
        <v>57</v>
      </c>
      <c r="I97" t="s">
        <v>73</v>
      </c>
      <c r="J97">
        <v>1002134</v>
      </c>
      <c r="K97">
        <v>1020</v>
      </c>
      <c r="L97" t="s">
        <v>59</v>
      </c>
      <c r="M97" t="s">
        <v>235</v>
      </c>
      <c r="N97" s="2">
        <v>918676813221</v>
      </c>
      <c r="O97">
        <v>3</v>
      </c>
      <c r="P97" t="s">
        <v>47</v>
      </c>
      <c r="Q97" t="s">
        <v>71</v>
      </c>
      <c r="R97">
        <v>31</v>
      </c>
      <c r="T97" t="s">
        <v>30</v>
      </c>
      <c r="U97" t="s">
        <v>31</v>
      </c>
    </row>
    <row r="98" spans="1:21" x14ac:dyDescent="0.3">
      <c r="A98">
        <v>1097</v>
      </c>
      <c r="B98" t="s">
        <v>232</v>
      </c>
      <c r="C98" t="s">
        <v>135</v>
      </c>
      <c r="D98" t="s">
        <v>42</v>
      </c>
      <c r="E98">
        <v>26566</v>
      </c>
      <c r="F98">
        <v>53</v>
      </c>
      <c r="G98">
        <v>45885</v>
      </c>
      <c r="H98" t="s">
        <v>63</v>
      </c>
      <c r="I98" t="s">
        <v>64</v>
      </c>
      <c r="J98">
        <v>706879</v>
      </c>
      <c r="K98">
        <v>1030</v>
      </c>
      <c r="L98" t="s">
        <v>45</v>
      </c>
      <c r="M98" t="s">
        <v>236</v>
      </c>
      <c r="N98" s="2">
        <v>918076496184</v>
      </c>
      <c r="O98">
        <v>2</v>
      </c>
      <c r="P98" t="s">
        <v>47</v>
      </c>
      <c r="Q98" t="s">
        <v>48</v>
      </c>
      <c r="R98">
        <v>35</v>
      </c>
      <c r="S98">
        <v>45886</v>
      </c>
      <c r="T98" t="s">
        <v>30</v>
      </c>
      <c r="U98" t="s">
        <v>31</v>
      </c>
    </row>
    <row r="99" spans="1:21" x14ac:dyDescent="0.3">
      <c r="A99">
        <v>1098</v>
      </c>
      <c r="B99" t="s">
        <v>172</v>
      </c>
      <c r="C99" t="s">
        <v>50</v>
      </c>
      <c r="D99" t="s">
        <v>23</v>
      </c>
      <c r="E99">
        <v>35695</v>
      </c>
      <c r="F99">
        <v>28</v>
      </c>
      <c r="G99">
        <v>42849</v>
      </c>
      <c r="H99" t="s">
        <v>57</v>
      </c>
      <c r="I99" t="s">
        <v>112</v>
      </c>
      <c r="J99">
        <v>472396</v>
      </c>
      <c r="K99">
        <v>1044</v>
      </c>
      <c r="L99" t="s">
        <v>59</v>
      </c>
      <c r="M99" t="s">
        <v>237</v>
      </c>
      <c r="N99" s="2">
        <v>917212286165</v>
      </c>
      <c r="O99">
        <v>4</v>
      </c>
      <c r="P99" t="s">
        <v>88</v>
      </c>
      <c r="Q99" t="s">
        <v>39</v>
      </c>
      <c r="R99">
        <v>5</v>
      </c>
      <c r="S99">
        <v>45334</v>
      </c>
      <c r="T99" t="s">
        <v>30</v>
      </c>
      <c r="U99" t="s">
        <v>31</v>
      </c>
    </row>
    <row r="100" spans="1:21" x14ac:dyDescent="0.3">
      <c r="A100">
        <v>1099</v>
      </c>
      <c r="B100" t="s">
        <v>128</v>
      </c>
      <c r="C100" t="s">
        <v>56</v>
      </c>
      <c r="D100" t="s">
        <v>23</v>
      </c>
      <c r="E100">
        <v>35638</v>
      </c>
      <c r="F100">
        <v>28</v>
      </c>
      <c r="G100">
        <v>42539</v>
      </c>
      <c r="H100" t="s">
        <v>136</v>
      </c>
      <c r="I100" t="s">
        <v>148</v>
      </c>
      <c r="J100">
        <v>530179</v>
      </c>
      <c r="K100">
        <v>1062</v>
      </c>
      <c r="L100" t="s">
        <v>26</v>
      </c>
      <c r="M100" t="s">
        <v>238</v>
      </c>
      <c r="N100" s="2">
        <v>916539229515</v>
      </c>
      <c r="O100">
        <v>3</v>
      </c>
      <c r="P100" t="s">
        <v>28</v>
      </c>
      <c r="Q100" t="s">
        <v>48</v>
      </c>
      <c r="R100">
        <v>2</v>
      </c>
      <c r="S100">
        <v>44382</v>
      </c>
      <c r="T100" t="s">
        <v>30</v>
      </c>
      <c r="U100" t="s">
        <v>31</v>
      </c>
    </row>
    <row r="101" spans="1:21" x14ac:dyDescent="0.3">
      <c r="A101">
        <v>1100</v>
      </c>
      <c r="B101" t="s">
        <v>72</v>
      </c>
      <c r="C101" t="s">
        <v>89</v>
      </c>
      <c r="D101" t="s">
        <v>42</v>
      </c>
      <c r="E101">
        <v>34684</v>
      </c>
      <c r="F101">
        <v>31</v>
      </c>
      <c r="G101">
        <v>44747</v>
      </c>
      <c r="H101" t="s">
        <v>136</v>
      </c>
      <c r="I101" t="s">
        <v>189</v>
      </c>
      <c r="J101">
        <v>992240</v>
      </c>
      <c r="K101">
        <v>1033</v>
      </c>
      <c r="L101" t="s">
        <v>26</v>
      </c>
      <c r="M101" t="s">
        <v>239</v>
      </c>
      <c r="N101" s="2">
        <v>918082709180</v>
      </c>
      <c r="O101">
        <v>5</v>
      </c>
      <c r="P101" t="s">
        <v>47</v>
      </c>
      <c r="Q101" t="s">
        <v>39</v>
      </c>
      <c r="R101">
        <v>12</v>
      </c>
      <c r="T101" t="s">
        <v>30</v>
      </c>
      <c r="U101" t="s">
        <v>31</v>
      </c>
    </row>
    <row r="102" spans="1:21" x14ac:dyDescent="0.3">
      <c r="A102">
        <v>1101</v>
      </c>
      <c r="B102" t="s">
        <v>240</v>
      </c>
      <c r="C102" t="s">
        <v>97</v>
      </c>
      <c r="D102" t="s">
        <v>42</v>
      </c>
      <c r="E102">
        <v>29987</v>
      </c>
      <c r="F102">
        <v>43</v>
      </c>
      <c r="G102">
        <v>45378</v>
      </c>
      <c r="H102" t="s">
        <v>120</v>
      </c>
      <c r="I102" t="s">
        <v>241</v>
      </c>
      <c r="J102">
        <v>858996</v>
      </c>
      <c r="K102">
        <v>1095</v>
      </c>
      <c r="L102" t="s">
        <v>59</v>
      </c>
      <c r="M102" t="s">
        <v>242</v>
      </c>
      <c r="N102" s="2">
        <v>919307638543</v>
      </c>
      <c r="O102">
        <v>4</v>
      </c>
      <c r="P102" t="s">
        <v>154</v>
      </c>
      <c r="Q102" t="s">
        <v>39</v>
      </c>
      <c r="R102">
        <v>26</v>
      </c>
      <c r="T102" t="s">
        <v>30</v>
      </c>
      <c r="U102" t="s">
        <v>31</v>
      </c>
    </row>
    <row r="103" spans="1:21" x14ac:dyDescent="0.3">
      <c r="A103">
        <v>1102</v>
      </c>
      <c r="B103" t="s">
        <v>228</v>
      </c>
      <c r="C103" t="s">
        <v>84</v>
      </c>
      <c r="D103" t="s">
        <v>42</v>
      </c>
      <c r="E103">
        <v>31425</v>
      </c>
      <c r="F103">
        <v>39</v>
      </c>
      <c r="G103">
        <v>42888</v>
      </c>
      <c r="H103" t="s">
        <v>51</v>
      </c>
      <c r="I103" t="s">
        <v>152</v>
      </c>
      <c r="J103">
        <v>398920</v>
      </c>
      <c r="L103" t="s">
        <v>36</v>
      </c>
      <c r="M103" t="s">
        <v>243</v>
      </c>
      <c r="N103" s="2">
        <v>919072620983</v>
      </c>
      <c r="O103">
        <v>3</v>
      </c>
      <c r="P103" t="s">
        <v>28</v>
      </c>
      <c r="Q103" t="s">
        <v>39</v>
      </c>
      <c r="R103">
        <v>13</v>
      </c>
      <c r="S103">
        <v>45036</v>
      </c>
      <c r="T103" t="s">
        <v>30</v>
      </c>
      <c r="U103" t="s">
        <v>31</v>
      </c>
    </row>
    <row r="104" spans="1:21" x14ac:dyDescent="0.3">
      <c r="A104">
        <v>1103</v>
      </c>
      <c r="B104" t="s">
        <v>61</v>
      </c>
      <c r="C104" t="s">
        <v>173</v>
      </c>
      <c r="D104" t="s">
        <v>23</v>
      </c>
      <c r="E104">
        <v>24815</v>
      </c>
      <c r="F104">
        <v>58</v>
      </c>
      <c r="G104">
        <v>43481</v>
      </c>
      <c r="H104" t="s">
        <v>63</v>
      </c>
      <c r="I104" t="s">
        <v>186</v>
      </c>
      <c r="J104">
        <v>1004041</v>
      </c>
      <c r="K104">
        <v>1046</v>
      </c>
      <c r="L104" t="s">
        <v>74</v>
      </c>
      <c r="M104" t="s">
        <v>244</v>
      </c>
      <c r="N104" s="2">
        <v>919511008639</v>
      </c>
      <c r="O104">
        <v>4</v>
      </c>
      <c r="P104" t="s">
        <v>88</v>
      </c>
      <c r="Q104" t="s">
        <v>29</v>
      </c>
      <c r="R104">
        <v>37</v>
      </c>
      <c r="T104" t="s">
        <v>67</v>
      </c>
      <c r="U104" t="s">
        <v>31</v>
      </c>
    </row>
    <row r="105" spans="1:21" x14ac:dyDescent="0.3">
      <c r="A105">
        <v>1104</v>
      </c>
      <c r="B105" t="s">
        <v>61</v>
      </c>
      <c r="C105" t="s">
        <v>129</v>
      </c>
      <c r="D105" t="s">
        <v>42</v>
      </c>
      <c r="E105">
        <v>32565</v>
      </c>
      <c r="F105">
        <v>36</v>
      </c>
      <c r="G105">
        <v>41466</v>
      </c>
      <c r="H105" t="s">
        <v>34</v>
      </c>
      <c r="I105" t="s">
        <v>81</v>
      </c>
      <c r="J105">
        <v>505464</v>
      </c>
      <c r="K105">
        <v>1024</v>
      </c>
      <c r="L105" t="s">
        <v>65</v>
      </c>
      <c r="M105" t="s">
        <v>245</v>
      </c>
      <c r="N105" s="2">
        <v>916421182269</v>
      </c>
      <c r="O105">
        <v>4</v>
      </c>
      <c r="P105" t="s">
        <v>47</v>
      </c>
      <c r="Q105" t="s">
        <v>71</v>
      </c>
      <c r="R105">
        <v>9</v>
      </c>
      <c r="S105">
        <v>45085</v>
      </c>
      <c r="T105" t="s">
        <v>30</v>
      </c>
      <c r="U105" t="s">
        <v>31</v>
      </c>
    </row>
    <row r="106" spans="1:21" x14ac:dyDescent="0.3">
      <c r="A106">
        <v>1105</v>
      </c>
      <c r="B106" t="s">
        <v>125</v>
      </c>
      <c r="C106" t="s">
        <v>33</v>
      </c>
      <c r="D106" t="s">
        <v>42</v>
      </c>
      <c r="E106">
        <v>28948</v>
      </c>
      <c r="F106">
        <v>46</v>
      </c>
      <c r="G106">
        <v>44120</v>
      </c>
      <c r="H106" t="s">
        <v>57</v>
      </c>
      <c r="I106" t="s">
        <v>112</v>
      </c>
      <c r="J106">
        <v>423679</v>
      </c>
      <c r="K106">
        <v>1070</v>
      </c>
      <c r="L106" t="s">
        <v>74</v>
      </c>
      <c r="M106" t="s">
        <v>246</v>
      </c>
      <c r="N106" s="2">
        <v>919383110711</v>
      </c>
      <c r="O106">
        <v>3</v>
      </c>
      <c r="P106" t="s">
        <v>28</v>
      </c>
      <c r="Q106" t="s">
        <v>71</v>
      </c>
      <c r="R106">
        <v>28</v>
      </c>
      <c r="T106" t="s">
        <v>30</v>
      </c>
      <c r="U106" t="s">
        <v>31</v>
      </c>
    </row>
    <row r="107" spans="1:21" x14ac:dyDescent="0.3">
      <c r="A107">
        <v>1106</v>
      </c>
      <c r="B107" t="s">
        <v>128</v>
      </c>
      <c r="C107" t="s">
        <v>50</v>
      </c>
      <c r="D107" t="s">
        <v>42</v>
      </c>
      <c r="E107">
        <v>36791</v>
      </c>
      <c r="F107">
        <v>25</v>
      </c>
      <c r="G107">
        <v>44930</v>
      </c>
      <c r="H107" t="s">
        <v>34</v>
      </c>
      <c r="I107" t="s">
        <v>81</v>
      </c>
      <c r="J107">
        <v>541493</v>
      </c>
      <c r="K107">
        <v>1046</v>
      </c>
      <c r="L107" t="s">
        <v>26</v>
      </c>
      <c r="M107" t="s">
        <v>247</v>
      </c>
      <c r="N107" s="2">
        <v>916753162653</v>
      </c>
      <c r="O107">
        <v>3</v>
      </c>
      <c r="P107" t="s">
        <v>28</v>
      </c>
      <c r="Q107" t="s">
        <v>48</v>
      </c>
      <c r="R107">
        <v>9</v>
      </c>
      <c r="T107" t="s">
        <v>30</v>
      </c>
      <c r="U107" t="s">
        <v>31</v>
      </c>
    </row>
    <row r="108" spans="1:21" x14ac:dyDescent="0.3">
      <c r="A108">
        <v>1107</v>
      </c>
      <c r="B108" t="s">
        <v>80</v>
      </c>
      <c r="C108" t="s">
        <v>41</v>
      </c>
      <c r="D108" t="s">
        <v>23</v>
      </c>
      <c r="E108">
        <v>30594</v>
      </c>
      <c r="F108">
        <v>42</v>
      </c>
      <c r="G108">
        <v>43597</v>
      </c>
      <c r="H108" t="s">
        <v>63</v>
      </c>
      <c r="I108" t="s">
        <v>69</v>
      </c>
      <c r="J108">
        <v>1408319</v>
      </c>
      <c r="K108">
        <v>1046</v>
      </c>
      <c r="L108" t="s">
        <v>26</v>
      </c>
      <c r="M108" t="s">
        <v>248</v>
      </c>
      <c r="N108" s="2">
        <v>918439182043</v>
      </c>
      <c r="O108">
        <v>2</v>
      </c>
      <c r="P108" t="s">
        <v>38</v>
      </c>
      <c r="Q108" t="s">
        <v>39</v>
      </c>
      <c r="R108">
        <v>18</v>
      </c>
      <c r="S108">
        <v>45426</v>
      </c>
      <c r="T108" t="s">
        <v>30</v>
      </c>
      <c r="U108" t="s">
        <v>31</v>
      </c>
    </row>
    <row r="109" spans="1:21" x14ac:dyDescent="0.3">
      <c r="A109">
        <v>1108</v>
      </c>
      <c r="B109" t="s">
        <v>91</v>
      </c>
      <c r="C109" t="s">
        <v>84</v>
      </c>
      <c r="D109" t="s">
        <v>42</v>
      </c>
      <c r="E109">
        <v>31306</v>
      </c>
      <c r="F109">
        <v>40</v>
      </c>
      <c r="G109">
        <v>38864</v>
      </c>
      <c r="H109" t="s">
        <v>85</v>
      </c>
      <c r="I109" t="s">
        <v>98</v>
      </c>
      <c r="J109">
        <v>791046</v>
      </c>
      <c r="K109">
        <v>1075</v>
      </c>
      <c r="L109" t="s">
        <v>26</v>
      </c>
      <c r="M109" t="s">
        <v>249</v>
      </c>
      <c r="N109" s="2">
        <v>916955019690</v>
      </c>
      <c r="O109">
        <v>2</v>
      </c>
      <c r="P109" t="s">
        <v>28</v>
      </c>
      <c r="Q109" t="s">
        <v>71</v>
      </c>
      <c r="R109">
        <v>4</v>
      </c>
      <c r="T109" t="s">
        <v>30</v>
      </c>
      <c r="U109" t="s">
        <v>31</v>
      </c>
    </row>
    <row r="110" spans="1:21" x14ac:dyDescent="0.3">
      <c r="A110">
        <v>1109</v>
      </c>
      <c r="B110" t="s">
        <v>83</v>
      </c>
      <c r="C110" t="s">
        <v>135</v>
      </c>
      <c r="D110" t="s">
        <v>42</v>
      </c>
      <c r="E110">
        <v>30748</v>
      </c>
      <c r="F110">
        <v>41</v>
      </c>
      <c r="G110">
        <v>39858</v>
      </c>
      <c r="H110" t="s">
        <v>136</v>
      </c>
      <c r="I110" t="s">
        <v>250</v>
      </c>
      <c r="J110">
        <v>418495</v>
      </c>
      <c r="K110">
        <v>1075</v>
      </c>
      <c r="L110" t="s">
        <v>59</v>
      </c>
      <c r="M110" t="s">
        <v>251</v>
      </c>
      <c r="N110" s="2">
        <v>916855069520</v>
      </c>
      <c r="O110">
        <v>3</v>
      </c>
      <c r="P110" t="s">
        <v>28</v>
      </c>
      <c r="Q110" t="s">
        <v>29</v>
      </c>
      <c r="R110">
        <v>12</v>
      </c>
      <c r="T110" t="s">
        <v>150</v>
      </c>
      <c r="U110" t="s">
        <v>31</v>
      </c>
    </row>
    <row r="111" spans="1:21" x14ac:dyDescent="0.3">
      <c r="A111">
        <v>1110</v>
      </c>
      <c r="B111" t="s">
        <v>91</v>
      </c>
      <c r="C111" t="s">
        <v>151</v>
      </c>
      <c r="D111" t="s">
        <v>42</v>
      </c>
      <c r="E111">
        <v>28529</v>
      </c>
      <c r="F111">
        <v>47</v>
      </c>
      <c r="G111">
        <v>43450</v>
      </c>
      <c r="H111" t="s">
        <v>51</v>
      </c>
      <c r="I111" t="s">
        <v>152</v>
      </c>
      <c r="J111">
        <v>574479</v>
      </c>
      <c r="L111" t="s">
        <v>26</v>
      </c>
      <c r="M111" t="s">
        <v>252</v>
      </c>
      <c r="N111" s="2">
        <v>916991372057</v>
      </c>
      <c r="O111">
        <v>3</v>
      </c>
      <c r="P111" t="s">
        <v>47</v>
      </c>
      <c r="Q111" t="s">
        <v>39</v>
      </c>
      <c r="R111">
        <v>25</v>
      </c>
      <c r="S111">
        <v>44047</v>
      </c>
      <c r="T111" t="s">
        <v>30</v>
      </c>
      <c r="U111" t="s">
        <v>31</v>
      </c>
    </row>
    <row r="112" spans="1:21" x14ac:dyDescent="0.3">
      <c r="A112">
        <v>1111</v>
      </c>
      <c r="B112" t="s">
        <v>72</v>
      </c>
      <c r="C112" t="s">
        <v>22</v>
      </c>
      <c r="D112" t="s">
        <v>42</v>
      </c>
      <c r="E112">
        <v>36394</v>
      </c>
      <c r="F112">
        <v>26</v>
      </c>
      <c r="G112">
        <v>42807</v>
      </c>
      <c r="H112" t="s">
        <v>85</v>
      </c>
      <c r="I112" t="s">
        <v>98</v>
      </c>
      <c r="J112">
        <v>662115</v>
      </c>
      <c r="K112">
        <v>1066</v>
      </c>
      <c r="L112" t="s">
        <v>109</v>
      </c>
      <c r="M112" t="s">
        <v>253</v>
      </c>
      <c r="N112" s="2">
        <v>918463252622</v>
      </c>
      <c r="O112">
        <v>2</v>
      </c>
      <c r="P112" t="s">
        <v>28</v>
      </c>
      <c r="Q112" t="s">
        <v>39</v>
      </c>
      <c r="R112">
        <v>1</v>
      </c>
      <c r="S112">
        <v>43350</v>
      </c>
      <c r="T112" t="s">
        <v>30</v>
      </c>
      <c r="U112" t="s">
        <v>31</v>
      </c>
    </row>
    <row r="113" spans="1:21" x14ac:dyDescent="0.3">
      <c r="A113">
        <v>1112</v>
      </c>
      <c r="B113" t="s">
        <v>240</v>
      </c>
      <c r="C113" t="s">
        <v>41</v>
      </c>
      <c r="D113" t="s">
        <v>42</v>
      </c>
      <c r="E113">
        <v>36157</v>
      </c>
      <c r="F113">
        <v>27</v>
      </c>
      <c r="G113">
        <v>45707</v>
      </c>
      <c r="H113" t="s">
        <v>43</v>
      </c>
      <c r="I113" t="s">
        <v>44</v>
      </c>
      <c r="J113">
        <v>533121</v>
      </c>
      <c r="K113">
        <v>1061</v>
      </c>
      <c r="L113" t="s">
        <v>74</v>
      </c>
      <c r="M113" t="s">
        <v>254</v>
      </c>
      <c r="N113" s="2">
        <v>916619668903</v>
      </c>
      <c r="O113">
        <v>3</v>
      </c>
      <c r="P113" t="s">
        <v>154</v>
      </c>
      <c r="Q113" t="s">
        <v>29</v>
      </c>
      <c r="R113">
        <v>11</v>
      </c>
      <c r="S113">
        <v>46015</v>
      </c>
      <c r="T113" t="s">
        <v>30</v>
      </c>
      <c r="U113" t="s">
        <v>31</v>
      </c>
    </row>
    <row r="114" spans="1:21" x14ac:dyDescent="0.3">
      <c r="A114">
        <v>1113</v>
      </c>
      <c r="B114" t="s">
        <v>80</v>
      </c>
      <c r="C114" t="s">
        <v>123</v>
      </c>
      <c r="D114" t="s">
        <v>180</v>
      </c>
      <c r="E114">
        <v>27584</v>
      </c>
      <c r="F114">
        <v>50</v>
      </c>
      <c r="G114">
        <v>44942</v>
      </c>
      <c r="H114" t="s">
        <v>24</v>
      </c>
      <c r="I114" t="s">
        <v>108</v>
      </c>
      <c r="J114">
        <v>725096</v>
      </c>
      <c r="K114">
        <v>1062</v>
      </c>
      <c r="L114" t="s">
        <v>114</v>
      </c>
      <c r="M114" t="s">
        <v>255</v>
      </c>
      <c r="N114" s="2">
        <v>916964164911</v>
      </c>
      <c r="O114">
        <v>2</v>
      </c>
      <c r="P114" t="s">
        <v>28</v>
      </c>
      <c r="Q114" t="s">
        <v>48</v>
      </c>
      <c r="R114">
        <v>33</v>
      </c>
      <c r="T114" t="s">
        <v>150</v>
      </c>
      <c r="U114" t="s">
        <v>31</v>
      </c>
    </row>
    <row r="115" spans="1:21" x14ac:dyDescent="0.3">
      <c r="A115">
        <v>1114</v>
      </c>
      <c r="B115" t="s">
        <v>72</v>
      </c>
      <c r="C115" t="s">
        <v>94</v>
      </c>
      <c r="D115" t="s">
        <v>42</v>
      </c>
      <c r="E115">
        <v>32554</v>
      </c>
      <c r="F115">
        <v>36</v>
      </c>
      <c r="G115">
        <v>41417</v>
      </c>
      <c r="H115" t="s">
        <v>63</v>
      </c>
      <c r="I115" t="s">
        <v>186</v>
      </c>
      <c r="J115">
        <v>781405</v>
      </c>
      <c r="K115">
        <v>1101</v>
      </c>
      <c r="L115" t="s">
        <v>144</v>
      </c>
      <c r="M115" t="s">
        <v>256</v>
      </c>
      <c r="N115" s="2">
        <v>919032087411</v>
      </c>
      <c r="O115">
        <v>4</v>
      </c>
      <c r="P115" t="s">
        <v>28</v>
      </c>
      <c r="Q115" t="s">
        <v>39</v>
      </c>
      <c r="R115">
        <v>6</v>
      </c>
      <c r="S115">
        <v>41417</v>
      </c>
      <c r="T115" t="s">
        <v>30</v>
      </c>
      <c r="U115" t="s">
        <v>31</v>
      </c>
    </row>
    <row r="116" spans="1:21" x14ac:dyDescent="0.3">
      <c r="A116">
        <v>1115</v>
      </c>
      <c r="B116" t="s">
        <v>55</v>
      </c>
      <c r="C116" t="s">
        <v>22</v>
      </c>
      <c r="D116" t="s">
        <v>180</v>
      </c>
      <c r="E116">
        <v>26313</v>
      </c>
      <c r="F116">
        <v>53</v>
      </c>
      <c r="G116">
        <v>42722</v>
      </c>
      <c r="H116" t="s">
        <v>120</v>
      </c>
      <c r="I116" t="s">
        <v>241</v>
      </c>
      <c r="J116">
        <v>836303</v>
      </c>
      <c r="L116" t="s">
        <v>53</v>
      </c>
      <c r="M116" t="s">
        <v>257</v>
      </c>
      <c r="N116" s="2">
        <v>918419129100</v>
      </c>
      <c r="O116">
        <v>2</v>
      </c>
      <c r="P116" t="s">
        <v>154</v>
      </c>
      <c r="Q116" t="s">
        <v>71</v>
      </c>
      <c r="R116">
        <v>27</v>
      </c>
      <c r="T116" t="s">
        <v>30</v>
      </c>
      <c r="U116" t="s">
        <v>31</v>
      </c>
    </row>
    <row r="117" spans="1:21" x14ac:dyDescent="0.3">
      <c r="A117">
        <v>1116</v>
      </c>
      <c r="B117" t="s">
        <v>91</v>
      </c>
      <c r="C117" t="s">
        <v>56</v>
      </c>
      <c r="D117" t="s">
        <v>180</v>
      </c>
      <c r="E117">
        <v>37889</v>
      </c>
      <c r="F117">
        <v>22</v>
      </c>
      <c r="G117">
        <v>45730</v>
      </c>
      <c r="H117" t="s">
        <v>136</v>
      </c>
      <c r="I117" t="s">
        <v>189</v>
      </c>
      <c r="J117">
        <v>1084283</v>
      </c>
      <c r="L117" t="s">
        <v>144</v>
      </c>
      <c r="M117" t="s">
        <v>258</v>
      </c>
      <c r="N117" s="2">
        <v>919039576920</v>
      </c>
      <c r="O117">
        <v>1</v>
      </c>
      <c r="P117" t="s">
        <v>47</v>
      </c>
      <c r="Q117" t="s">
        <v>29</v>
      </c>
      <c r="R117">
        <v>7</v>
      </c>
      <c r="S117">
        <v>45813</v>
      </c>
      <c r="T117" t="s">
        <v>30</v>
      </c>
      <c r="U117" t="s">
        <v>31</v>
      </c>
    </row>
    <row r="118" spans="1:21" x14ac:dyDescent="0.3">
      <c r="A118">
        <v>1117</v>
      </c>
      <c r="B118" t="s">
        <v>107</v>
      </c>
      <c r="C118" t="s">
        <v>209</v>
      </c>
      <c r="D118" t="s">
        <v>42</v>
      </c>
      <c r="E118">
        <v>37774</v>
      </c>
      <c r="F118">
        <v>22</v>
      </c>
      <c r="G118">
        <v>45880</v>
      </c>
      <c r="H118" t="s">
        <v>85</v>
      </c>
      <c r="I118" t="s">
        <v>86</v>
      </c>
      <c r="J118">
        <v>625782</v>
      </c>
      <c r="K118">
        <v>1061</v>
      </c>
      <c r="L118" t="s">
        <v>53</v>
      </c>
      <c r="M118" t="s">
        <v>259</v>
      </c>
      <c r="N118" s="2">
        <v>919731383917</v>
      </c>
      <c r="O118">
        <v>4</v>
      </c>
      <c r="P118" t="s">
        <v>28</v>
      </c>
      <c r="Q118" t="s">
        <v>29</v>
      </c>
      <c r="R118">
        <v>4</v>
      </c>
      <c r="S118">
        <v>45880</v>
      </c>
      <c r="T118" t="s">
        <v>30</v>
      </c>
      <c r="U118" t="s">
        <v>31</v>
      </c>
    </row>
    <row r="119" spans="1:21" x14ac:dyDescent="0.3">
      <c r="A119">
        <v>1118</v>
      </c>
      <c r="B119" t="s">
        <v>125</v>
      </c>
      <c r="C119" t="s">
        <v>129</v>
      </c>
      <c r="D119" t="s">
        <v>23</v>
      </c>
      <c r="E119">
        <v>29577</v>
      </c>
      <c r="F119">
        <v>45</v>
      </c>
      <c r="G119">
        <v>42858</v>
      </c>
      <c r="H119" t="s">
        <v>63</v>
      </c>
      <c r="I119" t="s">
        <v>69</v>
      </c>
      <c r="J119">
        <v>1091251</v>
      </c>
      <c r="K119">
        <v>1021</v>
      </c>
      <c r="L119" t="s">
        <v>114</v>
      </c>
      <c r="M119" t="s">
        <v>260</v>
      </c>
      <c r="N119" s="2">
        <v>918162425423</v>
      </c>
      <c r="O119">
        <v>5</v>
      </c>
      <c r="P119" t="s">
        <v>28</v>
      </c>
      <c r="Q119" t="s">
        <v>71</v>
      </c>
      <c r="R119">
        <v>21</v>
      </c>
      <c r="T119" t="s">
        <v>30</v>
      </c>
      <c r="U119" t="s">
        <v>31</v>
      </c>
    </row>
    <row r="120" spans="1:21" x14ac:dyDescent="0.3">
      <c r="A120">
        <v>1119</v>
      </c>
      <c r="B120" t="s">
        <v>240</v>
      </c>
      <c r="C120" t="s">
        <v>89</v>
      </c>
      <c r="D120" t="s">
        <v>23</v>
      </c>
      <c r="E120">
        <v>35346</v>
      </c>
      <c r="F120">
        <v>29</v>
      </c>
      <c r="G120">
        <v>42255</v>
      </c>
      <c r="H120" t="s">
        <v>120</v>
      </c>
      <c r="I120" t="s">
        <v>241</v>
      </c>
      <c r="J120">
        <v>1012031</v>
      </c>
      <c r="K120">
        <v>1091</v>
      </c>
      <c r="L120" t="s">
        <v>45</v>
      </c>
      <c r="M120" t="s">
        <v>261</v>
      </c>
      <c r="N120" s="2">
        <v>916158785695</v>
      </c>
      <c r="O120">
        <v>3</v>
      </c>
      <c r="P120" t="s">
        <v>28</v>
      </c>
      <c r="Q120" t="s">
        <v>39</v>
      </c>
      <c r="R120">
        <v>6</v>
      </c>
      <c r="S120">
        <v>45863</v>
      </c>
      <c r="T120" t="s">
        <v>30</v>
      </c>
      <c r="U120" t="s">
        <v>31</v>
      </c>
    </row>
    <row r="121" spans="1:21" x14ac:dyDescent="0.3">
      <c r="A121">
        <v>1120</v>
      </c>
      <c r="B121" t="s">
        <v>184</v>
      </c>
      <c r="C121" t="s">
        <v>77</v>
      </c>
      <c r="D121" t="s">
        <v>42</v>
      </c>
      <c r="E121">
        <v>34960</v>
      </c>
      <c r="F121">
        <v>30</v>
      </c>
      <c r="G121">
        <v>42828</v>
      </c>
      <c r="H121" t="s">
        <v>24</v>
      </c>
      <c r="I121" t="s">
        <v>108</v>
      </c>
      <c r="J121">
        <v>740661</v>
      </c>
      <c r="K121">
        <v>1067</v>
      </c>
      <c r="L121" t="s">
        <v>53</v>
      </c>
      <c r="M121" t="s">
        <v>262</v>
      </c>
      <c r="N121" s="2">
        <v>917330159429</v>
      </c>
      <c r="O121">
        <v>4</v>
      </c>
      <c r="P121" t="s">
        <v>28</v>
      </c>
      <c r="Q121" t="s">
        <v>39</v>
      </c>
      <c r="R121">
        <v>4</v>
      </c>
      <c r="S121">
        <v>44620</v>
      </c>
      <c r="T121" t="s">
        <v>30</v>
      </c>
      <c r="U121" t="s">
        <v>31</v>
      </c>
    </row>
    <row r="122" spans="1:21" x14ac:dyDescent="0.3">
      <c r="A122">
        <v>1121</v>
      </c>
      <c r="B122" t="s">
        <v>107</v>
      </c>
      <c r="C122" t="s">
        <v>50</v>
      </c>
      <c r="D122" t="s">
        <v>42</v>
      </c>
      <c r="E122">
        <v>27025</v>
      </c>
      <c r="F122">
        <v>52</v>
      </c>
      <c r="G122">
        <v>45376</v>
      </c>
      <c r="H122" t="s">
        <v>63</v>
      </c>
      <c r="I122" t="s">
        <v>64</v>
      </c>
      <c r="J122">
        <v>907552</v>
      </c>
      <c r="K122">
        <v>1035</v>
      </c>
      <c r="L122" t="s">
        <v>109</v>
      </c>
      <c r="M122" t="s">
        <v>263</v>
      </c>
      <c r="N122" s="2">
        <v>918308697931</v>
      </c>
      <c r="O122">
        <v>3</v>
      </c>
      <c r="P122" t="s">
        <v>28</v>
      </c>
      <c r="Q122" t="s">
        <v>29</v>
      </c>
      <c r="R122">
        <v>38</v>
      </c>
      <c r="S122">
        <v>45461</v>
      </c>
      <c r="T122" t="s">
        <v>150</v>
      </c>
      <c r="U122" t="s">
        <v>31</v>
      </c>
    </row>
    <row r="123" spans="1:21" x14ac:dyDescent="0.3">
      <c r="A123">
        <v>1122</v>
      </c>
      <c r="B123" t="s">
        <v>232</v>
      </c>
      <c r="C123" t="s">
        <v>94</v>
      </c>
      <c r="D123" t="s">
        <v>23</v>
      </c>
      <c r="E123">
        <v>37860</v>
      </c>
      <c r="F123">
        <v>22</v>
      </c>
      <c r="G123">
        <v>45798</v>
      </c>
      <c r="H123" t="s">
        <v>63</v>
      </c>
      <c r="I123" t="s">
        <v>186</v>
      </c>
      <c r="J123">
        <v>708531</v>
      </c>
      <c r="K123">
        <v>1030</v>
      </c>
      <c r="L123" t="s">
        <v>45</v>
      </c>
      <c r="M123" t="s">
        <v>264</v>
      </c>
      <c r="N123" s="2">
        <v>916099288909</v>
      </c>
      <c r="O123">
        <v>2</v>
      </c>
      <c r="P123" t="s">
        <v>171</v>
      </c>
      <c r="Q123" t="s">
        <v>48</v>
      </c>
      <c r="R123">
        <v>8</v>
      </c>
      <c r="T123" t="s">
        <v>30</v>
      </c>
      <c r="U123" t="s">
        <v>31</v>
      </c>
    </row>
    <row r="124" spans="1:21" x14ac:dyDescent="0.3">
      <c r="A124">
        <v>1123</v>
      </c>
      <c r="B124" t="s">
        <v>128</v>
      </c>
      <c r="C124" t="s">
        <v>209</v>
      </c>
      <c r="D124" t="s">
        <v>42</v>
      </c>
      <c r="E124">
        <v>27043</v>
      </c>
      <c r="F124">
        <v>51</v>
      </c>
      <c r="G124">
        <v>45982</v>
      </c>
      <c r="H124" t="s">
        <v>57</v>
      </c>
      <c r="I124" t="s">
        <v>126</v>
      </c>
      <c r="J124">
        <v>427842</v>
      </c>
      <c r="K124">
        <v>1072</v>
      </c>
      <c r="L124" t="s">
        <v>26</v>
      </c>
      <c r="M124" t="s">
        <v>265</v>
      </c>
      <c r="N124" s="2">
        <v>918824700379</v>
      </c>
      <c r="O124">
        <v>3</v>
      </c>
      <c r="P124" t="s">
        <v>88</v>
      </c>
      <c r="Q124" t="s">
        <v>48</v>
      </c>
      <c r="R124">
        <v>34</v>
      </c>
      <c r="S124">
        <v>45982</v>
      </c>
      <c r="T124" t="s">
        <v>150</v>
      </c>
      <c r="U124" t="s">
        <v>31</v>
      </c>
    </row>
    <row r="125" spans="1:21" x14ac:dyDescent="0.3">
      <c r="A125">
        <v>1124</v>
      </c>
      <c r="B125" t="s">
        <v>76</v>
      </c>
      <c r="C125" t="s">
        <v>41</v>
      </c>
      <c r="D125" t="s">
        <v>42</v>
      </c>
      <c r="E125">
        <v>24851</v>
      </c>
      <c r="F125">
        <v>57</v>
      </c>
      <c r="G125">
        <v>42467</v>
      </c>
      <c r="H125" t="s">
        <v>101</v>
      </c>
      <c r="I125" t="s">
        <v>226</v>
      </c>
      <c r="J125">
        <v>393576</v>
      </c>
      <c r="K125">
        <v>1093</v>
      </c>
      <c r="L125" t="s">
        <v>53</v>
      </c>
      <c r="M125" t="s">
        <v>266</v>
      </c>
      <c r="N125" s="2">
        <v>917152492014</v>
      </c>
      <c r="O125">
        <v>3</v>
      </c>
      <c r="P125" t="s">
        <v>28</v>
      </c>
      <c r="Q125" t="s">
        <v>71</v>
      </c>
      <c r="R125">
        <v>34</v>
      </c>
      <c r="T125" t="s">
        <v>30</v>
      </c>
      <c r="U125" t="s">
        <v>31</v>
      </c>
    </row>
    <row r="126" spans="1:21" x14ac:dyDescent="0.3">
      <c r="A126">
        <v>1125</v>
      </c>
      <c r="B126" t="s">
        <v>134</v>
      </c>
      <c r="C126" t="s">
        <v>56</v>
      </c>
      <c r="D126" t="s">
        <v>42</v>
      </c>
      <c r="E126">
        <v>32970</v>
      </c>
      <c r="F126">
        <v>35</v>
      </c>
      <c r="G126">
        <v>44664</v>
      </c>
      <c r="H126" t="s">
        <v>101</v>
      </c>
      <c r="I126" t="s">
        <v>155</v>
      </c>
      <c r="J126">
        <v>391933</v>
      </c>
      <c r="K126">
        <v>1119</v>
      </c>
      <c r="L126" t="s">
        <v>36</v>
      </c>
      <c r="M126" t="s">
        <v>267</v>
      </c>
      <c r="N126" s="2">
        <v>917939329441</v>
      </c>
      <c r="O126">
        <v>4</v>
      </c>
      <c r="P126" t="s">
        <v>38</v>
      </c>
      <c r="Q126" t="s">
        <v>48</v>
      </c>
      <c r="R126">
        <v>17</v>
      </c>
      <c r="S126">
        <v>45763</v>
      </c>
      <c r="T126" t="s">
        <v>30</v>
      </c>
      <c r="U126" t="s">
        <v>31</v>
      </c>
    </row>
    <row r="127" spans="1:21" x14ac:dyDescent="0.3">
      <c r="A127">
        <v>1126</v>
      </c>
      <c r="B127" t="s">
        <v>40</v>
      </c>
      <c r="C127" t="s">
        <v>84</v>
      </c>
      <c r="D127" t="s">
        <v>23</v>
      </c>
      <c r="E127">
        <v>24899</v>
      </c>
      <c r="F127">
        <v>57</v>
      </c>
      <c r="G127">
        <v>45505</v>
      </c>
      <c r="H127" t="s">
        <v>63</v>
      </c>
      <c r="I127" t="s">
        <v>69</v>
      </c>
      <c r="J127">
        <v>1273696</v>
      </c>
      <c r="K127">
        <v>1100</v>
      </c>
      <c r="L127" t="s">
        <v>45</v>
      </c>
      <c r="M127" t="s">
        <v>268</v>
      </c>
      <c r="N127" s="2">
        <v>916533226125</v>
      </c>
      <c r="O127">
        <v>2</v>
      </c>
      <c r="P127" t="s">
        <v>47</v>
      </c>
      <c r="Q127" t="s">
        <v>48</v>
      </c>
      <c r="R127">
        <v>39</v>
      </c>
      <c r="T127" t="s">
        <v>30</v>
      </c>
      <c r="U127" t="s">
        <v>31</v>
      </c>
    </row>
    <row r="128" spans="1:21" x14ac:dyDescent="0.3">
      <c r="A128">
        <v>1127</v>
      </c>
      <c r="B128" t="s">
        <v>125</v>
      </c>
      <c r="C128" t="s">
        <v>77</v>
      </c>
      <c r="D128" t="s">
        <v>23</v>
      </c>
      <c r="E128">
        <v>37934</v>
      </c>
      <c r="F128">
        <v>22</v>
      </c>
      <c r="G128">
        <v>44785</v>
      </c>
      <c r="H128" t="s">
        <v>63</v>
      </c>
      <c r="I128" t="s">
        <v>69</v>
      </c>
      <c r="J128">
        <v>1701813</v>
      </c>
      <c r="K128">
        <v>1072</v>
      </c>
      <c r="L128" t="s">
        <v>36</v>
      </c>
      <c r="M128" t="s">
        <v>269</v>
      </c>
      <c r="N128" s="2">
        <v>917781953573</v>
      </c>
      <c r="O128">
        <v>4</v>
      </c>
      <c r="P128" t="s">
        <v>28</v>
      </c>
      <c r="Q128" t="s">
        <v>71</v>
      </c>
      <c r="R128">
        <v>3</v>
      </c>
      <c r="T128" t="s">
        <v>30</v>
      </c>
      <c r="U128" t="s">
        <v>31</v>
      </c>
    </row>
    <row r="129" spans="1:21" x14ac:dyDescent="0.3">
      <c r="A129">
        <v>1128</v>
      </c>
      <c r="B129" t="s">
        <v>93</v>
      </c>
      <c r="C129" t="s">
        <v>105</v>
      </c>
      <c r="D129" t="s">
        <v>23</v>
      </c>
      <c r="E129">
        <v>30110</v>
      </c>
      <c r="F129">
        <v>43</v>
      </c>
      <c r="G129">
        <v>40788</v>
      </c>
      <c r="H129" t="s">
        <v>101</v>
      </c>
      <c r="I129" t="s">
        <v>174</v>
      </c>
      <c r="J129">
        <v>756967</v>
      </c>
      <c r="K129">
        <v>1045</v>
      </c>
      <c r="L129" t="s">
        <v>65</v>
      </c>
      <c r="M129" t="s">
        <v>270</v>
      </c>
      <c r="N129" s="2">
        <v>919908201827</v>
      </c>
      <c r="O129">
        <v>1</v>
      </c>
      <c r="P129" t="s">
        <v>47</v>
      </c>
      <c r="Q129" t="s">
        <v>39</v>
      </c>
      <c r="R129">
        <v>14</v>
      </c>
      <c r="T129" t="s">
        <v>150</v>
      </c>
      <c r="U129" t="s">
        <v>31</v>
      </c>
    </row>
    <row r="130" spans="1:21" x14ac:dyDescent="0.3">
      <c r="A130">
        <v>1129</v>
      </c>
      <c r="B130" t="s">
        <v>68</v>
      </c>
      <c r="C130" t="s">
        <v>33</v>
      </c>
      <c r="D130" t="s">
        <v>23</v>
      </c>
      <c r="E130">
        <v>27903</v>
      </c>
      <c r="F130">
        <v>49</v>
      </c>
      <c r="G130">
        <v>41900</v>
      </c>
      <c r="H130" t="s">
        <v>34</v>
      </c>
      <c r="I130" t="s">
        <v>81</v>
      </c>
      <c r="J130">
        <v>673309</v>
      </c>
      <c r="L130" t="s">
        <v>144</v>
      </c>
      <c r="M130" t="s">
        <v>271</v>
      </c>
      <c r="N130" s="2">
        <v>916723266877</v>
      </c>
      <c r="O130">
        <v>4</v>
      </c>
      <c r="P130" t="s">
        <v>28</v>
      </c>
      <c r="Q130" t="s">
        <v>71</v>
      </c>
      <c r="R130">
        <v>21</v>
      </c>
      <c r="S130">
        <v>43082</v>
      </c>
      <c r="T130" t="s">
        <v>30</v>
      </c>
      <c r="U130" t="s">
        <v>31</v>
      </c>
    </row>
    <row r="131" spans="1:21" x14ac:dyDescent="0.3">
      <c r="A131">
        <v>1130</v>
      </c>
      <c r="B131" t="s">
        <v>72</v>
      </c>
      <c r="C131" t="s">
        <v>22</v>
      </c>
      <c r="D131" t="s">
        <v>23</v>
      </c>
      <c r="E131">
        <v>28382</v>
      </c>
      <c r="F131">
        <v>48</v>
      </c>
      <c r="G131">
        <v>45801</v>
      </c>
      <c r="H131" t="s">
        <v>34</v>
      </c>
      <c r="I131" t="s">
        <v>181</v>
      </c>
      <c r="J131">
        <v>425686</v>
      </c>
      <c r="K131">
        <v>1112</v>
      </c>
      <c r="L131" t="s">
        <v>74</v>
      </c>
      <c r="M131" t="s">
        <v>272</v>
      </c>
      <c r="N131" s="2">
        <v>919006086273</v>
      </c>
      <c r="O131">
        <v>5</v>
      </c>
      <c r="P131" t="s">
        <v>28</v>
      </c>
      <c r="Q131" t="s">
        <v>39</v>
      </c>
      <c r="R131">
        <v>30</v>
      </c>
      <c r="S131">
        <v>45801</v>
      </c>
      <c r="T131" t="s">
        <v>30</v>
      </c>
      <c r="U131" t="s">
        <v>116</v>
      </c>
    </row>
    <row r="132" spans="1:21" x14ac:dyDescent="0.3">
      <c r="A132">
        <v>1131</v>
      </c>
      <c r="B132" t="s">
        <v>61</v>
      </c>
      <c r="C132" t="s">
        <v>33</v>
      </c>
      <c r="D132" t="s">
        <v>180</v>
      </c>
      <c r="E132">
        <v>37326</v>
      </c>
      <c r="F132">
        <v>23</v>
      </c>
      <c r="G132">
        <v>45054</v>
      </c>
      <c r="H132" t="s">
        <v>51</v>
      </c>
      <c r="I132" t="s">
        <v>167</v>
      </c>
      <c r="J132">
        <v>1083860</v>
      </c>
      <c r="K132">
        <v>1027</v>
      </c>
      <c r="L132" t="s">
        <v>65</v>
      </c>
      <c r="M132" t="s">
        <v>273</v>
      </c>
      <c r="N132" s="2">
        <v>916900939604</v>
      </c>
      <c r="O132">
        <v>4</v>
      </c>
      <c r="P132" t="s">
        <v>47</v>
      </c>
      <c r="Q132" t="s">
        <v>39</v>
      </c>
      <c r="R132">
        <v>8</v>
      </c>
      <c r="S132">
        <v>45161</v>
      </c>
      <c r="T132" t="s">
        <v>30</v>
      </c>
      <c r="U132" t="s">
        <v>31</v>
      </c>
    </row>
    <row r="133" spans="1:21" x14ac:dyDescent="0.3">
      <c r="A133">
        <v>1132</v>
      </c>
      <c r="B133" t="s">
        <v>240</v>
      </c>
      <c r="C133" t="s">
        <v>123</v>
      </c>
      <c r="D133" t="s">
        <v>42</v>
      </c>
      <c r="E133">
        <v>37796</v>
      </c>
      <c r="F133">
        <v>22</v>
      </c>
      <c r="G133">
        <v>45710</v>
      </c>
      <c r="H133" t="s">
        <v>63</v>
      </c>
      <c r="I133" t="s">
        <v>78</v>
      </c>
      <c r="J133">
        <v>976180</v>
      </c>
      <c r="L133" t="s">
        <v>53</v>
      </c>
      <c r="M133" t="s">
        <v>274</v>
      </c>
      <c r="N133" s="2">
        <v>917453785515</v>
      </c>
      <c r="O133">
        <v>5</v>
      </c>
      <c r="P133" t="s">
        <v>154</v>
      </c>
      <c r="Q133" t="s">
        <v>39</v>
      </c>
      <c r="R133">
        <v>5</v>
      </c>
      <c r="T133" t="s">
        <v>30</v>
      </c>
      <c r="U133" t="s">
        <v>31</v>
      </c>
    </row>
    <row r="134" spans="1:21" x14ac:dyDescent="0.3">
      <c r="A134">
        <v>1133</v>
      </c>
      <c r="B134" t="s">
        <v>55</v>
      </c>
      <c r="C134" t="s">
        <v>135</v>
      </c>
      <c r="D134" t="s">
        <v>42</v>
      </c>
      <c r="E134">
        <v>28582</v>
      </c>
      <c r="F134">
        <v>47</v>
      </c>
      <c r="G134">
        <v>39551</v>
      </c>
      <c r="H134" t="s">
        <v>120</v>
      </c>
      <c r="I134" t="s">
        <v>241</v>
      </c>
      <c r="J134">
        <v>921870</v>
      </c>
      <c r="K134">
        <v>1042</v>
      </c>
      <c r="L134" t="s">
        <v>45</v>
      </c>
      <c r="M134" t="s">
        <v>275</v>
      </c>
      <c r="N134" s="2">
        <v>918823159529</v>
      </c>
      <c r="O134">
        <v>3</v>
      </c>
      <c r="P134" t="s">
        <v>154</v>
      </c>
      <c r="Q134" t="s">
        <v>71</v>
      </c>
      <c r="R134">
        <v>17</v>
      </c>
      <c r="T134" t="s">
        <v>30</v>
      </c>
      <c r="U134" t="s">
        <v>31</v>
      </c>
    </row>
    <row r="135" spans="1:21" x14ac:dyDescent="0.3">
      <c r="A135">
        <v>1134</v>
      </c>
      <c r="B135" t="s">
        <v>128</v>
      </c>
      <c r="C135" t="s">
        <v>84</v>
      </c>
      <c r="D135" t="s">
        <v>23</v>
      </c>
      <c r="E135">
        <v>34511</v>
      </c>
      <c r="F135">
        <v>31</v>
      </c>
      <c r="G135">
        <v>43282</v>
      </c>
      <c r="H135" t="s">
        <v>85</v>
      </c>
      <c r="I135" t="s">
        <v>86</v>
      </c>
      <c r="J135">
        <v>591091</v>
      </c>
      <c r="K135">
        <v>1046</v>
      </c>
      <c r="L135" t="s">
        <v>26</v>
      </c>
      <c r="M135" t="s">
        <v>276</v>
      </c>
      <c r="N135" s="2">
        <v>917628199646</v>
      </c>
      <c r="O135">
        <v>4</v>
      </c>
      <c r="P135" t="s">
        <v>88</v>
      </c>
      <c r="Q135" t="s">
        <v>48</v>
      </c>
      <c r="R135">
        <v>7</v>
      </c>
      <c r="S135">
        <v>44086</v>
      </c>
      <c r="T135" t="s">
        <v>150</v>
      </c>
      <c r="U135" t="s">
        <v>31</v>
      </c>
    </row>
    <row r="136" spans="1:21" x14ac:dyDescent="0.3">
      <c r="A136">
        <v>1135</v>
      </c>
      <c r="B136" t="s">
        <v>96</v>
      </c>
      <c r="C136" t="s">
        <v>22</v>
      </c>
      <c r="D136" t="s">
        <v>23</v>
      </c>
      <c r="E136">
        <v>32414</v>
      </c>
      <c r="F136">
        <v>37</v>
      </c>
      <c r="G136">
        <v>39943</v>
      </c>
      <c r="H136" t="s">
        <v>120</v>
      </c>
      <c r="I136" t="s">
        <v>241</v>
      </c>
      <c r="J136">
        <v>663850</v>
      </c>
      <c r="K136">
        <v>1058</v>
      </c>
      <c r="L136" t="s">
        <v>45</v>
      </c>
      <c r="M136" t="s">
        <v>277</v>
      </c>
      <c r="N136" s="2">
        <v>917749328099</v>
      </c>
      <c r="O136">
        <v>5</v>
      </c>
      <c r="P136" t="s">
        <v>88</v>
      </c>
      <c r="Q136" t="s">
        <v>39</v>
      </c>
      <c r="R136">
        <v>3</v>
      </c>
      <c r="T136" t="s">
        <v>30</v>
      </c>
      <c r="U136" t="s">
        <v>31</v>
      </c>
    </row>
    <row r="137" spans="1:21" x14ac:dyDescent="0.3">
      <c r="A137">
        <v>1136</v>
      </c>
      <c r="B137" t="s">
        <v>172</v>
      </c>
      <c r="C137" t="s">
        <v>41</v>
      </c>
      <c r="D137" t="s">
        <v>23</v>
      </c>
      <c r="E137">
        <v>27974</v>
      </c>
      <c r="F137">
        <v>49</v>
      </c>
      <c r="G137">
        <v>44398</v>
      </c>
      <c r="H137" t="s">
        <v>57</v>
      </c>
      <c r="I137" t="s">
        <v>126</v>
      </c>
      <c r="J137">
        <v>339139</v>
      </c>
      <c r="L137" t="s">
        <v>53</v>
      </c>
      <c r="M137" t="s">
        <v>278</v>
      </c>
      <c r="N137" s="2">
        <v>917203275258</v>
      </c>
      <c r="O137">
        <v>4</v>
      </c>
      <c r="P137" t="s">
        <v>28</v>
      </c>
      <c r="Q137" t="s">
        <v>29</v>
      </c>
      <c r="R137">
        <v>28</v>
      </c>
      <c r="S137">
        <v>44524</v>
      </c>
      <c r="T137" t="s">
        <v>30</v>
      </c>
      <c r="U137" t="s">
        <v>31</v>
      </c>
    </row>
    <row r="138" spans="1:21" x14ac:dyDescent="0.3">
      <c r="A138">
        <v>1137</v>
      </c>
      <c r="B138" t="s">
        <v>61</v>
      </c>
      <c r="C138" t="s">
        <v>33</v>
      </c>
      <c r="D138" t="s">
        <v>23</v>
      </c>
      <c r="E138">
        <v>26461</v>
      </c>
      <c r="F138">
        <v>53</v>
      </c>
      <c r="G138">
        <v>41674</v>
      </c>
      <c r="H138" t="s">
        <v>57</v>
      </c>
      <c r="I138" t="s">
        <v>73</v>
      </c>
      <c r="J138">
        <v>805696</v>
      </c>
      <c r="K138">
        <v>1060</v>
      </c>
      <c r="L138" t="s">
        <v>53</v>
      </c>
      <c r="M138" t="s">
        <v>279</v>
      </c>
      <c r="N138" s="2">
        <v>919736732311</v>
      </c>
      <c r="O138">
        <v>2</v>
      </c>
      <c r="P138" t="s">
        <v>38</v>
      </c>
      <c r="Q138" t="s">
        <v>29</v>
      </c>
      <c r="R138">
        <v>29</v>
      </c>
      <c r="T138" t="s">
        <v>30</v>
      </c>
      <c r="U138" t="s">
        <v>31</v>
      </c>
    </row>
    <row r="139" spans="1:21" x14ac:dyDescent="0.3">
      <c r="A139">
        <v>1138</v>
      </c>
      <c r="B139" t="s">
        <v>111</v>
      </c>
      <c r="C139" t="s">
        <v>123</v>
      </c>
      <c r="D139" t="s">
        <v>42</v>
      </c>
      <c r="E139">
        <v>32668</v>
      </c>
      <c r="F139">
        <v>36</v>
      </c>
      <c r="G139">
        <v>41568</v>
      </c>
      <c r="H139" t="s">
        <v>34</v>
      </c>
      <c r="I139" t="s">
        <v>181</v>
      </c>
      <c r="J139">
        <v>518305</v>
      </c>
      <c r="K139">
        <v>1131</v>
      </c>
      <c r="L139" t="s">
        <v>53</v>
      </c>
      <c r="M139" t="s">
        <v>280</v>
      </c>
      <c r="N139" s="2">
        <v>916486035812</v>
      </c>
      <c r="O139">
        <v>2</v>
      </c>
      <c r="P139" t="s">
        <v>28</v>
      </c>
      <c r="Q139" t="s">
        <v>39</v>
      </c>
      <c r="R139">
        <v>11</v>
      </c>
      <c r="T139" t="s">
        <v>150</v>
      </c>
      <c r="U139" t="s">
        <v>31</v>
      </c>
    </row>
    <row r="140" spans="1:21" x14ac:dyDescent="0.3">
      <c r="A140">
        <v>1139</v>
      </c>
      <c r="B140" t="s">
        <v>55</v>
      </c>
      <c r="C140" t="s">
        <v>209</v>
      </c>
      <c r="D140" t="s">
        <v>23</v>
      </c>
      <c r="E140">
        <v>30381</v>
      </c>
      <c r="F140">
        <v>42</v>
      </c>
      <c r="G140">
        <v>42897</v>
      </c>
      <c r="H140" t="s">
        <v>120</v>
      </c>
      <c r="I140" t="s">
        <v>241</v>
      </c>
      <c r="J140">
        <v>846713</v>
      </c>
      <c r="K140">
        <v>1095</v>
      </c>
      <c r="L140" t="s">
        <v>26</v>
      </c>
      <c r="M140" t="s">
        <v>281</v>
      </c>
      <c r="N140" s="2">
        <v>917212069537</v>
      </c>
      <c r="O140">
        <v>2</v>
      </c>
      <c r="P140" t="s">
        <v>28</v>
      </c>
      <c r="Q140" t="s">
        <v>29</v>
      </c>
      <c r="R140">
        <v>18</v>
      </c>
      <c r="T140" t="s">
        <v>67</v>
      </c>
      <c r="U140" t="s">
        <v>31</v>
      </c>
    </row>
    <row r="141" spans="1:21" x14ac:dyDescent="0.3">
      <c r="A141">
        <v>1140</v>
      </c>
      <c r="B141" t="s">
        <v>111</v>
      </c>
      <c r="C141" t="s">
        <v>22</v>
      </c>
      <c r="D141" t="s">
        <v>23</v>
      </c>
      <c r="E141">
        <v>23767</v>
      </c>
      <c r="F141">
        <v>60</v>
      </c>
      <c r="G141">
        <v>41747</v>
      </c>
      <c r="H141" t="s">
        <v>101</v>
      </c>
      <c r="I141" t="s">
        <v>226</v>
      </c>
      <c r="J141">
        <v>343759</v>
      </c>
      <c r="K141">
        <v>1033</v>
      </c>
      <c r="L141" t="s">
        <v>144</v>
      </c>
      <c r="M141" t="s">
        <v>282</v>
      </c>
      <c r="N141" s="2">
        <v>917498677136</v>
      </c>
      <c r="O141">
        <v>4</v>
      </c>
      <c r="P141" t="s">
        <v>28</v>
      </c>
      <c r="Q141" t="s">
        <v>48</v>
      </c>
      <c r="R141">
        <v>35</v>
      </c>
      <c r="S141">
        <v>42107</v>
      </c>
      <c r="T141" t="s">
        <v>150</v>
      </c>
      <c r="U141" t="s">
        <v>31</v>
      </c>
    </row>
    <row r="142" spans="1:21" x14ac:dyDescent="0.3">
      <c r="A142">
        <v>1141</v>
      </c>
      <c r="B142" t="s">
        <v>107</v>
      </c>
      <c r="C142" t="s">
        <v>94</v>
      </c>
      <c r="D142" t="s">
        <v>42</v>
      </c>
      <c r="E142">
        <v>27063</v>
      </c>
      <c r="F142">
        <v>51</v>
      </c>
      <c r="G142">
        <v>40516</v>
      </c>
      <c r="H142" t="s">
        <v>34</v>
      </c>
      <c r="I142" t="s">
        <v>117</v>
      </c>
      <c r="J142">
        <v>889145</v>
      </c>
      <c r="K142">
        <v>1046</v>
      </c>
      <c r="L142" t="s">
        <v>74</v>
      </c>
      <c r="M142" t="s">
        <v>283</v>
      </c>
      <c r="N142" s="2">
        <v>919890736835</v>
      </c>
      <c r="O142">
        <v>3</v>
      </c>
      <c r="P142" t="s">
        <v>28</v>
      </c>
      <c r="Q142" t="s">
        <v>39</v>
      </c>
      <c r="R142">
        <v>21</v>
      </c>
      <c r="S142">
        <v>45240</v>
      </c>
      <c r="T142" t="s">
        <v>30</v>
      </c>
      <c r="U142" t="s">
        <v>116</v>
      </c>
    </row>
    <row r="143" spans="1:21" x14ac:dyDescent="0.3">
      <c r="A143">
        <v>1142</v>
      </c>
      <c r="B143" t="s">
        <v>40</v>
      </c>
      <c r="C143" t="s">
        <v>22</v>
      </c>
      <c r="D143" t="s">
        <v>23</v>
      </c>
      <c r="E143">
        <v>37543</v>
      </c>
      <c r="F143">
        <v>23</v>
      </c>
      <c r="G143">
        <v>44067</v>
      </c>
      <c r="H143" t="s">
        <v>85</v>
      </c>
      <c r="I143" t="s">
        <v>86</v>
      </c>
      <c r="J143">
        <v>811066</v>
      </c>
      <c r="L143" t="s">
        <v>144</v>
      </c>
      <c r="M143" t="s">
        <v>284</v>
      </c>
      <c r="N143" s="2">
        <v>919677963600</v>
      </c>
      <c r="O143">
        <v>4</v>
      </c>
      <c r="P143" t="s">
        <v>88</v>
      </c>
      <c r="Q143" t="s">
        <v>48</v>
      </c>
      <c r="R143">
        <v>1</v>
      </c>
      <c r="T143" t="s">
        <v>30</v>
      </c>
      <c r="U143" t="s">
        <v>31</v>
      </c>
    </row>
    <row r="144" spans="1:21" x14ac:dyDescent="0.3">
      <c r="A144">
        <v>1143</v>
      </c>
      <c r="B144" t="s">
        <v>61</v>
      </c>
      <c r="C144" t="s">
        <v>142</v>
      </c>
      <c r="D144" t="s">
        <v>180</v>
      </c>
      <c r="E144">
        <v>27237</v>
      </c>
      <c r="F144">
        <v>51</v>
      </c>
      <c r="G144">
        <v>46017</v>
      </c>
      <c r="H144" t="s">
        <v>34</v>
      </c>
      <c r="I144" t="s">
        <v>35</v>
      </c>
      <c r="J144">
        <v>731018</v>
      </c>
      <c r="K144">
        <v>1003</v>
      </c>
      <c r="L144" t="s">
        <v>26</v>
      </c>
      <c r="M144" t="s">
        <v>285</v>
      </c>
      <c r="N144" s="2">
        <v>919268302525</v>
      </c>
      <c r="O144">
        <v>2</v>
      </c>
      <c r="P144" t="s">
        <v>47</v>
      </c>
      <c r="Q144" t="s">
        <v>29</v>
      </c>
      <c r="R144">
        <v>34</v>
      </c>
      <c r="T144" t="s">
        <v>30</v>
      </c>
      <c r="U144" t="s">
        <v>31</v>
      </c>
    </row>
    <row r="145" spans="1:21" x14ac:dyDescent="0.3">
      <c r="A145">
        <v>1144</v>
      </c>
      <c r="B145" t="s">
        <v>91</v>
      </c>
      <c r="C145" t="s">
        <v>142</v>
      </c>
      <c r="D145" t="s">
        <v>23</v>
      </c>
      <c r="E145">
        <v>32884</v>
      </c>
      <c r="F145">
        <v>35</v>
      </c>
      <c r="G145">
        <v>41002</v>
      </c>
      <c r="H145" t="s">
        <v>63</v>
      </c>
      <c r="I145" t="s">
        <v>193</v>
      </c>
      <c r="J145">
        <v>1266413</v>
      </c>
      <c r="K145">
        <v>1100</v>
      </c>
      <c r="L145" t="s">
        <v>114</v>
      </c>
      <c r="M145" t="s">
        <v>286</v>
      </c>
      <c r="N145" s="2">
        <v>919545308821</v>
      </c>
      <c r="O145">
        <v>3</v>
      </c>
      <c r="P145" t="s">
        <v>47</v>
      </c>
      <c r="Q145" t="s">
        <v>29</v>
      </c>
      <c r="R145">
        <v>6</v>
      </c>
      <c r="T145" t="s">
        <v>30</v>
      </c>
      <c r="U145" t="s">
        <v>31</v>
      </c>
    </row>
    <row r="146" spans="1:21" x14ac:dyDescent="0.3">
      <c r="A146">
        <v>1145</v>
      </c>
      <c r="B146" t="s">
        <v>104</v>
      </c>
      <c r="C146" t="s">
        <v>22</v>
      </c>
      <c r="D146" t="s">
        <v>180</v>
      </c>
      <c r="E146">
        <v>27856</v>
      </c>
      <c r="F146">
        <v>49</v>
      </c>
      <c r="G146">
        <v>39196</v>
      </c>
      <c r="H146" t="s">
        <v>43</v>
      </c>
      <c r="I146" t="s">
        <v>132</v>
      </c>
      <c r="J146">
        <v>814515</v>
      </c>
      <c r="L146" t="s">
        <v>109</v>
      </c>
      <c r="M146" t="s">
        <v>287</v>
      </c>
      <c r="N146" s="2">
        <v>918631743911</v>
      </c>
      <c r="O146">
        <v>3</v>
      </c>
      <c r="P146" t="s">
        <v>47</v>
      </c>
      <c r="Q146" t="s">
        <v>29</v>
      </c>
      <c r="R146">
        <v>13</v>
      </c>
      <c r="T146" t="s">
        <v>30</v>
      </c>
      <c r="U146" t="s">
        <v>31</v>
      </c>
    </row>
    <row r="147" spans="1:21" x14ac:dyDescent="0.3">
      <c r="A147">
        <v>1146</v>
      </c>
      <c r="B147" t="s">
        <v>228</v>
      </c>
      <c r="C147" t="s">
        <v>84</v>
      </c>
      <c r="D147" t="s">
        <v>42</v>
      </c>
      <c r="E147">
        <v>24323</v>
      </c>
      <c r="F147">
        <v>59</v>
      </c>
      <c r="G147">
        <v>39992</v>
      </c>
      <c r="H147" t="s">
        <v>63</v>
      </c>
      <c r="I147" t="s">
        <v>64</v>
      </c>
      <c r="J147">
        <v>1029981</v>
      </c>
      <c r="K147">
        <v>1145</v>
      </c>
      <c r="L147" t="s">
        <v>26</v>
      </c>
      <c r="M147" t="s">
        <v>288</v>
      </c>
      <c r="N147" s="2">
        <v>916089450635</v>
      </c>
      <c r="O147">
        <v>3</v>
      </c>
      <c r="P147" t="s">
        <v>28</v>
      </c>
      <c r="Q147" t="s">
        <v>29</v>
      </c>
      <c r="R147">
        <v>26</v>
      </c>
      <c r="S147">
        <v>44986</v>
      </c>
      <c r="T147" t="s">
        <v>30</v>
      </c>
      <c r="U147" t="s">
        <v>31</v>
      </c>
    </row>
    <row r="148" spans="1:21" x14ac:dyDescent="0.3">
      <c r="A148">
        <v>1147</v>
      </c>
      <c r="B148" t="s">
        <v>228</v>
      </c>
      <c r="C148" t="s">
        <v>89</v>
      </c>
      <c r="D148" t="s">
        <v>23</v>
      </c>
      <c r="E148">
        <v>37906</v>
      </c>
      <c r="F148">
        <v>22</v>
      </c>
      <c r="G148">
        <v>45566</v>
      </c>
      <c r="H148" t="s">
        <v>120</v>
      </c>
      <c r="I148" t="s">
        <v>121</v>
      </c>
      <c r="J148">
        <v>413123</v>
      </c>
      <c r="K148">
        <v>1070</v>
      </c>
      <c r="L148" t="s">
        <v>65</v>
      </c>
      <c r="M148" t="s">
        <v>289</v>
      </c>
      <c r="N148" s="2">
        <v>919297076131</v>
      </c>
      <c r="O148">
        <v>3</v>
      </c>
      <c r="P148" t="s">
        <v>28</v>
      </c>
      <c r="Q148" t="s">
        <v>39</v>
      </c>
      <c r="R148">
        <v>8</v>
      </c>
      <c r="T148" t="s">
        <v>67</v>
      </c>
      <c r="U148" t="s">
        <v>31</v>
      </c>
    </row>
    <row r="149" spans="1:21" x14ac:dyDescent="0.3">
      <c r="A149">
        <v>1148</v>
      </c>
      <c r="B149" t="s">
        <v>228</v>
      </c>
      <c r="C149" t="s">
        <v>135</v>
      </c>
      <c r="D149" t="s">
        <v>23</v>
      </c>
      <c r="E149">
        <v>33368</v>
      </c>
      <c r="F149">
        <v>34</v>
      </c>
      <c r="G149">
        <v>40682</v>
      </c>
      <c r="H149" t="s">
        <v>120</v>
      </c>
      <c r="I149" t="s">
        <v>177</v>
      </c>
      <c r="J149">
        <v>402224</v>
      </c>
      <c r="L149" t="s">
        <v>144</v>
      </c>
      <c r="M149" t="s">
        <v>290</v>
      </c>
      <c r="N149" s="2">
        <v>917836825111</v>
      </c>
      <c r="O149">
        <v>2</v>
      </c>
      <c r="P149" t="s">
        <v>28</v>
      </c>
      <c r="Q149" t="s">
        <v>71</v>
      </c>
      <c r="R149">
        <v>6</v>
      </c>
      <c r="T149" t="s">
        <v>30</v>
      </c>
      <c r="U149" t="s">
        <v>31</v>
      </c>
    </row>
    <row r="150" spans="1:21" x14ac:dyDescent="0.3">
      <c r="A150">
        <v>1149</v>
      </c>
      <c r="B150" t="s">
        <v>55</v>
      </c>
      <c r="C150" t="s">
        <v>33</v>
      </c>
      <c r="D150" t="s">
        <v>23</v>
      </c>
      <c r="E150">
        <v>24862</v>
      </c>
      <c r="F150">
        <v>57</v>
      </c>
      <c r="G150">
        <v>43156</v>
      </c>
      <c r="H150" t="s">
        <v>63</v>
      </c>
      <c r="I150" t="s">
        <v>64</v>
      </c>
      <c r="J150">
        <v>1011815</v>
      </c>
      <c r="K150">
        <v>1139</v>
      </c>
      <c r="L150" t="s">
        <v>45</v>
      </c>
      <c r="M150" t="s">
        <v>291</v>
      </c>
      <c r="N150" s="2">
        <v>919042985092</v>
      </c>
      <c r="O150">
        <v>3</v>
      </c>
      <c r="P150" t="s">
        <v>28</v>
      </c>
      <c r="Q150" t="s">
        <v>39</v>
      </c>
      <c r="R150">
        <v>35</v>
      </c>
      <c r="T150" t="s">
        <v>30</v>
      </c>
      <c r="U150" t="s">
        <v>31</v>
      </c>
    </row>
    <row r="151" spans="1:21" x14ac:dyDescent="0.3">
      <c r="A151">
        <v>1150</v>
      </c>
      <c r="B151" t="s">
        <v>93</v>
      </c>
      <c r="C151" t="s">
        <v>97</v>
      </c>
      <c r="D151" t="s">
        <v>23</v>
      </c>
      <c r="E151">
        <v>30608</v>
      </c>
      <c r="F151">
        <v>42</v>
      </c>
      <c r="G151">
        <v>42663</v>
      </c>
      <c r="H151" t="s">
        <v>34</v>
      </c>
      <c r="I151" t="s">
        <v>35</v>
      </c>
      <c r="J151">
        <v>497118</v>
      </c>
      <c r="K151">
        <v>1021</v>
      </c>
      <c r="L151" t="s">
        <v>26</v>
      </c>
      <c r="M151" t="s">
        <v>292</v>
      </c>
      <c r="N151" s="2">
        <v>918056307846</v>
      </c>
      <c r="O151">
        <v>3</v>
      </c>
      <c r="P151" t="s">
        <v>154</v>
      </c>
      <c r="Q151" t="s">
        <v>39</v>
      </c>
      <c r="R151">
        <v>19</v>
      </c>
      <c r="T151" t="s">
        <v>150</v>
      </c>
      <c r="U151" t="s">
        <v>31</v>
      </c>
    </row>
    <row r="152" spans="1:21" x14ac:dyDescent="0.3">
      <c r="A152">
        <v>1151</v>
      </c>
      <c r="B152" t="s">
        <v>228</v>
      </c>
      <c r="C152" t="s">
        <v>173</v>
      </c>
      <c r="D152" t="s">
        <v>23</v>
      </c>
      <c r="E152">
        <v>26550</v>
      </c>
      <c r="F152">
        <v>53</v>
      </c>
      <c r="G152">
        <v>45822</v>
      </c>
      <c r="H152" t="s">
        <v>120</v>
      </c>
      <c r="I152" t="s">
        <v>241</v>
      </c>
      <c r="J152">
        <v>946594</v>
      </c>
      <c r="K152">
        <v>1122</v>
      </c>
      <c r="L152" t="s">
        <v>45</v>
      </c>
      <c r="M152" t="s">
        <v>293</v>
      </c>
      <c r="N152" s="2">
        <v>919302882900</v>
      </c>
      <c r="O152">
        <v>3</v>
      </c>
      <c r="P152" t="s">
        <v>28</v>
      </c>
      <c r="Q152" t="s">
        <v>29</v>
      </c>
      <c r="R152">
        <v>35</v>
      </c>
      <c r="S152">
        <v>45915</v>
      </c>
      <c r="T152" t="s">
        <v>30</v>
      </c>
      <c r="U152" t="s">
        <v>31</v>
      </c>
    </row>
    <row r="153" spans="1:21" x14ac:dyDescent="0.3">
      <c r="A153">
        <v>1152</v>
      </c>
      <c r="B153" t="s">
        <v>228</v>
      </c>
      <c r="C153" t="s">
        <v>84</v>
      </c>
      <c r="D153" t="s">
        <v>180</v>
      </c>
      <c r="E153">
        <v>27371</v>
      </c>
      <c r="F153">
        <v>51</v>
      </c>
      <c r="G153">
        <v>39822</v>
      </c>
      <c r="H153" t="s">
        <v>51</v>
      </c>
      <c r="I153" t="s">
        <v>52</v>
      </c>
      <c r="J153">
        <v>626364</v>
      </c>
      <c r="K153">
        <v>1151</v>
      </c>
      <c r="L153" t="s">
        <v>109</v>
      </c>
      <c r="M153" t="s">
        <v>294</v>
      </c>
      <c r="N153" s="2">
        <v>919147344863</v>
      </c>
      <c r="O153">
        <v>4</v>
      </c>
      <c r="P153" t="s">
        <v>28</v>
      </c>
      <c r="Q153" t="s">
        <v>39</v>
      </c>
      <c r="R153">
        <v>19</v>
      </c>
      <c r="T153" t="s">
        <v>30</v>
      </c>
      <c r="U153" t="s">
        <v>31</v>
      </c>
    </row>
    <row r="154" spans="1:21" x14ac:dyDescent="0.3">
      <c r="A154">
        <v>1153</v>
      </c>
      <c r="B154" t="s">
        <v>96</v>
      </c>
      <c r="C154" t="s">
        <v>89</v>
      </c>
      <c r="D154" t="s">
        <v>23</v>
      </c>
      <c r="E154">
        <v>25976</v>
      </c>
      <c r="F154">
        <v>54</v>
      </c>
      <c r="G154">
        <v>45889</v>
      </c>
      <c r="H154" t="s">
        <v>101</v>
      </c>
      <c r="I154" t="s">
        <v>102</v>
      </c>
      <c r="J154">
        <v>384021</v>
      </c>
      <c r="L154" t="s">
        <v>36</v>
      </c>
      <c r="M154" t="s">
        <v>295</v>
      </c>
      <c r="N154" s="2">
        <v>919418175282</v>
      </c>
      <c r="O154">
        <v>5</v>
      </c>
      <c r="P154" t="s">
        <v>88</v>
      </c>
      <c r="Q154" t="s">
        <v>48</v>
      </c>
      <c r="R154">
        <v>39</v>
      </c>
      <c r="T154" t="s">
        <v>30</v>
      </c>
      <c r="U154" t="s">
        <v>31</v>
      </c>
    </row>
    <row r="155" spans="1:21" x14ac:dyDescent="0.3">
      <c r="A155">
        <v>1154</v>
      </c>
      <c r="B155" t="s">
        <v>184</v>
      </c>
      <c r="C155" t="s">
        <v>50</v>
      </c>
      <c r="D155" t="s">
        <v>23</v>
      </c>
      <c r="E155">
        <v>28323</v>
      </c>
      <c r="F155">
        <v>48</v>
      </c>
      <c r="G155">
        <v>40102</v>
      </c>
      <c r="H155" t="s">
        <v>101</v>
      </c>
      <c r="I155" t="s">
        <v>174</v>
      </c>
      <c r="J155">
        <v>796209</v>
      </c>
      <c r="K155">
        <v>1145</v>
      </c>
      <c r="L155" t="s">
        <v>114</v>
      </c>
      <c r="M155" t="s">
        <v>296</v>
      </c>
      <c r="N155" s="2">
        <v>919832281242</v>
      </c>
      <c r="O155">
        <v>2</v>
      </c>
      <c r="P155" t="s">
        <v>28</v>
      </c>
      <c r="Q155" t="s">
        <v>71</v>
      </c>
      <c r="R155">
        <v>16</v>
      </c>
      <c r="S155">
        <v>45986</v>
      </c>
      <c r="T155" t="s">
        <v>30</v>
      </c>
      <c r="U155" t="s">
        <v>31</v>
      </c>
    </row>
    <row r="156" spans="1:21" x14ac:dyDescent="0.3">
      <c r="A156">
        <v>1155</v>
      </c>
      <c r="B156" t="s">
        <v>55</v>
      </c>
      <c r="C156" t="s">
        <v>22</v>
      </c>
      <c r="D156" t="s">
        <v>42</v>
      </c>
      <c r="E156">
        <v>25726</v>
      </c>
      <c r="F156">
        <v>55</v>
      </c>
      <c r="G156">
        <v>44892</v>
      </c>
      <c r="H156" t="s">
        <v>57</v>
      </c>
      <c r="I156" t="s">
        <v>58</v>
      </c>
      <c r="J156">
        <v>424711</v>
      </c>
      <c r="L156" t="s">
        <v>74</v>
      </c>
      <c r="M156" t="s">
        <v>297</v>
      </c>
      <c r="N156" s="2">
        <v>919761807031</v>
      </c>
      <c r="O156">
        <v>3</v>
      </c>
      <c r="P156" t="s">
        <v>28</v>
      </c>
      <c r="Q156" t="s">
        <v>39</v>
      </c>
      <c r="R156">
        <v>35</v>
      </c>
      <c r="S156">
        <v>45276</v>
      </c>
      <c r="T156" t="s">
        <v>30</v>
      </c>
      <c r="U156" t="s">
        <v>31</v>
      </c>
    </row>
    <row r="157" spans="1:21" x14ac:dyDescent="0.3">
      <c r="A157">
        <v>1156</v>
      </c>
      <c r="B157" t="s">
        <v>100</v>
      </c>
      <c r="C157" t="s">
        <v>123</v>
      </c>
      <c r="D157" t="s">
        <v>23</v>
      </c>
      <c r="E157">
        <v>36390</v>
      </c>
      <c r="F157">
        <v>26</v>
      </c>
      <c r="G157">
        <v>44171</v>
      </c>
      <c r="H157" t="s">
        <v>57</v>
      </c>
      <c r="I157" t="s">
        <v>112</v>
      </c>
      <c r="J157">
        <v>518498</v>
      </c>
      <c r="K157">
        <v>1067</v>
      </c>
      <c r="L157" t="s">
        <v>36</v>
      </c>
      <c r="M157" t="s">
        <v>298</v>
      </c>
      <c r="N157" s="2">
        <v>917617401892</v>
      </c>
      <c r="O157">
        <v>4</v>
      </c>
      <c r="P157" t="s">
        <v>28</v>
      </c>
      <c r="Q157" t="s">
        <v>29</v>
      </c>
      <c r="R157">
        <v>5</v>
      </c>
      <c r="S157">
        <v>44236</v>
      </c>
      <c r="T157" t="s">
        <v>150</v>
      </c>
      <c r="U157" t="s">
        <v>31</v>
      </c>
    </row>
    <row r="158" spans="1:21" x14ac:dyDescent="0.3">
      <c r="A158">
        <v>1157</v>
      </c>
      <c r="B158" t="s">
        <v>55</v>
      </c>
      <c r="C158" t="s">
        <v>89</v>
      </c>
      <c r="D158" t="s">
        <v>23</v>
      </c>
      <c r="E158">
        <v>28377</v>
      </c>
      <c r="F158">
        <v>48</v>
      </c>
      <c r="G158">
        <v>43974</v>
      </c>
      <c r="H158" t="s">
        <v>24</v>
      </c>
      <c r="I158" t="s">
        <v>25</v>
      </c>
      <c r="J158">
        <v>628368</v>
      </c>
      <c r="K158">
        <v>1116</v>
      </c>
      <c r="L158" t="s">
        <v>45</v>
      </c>
      <c r="M158" t="s">
        <v>299</v>
      </c>
      <c r="N158" s="2">
        <v>916544189915</v>
      </c>
      <c r="O158">
        <v>3</v>
      </c>
      <c r="P158" t="s">
        <v>47</v>
      </c>
      <c r="Q158" t="s">
        <v>29</v>
      </c>
      <c r="R158">
        <v>29</v>
      </c>
      <c r="S158">
        <v>45756</v>
      </c>
      <c r="T158" t="s">
        <v>30</v>
      </c>
      <c r="U158" t="s">
        <v>31</v>
      </c>
    </row>
    <row r="159" spans="1:21" x14ac:dyDescent="0.3">
      <c r="A159">
        <v>1158</v>
      </c>
      <c r="B159" t="s">
        <v>140</v>
      </c>
      <c r="C159" t="s">
        <v>77</v>
      </c>
      <c r="D159" t="s">
        <v>23</v>
      </c>
      <c r="E159">
        <v>24389</v>
      </c>
      <c r="F159">
        <v>59</v>
      </c>
      <c r="G159">
        <v>45612</v>
      </c>
      <c r="H159" t="s">
        <v>101</v>
      </c>
      <c r="I159" t="s">
        <v>174</v>
      </c>
      <c r="J159">
        <v>552302</v>
      </c>
      <c r="K159">
        <v>1090</v>
      </c>
      <c r="L159" t="s">
        <v>53</v>
      </c>
      <c r="M159" t="s">
        <v>300</v>
      </c>
      <c r="N159" s="2">
        <v>916369776212</v>
      </c>
      <c r="O159">
        <v>2</v>
      </c>
      <c r="P159" t="s">
        <v>47</v>
      </c>
      <c r="Q159" t="s">
        <v>29</v>
      </c>
      <c r="R159">
        <v>42</v>
      </c>
      <c r="S159">
        <v>45699</v>
      </c>
      <c r="T159" t="s">
        <v>30</v>
      </c>
      <c r="U159" t="s">
        <v>31</v>
      </c>
    </row>
    <row r="160" spans="1:21" x14ac:dyDescent="0.3">
      <c r="A160">
        <v>1159</v>
      </c>
      <c r="B160" t="s">
        <v>232</v>
      </c>
      <c r="C160" t="s">
        <v>301</v>
      </c>
      <c r="D160" t="s">
        <v>23</v>
      </c>
      <c r="E160">
        <v>35878</v>
      </c>
      <c r="F160">
        <v>27</v>
      </c>
      <c r="G160">
        <v>42805</v>
      </c>
      <c r="H160" t="s">
        <v>85</v>
      </c>
      <c r="I160" t="s">
        <v>86</v>
      </c>
      <c r="J160">
        <v>891167</v>
      </c>
      <c r="K160">
        <v>1060</v>
      </c>
      <c r="L160" t="s">
        <v>26</v>
      </c>
      <c r="M160" t="s">
        <v>302</v>
      </c>
      <c r="N160" s="2">
        <v>918050177248</v>
      </c>
      <c r="O160">
        <v>4</v>
      </c>
      <c r="P160" t="s">
        <v>28</v>
      </c>
      <c r="Q160" t="s">
        <v>48</v>
      </c>
      <c r="R160">
        <v>2</v>
      </c>
      <c r="T160" t="s">
        <v>67</v>
      </c>
      <c r="U160" t="s">
        <v>31</v>
      </c>
    </row>
    <row r="161" spans="1:21" x14ac:dyDescent="0.3">
      <c r="A161">
        <v>1160</v>
      </c>
      <c r="B161" t="s">
        <v>96</v>
      </c>
      <c r="C161" t="s">
        <v>22</v>
      </c>
      <c r="D161" t="s">
        <v>23</v>
      </c>
      <c r="E161">
        <v>28831</v>
      </c>
      <c r="F161">
        <v>47</v>
      </c>
      <c r="G161">
        <v>44148</v>
      </c>
      <c r="H161" t="s">
        <v>120</v>
      </c>
      <c r="I161" t="s">
        <v>177</v>
      </c>
      <c r="J161">
        <v>422096</v>
      </c>
      <c r="K161">
        <v>1067</v>
      </c>
      <c r="L161" t="s">
        <v>109</v>
      </c>
      <c r="M161" t="s">
        <v>303</v>
      </c>
      <c r="N161" s="2">
        <v>917814752137</v>
      </c>
      <c r="O161">
        <v>3</v>
      </c>
      <c r="P161" t="s">
        <v>28</v>
      </c>
      <c r="Q161" t="s">
        <v>29</v>
      </c>
      <c r="R161">
        <v>27</v>
      </c>
      <c r="S161">
        <v>45699</v>
      </c>
      <c r="T161" t="s">
        <v>150</v>
      </c>
      <c r="U161" t="s">
        <v>31</v>
      </c>
    </row>
    <row r="162" spans="1:21" x14ac:dyDescent="0.3">
      <c r="A162">
        <v>1161</v>
      </c>
      <c r="B162" t="s">
        <v>72</v>
      </c>
      <c r="C162" t="s">
        <v>84</v>
      </c>
      <c r="D162" t="s">
        <v>42</v>
      </c>
      <c r="E162">
        <v>32132</v>
      </c>
      <c r="F162">
        <v>38</v>
      </c>
      <c r="G162">
        <v>39267</v>
      </c>
      <c r="H162" t="s">
        <v>101</v>
      </c>
      <c r="I162" t="s">
        <v>155</v>
      </c>
      <c r="J162">
        <v>509817</v>
      </c>
      <c r="K162">
        <v>1021</v>
      </c>
      <c r="L162" t="s">
        <v>74</v>
      </c>
      <c r="M162" t="s">
        <v>304</v>
      </c>
      <c r="N162" s="2">
        <v>918939316981</v>
      </c>
      <c r="O162">
        <v>3</v>
      </c>
      <c r="P162" t="s">
        <v>47</v>
      </c>
      <c r="Q162" t="s">
        <v>29</v>
      </c>
      <c r="R162">
        <v>4</v>
      </c>
      <c r="T162" t="s">
        <v>30</v>
      </c>
      <c r="U162" t="s">
        <v>31</v>
      </c>
    </row>
    <row r="163" spans="1:21" x14ac:dyDescent="0.3">
      <c r="A163">
        <v>1162</v>
      </c>
      <c r="B163" t="s">
        <v>96</v>
      </c>
      <c r="C163" t="s">
        <v>105</v>
      </c>
      <c r="D163" t="s">
        <v>42</v>
      </c>
      <c r="E163">
        <v>29115</v>
      </c>
      <c r="F163">
        <v>46</v>
      </c>
      <c r="G163">
        <v>40617</v>
      </c>
      <c r="H163" t="s">
        <v>43</v>
      </c>
      <c r="I163" t="s">
        <v>132</v>
      </c>
      <c r="J163">
        <v>699168</v>
      </c>
      <c r="L163" t="s">
        <v>53</v>
      </c>
      <c r="M163" t="s">
        <v>305</v>
      </c>
      <c r="N163" s="2">
        <v>917052468721</v>
      </c>
      <c r="O163">
        <v>5</v>
      </c>
      <c r="P163" t="s">
        <v>28</v>
      </c>
      <c r="Q163" t="s">
        <v>71</v>
      </c>
      <c r="R163">
        <v>14</v>
      </c>
      <c r="T163" t="s">
        <v>30</v>
      </c>
      <c r="U163" t="s">
        <v>31</v>
      </c>
    </row>
    <row r="164" spans="1:21" x14ac:dyDescent="0.3">
      <c r="A164">
        <v>1163</v>
      </c>
      <c r="B164" t="s">
        <v>107</v>
      </c>
      <c r="C164" t="s">
        <v>41</v>
      </c>
      <c r="D164" t="s">
        <v>42</v>
      </c>
      <c r="E164">
        <v>27293</v>
      </c>
      <c r="F164">
        <v>51</v>
      </c>
      <c r="G164">
        <v>39748</v>
      </c>
      <c r="H164" t="s">
        <v>43</v>
      </c>
      <c r="I164" t="s">
        <v>143</v>
      </c>
      <c r="J164">
        <v>324613</v>
      </c>
      <c r="K164">
        <v>1115</v>
      </c>
      <c r="L164" t="s">
        <v>65</v>
      </c>
      <c r="M164" t="s">
        <v>306</v>
      </c>
      <c r="N164" s="2">
        <v>918962234786</v>
      </c>
      <c r="O164">
        <v>4</v>
      </c>
      <c r="P164" t="s">
        <v>28</v>
      </c>
      <c r="Q164" t="s">
        <v>29</v>
      </c>
      <c r="R164">
        <v>16</v>
      </c>
      <c r="S164">
        <v>45390</v>
      </c>
      <c r="T164" t="s">
        <v>30</v>
      </c>
      <c r="U164" t="s">
        <v>31</v>
      </c>
    </row>
    <row r="165" spans="1:21" x14ac:dyDescent="0.3">
      <c r="A165">
        <v>1164</v>
      </c>
      <c r="B165" t="s">
        <v>49</v>
      </c>
      <c r="C165" t="s">
        <v>301</v>
      </c>
      <c r="D165" t="s">
        <v>23</v>
      </c>
      <c r="E165">
        <v>23880</v>
      </c>
      <c r="F165">
        <v>60</v>
      </c>
      <c r="G165">
        <v>41329</v>
      </c>
      <c r="H165" t="s">
        <v>101</v>
      </c>
      <c r="I165" t="s">
        <v>226</v>
      </c>
      <c r="J165">
        <v>459311</v>
      </c>
      <c r="K165">
        <v>1019</v>
      </c>
      <c r="L165" t="s">
        <v>36</v>
      </c>
      <c r="M165" t="s">
        <v>307</v>
      </c>
      <c r="N165" s="2">
        <v>917471850632</v>
      </c>
      <c r="O165">
        <v>4</v>
      </c>
      <c r="P165" t="s">
        <v>28</v>
      </c>
      <c r="Q165" t="s">
        <v>39</v>
      </c>
      <c r="R165">
        <v>31</v>
      </c>
      <c r="S165">
        <v>44847</v>
      </c>
      <c r="T165" t="s">
        <v>30</v>
      </c>
      <c r="U165" t="s">
        <v>31</v>
      </c>
    </row>
    <row r="166" spans="1:21" x14ac:dyDescent="0.3">
      <c r="A166">
        <v>1165</v>
      </c>
      <c r="B166" t="s">
        <v>111</v>
      </c>
      <c r="C166" t="s">
        <v>142</v>
      </c>
      <c r="D166" t="s">
        <v>23</v>
      </c>
      <c r="E166">
        <v>31094</v>
      </c>
      <c r="F166">
        <v>40</v>
      </c>
      <c r="G166">
        <v>40150</v>
      </c>
      <c r="H166" t="s">
        <v>43</v>
      </c>
      <c r="I166" t="s">
        <v>132</v>
      </c>
      <c r="J166">
        <v>575604</v>
      </c>
      <c r="K166">
        <v>1086</v>
      </c>
      <c r="L166" t="s">
        <v>53</v>
      </c>
      <c r="M166" t="s">
        <v>308</v>
      </c>
      <c r="N166" s="2">
        <v>919922521515</v>
      </c>
      <c r="O166">
        <v>3</v>
      </c>
      <c r="P166" t="s">
        <v>28</v>
      </c>
      <c r="Q166" t="s">
        <v>39</v>
      </c>
      <c r="R166">
        <v>10</v>
      </c>
      <c r="T166" t="s">
        <v>30</v>
      </c>
      <c r="U166" t="s">
        <v>31</v>
      </c>
    </row>
    <row r="167" spans="1:21" x14ac:dyDescent="0.3">
      <c r="A167">
        <v>1166</v>
      </c>
      <c r="B167" t="s">
        <v>125</v>
      </c>
      <c r="C167" t="s">
        <v>97</v>
      </c>
      <c r="D167" t="s">
        <v>23</v>
      </c>
      <c r="E167">
        <v>32920</v>
      </c>
      <c r="F167">
        <v>35</v>
      </c>
      <c r="G167">
        <v>43810</v>
      </c>
      <c r="H167" t="s">
        <v>34</v>
      </c>
      <c r="I167" t="s">
        <v>181</v>
      </c>
      <c r="J167">
        <v>425982</v>
      </c>
      <c r="K167">
        <v>1154</v>
      </c>
      <c r="L167" t="s">
        <v>109</v>
      </c>
      <c r="M167" t="s">
        <v>309</v>
      </c>
      <c r="N167" s="2">
        <v>918479061501</v>
      </c>
      <c r="O167">
        <v>4</v>
      </c>
      <c r="P167" t="s">
        <v>28</v>
      </c>
      <c r="Q167" t="s">
        <v>71</v>
      </c>
      <c r="R167">
        <v>11</v>
      </c>
      <c r="S167">
        <v>44719</v>
      </c>
      <c r="T167" t="s">
        <v>30</v>
      </c>
      <c r="U167" t="s">
        <v>31</v>
      </c>
    </row>
    <row r="168" spans="1:21" x14ac:dyDescent="0.3">
      <c r="A168">
        <v>1167</v>
      </c>
      <c r="B168" t="s">
        <v>107</v>
      </c>
      <c r="C168" t="s">
        <v>123</v>
      </c>
      <c r="D168" t="s">
        <v>23</v>
      </c>
      <c r="E168">
        <v>32035</v>
      </c>
      <c r="F168">
        <v>38</v>
      </c>
      <c r="G168">
        <v>39791</v>
      </c>
      <c r="H168" t="s">
        <v>24</v>
      </c>
      <c r="I168" t="s">
        <v>108</v>
      </c>
      <c r="J168">
        <v>694957</v>
      </c>
      <c r="K168">
        <v>1162</v>
      </c>
      <c r="L168" t="s">
        <v>144</v>
      </c>
      <c r="M168" t="s">
        <v>310</v>
      </c>
      <c r="N168" s="2">
        <v>919733878274</v>
      </c>
      <c r="O168">
        <v>3</v>
      </c>
      <c r="P168" t="s">
        <v>28</v>
      </c>
      <c r="Q168" t="s">
        <v>29</v>
      </c>
      <c r="R168">
        <v>8</v>
      </c>
      <c r="T168" t="s">
        <v>30</v>
      </c>
      <c r="U168" t="s">
        <v>31</v>
      </c>
    </row>
    <row r="169" spans="1:21" x14ac:dyDescent="0.3">
      <c r="A169">
        <v>1168</v>
      </c>
      <c r="B169" t="s">
        <v>131</v>
      </c>
      <c r="C169" t="s">
        <v>33</v>
      </c>
      <c r="D169" t="s">
        <v>23</v>
      </c>
      <c r="E169">
        <v>35577</v>
      </c>
      <c r="F169">
        <v>28</v>
      </c>
      <c r="G169">
        <v>43606</v>
      </c>
      <c r="H169" t="s">
        <v>24</v>
      </c>
      <c r="I169" t="s">
        <v>108</v>
      </c>
      <c r="J169">
        <v>716130</v>
      </c>
      <c r="L169" t="s">
        <v>144</v>
      </c>
      <c r="M169" t="s">
        <v>311</v>
      </c>
      <c r="N169" s="2">
        <v>919354034129</v>
      </c>
      <c r="O169">
        <v>2</v>
      </c>
      <c r="P169" t="s">
        <v>28</v>
      </c>
      <c r="Q169" t="s">
        <v>39</v>
      </c>
      <c r="R169">
        <v>5</v>
      </c>
      <c r="S169">
        <v>44118</v>
      </c>
      <c r="T169" t="s">
        <v>30</v>
      </c>
      <c r="U169" t="s">
        <v>31</v>
      </c>
    </row>
    <row r="170" spans="1:21" x14ac:dyDescent="0.3">
      <c r="A170">
        <v>1169</v>
      </c>
      <c r="B170" t="s">
        <v>111</v>
      </c>
      <c r="C170" t="s">
        <v>151</v>
      </c>
      <c r="D170" t="s">
        <v>42</v>
      </c>
      <c r="E170">
        <v>29145</v>
      </c>
      <c r="F170">
        <v>46</v>
      </c>
      <c r="G170">
        <v>42755</v>
      </c>
      <c r="H170" t="s">
        <v>136</v>
      </c>
      <c r="I170" t="s">
        <v>250</v>
      </c>
      <c r="J170">
        <v>517207</v>
      </c>
      <c r="K170">
        <v>1075</v>
      </c>
      <c r="L170" t="s">
        <v>74</v>
      </c>
      <c r="M170" t="s">
        <v>312</v>
      </c>
      <c r="N170" s="2">
        <v>917533621911</v>
      </c>
      <c r="O170">
        <v>4</v>
      </c>
      <c r="P170" t="s">
        <v>28</v>
      </c>
      <c r="Q170" t="s">
        <v>71</v>
      </c>
      <c r="R170">
        <v>22</v>
      </c>
      <c r="T170" t="s">
        <v>150</v>
      </c>
      <c r="U170" t="s">
        <v>31</v>
      </c>
    </row>
    <row r="171" spans="1:21" x14ac:dyDescent="0.3">
      <c r="A171">
        <v>1170</v>
      </c>
      <c r="B171" t="s">
        <v>32</v>
      </c>
      <c r="C171" t="s">
        <v>135</v>
      </c>
      <c r="D171" t="s">
        <v>23</v>
      </c>
      <c r="E171">
        <v>32405</v>
      </c>
      <c r="F171">
        <v>37</v>
      </c>
      <c r="G171">
        <v>40235</v>
      </c>
      <c r="H171" t="s">
        <v>24</v>
      </c>
      <c r="I171" t="s">
        <v>108</v>
      </c>
      <c r="J171">
        <v>676590</v>
      </c>
      <c r="L171" t="s">
        <v>26</v>
      </c>
      <c r="M171" t="s">
        <v>313</v>
      </c>
      <c r="N171" s="2">
        <v>916277702959</v>
      </c>
      <c r="O171">
        <v>3</v>
      </c>
      <c r="P171" t="s">
        <v>28</v>
      </c>
      <c r="Q171" t="s">
        <v>48</v>
      </c>
      <c r="R171">
        <v>7</v>
      </c>
      <c r="S171">
        <v>40775</v>
      </c>
      <c r="T171" t="s">
        <v>30</v>
      </c>
      <c r="U171" t="s">
        <v>31</v>
      </c>
    </row>
    <row r="172" spans="1:21" x14ac:dyDescent="0.3">
      <c r="A172">
        <v>1171</v>
      </c>
      <c r="B172" t="s">
        <v>72</v>
      </c>
      <c r="C172" t="s">
        <v>94</v>
      </c>
      <c r="D172" t="s">
        <v>23</v>
      </c>
      <c r="E172">
        <v>36693</v>
      </c>
      <c r="F172">
        <v>25</v>
      </c>
      <c r="G172">
        <v>43883</v>
      </c>
      <c r="H172" t="s">
        <v>43</v>
      </c>
      <c r="I172" t="s">
        <v>143</v>
      </c>
      <c r="J172">
        <v>409661</v>
      </c>
      <c r="K172">
        <v>1158</v>
      </c>
      <c r="L172" t="s">
        <v>45</v>
      </c>
      <c r="M172" t="s">
        <v>314</v>
      </c>
      <c r="N172" s="2">
        <v>919015951400</v>
      </c>
      <c r="O172">
        <v>4</v>
      </c>
      <c r="P172" t="s">
        <v>154</v>
      </c>
      <c r="Q172" t="s">
        <v>29</v>
      </c>
      <c r="R172">
        <v>7</v>
      </c>
      <c r="T172" t="s">
        <v>150</v>
      </c>
      <c r="U172" t="s">
        <v>31</v>
      </c>
    </row>
    <row r="173" spans="1:21" x14ac:dyDescent="0.3">
      <c r="A173">
        <v>1172</v>
      </c>
      <c r="B173" t="s">
        <v>100</v>
      </c>
      <c r="C173" t="s">
        <v>77</v>
      </c>
      <c r="D173" t="s">
        <v>42</v>
      </c>
      <c r="E173">
        <v>33369</v>
      </c>
      <c r="F173">
        <v>34</v>
      </c>
      <c r="G173">
        <v>41511</v>
      </c>
      <c r="H173" t="s">
        <v>101</v>
      </c>
      <c r="I173" t="s">
        <v>155</v>
      </c>
      <c r="J173">
        <v>486941</v>
      </c>
      <c r="K173">
        <v>1037</v>
      </c>
      <c r="L173" t="s">
        <v>74</v>
      </c>
      <c r="M173" t="s">
        <v>315</v>
      </c>
      <c r="N173" s="2">
        <v>918171512258</v>
      </c>
      <c r="O173">
        <v>3</v>
      </c>
      <c r="P173" t="s">
        <v>38</v>
      </c>
      <c r="Q173" t="s">
        <v>48</v>
      </c>
      <c r="R173">
        <v>6</v>
      </c>
      <c r="S173">
        <v>44939</v>
      </c>
      <c r="T173" t="s">
        <v>30</v>
      </c>
      <c r="U173" t="s">
        <v>116</v>
      </c>
    </row>
    <row r="174" spans="1:21" x14ac:dyDescent="0.3">
      <c r="A174">
        <v>1173</v>
      </c>
      <c r="B174" t="s">
        <v>49</v>
      </c>
      <c r="C174" t="s">
        <v>84</v>
      </c>
      <c r="D174" t="s">
        <v>42</v>
      </c>
      <c r="E174">
        <v>30279</v>
      </c>
      <c r="F174">
        <v>43</v>
      </c>
      <c r="G174">
        <v>43493</v>
      </c>
      <c r="H174" t="s">
        <v>120</v>
      </c>
      <c r="I174" t="s">
        <v>121</v>
      </c>
      <c r="J174">
        <v>522465</v>
      </c>
      <c r="K174">
        <v>1042</v>
      </c>
      <c r="L174" t="s">
        <v>36</v>
      </c>
      <c r="M174" t="s">
        <v>316</v>
      </c>
      <c r="N174" s="2">
        <v>916752555557</v>
      </c>
      <c r="O174">
        <v>3</v>
      </c>
      <c r="P174" t="s">
        <v>154</v>
      </c>
      <c r="Q174" t="s">
        <v>71</v>
      </c>
      <c r="R174">
        <v>23</v>
      </c>
      <c r="T174" t="s">
        <v>30</v>
      </c>
      <c r="U174" t="s">
        <v>31</v>
      </c>
    </row>
    <row r="175" spans="1:21" x14ac:dyDescent="0.3">
      <c r="A175">
        <v>1174</v>
      </c>
      <c r="B175" t="s">
        <v>172</v>
      </c>
      <c r="C175" t="s">
        <v>22</v>
      </c>
      <c r="D175" t="s">
        <v>42</v>
      </c>
      <c r="E175">
        <v>34034</v>
      </c>
      <c r="F175">
        <v>32</v>
      </c>
      <c r="G175">
        <v>42784</v>
      </c>
      <c r="H175" t="s">
        <v>85</v>
      </c>
      <c r="I175" t="s">
        <v>98</v>
      </c>
      <c r="J175">
        <v>657346</v>
      </c>
      <c r="K175">
        <v>1096</v>
      </c>
      <c r="L175" t="s">
        <v>114</v>
      </c>
      <c r="M175" t="s">
        <v>317</v>
      </c>
      <c r="N175" s="2">
        <v>918541813403</v>
      </c>
      <c r="O175">
        <v>4</v>
      </c>
      <c r="P175" t="s">
        <v>47</v>
      </c>
      <c r="Q175" t="s">
        <v>39</v>
      </c>
      <c r="R175">
        <v>10</v>
      </c>
      <c r="T175" t="s">
        <v>30</v>
      </c>
      <c r="U175" t="s">
        <v>31</v>
      </c>
    </row>
    <row r="176" spans="1:21" x14ac:dyDescent="0.3">
      <c r="A176">
        <v>1175</v>
      </c>
      <c r="B176" t="s">
        <v>107</v>
      </c>
      <c r="C176" t="s">
        <v>84</v>
      </c>
      <c r="D176" t="s">
        <v>42</v>
      </c>
      <c r="E176">
        <v>35861</v>
      </c>
      <c r="F176">
        <v>27</v>
      </c>
      <c r="G176">
        <v>43908</v>
      </c>
      <c r="H176" t="s">
        <v>85</v>
      </c>
      <c r="I176" t="s">
        <v>86</v>
      </c>
      <c r="J176">
        <v>857525</v>
      </c>
      <c r="K176">
        <v>1070</v>
      </c>
      <c r="L176" t="s">
        <v>45</v>
      </c>
      <c r="M176" t="s">
        <v>318</v>
      </c>
      <c r="N176" s="2">
        <v>917346300658</v>
      </c>
      <c r="O176">
        <v>4</v>
      </c>
      <c r="P176" t="s">
        <v>28</v>
      </c>
      <c r="Q176" t="s">
        <v>48</v>
      </c>
      <c r="R176">
        <v>9</v>
      </c>
      <c r="S176">
        <v>44302</v>
      </c>
      <c r="T176" t="s">
        <v>30</v>
      </c>
      <c r="U176" t="s">
        <v>31</v>
      </c>
    </row>
    <row r="177" spans="1:21" x14ac:dyDescent="0.3">
      <c r="A177">
        <v>1176</v>
      </c>
      <c r="B177" t="s">
        <v>68</v>
      </c>
      <c r="C177" t="s">
        <v>22</v>
      </c>
      <c r="D177" t="s">
        <v>23</v>
      </c>
      <c r="E177">
        <v>34618</v>
      </c>
      <c r="F177">
        <v>31</v>
      </c>
      <c r="G177">
        <v>41533</v>
      </c>
      <c r="H177" t="s">
        <v>120</v>
      </c>
      <c r="I177" t="s">
        <v>177</v>
      </c>
      <c r="J177">
        <v>560321</v>
      </c>
      <c r="K177">
        <v>1044</v>
      </c>
      <c r="L177" t="s">
        <v>59</v>
      </c>
      <c r="M177" t="s">
        <v>319</v>
      </c>
      <c r="N177" s="2">
        <v>917100706611</v>
      </c>
      <c r="O177">
        <v>3</v>
      </c>
      <c r="P177" t="s">
        <v>88</v>
      </c>
      <c r="Q177" t="s">
        <v>71</v>
      </c>
      <c r="R177">
        <v>3</v>
      </c>
      <c r="S177">
        <v>44383</v>
      </c>
      <c r="T177" t="s">
        <v>67</v>
      </c>
      <c r="U177" t="s">
        <v>31</v>
      </c>
    </row>
    <row r="178" spans="1:21" x14ac:dyDescent="0.3">
      <c r="A178">
        <v>1177</v>
      </c>
      <c r="B178" t="s">
        <v>91</v>
      </c>
      <c r="C178" t="s">
        <v>50</v>
      </c>
      <c r="D178" t="s">
        <v>42</v>
      </c>
      <c r="E178">
        <v>28542</v>
      </c>
      <c r="F178">
        <v>47</v>
      </c>
      <c r="G178">
        <v>41852</v>
      </c>
      <c r="H178" t="s">
        <v>120</v>
      </c>
      <c r="I178" t="s">
        <v>177</v>
      </c>
      <c r="J178">
        <v>552571</v>
      </c>
      <c r="K178">
        <v>1112</v>
      </c>
      <c r="L178" t="s">
        <v>26</v>
      </c>
      <c r="M178" t="s">
        <v>320</v>
      </c>
      <c r="N178" s="2">
        <v>918315897012</v>
      </c>
      <c r="O178">
        <v>3</v>
      </c>
      <c r="P178" t="s">
        <v>38</v>
      </c>
      <c r="Q178" t="s">
        <v>29</v>
      </c>
      <c r="R178">
        <v>22</v>
      </c>
      <c r="S178">
        <v>42533</v>
      </c>
      <c r="T178" t="s">
        <v>30</v>
      </c>
      <c r="U178" t="s">
        <v>31</v>
      </c>
    </row>
    <row r="179" spans="1:21" x14ac:dyDescent="0.3">
      <c r="A179">
        <v>1178</v>
      </c>
      <c r="B179" t="s">
        <v>68</v>
      </c>
      <c r="C179" t="s">
        <v>173</v>
      </c>
      <c r="D179" t="s">
        <v>23</v>
      </c>
      <c r="E179">
        <v>34618</v>
      </c>
      <c r="F179">
        <v>31</v>
      </c>
      <c r="G179">
        <v>44162</v>
      </c>
      <c r="H179" t="s">
        <v>63</v>
      </c>
      <c r="I179" t="s">
        <v>64</v>
      </c>
      <c r="J179">
        <v>728005</v>
      </c>
      <c r="K179">
        <v>1057</v>
      </c>
      <c r="L179" t="s">
        <v>74</v>
      </c>
      <c r="M179" t="s">
        <v>321</v>
      </c>
      <c r="N179" s="2">
        <v>916498600785</v>
      </c>
      <c r="O179">
        <v>3</v>
      </c>
      <c r="P179" t="s">
        <v>47</v>
      </c>
      <c r="Q179" t="s">
        <v>39</v>
      </c>
      <c r="R179">
        <v>9</v>
      </c>
      <c r="T179" t="s">
        <v>67</v>
      </c>
      <c r="U179" t="s">
        <v>116</v>
      </c>
    </row>
    <row r="180" spans="1:21" x14ac:dyDescent="0.3">
      <c r="A180">
        <v>1179</v>
      </c>
      <c r="B180" t="s">
        <v>80</v>
      </c>
      <c r="C180" t="s">
        <v>135</v>
      </c>
      <c r="D180" t="s">
        <v>23</v>
      </c>
      <c r="E180">
        <v>24016</v>
      </c>
      <c r="F180">
        <v>60</v>
      </c>
      <c r="G180">
        <v>43689</v>
      </c>
      <c r="H180" t="s">
        <v>34</v>
      </c>
      <c r="I180" t="s">
        <v>35</v>
      </c>
      <c r="J180">
        <v>680188</v>
      </c>
      <c r="K180">
        <v>1058</v>
      </c>
      <c r="L180" t="s">
        <v>65</v>
      </c>
      <c r="M180" t="s">
        <v>322</v>
      </c>
      <c r="N180" s="2">
        <v>917267081065</v>
      </c>
      <c r="O180">
        <v>3</v>
      </c>
      <c r="P180" t="s">
        <v>28</v>
      </c>
      <c r="Q180" t="s">
        <v>48</v>
      </c>
      <c r="R180">
        <v>40</v>
      </c>
      <c r="T180" t="s">
        <v>30</v>
      </c>
      <c r="U180" t="s">
        <v>31</v>
      </c>
    </row>
    <row r="181" spans="1:21" x14ac:dyDescent="0.3">
      <c r="A181">
        <v>1180</v>
      </c>
      <c r="B181" t="s">
        <v>158</v>
      </c>
      <c r="C181" t="s">
        <v>142</v>
      </c>
      <c r="D181" t="s">
        <v>42</v>
      </c>
      <c r="E181">
        <v>24996</v>
      </c>
      <c r="F181">
        <v>57</v>
      </c>
      <c r="G181">
        <v>43755</v>
      </c>
      <c r="H181" t="s">
        <v>63</v>
      </c>
      <c r="I181" t="s">
        <v>186</v>
      </c>
      <c r="J181">
        <v>955551</v>
      </c>
      <c r="K181">
        <v>1030</v>
      </c>
      <c r="L181" t="s">
        <v>53</v>
      </c>
      <c r="M181" t="s">
        <v>323</v>
      </c>
      <c r="N181" s="2">
        <v>916941185266</v>
      </c>
      <c r="O181">
        <v>3</v>
      </c>
      <c r="P181" t="s">
        <v>28</v>
      </c>
      <c r="Q181" t="s">
        <v>71</v>
      </c>
      <c r="R181">
        <v>35</v>
      </c>
      <c r="T181" t="s">
        <v>30</v>
      </c>
      <c r="U181" t="s">
        <v>31</v>
      </c>
    </row>
    <row r="182" spans="1:21" x14ac:dyDescent="0.3">
      <c r="A182">
        <v>1181</v>
      </c>
      <c r="B182" t="s">
        <v>21</v>
      </c>
      <c r="C182" t="s">
        <v>97</v>
      </c>
      <c r="D182" t="s">
        <v>42</v>
      </c>
      <c r="E182">
        <v>33251</v>
      </c>
      <c r="F182">
        <v>34</v>
      </c>
      <c r="G182">
        <v>43855</v>
      </c>
      <c r="H182" t="s">
        <v>101</v>
      </c>
      <c r="I182" t="s">
        <v>226</v>
      </c>
      <c r="J182">
        <v>427253</v>
      </c>
      <c r="K182">
        <v>1119</v>
      </c>
      <c r="L182" t="s">
        <v>53</v>
      </c>
      <c r="M182" t="s">
        <v>324</v>
      </c>
      <c r="N182" s="2">
        <v>917490034731</v>
      </c>
      <c r="O182">
        <v>3</v>
      </c>
      <c r="P182" t="s">
        <v>154</v>
      </c>
      <c r="Q182" t="s">
        <v>48</v>
      </c>
      <c r="R182">
        <v>16</v>
      </c>
      <c r="S182">
        <v>44056</v>
      </c>
      <c r="T182" t="s">
        <v>30</v>
      </c>
      <c r="U182" t="s">
        <v>31</v>
      </c>
    </row>
    <row r="183" spans="1:21" x14ac:dyDescent="0.3">
      <c r="A183">
        <v>1182</v>
      </c>
      <c r="B183" t="s">
        <v>184</v>
      </c>
      <c r="C183" t="s">
        <v>62</v>
      </c>
      <c r="D183" t="s">
        <v>23</v>
      </c>
      <c r="E183">
        <v>25845</v>
      </c>
      <c r="F183">
        <v>55</v>
      </c>
      <c r="G183">
        <v>43691</v>
      </c>
      <c r="H183" t="s">
        <v>24</v>
      </c>
      <c r="I183" t="s">
        <v>25</v>
      </c>
      <c r="J183">
        <v>660520</v>
      </c>
      <c r="K183">
        <v>1046</v>
      </c>
      <c r="L183" t="s">
        <v>26</v>
      </c>
      <c r="M183" t="s">
        <v>325</v>
      </c>
      <c r="N183" s="2">
        <v>917221681350</v>
      </c>
      <c r="O183">
        <v>4</v>
      </c>
      <c r="P183" t="s">
        <v>88</v>
      </c>
      <c r="Q183" t="s">
        <v>39</v>
      </c>
      <c r="R183">
        <v>31</v>
      </c>
      <c r="S183">
        <v>44496</v>
      </c>
      <c r="T183" t="s">
        <v>30</v>
      </c>
      <c r="U183" t="s">
        <v>31</v>
      </c>
    </row>
    <row r="184" spans="1:21" x14ac:dyDescent="0.3">
      <c r="A184">
        <v>1183</v>
      </c>
      <c r="B184" t="s">
        <v>40</v>
      </c>
      <c r="C184" t="s">
        <v>301</v>
      </c>
      <c r="D184" t="s">
        <v>42</v>
      </c>
      <c r="E184">
        <v>31857</v>
      </c>
      <c r="F184">
        <v>38</v>
      </c>
      <c r="G184">
        <v>44243</v>
      </c>
      <c r="H184" t="s">
        <v>85</v>
      </c>
      <c r="I184" t="s">
        <v>86</v>
      </c>
      <c r="J184">
        <v>772375</v>
      </c>
      <c r="L184" t="s">
        <v>109</v>
      </c>
      <c r="M184" t="s">
        <v>326</v>
      </c>
      <c r="N184" s="2">
        <v>919498843672</v>
      </c>
      <c r="O184">
        <v>4</v>
      </c>
      <c r="P184" t="s">
        <v>47</v>
      </c>
      <c r="Q184" t="s">
        <v>39</v>
      </c>
      <c r="R184">
        <v>18</v>
      </c>
      <c r="T184" t="s">
        <v>30</v>
      </c>
      <c r="U184" t="s">
        <v>31</v>
      </c>
    </row>
    <row r="185" spans="1:21" x14ac:dyDescent="0.3">
      <c r="A185">
        <v>1184</v>
      </c>
      <c r="B185" t="s">
        <v>55</v>
      </c>
      <c r="C185" t="s">
        <v>41</v>
      </c>
      <c r="D185" t="s">
        <v>42</v>
      </c>
      <c r="E185">
        <v>30997</v>
      </c>
      <c r="F185">
        <v>41</v>
      </c>
      <c r="G185">
        <v>40648</v>
      </c>
      <c r="H185" t="s">
        <v>63</v>
      </c>
      <c r="I185" t="s">
        <v>69</v>
      </c>
      <c r="J185">
        <v>1096096</v>
      </c>
      <c r="L185" t="s">
        <v>53</v>
      </c>
      <c r="M185" t="s">
        <v>220</v>
      </c>
      <c r="N185" s="2">
        <v>917374176457</v>
      </c>
      <c r="O185">
        <v>2</v>
      </c>
      <c r="P185" t="s">
        <v>38</v>
      </c>
      <c r="Q185" t="s">
        <v>48</v>
      </c>
      <c r="R185">
        <v>10</v>
      </c>
      <c r="T185" t="s">
        <v>30</v>
      </c>
      <c r="U185" t="s">
        <v>31</v>
      </c>
    </row>
    <row r="186" spans="1:21" x14ac:dyDescent="0.3">
      <c r="A186">
        <v>1185</v>
      </c>
      <c r="B186" t="s">
        <v>49</v>
      </c>
      <c r="C186" t="s">
        <v>129</v>
      </c>
      <c r="D186" t="s">
        <v>23</v>
      </c>
      <c r="E186">
        <v>35391</v>
      </c>
      <c r="F186">
        <v>29</v>
      </c>
      <c r="G186">
        <v>45559</v>
      </c>
      <c r="H186" t="s">
        <v>85</v>
      </c>
      <c r="I186" t="s">
        <v>98</v>
      </c>
      <c r="J186">
        <v>873176</v>
      </c>
      <c r="K186">
        <v>1053</v>
      </c>
      <c r="L186" t="s">
        <v>144</v>
      </c>
      <c r="M186" t="s">
        <v>327</v>
      </c>
      <c r="N186" s="2">
        <v>918296054684</v>
      </c>
      <c r="O186">
        <v>2</v>
      </c>
      <c r="P186" t="s">
        <v>47</v>
      </c>
      <c r="Q186" t="s">
        <v>71</v>
      </c>
      <c r="R186">
        <v>11</v>
      </c>
      <c r="S186">
        <v>45812</v>
      </c>
      <c r="T186" t="s">
        <v>30</v>
      </c>
      <c r="U186" t="s">
        <v>31</v>
      </c>
    </row>
    <row r="187" spans="1:21" x14ac:dyDescent="0.3">
      <c r="A187">
        <v>1186</v>
      </c>
      <c r="B187" t="s">
        <v>100</v>
      </c>
      <c r="C187" t="s">
        <v>22</v>
      </c>
      <c r="D187" t="s">
        <v>42</v>
      </c>
      <c r="E187">
        <v>31455</v>
      </c>
      <c r="F187">
        <v>39</v>
      </c>
      <c r="G187">
        <v>39239</v>
      </c>
      <c r="H187" t="s">
        <v>34</v>
      </c>
      <c r="I187" t="s">
        <v>181</v>
      </c>
      <c r="J187">
        <v>502717</v>
      </c>
      <c r="K187">
        <v>1055</v>
      </c>
      <c r="L187" t="s">
        <v>65</v>
      </c>
      <c r="M187" t="s">
        <v>328</v>
      </c>
      <c r="N187" s="2">
        <v>918351768489</v>
      </c>
      <c r="O187">
        <v>5</v>
      </c>
      <c r="P187" t="s">
        <v>154</v>
      </c>
      <c r="Q187" t="s">
        <v>71</v>
      </c>
      <c r="R187">
        <v>7</v>
      </c>
      <c r="T187" t="s">
        <v>30</v>
      </c>
      <c r="U187" t="s">
        <v>31</v>
      </c>
    </row>
    <row r="188" spans="1:21" x14ac:dyDescent="0.3">
      <c r="A188">
        <v>1187</v>
      </c>
      <c r="B188" t="s">
        <v>76</v>
      </c>
      <c r="C188" t="s">
        <v>33</v>
      </c>
      <c r="D188" t="s">
        <v>23</v>
      </c>
      <c r="E188">
        <v>28972</v>
      </c>
      <c r="F188">
        <v>46</v>
      </c>
      <c r="G188">
        <v>44328</v>
      </c>
      <c r="H188" t="s">
        <v>63</v>
      </c>
      <c r="I188" t="s">
        <v>78</v>
      </c>
      <c r="J188">
        <v>982190</v>
      </c>
      <c r="K188">
        <v>1033</v>
      </c>
      <c r="L188" t="s">
        <v>26</v>
      </c>
      <c r="M188" t="s">
        <v>329</v>
      </c>
      <c r="N188" s="2">
        <v>919085637510</v>
      </c>
      <c r="O188">
        <v>3</v>
      </c>
      <c r="P188" t="s">
        <v>88</v>
      </c>
      <c r="Q188" t="s">
        <v>48</v>
      </c>
      <c r="R188">
        <v>27</v>
      </c>
      <c r="S188">
        <v>44328</v>
      </c>
      <c r="T188" t="s">
        <v>150</v>
      </c>
      <c r="U188" t="s">
        <v>31</v>
      </c>
    </row>
    <row r="189" spans="1:21" x14ac:dyDescent="0.3">
      <c r="A189">
        <v>1188</v>
      </c>
      <c r="B189" t="s">
        <v>49</v>
      </c>
      <c r="C189" t="s">
        <v>123</v>
      </c>
      <c r="D189" t="s">
        <v>23</v>
      </c>
      <c r="E189">
        <v>35439</v>
      </c>
      <c r="F189">
        <v>28</v>
      </c>
      <c r="G189">
        <v>42291</v>
      </c>
      <c r="H189" t="s">
        <v>136</v>
      </c>
      <c r="I189" t="s">
        <v>148</v>
      </c>
      <c r="J189">
        <v>595560</v>
      </c>
      <c r="L189" t="s">
        <v>65</v>
      </c>
      <c r="M189" t="s">
        <v>330</v>
      </c>
      <c r="N189" s="2">
        <v>918701993948</v>
      </c>
      <c r="O189">
        <v>2</v>
      </c>
      <c r="P189" t="s">
        <v>88</v>
      </c>
      <c r="Q189" t="s">
        <v>29</v>
      </c>
      <c r="R189">
        <v>0</v>
      </c>
      <c r="T189" t="s">
        <v>30</v>
      </c>
      <c r="U189" t="s">
        <v>31</v>
      </c>
    </row>
    <row r="190" spans="1:21" x14ac:dyDescent="0.3">
      <c r="A190">
        <v>1189</v>
      </c>
      <c r="B190" t="s">
        <v>76</v>
      </c>
      <c r="C190" t="s">
        <v>129</v>
      </c>
      <c r="D190" t="s">
        <v>42</v>
      </c>
      <c r="E190">
        <v>25284</v>
      </c>
      <c r="F190">
        <v>56</v>
      </c>
      <c r="G190">
        <v>38591</v>
      </c>
      <c r="H190" t="s">
        <v>101</v>
      </c>
      <c r="I190" t="s">
        <v>102</v>
      </c>
      <c r="J190">
        <v>390102</v>
      </c>
      <c r="K190">
        <v>1146</v>
      </c>
      <c r="L190" t="s">
        <v>45</v>
      </c>
      <c r="M190" t="s">
        <v>331</v>
      </c>
      <c r="N190" s="2">
        <v>916365245897</v>
      </c>
      <c r="O190">
        <v>2</v>
      </c>
      <c r="P190" t="s">
        <v>28</v>
      </c>
      <c r="Q190" t="s">
        <v>39</v>
      </c>
      <c r="R190">
        <v>23</v>
      </c>
      <c r="S190">
        <v>44510</v>
      </c>
      <c r="T190" t="s">
        <v>30</v>
      </c>
      <c r="U190" t="s">
        <v>31</v>
      </c>
    </row>
    <row r="191" spans="1:21" x14ac:dyDescent="0.3">
      <c r="A191">
        <v>1190</v>
      </c>
      <c r="B191" t="s">
        <v>131</v>
      </c>
      <c r="C191" t="s">
        <v>135</v>
      </c>
      <c r="D191" t="s">
        <v>42</v>
      </c>
      <c r="E191">
        <v>24731</v>
      </c>
      <c r="F191">
        <v>58</v>
      </c>
      <c r="G191">
        <v>41868</v>
      </c>
      <c r="H191" t="s">
        <v>136</v>
      </c>
      <c r="I191" t="s">
        <v>189</v>
      </c>
      <c r="J191">
        <v>842185</v>
      </c>
      <c r="K191">
        <v>1160</v>
      </c>
      <c r="L191" t="s">
        <v>53</v>
      </c>
      <c r="M191" t="s">
        <v>332</v>
      </c>
      <c r="N191" s="2">
        <v>916207577199</v>
      </c>
      <c r="O191">
        <v>2</v>
      </c>
      <c r="P191" t="s">
        <v>28</v>
      </c>
      <c r="Q191" t="s">
        <v>29</v>
      </c>
      <c r="R191">
        <v>34</v>
      </c>
      <c r="S191">
        <v>44797</v>
      </c>
      <c r="T191" t="s">
        <v>150</v>
      </c>
      <c r="U191" t="s">
        <v>31</v>
      </c>
    </row>
    <row r="192" spans="1:21" x14ac:dyDescent="0.3">
      <c r="A192">
        <v>1191</v>
      </c>
      <c r="B192" t="s">
        <v>91</v>
      </c>
      <c r="C192" t="s">
        <v>41</v>
      </c>
      <c r="D192" t="s">
        <v>42</v>
      </c>
      <c r="E192">
        <v>33457</v>
      </c>
      <c r="F192">
        <v>34</v>
      </c>
      <c r="G192">
        <v>41476</v>
      </c>
      <c r="H192" t="s">
        <v>43</v>
      </c>
      <c r="I192" t="s">
        <v>143</v>
      </c>
      <c r="J192">
        <v>278914</v>
      </c>
      <c r="K192">
        <v>1073</v>
      </c>
      <c r="L192" t="s">
        <v>26</v>
      </c>
      <c r="M192" t="s">
        <v>333</v>
      </c>
      <c r="N192" s="2">
        <v>918503532597</v>
      </c>
      <c r="O192">
        <v>5</v>
      </c>
      <c r="P192" t="s">
        <v>28</v>
      </c>
      <c r="Q192" t="s">
        <v>29</v>
      </c>
      <c r="R192">
        <v>6</v>
      </c>
      <c r="S192">
        <v>42027</v>
      </c>
      <c r="T192" t="s">
        <v>150</v>
      </c>
      <c r="U192" t="s">
        <v>116</v>
      </c>
    </row>
    <row r="193" spans="1:21" x14ac:dyDescent="0.3">
      <c r="A193">
        <v>1192</v>
      </c>
      <c r="B193" t="s">
        <v>134</v>
      </c>
      <c r="C193" t="s">
        <v>151</v>
      </c>
      <c r="D193" t="s">
        <v>42</v>
      </c>
      <c r="E193">
        <v>28417</v>
      </c>
      <c r="F193">
        <v>48</v>
      </c>
      <c r="G193">
        <v>43049</v>
      </c>
      <c r="H193" t="s">
        <v>24</v>
      </c>
      <c r="I193" t="s">
        <v>108</v>
      </c>
      <c r="J193">
        <v>582957</v>
      </c>
      <c r="K193">
        <v>1085</v>
      </c>
      <c r="L193" t="s">
        <v>109</v>
      </c>
      <c r="M193" t="s">
        <v>334</v>
      </c>
      <c r="N193" s="2">
        <v>918036413008</v>
      </c>
      <c r="O193">
        <v>4</v>
      </c>
      <c r="P193" t="s">
        <v>28</v>
      </c>
      <c r="Q193" t="s">
        <v>71</v>
      </c>
      <c r="R193">
        <v>22</v>
      </c>
      <c r="S193">
        <v>43462</v>
      </c>
      <c r="T193" t="s">
        <v>30</v>
      </c>
      <c r="U193" t="s">
        <v>31</v>
      </c>
    </row>
    <row r="194" spans="1:21" x14ac:dyDescent="0.3">
      <c r="A194">
        <v>1193</v>
      </c>
      <c r="B194" t="s">
        <v>232</v>
      </c>
      <c r="C194" t="s">
        <v>173</v>
      </c>
      <c r="D194" t="s">
        <v>180</v>
      </c>
      <c r="E194">
        <v>24826</v>
      </c>
      <c r="F194">
        <v>58</v>
      </c>
      <c r="G194">
        <v>39203</v>
      </c>
      <c r="H194" t="s">
        <v>34</v>
      </c>
      <c r="I194" t="s">
        <v>81</v>
      </c>
      <c r="J194">
        <v>457121</v>
      </c>
      <c r="K194">
        <v>1131</v>
      </c>
      <c r="L194" t="s">
        <v>59</v>
      </c>
      <c r="M194" t="s">
        <v>335</v>
      </c>
      <c r="N194" s="2">
        <v>918601022046</v>
      </c>
      <c r="O194">
        <v>4</v>
      </c>
      <c r="P194" t="s">
        <v>28</v>
      </c>
      <c r="Q194" t="s">
        <v>39</v>
      </c>
      <c r="R194">
        <v>27</v>
      </c>
      <c r="S194">
        <v>42257</v>
      </c>
      <c r="T194" t="s">
        <v>30</v>
      </c>
      <c r="U194" t="s">
        <v>31</v>
      </c>
    </row>
    <row r="195" spans="1:21" x14ac:dyDescent="0.3">
      <c r="A195">
        <v>1194</v>
      </c>
      <c r="B195" t="s">
        <v>83</v>
      </c>
      <c r="C195" t="s">
        <v>151</v>
      </c>
      <c r="D195" t="s">
        <v>42</v>
      </c>
      <c r="E195">
        <v>36467</v>
      </c>
      <c r="F195">
        <v>26</v>
      </c>
      <c r="G195">
        <v>44362</v>
      </c>
      <c r="H195" t="s">
        <v>24</v>
      </c>
      <c r="I195" t="s">
        <v>108</v>
      </c>
      <c r="J195">
        <v>880669</v>
      </c>
      <c r="K195">
        <v>1037</v>
      </c>
      <c r="L195" t="s">
        <v>74</v>
      </c>
      <c r="M195" t="s">
        <v>336</v>
      </c>
      <c r="N195" s="2">
        <v>919446206748</v>
      </c>
      <c r="O195">
        <v>3</v>
      </c>
      <c r="P195" t="s">
        <v>28</v>
      </c>
      <c r="Q195" t="s">
        <v>71</v>
      </c>
      <c r="R195">
        <v>4</v>
      </c>
      <c r="S195">
        <v>45805</v>
      </c>
      <c r="T195" t="s">
        <v>30</v>
      </c>
      <c r="U195" t="s">
        <v>31</v>
      </c>
    </row>
    <row r="196" spans="1:21" x14ac:dyDescent="0.3">
      <c r="A196">
        <v>1195</v>
      </c>
      <c r="B196" t="s">
        <v>172</v>
      </c>
      <c r="C196" t="s">
        <v>89</v>
      </c>
      <c r="D196" t="s">
        <v>23</v>
      </c>
      <c r="E196">
        <v>29660</v>
      </c>
      <c r="F196">
        <v>44</v>
      </c>
      <c r="G196">
        <v>43025</v>
      </c>
      <c r="H196" t="s">
        <v>136</v>
      </c>
      <c r="I196" t="s">
        <v>137</v>
      </c>
      <c r="J196">
        <v>552991</v>
      </c>
      <c r="L196" t="s">
        <v>26</v>
      </c>
      <c r="M196" t="s">
        <v>337</v>
      </c>
      <c r="N196" s="2">
        <v>916699175664</v>
      </c>
      <c r="O196">
        <v>4</v>
      </c>
      <c r="P196" t="s">
        <v>154</v>
      </c>
      <c r="Q196" t="s">
        <v>71</v>
      </c>
      <c r="R196">
        <v>19</v>
      </c>
      <c r="S196">
        <v>45918</v>
      </c>
      <c r="T196" t="s">
        <v>150</v>
      </c>
      <c r="U196" t="s">
        <v>31</v>
      </c>
    </row>
    <row r="197" spans="1:21" x14ac:dyDescent="0.3">
      <c r="A197">
        <v>1196</v>
      </c>
      <c r="B197" t="s">
        <v>232</v>
      </c>
      <c r="C197" t="s">
        <v>50</v>
      </c>
      <c r="D197" t="s">
        <v>42</v>
      </c>
      <c r="E197">
        <v>27943</v>
      </c>
      <c r="F197">
        <v>49</v>
      </c>
      <c r="G197">
        <v>42294</v>
      </c>
      <c r="H197" t="s">
        <v>34</v>
      </c>
      <c r="I197" t="s">
        <v>117</v>
      </c>
      <c r="J197">
        <v>1034098</v>
      </c>
      <c r="L197" t="s">
        <v>53</v>
      </c>
      <c r="M197" t="s">
        <v>338</v>
      </c>
      <c r="N197" s="2">
        <v>919147729144</v>
      </c>
      <c r="O197">
        <v>2</v>
      </c>
      <c r="P197" t="s">
        <v>47</v>
      </c>
      <c r="Q197" t="s">
        <v>71</v>
      </c>
      <c r="R197">
        <v>26</v>
      </c>
      <c r="T197" t="s">
        <v>30</v>
      </c>
      <c r="U197" t="s">
        <v>31</v>
      </c>
    </row>
    <row r="198" spans="1:21" x14ac:dyDescent="0.3">
      <c r="A198">
        <v>1197</v>
      </c>
      <c r="B198" t="s">
        <v>55</v>
      </c>
      <c r="C198" t="s">
        <v>142</v>
      </c>
      <c r="D198" t="s">
        <v>42</v>
      </c>
      <c r="E198">
        <v>30677</v>
      </c>
      <c r="F198">
        <v>42</v>
      </c>
      <c r="G198">
        <v>45418</v>
      </c>
      <c r="H198" t="s">
        <v>24</v>
      </c>
      <c r="I198" t="s">
        <v>25</v>
      </c>
      <c r="J198">
        <v>576406</v>
      </c>
      <c r="K198">
        <v>1101</v>
      </c>
      <c r="L198" t="s">
        <v>53</v>
      </c>
      <c r="M198" t="s">
        <v>339</v>
      </c>
      <c r="N198" s="2">
        <v>917090476066</v>
      </c>
      <c r="O198">
        <v>3</v>
      </c>
      <c r="P198" t="s">
        <v>47</v>
      </c>
      <c r="Q198" t="s">
        <v>71</v>
      </c>
      <c r="R198">
        <v>24</v>
      </c>
      <c r="T198" t="s">
        <v>30</v>
      </c>
      <c r="U198" t="s">
        <v>31</v>
      </c>
    </row>
    <row r="199" spans="1:21" x14ac:dyDescent="0.3">
      <c r="A199">
        <v>1198</v>
      </c>
      <c r="B199" t="s">
        <v>240</v>
      </c>
      <c r="C199" t="s">
        <v>129</v>
      </c>
      <c r="D199" t="s">
        <v>42</v>
      </c>
      <c r="E199">
        <v>35139</v>
      </c>
      <c r="F199">
        <v>29</v>
      </c>
      <c r="G199">
        <v>45214</v>
      </c>
      <c r="H199" t="s">
        <v>57</v>
      </c>
      <c r="I199" t="s">
        <v>73</v>
      </c>
      <c r="J199">
        <v>859122</v>
      </c>
      <c r="K199">
        <v>1158</v>
      </c>
      <c r="L199" t="s">
        <v>53</v>
      </c>
      <c r="M199" t="s">
        <v>340</v>
      </c>
      <c r="N199" s="2">
        <v>918983114982</v>
      </c>
      <c r="O199">
        <v>4</v>
      </c>
      <c r="P199" t="s">
        <v>47</v>
      </c>
      <c r="Q199" t="s">
        <v>48</v>
      </c>
      <c r="R199">
        <v>14</v>
      </c>
      <c r="T199" t="s">
        <v>30</v>
      </c>
      <c r="U199" t="s">
        <v>31</v>
      </c>
    </row>
    <row r="200" spans="1:21" x14ac:dyDescent="0.3">
      <c r="A200">
        <v>1199</v>
      </c>
      <c r="B200" t="s">
        <v>176</v>
      </c>
      <c r="C200" t="s">
        <v>105</v>
      </c>
      <c r="D200" t="s">
        <v>42</v>
      </c>
      <c r="E200">
        <v>32724</v>
      </c>
      <c r="F200">
        <v>36</v>
      </c>
      <c r="G200">
        <v>40670</v>
      </c>
      <c r="H200" t="s">
        <v>34</v>
      </c>
      <c r="I200" t="s">
        <v>81</v>
      </c>
      <c r="J200">
        <v>605601</v>
      </c>
      <c r="K200">
        <v>1144</v>
      </c>
      <c r="L200" t="s">
        <v>65</v>
      </c>
      <c r="M200" t="s">
        <v>341</v>
      </c>
      <c r="N200" s="2">
        <v>917353116450</v>
      </c>
      <c r="O200">
        <v>4</v>
      </c>
      <c r="P200" t="s">
        <v>28</v>
      </c>
      <c r="Q200" t="s">
        <v>29</v>
      </c>
      <c r="R200">
        <v>9</v>
      </c>
      <c r="S200">
        <v>44916</v>
      </c>
      <c r="T200" t="s">
        <v>30</v>
      </c>
      <c r="U200" t="s">
        <v>31</v>
      </c>
    </row>
    <row r="201" spans="1:21" x14ac:dyDescent="0.3">
      <c r="A201">
        <v>1200</v>
      </c>
      <c r="B201" t="s">
        <v>158</v>
      </c>
      <c r="C201" t="s">
        <v>89</v>
      </c>
      <c r="D201" t="s">
        <v>23</v>
      </c>
      <c r="E201">
        <v>33612</v>
      </c>
      <c r="F201">
        <v>33</v>
      </c>
      <c r="G201">
        <v>40826</v>
      </c>
      <c r="H201" t="s">
        <v>85</v>
      </c>
      <c r="I201" t="s">
        <v>98</v>
      </c>
      <c r="J201">
        <v>895213</v>
      </c>
      <c r="K201">
        <v>1085</v>
      </c>
      <c r="L201" t="s">
        <v>36</v>
      </c>
      <c r="M201" t="s">
        <v>342</v>
      </c>
      <c r="N201" s="2">
        <v>918197737436</v>
      </c>
      <c r="O201">
        <v>4</v>
      </c>
      <c r="P201" t="s">
        <v>28</v>
      </c>
      <c r="Q201" t="s">
        <v>39</v>
      </c>
      <c r="R201">
        <v>4</v>
      </c>
      <c r="S201">
        <v>44701</v>
      </c>
      <c r="T201" t="s">
        <v>30</v>
      </c>
      <c r="U201" t="s">
        <v>31</v>
      </c>
    </row>
    <row r="202" spans="1:21" x14ac:dyDescent="0.3">
      <c r="A202">
        <v>1201</v>
      </c>
      <c r="B202" t="s">
        <v>104</v>
      </c>
      <c r="C202" t="s">
        <v>89</v>
      </c>
      <c r="D202" t="s">
        <v>23</v>
      </c>
      <c r="E202">
        <v>34588</v>
      </c>
      <c r="F202">
        <v>31</v>
      </c>
      <c r="G202">
        <v>41460</v>
      </c>
      <c r="H202" t="s">
        <v>63</v>
      </c>
      <c r="I202" t="s">
        <v>193</v>
      </c>
      <c r="J202">
        <v>1465306</v>
      </c>
      <c r="K202">
        <v>1190</v>
      </c>
      <c r="L202" t="s">
        <v>36</v>
      </c>
      <c r="M202" t="s">
        <v>343</v>
      </c>
      <c r="N202" s="2">
        <v>919522695119</v>
      </c>
      <c r="O202">
        <v>4</v>
      </c>
      <c r="P202" t="s">
        <v>28</v>
      </c>
      <c r="Q202" t="s">
        <v>39</v>
      </c>
      <c r="R202">
        <v>4</v>
      </c>
      <c r="S202">
        <v>41460</v>
      </c>
      <c r="T202" t="s">
        <v>30</v>
      </c>
      <c r="U202" t="s">
        <v>31</v>
      </c>
    </row>
    <row r="203" spans="1:21" x14ac:dyDescent="0.3">
      <c r="A203">
        <v>1202</v>
      </c>
      <c r="B203" t="s">
        <v>184</v>
      </c>
      <c r="C203" t="s">
        <v>33</v>
      </c>
      <c r="D203" t="s">
        <v>42</v>
      </c>
      <c r="E203">
        <v>26522</v>
      </c>
      <c r="F203">
        <v>53</v>
      </c>
      <c r="G203">
        <v>44580</v>
      </c>
      <c r="H203" t="s">
        <v>120</v>
      </c>
      <c r="I203" t="s">
        <v>241</v>
      </c>
      <c r="J203">
        <v>953120</v>
      </c>
      <c r="K203">
        <v>1067</v>
      </c>
      <c r="L203" t="s">
        <v>36</v>
      </c>
      <c r="M203" t="s">
        <v>344</v>
      </c>
      <c r="N203" s="2">
        <v>919784280974</v>
      </c>
      <c r="O203">
        <v>4</v>
      </c>
      <c r="P203" t="s">
        <v>28</v>
      </c>
      <c r="Q203" t="s">
        <v>48</v>
      </c>
      <c r="R203">
        <v>34</v>
      </c>
      <c r="T203" t="s">
        <v>30</v>
      </c>
      <c r="U203" t="s">
        <v>31</v>
      </c>
    </row>
    <row r="204" spans="1:21" x14ac:dyDescent="0.3">
      <c r="A204">
        <v>1203</v>
      </c>
      <c r="B204" t="s">
        <v>72</v>
      </c>
      <c r="C204" t="s">
        <v>173</v>
      </c>
      <c r="D204" t="s">
        <v>42</v>
      </c>
      <c r="E204">
        <v>35676</v>
      </c>
      <c r="F204">
        <v>28</v>
      </c>
      <c r="G204">
        <v>44424</v>
      </c>
      <c r="H204" t="s">
        <v>24</v>
      </c>
      <c r="I204" t="s">
        <v>108</v>
      </c>
      <c r="J204">
        <v>666516</v>
      </c>
      <c r="K204">
        <v>1060</v>
      </c>
      <c r="L204" t="s">
        <v>53</v>
      </c>
      <c r="M204" t="s">
        <v>345</v>
      </c>
      <c r="N204" s="2">
        <v>919317544085</v>
      </c>
      <c r="O204">
        <v>5</v>
      </c>
      <c r="P204" t="s">
        <v>154</v>
      </c>
      <c r="Q204" t="s">
        <v>39</v>
      </c>
      <c r="R204">
        <v>10</v>
      </c>
      <c r="S204">
        <v>45592</v>
      </c>
      <c r="T204" t="s">
        <v>150</v>
      </c>
      <c r="U204" t="s">
        <v>31</v>
      </c>
    </row>
    <row r="205" spans="1:21" x14ac:dyDescent="0.3">
      <c r="A205">
        <v>1204</v>
      </c>
      <c r="B205" t="s">
        <v>176</v>
      </c>
      <c r="C205" t="s">
        <v>173</v>
      </c>
      <c r="D205" t="s">
        <v>42</v>
      </c>
      <c r="E205">
        <v>37797</v>
      </c>
      <c r="F205">
        <v>22</v>
      </c>
      <c r="G205">
        <v>45761</v>
      </c>
      <c r="H205" t="s">
        <v>34</v>
      </c>
      <c r="I205" t="s">
        <v>181</v>
      </c>
      <c r="J205">
        <v>445590</v>
      </c>
      <c r="K205">
        <v>1119</v>
      </c>
      <c r="L205" t="s">
        <v>144</v>
      </c>
      <c r="M205" t="s">
        <v>346</v>
      </c>
      <c r="N205" s="2">
        <v>916019771844</v>
      </c>
      <c r="O205">
        <v>2</v>
      </c>
      <c r="P205" t="s">
        <v>154</v>
      </c>
      <c r="Q205" t="s">
        <v>39</v>
      </c>
      <c r="R205">
        <v>4</v>
      </c>
      <c r="T205" t="s">
        <v>30</v>
      </c>
      <c r="U205" t="s">
        <v>31</v>
      </c>
    </row>
    <row r="206" spans="1:21" x14ac:dyDescent="0.3">
      <c r="A206">
        <v>1205</v>
      </c>
      <c r="B206" t="s">
        <v>228</v>
      </c>
      <c r="C206" t="s">
        <v>89</v>
      </c>
      <c r="D206" t="s">
        <v>42</v>
      </c>
      <c r="E206">
        <v>24610</v>
      </c>
      <c r="F206">
        <v>58</v>
      </c>
      <c r="G206">
        <v>42348</v>
      </c>
      <c r="H206" t="s">
        <v>101</v>
      </c>
      <c r="I206" t="s">
        <v>174</v>
      </c>
      <c r="J206">
        <v>834141</v>
      </c>
      <c r="K206">
        <v>1024</v>
      </c>
      <c r="L206" t="s">
        <v>74</v>
      </c>
      <c r="M206" t="s">
        <v>347</v>
      </c>
      <c r="N206" s="2">
        <v>918486692500</v>
      </c>
      <c r="O206">
        <v>1</v>
      </c>
      <c r="P206" t="s">
        <v>28</v>
      </c>
      <c r="Q206" t="s">
        <v>48</v>
      </c>
      <c r="R206">
        <v>32</v>
      </c>
      <c r="T206" t="s">
        <v>30</v>
      </c>
      <c r="U206" t="s">
        <v>31</v>
      </c>
    </row>
    <row r="207" spans="1:21" x14ac:dyDescent="0.3">
      <c r="A207">
        <v>1206</v>
      </c>
      <c r="B207" t="s">
        <v>72</v>
      </c>
      <c r="C207" t="s">
        <v>209</v>
      </c>
      <c r="D207" t="s">
        <v>23</v>
      </c>
      <c r="E207">
        <v>36995</v>
      </c>
      <c r="F207">
        <v>24</v>
      </c>
      <c r="G207">
        <v>43728</v>
      </c>
      <c r="H207" t="s">
        <v>51</v>
      </c>
      <c r="I207" t="s">
        <v>52</v>
      </c>
      <c r="J207">
        <v>391149</v>
      </c>
      <c r="K207">
        <v>1176</v>
      </c>
      <c r="L207" t="s">
        <v>65</v>
      </c>
      <c r="M207" t="s">
        <v>348</v>
      </c>
      <c r="N207" s="2">
        <v>919939205929</v>
      </c>
      <c r="O207">
        <v>4</v>
      </c>
      <c r="P207" t="s">
        <v>28</v>
      </c>
      <c r="Q207" t="s">
        <v>29</v>
      </c>
      <c r="R207">
        <v>3</v>
      </c>
      <c r="S207">
        <v>43801</v>
      </c>
      <c r="T207" t="s">
        <v>30</v>
      </c>
      <c r="U207" t="s">
        <v>31</v>
      </c>
    </row>
    <row r="208" spans="1:21" x14ac:dyDescent="0.3">
      <c r="A208">
        <v>1207</v>
      </c>
      <c r="B208" t="s">
        <v>176</v>
      </c>
      <c r="C208" t="s">
        <v>94</v>
      </c>
      <c r="D208" t="s">
        <v>42</v>
      </c>
      <c r="E208">
        <v>23835</v>
      </c>
      <c r="F208">
        <v>60</v>
      </c>
      <c r="G208">
        <v>44762</v>
      </c>
      <c r="H208" t="s">
        <v>63</v>
      </c>
      <c r="I208" t="s">
        <v>64</v>
      </c>
      <c r="J208">
        <v>968813</v>
      </c>
      <c r="K208">
        <v>1012</v>
      </c>
      <c r="L208" t="s">
        <v>36</v>
      </c>
      <c r="M208" t="s">
        <v>349</v>
      </c>
      <c r="N208" s="2">
        <v>919111080550</v>
      </c>
      <c r="O208">
        <v>3</v>
      </c>
      <c r="P208" t="s">
        <v>28</v>
      </c>
      <c r="Q208" t="s">
        <v>29</v>
      </c>
      <c r="R208">
        <v>44</v>
      </c>
      <c r="T208" t="s">
        <v>30</v>
      </c>
      <c r="U208" t="s">
        <v>31</v>
      </c>
    </row>
    <row r="209" spans="1:21" x14ac:dyDescent="0.3">
      <c r="A209">
        <v>1208</v>
      </c>
      <c r="B209" t="s">
        <v>232</v>
      </c>
      <c r="C209" t="s">
        <v>89</v>
      </c>
      <c r="D209" t="s">
        <v>42</v>
      </c>
      <c r="E209">
        <v>24789</v>
      </c>
      <c r="F209">
        <v>58</v>
      </c>
      <c r="G209">
        <v>41371</v>
      </c>
      <c r="H209" t="s">
        <v>24</v>
      </c>
      <c r="I209" t="s">
        <v>108</v>
      </c>
      <c r="J209">
        <v>846444</v>
      </c>
      <c r="K209">
        <v>1112</v>
      </c>
      <c r="L209" t="s">
        <v>26</v>
      </c>
      <c r="M209" t="s">
        <v>350</v>
      </c>
      <c r="N209" s="2">
        <v>916108736721</v>
      </c>
      <c r="O209">
        <v>2</v>
      </c>
      <c r="P209" t="s">
        <v>88</v>
      </c>
      <c r="Q209" t="s">
        <v>71</v>
      </c>
      <c r="R209">
        <v>30</v>
      </c>
      <c r="T209" t="s">
        <v>30</v>
      </c>
      <c r="U209" t="s">
        <v>31</v>
      </c>
    </row>
    <row r="210" spans="1:21" x14ac:dyDescent="0.3">
      <c r="A210">
        <v>1209</v>
      </c>
      <c r="B210" t="s">
        <v>176</v>
      </c>
      <c r="C210" t="s">
        <v>84</v>
      </c>
      <c r="D210" t="s">
        <v>42</v>
      </c>
      <c r="E210">
        <v>36286</v>
      </c>
      <c r="F210">
        <v>26</v>
      </c>
      <c r="G210">
        <v>44795</v>
      </c>
      <c r="H210" t="s">
        <v>101</v>
      </c>
      <c r="I210" t="s">
        <v>226</v>
      </c>
      <c r="J210">
        <v>405272</v>
      </c>
      <c r="K210">
        <v>1060</v>
      </c>
      <c r="L210" t="s">
        <v>59</v>
      </c>
      <c r="M210" t="s">
        <v>351</v>
      </c>
      <c r="N210" s="2">
        <v>917469827644</v>
      </c>
      <c r="O210">
        <v>3</v>
      </c>
      <c r="P210" t="s">
        <v>47</v>
      </c>
      <c r="Q210" t="s">
        <v>29</v>
      </c>
      <c r="R210">
        <v>7</v>
      </c>
      <c r="S210">
        <v>45325</v>
      </c>
      <c r="T210" t="s">
        <v>30</v>
      </c>
      <c r="U210" t="s">
        <v>31</v>
      </c>
    </row>
    <row r="211" spans="1:21" x14ac:dyDescent="0.3">
      <c r="A211">
        <v>1210</v>
      </c>
      <c r="B211" t="s">
        <v>55</v>
      </c>
      <c r="C211" t="s">
        <v>209</v>
      </c>
      <c r="D211" t="s">
        <v>23</v>
      </c>
      <c r="E211">
        <v>36092</v>
      </c>
      <c r="F211">
        <v>27</v>
      </c>
      <c r="G211">
        <v>44841</v>
      </c>
      <c r="H211" t="s">
        <v>85</v>
      </c>
      <c r="I211" t="s">
        <v>98</v>
      </c>
      <c r="J211">
        <v>749449</v>
      </c>
      <c r="L211" t="s">
        <v>144</v>
      </c>
      <c r="M211" t="s">
        <v>352</v>
      </c>
      <c r="N211" s="2">
        <v>918800443130</v>
      </c>
      <c r="O211">
        <v>2</v>
      </c>
      <c r="P211" t="s">
        <v>47</v>
      </c>
      <c r="Q211" t="s">
        <v>48</v>
      </c>
      <c r="R211">
        <v>6</v>
      </c>
      <c r="S211">
        <v>45738</v>
      </c>
      <c r="T211" t="s">
        <v>30</v>
      </c>
      <c r="U211" t="s">
        <v>31</v>
      </c>
    </row>
    <row r="212" spans="1:21" x14ac:dyDescent="0.3">
      <c r="A212">
        <v>1211</v>
      </c>
      <c r="B212" t="s">
        <v>61</v>
      </c>
      <c r="C212" t="s">
        <v>135</v>
      </c>
      <c r="D212" t="s">
        <v>42</v>
      </c>
      <c r="E212">
        <v>35864</v>
      </c>
      <c r="F212">
        <v>27</v>
      </c>
      <c r="G212">
        <v>42844</v>
      </c>
      <c r="H212" t="s">
        <v>101</v>
      </c>
      <c r="I212" t="s">
        <v>102</v>
      </c>
      <c r="J212">
        <v>424343</v>
      </c>
      <c r="K212">
        <v>1205</v>
      </c>
      <c r="L212" t="s">
        <v>36</v>
      </c>
      <c r="M212" t="s">
        <v>353</v>
      </c>
      <c r="N212" s="2">
        <v>917403696186</v>
      </c>
      <c r="O212">
        <v>1</v>
      </c>
      <c r="P212" t="s">
        <v>88</v>
      </c>
      <c r="Q212" t="s">
        <v>39</v>
      </c>
      <c r="R212">
        <v>2</v>
      </c>
      <c r="S212">
        <v>43524</v>
      </c>
      <c r="T212" t="s">
        <v>30</v>
      </c>
      <c r="U212" t="s">
        <v>31</v>
      </c>
    </row>
    <row r="213" spans="1:21" x14ac:dyDescent="0.3">
      <c r="A213">
        <v>1212</v>
      </c>
      <c r="B213" t="s">
        <v>68</v>
      </c>
      <c r="C213" t="s">
        <v>97</v>
      </c>
      <c r="D213" t="s">
        <v>23</v>
      </c>
      <c r="E213">
        <v>31374</v>
      </c>
      <c r="F213">
        <v>40</v>
      </c>
      <c r="G213">
        <v>43262</v>
      </c>
      <c r="H213" t="s">
        <v>120</v>
      </c>
      <c r="I213" t="s">
        <v>177</v>
      </c>
      <c r="J213">
        <v>391532</v>
      </c>
      <c r="K213">
        <v>1030</v>
      </c>
      <c r="L213" t="s">
        <v>144</v>
      </c>
      <c r="M213" t="s">
        <v>354</v>
      </c>
      <c r="N213" s="2">
        <v>916436326948</v>
      </c>
      <c r="O213">
        <v>4</v>
      </c>
      <c r="P213" t="s">
        <v>154</v>
      </c>
      <c r="Q213" t="s">
        <v>39</v>
      </c>
      <c r="R213">
        <v>17</v>
      </c>
      <c r="T213" t="s">
        <v>30</v>
      </c>
      <c r="U213" t="s">
        <v>31</v>
      </c>
    </row>
    <row r="214" spans="1:21" x14ac:dyDescent="0.3">
      <c r="A214">
        <v>1213</v>
      </c>
      <c r="B214" t="s">
        <v>21</v>
      </c>
      <c r="C214" t="s">
        <v>129</v>
      </c>
      <c r="D214" t="s">
        <v>23</v>
      </c>
      <c r="E214">
        <v>31962</v>
      </c>
      <c r="F214">
        <v>38</v>
      </c>
      <c r="G214">
        <v>45593</v>
      </c>
      <c r="H214" t="s">
        <v>63</v>
      </c>
      <c r="I214" t="s">
        <v>193</v>
      </c>
      <c r="J214">
        <v>1156093</v>
      </c>
      <c r="K214">
        <v>1035</v>
      </c>
      <c r="L214" t="s">
        <v>26</v>
      </c>
      <c r="M214" t="s">
        <v>355</v>
      </c>
      <c r="N214" s="2">
        <v>916359522952</v>
      </c>
      <c r="O214">
        <v>3</v>
      </c>
      <c r="P214" t="s">
        <v>28</v>
      </c>
      <c r="Q214" t="s">
        <v>29</v>
      </c>
      <c r="R214">
        <v>19</v>
      </c>
      <c r="S214">
        <v>45654</v>
      </c>
      <c r="T214" t="s">
        <v>30</v>
      </c>
      <c r="U214" t="s">
        <v>31</v>
      </c>
    </row>
    <row r="215" spans="1:21" x14ac:dyDescent="0.3">
      <c r="A215">
        <v>1214</v>
      </c>
      <c r="B215" t="s">
        <v>83</v>
      </c>
      <c r="C215" t="s">
        <v>135</v>
      </c>
      <c r="D215" t="s">
        <v>23</v>
      </c>
      <c r="E215">
        <v>33646</v>
      </c>
      <c r="F215">
        <v>33</v>
      </c>
      <c r="G215">
        <v>43730</v>
      </c>
      <c r="H215" t="s">
        <v>136</v>
      </c>
      <c r="I215" t="s">
        <v>148</v>
      </c>
      <c r="J215">
        <v>568454</v>
      </c>
      <c r="K215">
        <v>1116</v>
      </c>
      <c r="L215" t="s">
        <v>144</v>
      </c>
      <c r="M215" t="s">
        <v>356</v>
      </c>
      <c r="N215" s="2">
        <v>916547331989</v>
      </c>
      <c r="O215">
        <v>2</v>
      </c>
      <c r="P215" t="s">
        <v>47</v>
      </c>
      <c r="Q215" t="s">
        <v>29</v>
      </c>
      <c r="R215">
        <v>14</v>
      </c>
      <c r="T215" t="s">
        <v>30</v>
      </c>
      <c r="U215" t="s">
        <v>31</v>
      </c>
    </row>
    <row r="216" spans="1:21" x14ac:dyDescent="0.3">
      <c r="A216">
        <v>1215</v>
      </c>
      <c r="B216" t="s">
        <v>128</v>
      </c>
      <c r="C216" t="s">
        <v>301</v>
      </c>
      <c r="D216" t="s">
        <v>42</v>
      </c>
      <c r="E216">
        <v>35294</v>
      </c>
      <c r="F216">
        <v>29</v>
      </c>
      <c r="G216">
        <v>45700</v>
      </c>
      <c r="H216" t="s">
        <v>85</v>
      </c>
      <c r="I216" t="s">
        <v>98</v>
      </c>
      <c r="J216">
        <v>796544</v>
      </c>
      <c r="K216">
        <v>1145</v>
      </c>
      <c r="L216" t="s">
        <v>36</v>
      </c>
      <c r="M216" t="s">
        <v>357</v>
      </c>
      <c r="N216" s="2">
        <v>916707959607</v>
      </c>
      <c r="O216">
        <v>3</v>
      </c>
      <c r="P216" t="s">
        <v>47</v>
      </c>
      <c r="Q216" t="s">
        <v>39</v>
      </c>
      <c r="R216">
        <v>15</v>
      </c>
      <c r="T216" t="s">
        <v>30</v>
      </c>
      <c r="U216" t="s">
        <v>31</v>
      </c>
    </row>
    <row r="217" spans="1:21" x14ac:dyDescent="0.3">
      <c r="A217">
        <v>1216</v>
      </c>
      <c r="B217" t="s">
        <v>76</v>
      </c>
      <c r="C217" t="s">
        <v>77</v>
      </c>
      <c r="D217" t="s">
        <v>23</v>
      </c>
      <c r="E217">
        <v>34741</v>
      </c>
      <c r="F217">
        <v>30</v>
      </c>
      <c r="G217">
        <v>43393</v>
      </c>
      <c r="H217" t="s">
        <v>34</v>
      </c>
      <c r="I217" t="s">
        <v>117</v>
      </c>
      <c r="J217">
        <v>939046</v>
      </c>
      <c r="K217">
        <v>1008</v>
      </c>
      <c r="L217" t="s">
        <v>26</v>
      </c>
      <c r="M217" t="s">
        <v>358</v>
      </c>
      <c r="N217" s="2">
        <v>917461923754</v>
      </c>
      <c r="O217">
        <v>2</v>
      </c>
      <c r="P217" t="s">
        <v>28</v>
      </c>
      <c r="Q217" t="s">
        <v>71</v>
      </c>
      <c r="R217">
        <v>8</v>
      </c>
      <c r="S217">
        <v>43393</v>
      </c>
      <c r="T217" t="s">
        <v>67</v>
      </c>
      <c r="U217" t="s">
        <v>31</v>
      </c>
    </row>
    <row r="218" spans="1:21" x14ac:dyDescent="0.3">
      <c r="A218">
        <v>1217</v>
      </c>
      <c r="B218" t="s">
        <v>61</v>
      </c>
      <c r="C218" t="s">
        <v>89</v>
      </c>
      <c r="D218" t="s">
        <v>42</v>
      </c>
      <c r="E218">
        <v>28446</v>
      </c>
      <c r="F218">
        <v>48</v>
      </c>
      <c r="G218">
        <v>41765</v>
      </c>
      <c r="H218" t="s">
        <v>51</v>
      </c>
      <c r="I218" t="s">
        <v>167</v>
      </c>
      <c r="J218">
        <v>847112</v>
      </c>
      <c r="K218">
        <v>1141</v>
      </c>
      <c r="L218" t="s">
        <v>109</v>
      </c>
      <c r="M218" t="s">
        <v>359</v>
      </c>
      <c r="N218" s="2">
        <v>919288696508</v>
      </c>
      <c r="O218">
        <v>4</v>
      </c>
      <c r="P218" t="s">
        <v>47</v>
      </c>
      <c r="Q218" t="s">
        <v>48</v>
      </c>
      <c r="R218">
        <v>22</v>
      </c>
      <c r="S218">
        <v>44224</v>
      </c>
      <c r="T218" t="s">
        <v>30</v>
      </c>
      <c r="U218" t="s">
        <v>31</v>
      </c>
    </row>
    <row r="219" spans="1:21" x14ac:dyDescent="0.3">
      <c r="A219">
        <v>1218</v>
      </c>
      <c r="B219" t="s">
        <v>55</v>
      </c>
      <c r="C219" t="s">
        <v>105</v>
      </c>
      <c r="D219" t="s">
        <v>23</v>
      </c>
      <c r="E219">
        <v>32269</v>
      </c>
      <c r="F219">
        <v>37</v>
      </c>
      <c r="G219">
        <v>44605</v>
      </c>
      <c r="H219" t="s">
        <v>51</v>
      </c>
      <c r="I219" t="s">
        <v>152</v>
      </c>
      <c r="J219">
        <v>414289</v>
      </c>
      <c r="K219">
        <v>1027</v>
      </c>
      <c r="L219" t="s">
        <v>45</v>
      </c>
      <c r="M219" t="s">
        <v>360</v>
      </c>
      <c r="N219" s="2">
        <v>916641278497</v>
      </c>
      <c r="O219">
        <v>1</v>
      </c>
      <c r="P219" t="s">
        <v>28</v>
      </c>
      <c r="Q219" t="s">
        <v>39</v>
      </c>
      <c r="R219">
        <v>16</v>
      </c>
      <c r="T219" t="s">
        <v>30</v>
      </c>
      <c r="U219" t="s">
        <v>31</v>
      </c>
    </row>
    <row r="220" spans="1:21" x14ac:dyDescent="0.3">
      <c r="A220">
        <v>1219</v>
      </c>
      <c r="B220" t="s">
        <v>134</v>
      </c>
      <c r="C220" t="s">
        <v>301</v>
      </c>
      <c r="D220" t="s">
        <v>42</v>
      </c>
      <c r="E220">
        <v>33974</v>
      </c>
      <c r="F220">
        <v>32</v>
      </c>
      <c r="G220">
        <v>44928</v>
      </c>
      <c r="H220" t="s">
        <v>85</v>
      </c>
      <c r="I220" t="s">
        <v>98</v>
      </c>
      <c r="J220">
        <v>826131</v>
      </c>
      <c r="L220" t="s">
        <v>59</v>
      </c>
      <c r="M220" t="s">
        <v>361</v>
      </c>
      <c r="N220" s="2">
        <v>918598090993</v>
      </c>
      <c r="O220">
        <v>3</v>
      </c>
      <c r="P220" t="s">
        <v>28</v>
      </c>
      <c r="Q220" t="s">
        <v>71</v>
      </c>
      <c r="R220">
        <v>13</v>
      </c>
      <c r="S220">
        <v>45931</v>
      </c>
      <c r="T220" t="s">
        <v>30</v>
      </c>
      <c r="U220" t="s">
        <v>31</v>
      </c>
    </row>
    <row r="221" spans="1:21" x14ac:dyDescent="0.3">
      <c r="A221">
        <v>1220</v>
      </c>
      <c r="B221" t="s">
        <v>72</v>
      </c>
      <c r="C221" t="s">
        <v>173</v>
      </c>
      <c r="D221" t="s">
        <v>23</v>
      </c>
      <c r="E221">
        <v>32213</v>
      </c>
      <c r="F221">
        <v>37</v>
      </c>
      <c r="G221">
        <v>45292</v>
      </c>
      <c r="H221" t="s">
        <v>120</v>
      </c>
      <c r="I221" t="s">
        <v>121</v>
      </c>
      <c r="J221">
        <v>442126</v>
      </c>
      <c r="K221">
        <v>1042</v>
      </c>
      <c r="L221" t="s">
        <v>65</v>
      </c>
      <c r="M221" t="s">
        <v>362</v>
      </c>
      <c r="N221" s="2">
        <v>919523591080</v>
      </c>
      <c r="O221">
        <v>2</v>
      </c>
      <c r="P221" t="s">
        <v>28</v>
      </c>
      <c r="Q221" t="s">
        <v>29</v>
      </c>
      <c r="R221">
        <v>18</v>
      </c>
      <c r="S221">
        <v>45492</v>
      </c>
      <c r="T221" t="s">
        <v>30</v>
      </c>
      <c r="U221" t="s">
        <v>31</v>
      </c>
    </row>
    <row r="222" spans="1:21" x14ac:dyDescent="0.3">
      <c r="A222">
        <v>1221</v>
      </c>
      <c r="B222" t="s">
        <v>104</v>
      </c>
      <c r="C222" t="s">
        <v>129</v>
      </c>
      <c r="D222" t="s">
        <v>23</v>
      </c>
      <c r="E222">
        <v>27390</v>
      </c>
      <c r="F222">
        <v>51</v>
      </c>
      <c r="G222">
        <v>45248</v>
      </c>
      <c r="H222" t="s">
        <v>85</v>
      </c>
      <c r="I222" t="s">
        <v>98</v>
      </c>
      <c r="J222">
        <v>860725</v>
      </c>
      <c r="K222">
        <v>1162</v>
      </c>
      <c r="L222" t="s">
        <v>109</v>
      </c>
      <c r="M222" t="s">
        <v>363</v>
      </c>
      <c r="N222" s="2">
        <v>916787151027</v>
      </c>
      <c r="O222">
        <v>3</v>
      </c>
      <c r="P222" t="s">
        <v>28</v>
      </c>
      <c r="Q222" t="s">
        <v>71</v>
      </c>
      <c r="R222">
        <v>31</v>
      </c>
      <c r="T222" t="s">
        <v>30</v>
      </c>
      <c r="U222" t="s">
        <v>31</v>
      </c>
    </row>
    <row r="223" spans="1:21" x14ac:dyDescent="0.3">
      <c r="A223">
        <v>1222</v>
      </c>
      <c r="B223" t="s">
        <v>107</v>
      </c>
      <c r="C223" t="s">
        <v>105</v>
      </c>
      <c r="D223" t="s">
        <v>42</v>
      </c>
      <c r="E223">
        <v>28485</v>
      </c>
      <c r="F223">
        <v>48</v>
      </c>
      <c r="G223">
        <v>42909</v>
      </c>
      <c r="H223" t="s">
        <v>34</v>
      </c>
      <c r="I223" t="s">
        <v>181</v>
      </c>
      <c r="J223">
        <v>566278</v>
      </c>
      <c r="K223">
        <v>1067</v>
      </c>
      <c r="L223" t="s">
        <v>144</v>
      </c>
      <c r="M223" t="s">
        <v>364</v>
      </c>
      <c r="N223" s="2">
        <v>916173166131</v>
      </c>
      <c r="O223">
        <v>2</v>
      </c>
      <c r="P223" t="s">
        <v>28</v>
      </c>
      <c r="Q223" t="s">
        <v>39</v>
      </c>
      <c r="R223">
        <v>24</v>
      </c>
      <c r="S223">
        <v>43350</v>
      </c>
      <c r="T223" t="s">
        <v>30</v>
      </c>
      <c r="U223" t="s">
        <v>31</v>
      </c>
    </row>
    <row r="224" spans="1:21" x14ac:dyDescent="0.3">
      <c r="A224">
        <v>1223</v>
      </c>
      <c r="B224" t="s">
        <v>68</v>
      </c>
      <c r="C224" t="s">
        <v>33</v>
      </c>
      <c r="D224" t="s">
        <v>42</v>
      </c>
      <c r="E224">
        <v>35436</v>
      </c>
      <c r="F224">
        <v>28</v>
      </c>
      <c r="G224">
        <v>43709</v>
      </c>
      <c r="H224" t="s">
        <v>24</v>
      </c>
      <c r="I224" t="s">
        <v>108</v>
      </c>
      <c r="J224">
        <v>790686</v>
      </c>
      <c r="L224" t="s">
        <v>109</v>
      </c>
      <c r="M224" t="s">
        <v>365</v>
      </c>
      <c r="N224" s="2">
        <v>916916061883</v>
      </c>
      <c r="O224">
        <v>1</v>
      </c>
      <c r="P224" t="s">
        <v>28</v>
      </c>
      <c r="Q224" t="s">
        <v>71</v>
      </c>
      <c r="R224">
        <v>9</v>
      </c>
      <c r="T224" t="s">
        <v>30</v>
      </c>
      <c r="U224" t="s">
        <v>31</v>
      </c>
    </row>
    <row r="225" spans="1:21" x14ac:dyDescent="0.3">
      <c r="A225">
        <v>1224</v>
      </c>
      <c r="B225" t="s">
        <v>80</v>
      </c>
      <c r="C225" t="s">
        <v>84</v>
      </c>
      <c r="D225" t="s">
        <v>180</v>
      </c>
      <c r="E225">
        <v>35265</v>
      </c>
      <c r="F225">
        <v>29</v>
      </c>
      <c r="G225">
        <v>41840</v>
      </c>
      <c r="H225" t="s">
        <v>34</v>
      </c>
      <c r="I225" t="s">
        <v>81</v>
      </c>
      <c r="J225">
        <v>654407</v>
      </c>
      <c r="K225">
        <v>1198</v>
      </c>
      <c r="L225" t="s">
        <v>45</v>
      </c>
      <c r="M225" t="s">
        <v>366</v>
      </c>
      <c r="N225" s="2">
        <v>918220551650</v>
      </c>
      <c r="O225">
        <v>4</v>
      </c>
      <c r="P225" t="s">
        <v>47</v>
      </c>
      <c r="Q225" t="s">
        <v>29</v>
      </c>
      <c r="R225">
        <v>3</v>
      </c>
      <c r="T225" t="s">
        <v>30</v>
      </c>
      <c r="U225" t="s">
        <v>31</v>
      </c>
    </row>
    <row r="226" spans="1:21" x14ac:dyDescent="0.3">
      <c r="A226">
        <v>1225</v>
      </c>
      <c r="B226" t="s">
        <v>134</v>
      </c>
      <c r="C226" t="s">
        <v>56</v>
      </c>
      <c r="D226" t="s">
        <v>42</v>
      </c>
      <c r="E226">
        <v>33626</v>
      </c>
      <c r="F226">
        <v>33</v>
      </c>
      <c r="G226">
        <v>44007</v>
      </c>
      <c r="H226" t="s">
        <v>101</v>
      </c>
      <c r="I226" t="s">
        <v>155</v>
      </c>
      <c r="J226">
        <v>337618</v>
      </c>
      <c r="K226">
        <v>1085</v>
      </c>
      <c r="L226" t="s">
        <v>114</v>
      </c>
      <c r="M226" t="s">
        <v>267</v>
      </c>
      <c r="N226" s="2">
        <v>919925040657</v>
      </c>
      <c r="O226">
        <v>4</v>
      </c>
      <c r="P226" t="s">
        <v>88</v>
      </c>
      <c r="Q226" t="s">
        <v>71</v>
      </c>
      <c r="R226">
        <v>11</v>
      </c>
      <c r="T226" t="s">
        <v>30</v>
      </c>
      <c r="U226" t="s">
        <v>31</v>
      </c>
    </row>
    <row r="227" spans="1:21" x14ac:dyDescent="0.3">
      <c r="A227">
        <v>1226</v>
      </c>
      <c r="B227" t="s">
        <v>140</v>
      </c>
      <c r="C227" t="s">
        <v>41</v>
      </c>
      <c r="D227" t="s">
        <v>23</v>
      </c>
      <c r="E227">
        <v>34127</v>
      </c>
      <c r="F227">
        <v>32</v>
      </c>
      <c r="G227">
        <v>41735</v>
      </c>
      <c r="H227" t="s">
        <v>57</v>
      </c>
      <c r="I227" t="s">
        <v>73</v>
      </c>
      <c r="J227">
        <v>699022</v>
      </c>
      <c r="K227">
        <v>1072</v>
      </c>
      <c r="L227" t="s">
        <v>59</v>
      </c>
      <c r="M227" t="s">
        <v>367</v>
      </c>
      <c r="N227" s="2">
        <v>919734802129</v>
      </c>
      <c r="O227">
        <v>3</v>
      </c>
      <c r="P227" t="s">
        <v>88</v>
      </c>
      <c r="Q227" t="s">
        <v>71</v>
      </c>
      <c r="R227">
        <v>8</v>
      </c>
      <c r="S227">
        <v>45113</v>
      </c>
      <c r="T227" t="s">
        <v>30</v>
      </c>
      <c r="U227" t="s">
        <v>31</v>
      </c>
    </row>
    <row r="228" spans="1:21" x14ac:dyDescent="0.3">
      <c r="A228">
        <v>1227</v>
      </c>
      <c r="B228" t="s">
        <v>72</v>
      </c>
      <c r="C228" t="s">
        <v>22</v>
      </c>
      <c r="D228" t="s">
        <v>42</v>
      </c>
      <c r="E228">
        <v>29946</v>
      </c>
      <c r="F228">
        <v>44</v>
      </c>
      <c r="G228">
        <v>45844</v>
      </c>
      <c r="H228" t="s">
        <v>51</v>
      </c>
      <c r="I228" t="s">
        <v>167</v>
      </c>
      <c r="J228">
        <v>745662</v>
      </c>
      <c r="K228">
        <v>1021</v>
      </c>
      <c r="L228" t="s">
        <v>65</v>
      </c>
      <c r="M228" t="s">
        <v>368</v>
      </c>
      <c r="N228" s="2">
        <v>917184583646</v>
      </c>
      <c r="O228">
        <v>3</v>
      </c>
      <c r="P228" t="s">
        <v>47</v>
      </c>
      <c r="Q228" t="s">
        <v>39</v>
      </c>
      <c r="R228">
        <v>31</v>
      </c>
      <c r="S228">
        <v>45886</v>
      </c>
      <c r="T228" t="s">
        <v>150</v>
      </c>
      <c r="U228" t="s">
        <v>31</v>
      </c>
    </row>
    <row r="229" spans="1:21" x14ac:dyDescent="0.3">
      <c r="A229">
        <v>1228</v>
      </c>
      <c r="B229" t="s">
        <v>107</v>
      </c>
      <c r="C229" t="s">
        <v>173</v>
      </c>
      <c r="D229" t="s">
        <v>23</v>
      </c>
      <c r="E229">
        <v>28904</v>
      </c>
      <c r="F229">
        <v>46</v>
      </c>
      <c r="G229">
        <v>43797</v>
      </c>
      <c r="H229" t="s">
        <v>43</v>
      </c>
      <c r="I229" t="s">
        <v>44</v>
      </c>
      <c r="J229">
        <v>555882</v>
      </c>
      <c r="K229">
        <v>1051</v>
      </c>
      <c r="L229" t="s">
        <v>74</v>
      </c>
      <c r="M229" t="s">
        <v>369</v>
      </c>
      <c r="N229" s="2">
        <v>916952597962</v>
      </c>
      <c r="O229">
        <v>3</v>
      </c>
      <c r="P229" t="s">
        <v>28</v>
      </c>
      <c r="Q229" t="s">
        <v>29</v>
      </c>
      <c r="R229">
        <v>25</v>
      </c>
      <c r="T229" t="s">
        <v>150</v>
      </c>
      <c r="U229" t="s">
        <v>31</v>
      </c>
    </row>
    <row r="230" spans="1:21" x14ac:dyDescent="0.3">
      <c r="A230">
        <v>1229</v>
      </c>
      <c r="B230" t="s">
        <v>184</v>
      </c>
      <c r="C230" t="s">
        <v>97</v>
      </c>
      <c r="D230" t="s">
        <v>42</v>
      </c>
      <c r="E230">
        <v>36569</v>
      </c>
      <c r="F230">
        <v>25</v>
      </c>
      <c r="G230">
        <v>44858</v>
      </c>
      <c r="H230" t="s">
        <v>63</v>
      </c>
      <c r="I230" t="s">
        <v>64</v>
      </c>
      <c r="J230">
        <v>629619</v>
      </c>
      <c r="L230" t="s">
        <v>114</v>
      </c>
      <c r="M230" t="s">
        <v>370</v>
      </c>
      <c r="N230" s="2">
        <v>917916700174</v>
      </c>
      <c r="O230">
        <v>4</v>
      </c>
      <c r="P230" t="s">
        <v>28</v>
      </c>
      <c r="Q230" t="s">
        <v>29</v>
      </c>
      <c r="R230">
        <v>8</v>
      </c>
      <c r="T230" t="s">
        <v>30</v>
      </c>
      <c r="U230" t="s">
        <v>31</v>
      </c>
    </row>
    <row r="231" spans="1:21" x14ac:dyDescent="0.3">
      <c r="A231">
        <v>1230</v>
      </c>
      <c r="B231" t="s">
        <v>91</v>
      </c>
      <c r="C231" t="s">
        <v>105</v>
      </c>
      <c r="D231" t="s">
        <v>42</v>
      </c>
      <c r="E231">
        <v>25220</v>
      </c>
      <c r="F231">
        <v>56</v>
      </c>
      <c r="G231">
        <v>45703</v>
      </c>
      <c r="H231" t="s">
        <v>63</v>
      </c>
      <c r="I231" t="s">
        <v>78</v>
      </c>
      <c r="J231">
        <v>665403</v>
      </c>
      <c r="L231" t="s">
        <v>114</v>
      </c>
      <c r="M231" t="s">
        <v>371</v>
      </c>
      <c r="N231" s="2">
        <v>918836883307</v>
      </c>
      <c r="O231">
        <v>3</v>
      </c>
      <c r="P231" t="s">
        <v>47</v>
      </c>
      <c r="Q231" t="s">
        <v>71</v>
      </c>
      <c r="R231">
        <v>40</v>
      </c>
      <c r="T231" t="s">
        <v>30</v>
      </c>
      <c r="U231" t="s">
        <v>116</v>
      </c>
    </row>
    <row r="232" spans="1:21" x14ac:dyDescent="0.3">
      <c r="A232">
        <v>1231</v>
      </c>
      <c r="B232" t="s">
        <v>107</v>
      </c>
      <c r="C232" t="s">
        <v>135</v>
      </c>
      <c r="D232" t="s">
        <v>42</v>
      </c>
      <c r="E232">
        <v>24277</v>
      </c>
      <c r="F232">
        <v>59</v>
      </c>
      <c r="G232">
        <v>40503</v>
      </c>
      <c r="H232" t="s">
        <v>120</v>
      </c>
      <c r="I232" t="s">
        <v>177</v>
      </c>
      <c r="J232">
        <v>379098</v>
      </c>
      <c r="K232">
        <v>1086</v>
      </c>
      <c r="L232" t="s">
        <v>45</v>
      </c>
      <c r="M232" t="s">
        <v>372</v>
      </c>
      <c r="N232" s="2">
        <v>916654148179</v>
      </c>
      <c r="O232">
        <v>4</v>
      </c>
      <c r="P232" t="s">
        <v>88</v>
      </c>
      <c r="Q232" t="s">
        <v>29</v>
      </c>
      <c r="R232">
        <v>27</v>
      </c>
      <c r="S232">
        <v>40503</v>
      </c>
      <c r="T232" t="s">
        <v>67</v>
      </c>
      <c r="U232" t="s">
        <v>31</v>
      </c>
    </row>
    <row r="233" spans="1:21" x14ac:dyDescent="0.3">
      <c r="A233">
        <v>1232</v>
      </c>
      <c r="B233" t="s">
        <v>176</v>
      </c>
      <c r="C233" t="s">
        <v>135</v>
      </c>
      <c r="D233" t="s">
        <v>23</v>
      </c>
      <c r="E233">
        <v>25405</v>
      </c>
      <c r="F233">
        <v>56</v>
      </c>
      <c r="G233">
        <v>42321</v>
      </c>
      <c r="H233" t="s">
        <v>51</v>
      </c>
      <c r="I233" t="s">
        <v>197</v>
      </c>
      <c r="J233">
        <v>483770</v>
      </c>
      <c r="K233">
        <v>1062</v>
      </c>
      <c r="L233" t="s">
        <v>65</v>
      </c>
      <c r="M233" t="s">
        <v>373</v>
      </c>
      <c r="N233" s="2">
        <v>916874986530</v>
      </c>
      <c r="O233">
        <v>4</v>
      </c>
      <c r="P233" t="s">
        <v>28</v>
      </c>
      <c r="Q233" t="s">
        <v>39</v>
      </c>
      <c r="R233">
        <v>30</v>
      </c>
      <c r="T233" t="s">
        <v>30</v>
      </c>
      <c r="U233" t="s">
        <v>31</v>
      </c>
    </row>
    <row r="234" spans="1:21" x14ac:dyDescent="0.3">
      <c r="A234">
        <v>1233</v>
      </c>
      <c r="B234" t="s">
        <v>184</v>
      </c>
      <c r="C234" t="s">
        <v>33</v>
      </c>
      <c r="D234" t="s">
        <v>23</v>
      </c>
      <c r="E234">
        <v>36636</v>
      </c>
      <c r="F234">
        <v>25</v>
      </c>
      <c r="G234">
        <v>45786</v>
      </c>
      <c r="H234" t="s">
        <v>57</v>
      </c>
      <c r="I234" t="s">
        <v>58</v>
      </c>
      <c r="J234">
        <v>551393</v>
      </c>
      <c r="K234">
        <v>1062</v>
      </c>
      <c r="L234" t="s">
        <v>65</v>
      </c>
      <c r="M234" t="s">
        <v>374</v>
      </c>
      <c r="N234" s="2">
        <v>917608288415</v>
      </c>
      <c r="O234">
        <v>4</v>
      </c>
      <c r="P234" t="s">
        <v>88</v>
      </c>
      <c r="Q234" t="s">
        <v>39</v>
      </c>
      <c r="R234">
        <v>7</v>
      </c>
      <c r="S234">
        <v>45786</v>
      </c>
      <c r="T234" t="s">
        <v>30</v>
      </c>
      <c r="U234" t="s">
        <v>31</v>
      </c>
    </row>
    <row r="235" spans="1:21" x14ac:dyDescent="0.3">
      <c r="A235">
        <v>1234</v>
      </c>
      <c r="B235" t="s">
        <v>158</v>
      </c>
      <c r="C235" t="s">
        <v>105</v>
      </c>
      <c r="D235" t="s">
        <v>23</v>
      </c>
      <c r="E235">
        <v>32836</v>
      </c>
      <c r="F235">
        <v>36</v>
      </c>
      <c r="G235">
        <v>40010</v>
      </c>
      <c r="H235" t="s">
        <v>136</v>
      </c>
      <c r="I235" t="s">
        <v>148</v>
      </c>
      <c r="J235">
        <v>501245</v>
      </c>
      <c r="K235">
        <v>1003</v>
      </c>
      <c r="L235" t="s">
        <v>45</v>
      </c>
      <c r="M235" t="s">
        <v>375</v>
      </c>
      <c r="N235" s="2">
        <v>919456805522</v>
      </c>
      <c r="O235">
        <v>4</v>
      </c>
      <c r="P235" t="s">
        <v>28</v>
      </c>
      <c r="Q235" t="s">
        <v>48</v>
      </c>
      <c r="R235">
        <v>2</v>
      </c>
      <c r="T235" t="s">
        <v>30</v>
      </c>
      <c r="U235" t="s">
        <v>31</v>
      </c>
    </row>
    <row r="236" spans="1:21" x14ac:dyDescent="0.3">
      <c r="A236">
        <v>1235</v>
      </c>
      <c r="B236" t="s">
        <v>158</v>
      </c>
      <c r="C236" t="s">
        <v>142</v>
      </c>
      <c r="D236" t="s">
        <v>42</v>
      </c>
      <c r="E236">
        <v>28624</v>
      </c>
      <c r="F236">
        <v>47</v>
      </c>
      <c r="G236">
        <v>39221</v>
      </c>
      <c r="H236" t="s">
        <v>120</v>
      </c>
      <c r="I236" t="s">
        <v>241</v>
      </c>
      <c r="J236">
        <v>732108</v>
      </c>
      <c r="K236">
        <v>1141</v>
      </c>
      <c r="L236" t="s">
        <v>65</v>
      </c>
      <c r="M236" t="s">
        <v>376</v>
      </c>
      <c r="N236" s="2">
        <v>916297053389</v>
      </c>
      <c r="O236">
        <v>4</v>
      </c>
      <c r="P236" t="s">
        <v>28</v>
      </c>
      <c r="Q236" t="s">
        <v>48</v>
      </c>
      <c r="R236">
        <v>11</v>
      </c>
      <c r="T236" t="s">
        <v>30</v>
      </c>
      <c r="U236" t="s">
        <v>31</v>
      </c>
    </row>
    <row r="237" spans="1:21" x14ac:dyDescent="0.3">
      <c r="A237">
        <v>1236</v>
      </c>
      <c r="B237" t="s">
        <v>228</v>
      </c>
      <c r="C237" t="s">
        <v>56</v>
      </c>
      <c r="D237" t="s">
        <v>23</v>
      </c>
      <c r="E237">
        <v>28067</v>
      </c>
      <c r="F237">
        <v>49</v>
      </c>
      <c r="G237">
        <v>45524</v>
      </c>
      <c r="H237" t="s">
        <v>120</v>
      </c>
      <c r="I237" t="s">
        <v>177</v>
      </c>
      <c r="J237">
        <v>493610</v>
      </c>
      <c r="K237">
        <v>1044</v>
      </c>
      <c r="L237" t="s">
        <v>45</v>
      </c>
      <c r="M237" t="s">
        <v>377</v>
      </c>
      <c r="N237" s="2">
        <v>919773102898</v>
      </c>
      <c r="O237">
        <v>2</v>
      </c>
      <c r="P237" t="s">
        <v>28</v>
      </c>
      <c r="Q237" t="s">
        <v>29</v>
      </c>
      <c r="R237">
        <v>31</v>
      </c>
      <c r="S237">
        <v>45624</v>
      </c>
      <c r="T237" t="s">
        <v>30</v>
      </c>
      <c r="U237" t="s">
        <v>31</v>
      </c>
    </row>
    <row r="238" spans="1:21" x14ac:dyDescent="0.3">
      <c r="A238">
        <v>1237</v>
      </c>
      <c r="B238" t="s">
        <v>61</v>
      </c>
      <c r="C238" t="s">
        <v>135</v>
      </c>
      <c r="D238" t="s">
        <v>42</v>
      </c>
      <c r="E238">
        <v>25467</v>
      </c>
      <c r="F238">
        <v>56</v>
      </c>
      <c r="G238">
        <v>43065</v>
      </c>
      <c r="H238" t="s">
        <v>136</v>
      </c>
      <c r="I238" t="s">
        <v>189</v>
      </c>
      <c r="J238">
        <v>1001938</v>
      </c>
      <c r="L238" t="s">
        <v>109</v>
      </c>
      <c r="M238" t="s">
        <v>378</v>
      </c>
      <c r="N238" s="2">
        <v>916618383057</v>
      </c>
      <c r="O238">
        <v>1</v>
      </c>
      <c r="P238" t="s">
        <v>28</v>
      </c>
      <c r="Q238" t="s">
        <v>29</v>
      </c>
      <c r="R238">
        <v>30</v>
      </c>
      <c r="S238">
        <v>43571</v>
      </c>
      <c r="T238" t="s">
        <v>30</v>
      </c>
      <c r="U238" t="s">
        <v>31</v>
      </c>
    </row>
    <row r="239" spans="1:21" x14ac:dyDescent="0.3">
      <c r="A239">
        <v>1238</v>
      </c>
      <c r="B239" t="s">
        <v>111</v>
      </c>
      <c r="C239" t="s">
        <v>151</v>
      </c>
      <c r="D239" t="s">
        <v>42</v>
      </c>
      <c r="E239">
        <v>32651</v>
      </c>
      <c r="F239">
        <v>36</v>
      </c>
      <c r="G239">
        <v>45258</v>
      </c>
      <c r="H239" t="s">
        <v>34</v>
      </c>
      <c r="I239" t="s">
        <v>81</v>
      </c>
      <c r="J239">
        <v>612771</v>
      </c>
      <c r="K239">
        <v>1067</v>
      </c>
      <c r="L239" t="s">
        <v>45</v>
      </c>
      <c r="M239" t="s">
        <v>379</v>
      </c>
      <c r="N239" s="2">
        <v>916500686062</v>
      </c>
      <c r="O239">
        <v>3</v>
      </c>
      <c r="P239" t="s">
        <v>88</v>
      </c>
      <c r="Q239" t="s">
        <v>71</v>
      </c>
      <c r="R239">
        <v>21</v>
      </c>
      <c r="S239">
        <v>45980</v>
      </c>
      <c r="T239" t="s">
        <v>30</v>
      </c>
      <c r="U239" t="s">
        <v>31</v>
      </c>
    </row>
    <row r="240" spans="1:21" x14ac:dyDescent="0.3">
      <c r="A240">
        <v>1239</v>
      </c>
      <c r="B240" t="s">
        <v>68</v>
      </c>
      <c r="C240" t="s">
        <v>123</v>
      </c>
      <c r="D240" t="s">
        <v>23</v>
      </c>
      <c r="E240">
        <v>27610</v>
      </c>
      <c r="F240">
        <v>50</v>
      </c>
      <c r="G240">
        <v>45639</v>
      </c>
      <c r="H240" t="s">
        <v>34</v>
      </c>
      <c r="I240" t="s">
        <v>117</v>
      </c>
      <c r="J240">
        <v>957825</v>
      </c>
      <c r="K240">
        <v>1062</v>
      </c>
      <c r="L240" t="s">
        <v>26</v>
      </c>
      <c r="M240" t="s">
        <v>380</v>
      </c>
      <c r="N240" s="2">
        <v>916604085098</v>
      </c>
      <c r="O240">
        <v>1</v>
      </c>
      <c r="P240" t="s">
        <v>38</v>
      </c>
      <c r="Q240" t="s">
        <v>39</v>
      </c>
      <c r="R240">
        <v>34</v>
      </c>
      <c r="T240" t="s">
        <v>30</v>
      </c>
      <c r="U240" t="s">
        <v>31</v>
      </c>
    </row>
    <row r="241" spans="1:21" x14ac:dyDescent="0.3">
      <c r="A241">
        <v>1240</v>
      </c>
      <c r="B241" t="s">
        <v>104</v>
      </c>
      <c r="C241" t="s">
        <v>135</v>
      </c>
      <c r="D241" t="s">
        <v>23</v>
      </c>
      <c r="E241">
        <v>37050</v>
      </c>
      <c r="F241">
        <v>24</v>
      </c>
      <c r="G241">
        <v>45935</v>
      </c>
      <c r="H241" t="s">
        <v>63</v>
      </c>
      <c r="I241" t="s">
        <v>69</v>
      </c>
      <c r="J241">
        <v>1157395</v>
      </c>
      <c r="K241">
        <v>1051</v>
      </c>
      <c r="L241" t="s">
        <v>26</v>
      </c>
      <c r="M241" t="s">
        <v>381</v>
      </c>
      <c r="N241" s="2">
        <v>916471747600</v>
      </c>
      <c r="O241">
        <v>3</v>
      </c>
      <c r="P241" t="s">
        <v>47</v>
      </c>
      <c r="Q241" t="s">
        <v>71</v>
      </c>
      <c r="R241">
        <v>6</v>
      </c>
      <c r="S241">
        <v>45935</v>
      </c>
      <c r="T241" t="s">
        <v>30</v>
      </c>
      <c r="U241" t="s">
        <v>116</v>
      </c>
    </row>
    <row r="242" spans="1:21" x14ac:dyDescent="0.3">
      <c r="A242">
        <v>1241</v>
      </c>
      <c r="B242" t="s">
        <v>21</v>
      </c>
      <c r="C242" t="s">
        <v>33</v>
      </c>
      <c r="D242" t="s">
        <v>42</v>
      </c>
      <c r="E242">
        <v>29199</v>
      </c>
      <c r="F242">
        <v>46</v>
      </c>
      <c r="G242">
        <v>45141</v>
      </c>
      <c r="H242" t="s">
        <v>85</v>
      </c>
      <c r="I242" t="s">
        <v>98</v>
      </c>
      <c r="J242">
        <v>768933</v>
      </c>
      <c r="K242">
        <v>1198</v>
      </c>
      <c r="L242" t="s">
        <v>74</v>
      </c>
      <c r="M242" t="s">
        <v>382</v>
      </c>
      <c r="N242" s="2">
        <v>918740839939</v>
      </c>
      <c r="O242">
        <v>3</v>
      </c>
      <c r="P242" t="s">
        <v>47</v>
      </c>
      <c r="Q242" t="s">
        <v>39</v>
      </c>
      <c r="R242">
        <v>27</v>
      </c>
      <c r="S242">
        <v>45782</v>
      </c>
      <c r="T242" t="s">
        <v>150</v>
      </c>
      <c r="U242" t="s">
        <v>31</v>
      </c>
    </row>
    <row r="243" spans="1:21" x14ac:dyDescent="0.3">
      <c r="A243">
        <v>1242</v>
      </c>
      <c r="B243" t="s">
        <v>107</v>
      </c>
      <c r="C243" t="s">
        <v>135</v>
      </c>
      <c r="D243" t="s">
        <v>23</v>
      </c>
      <c r="E243">
        <v>35015</v>
      </c>
      <c r="F243">
        <v>30</v>
      </c>
      <c r="G243">
        <v>43617</v>
      </c>
      <c r="H243" t="s">
        <v>51</v>
      </c>
      <c r="I243" t="s">
        <v>167</v>
      </c>
      <c r="J243">
        <v>1023870</v>
      </c>
      <c r="K243">
        <v>1115</v>
      </c>
      <c r="L243" t="s">
        <v>26</v>
      </c>
      <c r="M243" t="s">
        <v>383</v>
      </c>
      <c r="N243" s="2">
        <v>918900443486</v>
      </c>
      <c r="O243">
        <v>3</v>
      </c>
      <c r="P243" t="s">
        <v>47</v>
      </c>
      <c r="Q243" t="s">
        <v>48</v>
      </c>
      <c r="R243">
        <v>8</v>
      </c>
      <c r="T243" t="s">
        <v>67</v>
      </c>
      <c r="U243" t="s">
        <v>31</v>
      </c>
    </row>
    <row r="244" spans="1:21" x14ac:dyDescent="0.3">
      <c r="A244">
        <v>1243</v>
      </c>
      <c r="B244" t="s">
        <v>49</v>
      </c>
      <c r="C244" t="s">
        <v>135</v>
      </c>
      <c r="D244" t="s">
        <v>42</v>
      </c>
      <c r="E244">
        <v>33704</v>
      </c>
      <c r="F244">
        <v>33</v>
      </c>
      <c r="G244">
        <v>40187</v>
      </c>
      <c r="H244" t="s">
        <v>136</v>
      </c>
      <c r="I244" t="s">
        <v>137</v>
      </c>
      <c r="J244">
        <v>562461</v>
      </c>
      <c r="K244">
        <v>1135</v>
      </c>
      <c r="L244" t="s">
        <v>59</v>
      </c>
      <c r="M244" t="s">
        <v>384</v>
      </c>
      <c r="N244" s="2">
        <v>917878420089</v>
      </c>
      <c r="O244">
        <v>4</v>
      </c>
      <c r="P244" t="s">
        <v>28</v>
      </c>
      <c r="Q244" t="s">
        <v>48</v>
      </c>
      <c r="R244">
        <v>1</v>
      </c>
      <c r="T244" t="s">
        <v>30</v>
      </c>
      <c r="U244" t="s">
        <v>31</v>
      </c>
    </row>
    <row r="245" spans="1:21" x14ac:dyDescent="0.3">
      <c r="A245">
        <v>1244</v>
      </c>
      <c r="B245" t="s">
        <v>128</v>
      </c>
      <c r="C245" t="s">
        <v>97</v>
      </c>
      <c r="D245" t="s">
        <v>42</v>
      </c>
      <c r="E245">
        <v>29135</v>
      </c>
      <c r="F245">
        <v>46</v>
      </c>
      <c r="G245">
        <v>40050</v>
      </c>
      <c r="H245" t="s">
        <v>24</v>
      </c>
      <c r="I245" t="s">
        <v>108</v>
      </c>
      <c r="J245">
        <v>598886</v>
      </c>
      <c r="K245">
        <v>1003</v>
      </c>
      <c r="L245" t="s">
        <v>45</v>
      </c>
      <c r="M245" t="s">
        <v>385</v>
      </c>
      <c r="N245" s="2">
        <v>916257759746</v>
      </c>
      <c r="O245">
        <v>2</v>
      </c>
      <c r="P245" t="s">
        <v>88</v>
      </c>
      <c r="Q245" t="s">
        <v>71</v>
      </c>
      <c r="R245">
        <v>15</v>
      </c>
      <c r="S245">
        <v>44097</v>
      </c>
      <c r="T245" t="s">
        <v>30</v>
      </c>
      <c r="U245" t="s">
        <v>31</v>
      </c>
    </row>
    <row r="246" spans="1:21" x14ac:dyDescent="0.3">
      <c r="A246">
        <v>1245</v>
      </c>
      <c r="B246" t="s">
        <v>68</v>
      </c>
      <c r="C246" t="s">
        <v>173</v>
      </c>
      <c r="D246" t="s">
        <v>23</v>
      </c>
      <c r="E246">
        <v>25919</v>
      </c>
      <c r="F246">
        <v>55</v>
      </c>
      <c r="G246">
        <v>45255</v>
      </c>
      <c r="H246" t="s">
        <v>57</v>
      </c>
      <c r="I246" t="s">
        <v>126</v>
      </c>
      <c r="J246">
        <v>346489</v>
      </c>
      <c r="K246">
        <v>1020</v>
      </c>
      <c r="L246" t="s">
        <v>109</v>
      </c>
      <c r="M246" t="s">
        <v>386</v>
      </c>
      <c r="N246" s="2">
        <v>918896801694</v>
      </c>
      <c r="O246">
        <v>1</v>
      </c>
      <c r="P246" t="s">
        <v>47</v>
      </c>
      <c r="Q246" t="s">
        <v>48</v>
      </c>
      <c r="R246">
        <v>36</v>
      </c>
      <c r="T246" t="s">
        <v>67</v>
      </c>
      <c r="U246" t="s">
        <v>116</v>
      </c>
    </row>
    <row r="247" spans="1:21" x14ac:dyDescent="0.3">
      <c r="A247">
        <v>1246</v>
      </c>
      <c r="B247" t="s">
        <v>158</v>
      </c>
      <c r="C247" t="s">
        <v>142</v>
      </c>
      <c r="D247" t="s">
        <v>23</v>
      </c>
      <c r="E247">
        <v>27309</v>
      </c>
      <c r="F247">
        <v>51</v>
      </c>
      <c r="G247">
        <v>40264</v>
      </c>
      <c r="H247" t="s">
        <v>136</v>
      </c>
      <c r="I247" t="s">
        <v>250</v>
      </c>
      <c r="J247">
        <v>568323</v>
      </c>
      <c r="K247">
        <v>1044</v>
      </c>
      <c r="L247" t="s">
        <v>59</v>
      </c>
      <c r="M247" t="s">
        <v>387</v>
      </c>
      <c r="N247" s="2">
        <v>918855299997</v>
      </c>
      <c r="O247">
        <v>3</v>
      </c>
      <c r="P247" t="s">
        <v>28</v>
      </c>
      <c r="Q247" t="s">
        <v>48</v>
      </c>
      <c r="R247">
        <v>23</v>
      </c>
      <c r="S247">
        <v>42559</v>
      </c>
      <c r="T247" t="s">
        <v>30</v>
      </c>
      <c r="U247" t="s">
        <v>31</v>
      </c>
    </row>
    <row r="248" spans="1:21" x14ac:dyDescent="0.3">
      <c r="A248">
        <v>1247</v>
      </c>
      <c r="B248" t="s">
        <v>72</v>
      </c>
      <c r="C248" t="s">
        <v>89</v>
      </c>
      <c r="D248" t="s">
        <v>42</v>
      </c>
      <c r="E248">
        <v>28800</v>
      </c>
      <c r="F248">
        <v>47</v>
      </c>
      <c r="G248">
        <v>43652</v>
      </c>
      <c r="H248" t="s">
        <v>85</v>
      </c>
      <c r="I248" t="s">
        <v>86</v>
      </c>
      <c r="J248">
        <v>654392</v>
      </c>
      <c r="K248">
        <v>1134</v>
      </c>
      <c r="L248" t="s">
        <v>114</v>
      </c>
      <c r="M248" t="s">
        <v>388</v>
      </c>
      <c r="N248" s="2">
        <v>919095515938</v>
      </c>
      <c r="O248">
        <v>4</v>
      </c>
      <c r="P248" t="s">
        <v>154</v>
      </c>
      <c r="Q248" t="s">
        <v>29</v>
      </c>
      <c r="R248">
        <v>28</v>
      </c>
      <c r="T248" t="s">
        <v>30</v>
      </c>
      <c r="U248" t="s">
        <v>31</v>
      </c>
    </row>
    <row r="249" spans="1:21" x14ac:dyDescent="0.3">
      <c r="A249">
        <v>1248</v>
      </c>
      <c r="B249" t="s">
        <v>128</v>
      </c>
      <c r="C249" t="s">
        <v>84</v>
      </c>
      <c r="D249" t="s">
        <v>42</v>
      </c>
      <c r="E249">
        <v>28708</v>
      </c>
      <c r="F249">
        <v>47</v>
      </c>
      <c r="G249">
        <v>38367</v>
      </c>
      <c r="H249" t="s">
        <v>101</v>
      </c>
      <c r="I249" t="s">
        <v>155</v>
      </c>
      <c r="J249">
        <v>378916</v>
      </c>
      <c r="K249">
        <v>1217</v>
      </c>
      <c r="L249" t="s">
        <v>53</v>
      </c>
      <c r="M249" t="s">
        <v>389</v>
      </c>
      <c r="N249" s="2">
        <v>918008753946</v>
      </c>
      <c r="O249">
        <v>3</v>
      </c>
      <c r="P249" t="s">
        <v>47</v>
      </c>
      <c r="Q249" t="s">
        <v>29</v>
      </c>
      <c r="R249">
        <v>11</v>
      </c>
      <c r="S249">
        <v>40136</v>
      </c>
      <c r="T249" t="s">
        <v>30</v>
      </c>
      <c r="U249" t="s">
        <v>31</v>
      </c>
    </row>
    <row r="250" spans="1:21" x14ac:dyDescent="0.3">
      <c r="A250">
        <v>1249</v>
      </c>
      <c r="B250" t="s">
        <v>104</v>
      </c>
      <c r="C250" t="s">
        <v>77</v>
      </c>
      <c r="D250" t="s">
        <v>42</v>
      </c>
      <c r="E250">
        <v>29997</v>
      </c>
      <c r="F250">
        <v>43</v>
      </c>
      <c r="G250">
        <v>40619</v>
      </c>
      <c r="H250" t="s">
        <v>136</v>
      </c>
      <c r="I250" t="s">
        <v>137</v>
      </c>
      <c r="J250">
        <v>455195</v>
      </c>
      <c r="K250">
        <v>1158</v>
      </c>
      <c r="L250" t="s">
        <v>74</v>
      </c>
      <c r="M250" t="s">
        <v>390</v>
      </c>
      <c r="N250" s="2">
        <v>916973944921</v>
      </c>
      <c r="O250">
        <v>4</v>
      </c>
      <c r="P250" t="s">
        <v>47</v>
      </c>
      <c r="Q250" t="s">
        <v>48</v>
      </c>
      <c r="R250">
        <v>16</v>
      </c>
      <c r="T250" t="s">
        <v>30</v>
      </c>
      <c r="U250" t="s">
        <v>31</v>
      </c>
    </row>
    <row r="251" spans="1:21" x14ac:dyDescent="0.3">
      <c r="A251">
        <v>1250</v>
      </c>
      <c r="B251" t="s">
        <v>128</v>
      </c>
      <c r="C251" t="s">
        <v>77</v>
      </c>
      <c r="D251" t="s">
        <v>180</v>
      </c>
      <c r="E251">
        <v>28229</v>
      </c>
      <c r="F251">
        <v>48</v>
      </c>
      <c r="G251">
        <v>41487</v>
      </c>
      <c r="H251" t="s">
        <v>51</v>
      </c>
      <c r="I251" t="s">
        <v>167</v>
      </c>
      <c r="J251">
        <v>814728</v>
      </c>
      <c r="K251">
        <v>1137</v>
      </c>
      <c r="L251" t="s">
        <v>53</v>
      </c>
      <c r="M251" t="s">
        <v>391</v>
      </c>
      <c r="N251" s="2">
        <v>918019894610</v>
      </c>
      <c r="O251">
        <v>3</v>
      </c>
      <c r="P251" t="s">
        <v>28</v>
      </c>
      <c r="Q251" t="s">
        <v>48</v>
      </c>
      <c r="R251">
        <v>18</v>
      </c>
      <c r="T251" t="s">
        <v>30</v>
      </c>
      <c r="U251" t="s">
        <v>31</v>
      </c>
    </row>
    <row r="252" spans="1:21" x14ac:dyDescent="0.3">
      <c r="A252">
        <v>1251</v>
      </c>
      <c r="B252" t="s">
        <v>134</v>
      </c>
      <c r="C252" t="s">
        <v>97</v>
      </c>
      <c r="D252" t="s">
        <v>42</v>
      </c>
      <c r="E252">
        <v>30226</v>
      </c>
      <c r="F252">
        <v>43</v>
      </c>
      <c r="G252">
        <v>45944</v>
      </c>
      <c r="H252" t="s">
        <v>51</v>
      </c>
      <c r="I252" t="s">
        <v>152</v>
      </c>
      <c r="J252">
        <v>583984</v>
      </c>
      <c r="K252">
        <v>1242</v>
      </c>
      <c r="L252" t="s">
        <v>109</v>
      </c>
      <c r="M252" t="s">
        <v>392</v>
      </c>
      <c r="N252" s="2">
        <v>918622166056</v>
      </c>
      <c r="O252">
        <v>3</v>
      </c>
      <c r="P252" t="s">
        <v>154</v>
      </c>
      <c r="Q252" t="s">
        <v>71</v>
      </c>
      <c r="R252">
        <v>27</v>
      </c>
      <c r="S252">
        <v>45944</v>
      </c>
      <c r="T252" t="s">
        <v>150</v>
      </c>
      <c r="U252" t="s">
        <v>31</v>
      </c>
    </row>
    <row r="253" spans="1:21" x14ac:dyDescent="0.3">
      <c r="A253">
        <v>1252</v>
      </c>
      <c r="B253" t="s">
        <v>158</v>
      </c>
      <c r="C253" t="s">
        <v>77</v>
      </c>
      <c r="D253" t="s">
        <v>42</v>
      </c>
      <c r="E253">
        <v>27956</v>
      </c>
      <c r="F253">
        <v>49</v>
      </c>
      <c r="G253">
        <v>45189</v>
      </c>
      <c r="H253" t="s">
        <v>85</v>
      </c>
      <c r="I253" t="s">
        <v>98</v>
      </c>
      <c r="J253">
        <v>741799</v>
      </c>
      <c r="K253">
        <v>1144</v>
      </c>
      <c r="L253" t="s">
        <v>53</v>
      </c>
      <c r="M253" t="s">
        <v>393</v>
      </c>
      <c r="N253" s="2">
        <v>918671427891</v>
      </c>
      <c r="O253">
        <v>2</v>
      </c>
      <c r="P253" t="s">
        <v>154</v>
      </c>
      <c r="Q253" t="s">
        <v>71</v>
      </c>
      <c r="R253">
        <v>32</v>
      </c>
      <c r="T253" t="s">
        <v>30</v>
      </c>
      <c r="U253" t="s">
        <v>31</v>
      </c>
    </row>
    <row r="254" spans="1:21" x14ac:dyDescent="0.3">
      <c r="A254">
        <v>1253</v>
      </c>
      <c r="B254" t="s">
        <v>76</v>
      </c>
      <c r="C254" t="s">
        <v>173</v>
      </c>
      <c r="D254" t="s">
        <v>42</v>
      </c>
      <c r="E254">
        <v>37192</v>
      </c>
      <c r="F254">
        <v>24</v>
      </c>
      <c r="G254">
        <v>44532</v>
      </c>
      <c r="H254" t="s">
        <v>34</v>
      </c>
      <c r="I254" t="s">
        <v>81</v>
      </c>
      <c r="J254">
        <v>581975</v>
      </c>
      <c r="K254">
        <v>1070</v>
      </c>
      <c r="L254" t="s">
        <v>74</v>
      </c>
      <c r="M254" t="s">
        <v>394</v>
      </c>
      <c r="N254" s="2">
        <v>916744699578</v>
      </c>
      <c r="O254">
        <v>2</v>
      </c>
      <c r="P254" t="s">
        <v>47</v>
      </c>
      <c r="Q254" t="s">
        <v>71</v>
      </c>
      <c r="R254">
        <v>6</v>
      </c>
      <c r="S254">
        <v>44588</v>
      </c>
      <c r="T254" t="s">
        <v>30</v>
      </c>
      <c r="U254" t="s">
        <v>116</v>
      </c>
    </row>
    <row r="255" spans="1:21" x14ac:dyDescent="0.3">
      <c r="A255">
        <v>1254</v>
      </c>
      <c r="B255" t="s">
        <v>100</v>
      </c>
      <c r="C255" t="s">
        <v>50</v>
      </c>
      <c r="D255" t="s">
        <v>23</v>
      </c>
      <c r="E255">
        <v>33361</v>
      </c>
      <c r="F255">
        <v>34</v>
      </c>
      <c r="G255">
        <v>40687</v>
      </c>
      <c r="H255" t="s">
        <v>34</v>
      </c>
      <c r="I255" t="s">
        <v>35</v>
      </c>
      <c r="J255">
        <v>480479</v>
      </c>
      <c r="L255" t="s">
        <v>144</v>
      </c>
      <c r="M255" t="s">
        <v>395</v>
      </c>
      <c r="N255" s="2">
        <v>917931791484</v>
      </c>
      <c r="O255">
        <v>3</v>
      </c>
      <c r="P255" t="s">
        <v>28</v>
      </c>
      <c r="Q255" t="s">
        <v>29</v>
      </c>
      <c r="R255">
        <v>2</v>
      </c>
      <c r="S255">
        <v>40687</v>
      </c>
      <c r="T255" t="s">
        <v>67</v>
      </c>
      <c r="U255" t="s">
        <v>31</v>
      </c>
    </row>
    <row r="256" spans="1:21" x14ac:dyDescent="0.3">
      <c r="A256">
        <v>1255</v>
      </c>
      <c r="B256" t="s">
        <v>111</v>
      </c>
      <c r="C256" t="s">
        <v>89</v>
      </c>
      <c r="D256" t="s">
        <v>42</v>
      </c>
      <c r="E256">
        <v>35450</v>
      </c>
      <c r="F256">
        <v>28</v>
      </c>
      <c r="G256">
        <v>44367</v>
      </c>
      <c r="H256" t="s">
        <v>24</v>
      </c>
      <c r="I256" t="s">
        <v>108</v>
      </c>
      <c r="J256">
        <v>736823</v>
      </c>
      <c r="K256">
        <v>1093</v>
      </c>
      <c r="L256" t="s">
        <v>109</v>
      </c>
      <c r="M256" t="s">
        <v>396</v>
      </c>
      <c r="N256" s="2">
        <v>918220789582</v>
      </c>
      <c r="O256">
        <v>2</v>
      </c>
      <c r="P256" t="s">
        <v>47</v>
      </c>
      <c r="Q256" t="s">
        <v>39</v>
      </c>
      <c r="R256">
        <v>6</v>
      </c>
      <c r="T256" t="s">
        <v>30</v>
      </c>
      <c r="U256" t="s">
        <v>31</v>
      </c>
    </row>
    <row r="257" spans="1:21" x14ac:dyDescent="0.3">
      <c r="A257">
        <v>1256</v>
      </c>
      <c r="B257" t="s">
        <v>131</v>
      </c>
      <c r="C257" t="s">
        <v>97</v>
      </c>
      <c r="D257" t="s">
        <v>42</v>
      </c>
      <c r="E257">
        <v>28289</v>
      </c>
      <c r="F257">
        <v>48</v>
      </c>
      <c r="G257">
        <v>40092</v>
      </c>
      <c r="H257" t="s">
        <v>43</v>
      </c>
      <c r="I257" t="s">
        <v>132</v>
      </c>
      <c r="J257">
        <v>755768</v>
      </c>
      <c r="K257">
        <v>1062</v>
      </c>
      <c r="L257" t="s">
        <v>74</v>
      </c>
      <c r="M257" t="s">
        <v>397</v>
      </c>
      <c r="N257" s="2">
        <v>916884800464</v>
      </c>
      <c r="O257">
        <v>3</v>
      </c>
      <c r="P257" t="s">
        <v>47</v>
      </c>
      <c r="Q257" t="s">
        <v>71</v>
      </c>
      <c r="R257">
        <v>14</v>
      </c>
      <c r="T257" t="s">
        <v>30</v>
      </c>
      <c r="U257" t="s">
        <v>31</v>
      </c>
    </row>
    <row r="258" spans="1:21" x14ac:dyDescent="0.3">
      <c r="A258">
        <v>1257</v>
      </c>
      <c r="B258" t="s">
        <v>55</v>
      </c>
      <c r="C258" t="s">
        <v>209</v>
      </c>
      <c r="D258" t="s">
        <v>42</v>
      </c>
      <c r="E258">
        <v>33872</v>
      </c>
      <c r="F258">
        <v>33</v>
      </c>
      <c r="G258">
        <v>43003</v>
      </c>
      <c r="H258" t="s">
        <v>43</v>
      </c>
      <c r="I258" t="s">
        <v>132</v>
      </c>
      <c r="J258">
        <v>628175</v>
      </c>
      <c r="K258">
        <v>1006</v>
      </c>
      <c r="L258" t="s">
        <v>109</v>
      </c>
      <c r="M258" t="s">
        <v>398</v>
      </c>
      <c r="N258" s="2">
        <v>918701063382</v>
      </c>
      <c r="O258">
        <v>2</v>
      </c>
      <c r="P258" t="s">
        <v>47</v>
      </c>
      <c r="Q258" t="s">
        <v>29</v>
      </c>
      <c r="R258">
        <v>12</v>
      </c>
      <c r="S258">
        <v>45620</v>
      </c>
      <c r="T258" t="s">
        <v>30</v>
      </c>
      <c r="U258" t="s">
        <v>31</v>
      </c>
    </row>
    <row r="259" spans="1:21" x14ac:dyDescent="0.3">
      <c r="A259">
        <v>1258</v>
      </c>
      <c r="B259" t="s">
        <v>131</v>
      </c>
      <c r="C259" t="s">
        <v>142</v>
      </c>
      <c r="D259" t="s">
        <v>42</v>
      </c>
      <c r="E259">
        <v>34542</v>
      </c>
      <c r="F259">
        <v>31</v>
      </c>
      <c r="G259">
        <v>41158</v>
      </c>
      <c r="H259" t="s">
        <v>43</v>
      </c>
      <c r="I259" t="s">
        <v>143</v>
      </c>
      <c r="J259">
        <v>433069</v>
      </c>
      <c r="K259">
        <v>1141</v>
      </c>
      <c r="L259" t="s">
        <v>74</v>
      </c>
      <c r="M259" t="s">
        <v>399</v>
      </c>
      <c r="N259" s="2">
        <v>916699754851</v>
      </c>
      <c r="O259">
        <v>4</v>
      </c>
      <c r="P259" t="s">
        <v>28</v>
      </c>
      <c r="Q259" t="s">
        <v>71</v>
      </c>
      <c r="R259">
        <v>2</v>
      </c>
      <c r="S259">
        <v>42361</v>
      </c>
      <c r="T259" t="s">
        <v>30</v>
      </c>
      <c r="U259" t="s">
        <v>31</v>
      </c>
    </row>
    <row r="260" spans="1:21" x14ac:dyDescent="0.3">
      <c r="A260">
        <v>1259</v>
      </c>
      <c r="B260" t="s">
        <v>172</v>
      </c>
      <c r="C260" t="s">
        <v>173</v>
      </c>
      <c r="D260" t="s">
        <v>42</v>
      </c>
      <c r="E260">
        <v>35872</v>
      </c>
      <c r="F260">
        <v>27</v>
      </c>
      <c r="G260">
        <v>43558</v>
      </c>
      <c r="H260" t="s">
        <v>85</v>
      </c>
      <c r="I260" t="s">
        <v>98</v>
      </c>
      <c r="J260">
        <v>769808</v>
      </c>
      <c r="K260">
        <v>1030</v>
      </c>
      <c r="L260" t="s">
        <v>65</v>
      </c>
      <c r="M260" t="s">
        <v>400</v>
      </c>
      <c r="N260" s="2">
        <v>917463049293</v>
      </c>
      <c r="O260">
        <v>1</v>
      </c>
      <c r="P260" t="s">
        <v>28</v>
      </c>
      <c r="Q260" t="s">
        <v>71</v>
      </c>
      <c r="R260">
        <v>5</v>
      </c>
      <c r="S260">
        <v>45911</v>
      </c>
      <c r="T260" t="s">
        <v>30</v>
      </c>
      <c r="U260" t="s">
        <v>31</v>
      </c>
    </row>
    <row r="261" spans="1:21" x14ac:dyDescent="0.3">
      <c r="A261">
        <v>1260</v>
      </c>
      <c r="B261" t="s">
        <v>61</v>
      </c>
      <c r="C261" t="s">
        <v>22</v>
      </c>
      <c r="D261" t="s">
        <v>180</v>
      </c>
      <c r="E261">
        <v>25577</v>
      </c>
      <c r="F261">
        <v>55</v>
      </c>
      <c r="G261">
        <v>40341</v>
      </c>
      <c r="H261" t="s">
        <v>51</v>
      </c>
      <c r="I261" t="s">
        <v>197</v>
      </c>
      <c r="J261">
        <v>404104</v>
      </c>
      <c r="K261">
        <v>1100</v>
      </c>
      <c r="L261" t="s">
        <v>45</v>
      </c>
      <c r="M261" t="s">
        <v>401</v>
      </c>
      <c r="N261" s="2">
        <v>917986163953</v>
      </c>
      <c r="O261">
        <v>3</v>
      </c>
      <c r="P261" t="s">
        <v>47</v>
      </c>
      <c r="Q261" t="s">
        <v>48</v>
      </c>
      <c r="R261">
        <v>27</v>
      </c>
      <c r="T261" t="s">
        <v>150</v>
      </c>
      <c r="U261" t="s">
        <v>31</v>
      </c>
    </row>
    <row r="262" spans="1:21" x14ac:dyDescent="0.3">
      <c r="A262">
        <v>1261</v>
      </c>
      <c r="B262" t="s">
        <v>176</v>
      </c>
      <c r="C262" t="s">
        <v>84</v>
      </c>
      <c r="D262" t="s">
        <v>42</v>
      </c>
      <c r="E262">
        <v>29022</v>
      </c>
      <c r="F262">
        <v>46</v>
      </c>
      <c r="G262">
        <v>39612</v>
      </c>
      <c r="H262" t="s">
        <v>51</v>
      </c>
      <c r="I262" t="s">
        <v>197</v>
      </c>
      <c r="J262">
        <v>525137</v>
      </c>
      <c r="K262">
        <v>1225</v>
      </c>
      <c r="L262" t="s">
        <v>114</v>
      </c>
      <c r="M262" t="s">
        <v>402</v>
      </c>
      <c r="N262" s="2">
        <v>919880153607</v>
      </c>
      <c r="O262">
        <v>4</v>
      </c>
      <c r="P262" t="s">
        <v>154</v>
      </c>
      <c r="Q262" t="s">
        <v>29</v>
      </c>
      <c r="R262">
        <v>12</v>
      </c>
      <c r="T262" t="s">
        <v>30</v>
      </c>
      <c r="U262" t="s">
        <v>31</v>
      </c>
    </row>
    <row r="263" spans="1:21" x14ac:dyDescent="0.3">
      <c r="A263">
        <v>1262</v>
      </c>
      <c r="B263" t="s">
        <v>96</v>
      </c>
      <c r="C263" t="s">
        <v>41</v>
      </c>
      <c r="D263" t="s">
        <v>42</v>
      </c>
      <c r="E263">
        <v>30964</v>
      </c>
      <c r="F263">
        <v>41</v>
      </c>
      <c r="G263">
        <v>39378</v>
      </c>
      <c r="H263" t="s">
        <v>120</v>
      </c>
      <c r="I263" t="s">
        <v>121</v>
      </c>
      <c r="J263">
        <v>415267</v>
      </c>
      <c r="K263">
        <v>1095</v>
      </c>
      <c r="L263" t="s">
        <v>65</v>
      </c>
      <c r="M263" t="s">
        <v>403</v>
      </c>
      <c r="N263" s="2">
        <v>918656271163</v>
      </c>
      <c r="O263">
        <v>3</v>
      </c>
      <c r="P263" t="s">
        <v>47</v>
      </c>
      <c r="Q263" t="s">
        <v>29</v>
      </c>
      <c r="R263">
        <v>5</v>
      </c>
      <c r="S263">
        <v>39941</v>
      </c>
      <c r="T263" t="s">
        <v>30</v>
      </c>
      <c r="U263" t="s">
        <v>31</v>
      </c>
    </row>
    <row r="264" spans="1:21" x14ac:dyDescent="0.3">
      <c r="A264">
        <v>1263</v>
      </c>
      <c r="B264" t="s">
        <v>72</v>
      </c>
      <c r="C264" t="s">
        <v>129</v>
      </c>
      <c r="D264" t="s">
        <v>42</v>
      </c>
      <c r="E264">
        <v>31458</v>
      </c>
      <c r="F264">
        <v>39</v>
      </c>
      <c r="G264">
        <v>45220</v>
      </c>
      <c r="H264" t="s">
        <v>34</v>
      </c>
      <c r="I264" t="s">
        <v>81</v>
      </c>
      <c r="J264">
        <v>705960</v>
      </c>
      <c r="K264">
        <v>1158</v>
      </c>
      <c r="L264" t="s">
        <v>109</v>
      </c>
      <c r="M264" t="s">
        <v>404</v>
      </c>
      <c r="N264" s="2">
        <v>918411326256</v>
      </c>
      <c r="O264">
        <v>1</v>
      </c>
      <c r="P264" t="s">
        <v>171</v>
      </c>
      <c r="Q264" t="s">
        <v>29</v>
      </c>
      <c r="R264">
        <v>19</v>
      </c>
      <c r="S264">
        <v>45548</v>
      </c>
      <c r="T264" t="s">
        <v>30</v>
      </c>
      <c r="U264" t="s">
        <v>31</v>
      </c>
    </row>
    <row r="265" spans="1:21" x14ac:dyDescent="0.3">
      <c r="A265">
        <v>1264</v>
      </c>
      <c r="B265" t="s">
        <v>93</v>
      </c>
      <c r="C265" t="s">
        <v>56</v>
      </c>
      <c r="D265" t="s">
        <v>42</v>
      </c>
      <c r="E265">
        <v>24244</v>
      </c>
      <c r="F265">
        <v>59</v>
      </c>
      <c r="G265">
        <v>41520</v>
      </c>
      <c r="H265" t="s">
        <v>120</v>
      </c>
      <c r="I265" t="s">
        <v>121</v>
      </c>
      <c r="J265">
        <v>505973</v>
      </c>
      <c r="L265" t="s">
        <v>144</v>
      </c>
      <c r="M265" t="s">
        <v>405</v>
      </c>
      <c r="N265" s="2">
        <v>916953154319</v>
      </c>
      <c r="O265">
        <v>1</v>
      </c>
      <c r="P265" t="s">
        <v>154</v>
      </c>
      <c r="Q265" t="s">
        <v>39</v>
      </c>
      <c r="R265">
        <v>32</v>
      </c>
      <c r="S265">
        <v>41867</v>
      </c>
      <c r="T265" t="s">
        <v>150</v>
      </c>
      <c r="U265" t="s">
        <v>31</v>
      </c>
    </row>
    <row r="266" spans="1:21" x14ac:dyDescent="0.3">
      <c r="A266">
        <v>1265</v>
      </c>
      <c r="B266" t="s">
        <v>184</v>
      </c>
      <c r="C266" t="s">
        <v>56</v>
      </c>
      <c r="D266" t="s">
        <v>42</v>
      </c>
      <c r="E266">
        <v>23858</v>
      </c>
      <c r="F266">
        <v>60</v>
      </c>
      <c r="G266">
        <v>40558</v>
      </c>
      <c r="H266" t="s">
        <v>24</v>
      </c>
      <c r="I266" t="s">
        <v>25</v>
      </c>
      <c r="J266">
        <v>548469</v>
      </c>
      <c r="K266">
        <v>1021</v>
      </c>
      <c r="L266" t="s">
        <v>59</v>
      </c>
      <c r="M266" t="s">
        <v>406</v>
      </c>
      <c r="N266" s="2">
        <v>916812926430</v>
      </c>
      <c r="O266">
        <v>2</v>
      </c>
      <c r="P266" t="s">
        <v>28</v>
      </c>
      <c r="Q266" t="s">
        <v>29</v>
      </c>
      <c r="R266">
        <v>33</v>
      </c>
      <c r="T266" t="s">
        <v>30</v>
      </c>
      <c r="U266" t="s">
        <v>31</v>
      </c>
    </row>
    <row r="267" spans="1:21" x14ac:dyDescent="0.3">
      <c r="A267">
        <v>1266</v>
      </c>
      <c r="B267" t="s">
        <v>232</v>
      </c>
      <c r="C267" t="s">
        <v>151</v>
      </c>
      <c r="D267" t="s">
        <v>42</v>
      </c>
      <c r="E267">
        <v>28351</v>
      </c>
      <c r="F267">
        <v>48</v>
      </c>
      <c r="G267">
        <v>41301</v>
      </c>
      <c r="H267" t="s">
        <v>101</v>
      </c>
      <c r="I267" t="s">
        <v>174</v>
      </c>
      <c r="J267">
        <v>654078</v>
      </c>
      <c r="K267">
        <v>1027</v>
      </c>
      <c r="L267" t="s">
        <v>45</v>
      </c>
      <c r="M267" t="s">
        <v>407</v>
      </c>
      <c r="N267" s="2">
        <v>917655739813</v>
      </c>
      <c r="O267">
        <v>4</v>
      </c>
      <c r="P267" t="s">
        <v>28</v>
      </c>
      <c r="Q267" t="s">
        <v>39</v>
      </c>
      <c r="R267">
        <v>23</v>
      </c>
      <c r="S267">
        <v>41847</v>
      </c>
      <c r="T267" t="s">
        <v>150</v>
      </c>
      <c r="U267" t="s">
        <v>31</v>
      </c>
    </row>
    <row r="268" spans="1:21" x14ac:dyDescent="0.3">
      <c r="A268">
        <v>1267</v>
      </c>
      <c r="B268" t="s">
        <v>176</v>
      </c>
      <c r="C268" t="s">
        <v>62</v>
      </c>
      <c r="D268" t="s">
        <v>23</v>
      </c>
      <c r="E268">
        <v>32882</v>
      </c>
      <c r="F268">
        <v>35</v>
      </c>
      <c r="G268">
        <v>43594</v>
      </c>
      <c r="H268" t="s">
        <v>136</v>
      </c>
      <c r="I268" t="s">
        <v>250</v>
      </c>
      <c r="J268">
        <v>500223</v>
      </c>
      <c r="K268">
        <v>1107</v>
      </c>
      <c r="L268" t="s">
        <v>109</v>
      </c>
      <c r="M268" t="s">
        <v>408</v>
      </c>
      <c r="N268" s="2">
        <v>916731675113</v>
      </c>
      <c r="O268">
        <v>3</v>
      </c>
      <c r="P268" t="s">
        <v>47</v>
      </c>
      <c r="Q268" t="s">
        <v>71</v>
      </c>
      <c r="R268">
        <v>13</v>
      </c>
      <c r="S268">
        <v>45672</v>
      </c>
      <c r="T268" t="s">
        <v>30</v>
      </c>
      <c r="U268" t="s">
        <v>31</v>
      </c>
    </row>
    <row r="269" spans="1:21" x14ac:dyDescent="0.3">
      <c r="A269">
        <v>1268</v>
      </c>
      <c r="B269" t="s">
        <v>104</v>
      </c>
      <c r="C269" t="s">
        <v>77</v>
      </c>
      <c r="D269" t="s">
        <v>42</v>
      </c>
      <c r="E269">
        <v>30092</v>
      </c>
      <c r="F269">
        <v>43</v>
      </c>
      <c r="G269">
        <v>41054</v>
      </c>
      <c r="H269" t="s">
        <v>120</v>
      </c>
      <c r="I269" t="s">
        <v>241</v>
      </c>
      <c r="J269">
        <v>915905</v>
      </c>
      <c r="K269">
        <v>1046</v>
      </c>
      <c r="L269" t="s">
        <v>114</v>
      </c>
      <c r="M269" t="s">
        <v>409</v>
      </c>
      <c r="N269" s="2">
        <v>916963495703</v>
      </c>
      <c r="O269">
        <v>4</v>
      </c>
      <c r="P269" t="s">
        <v>28</v>
      </c>
      <c r="Q269" t="s">
        <v>39</v>
      </c>
      <c r="R269">
        <v>17</v>
      </c>
      <c r="T269" t="s">
        <v>30</v>
      </c>
      <c r="U269" t="s">
        <v>31</v>
      </c>
    </row>
    <row r="270" spans="1:21" x14ac:dyDescent="0.3">
      <c r="A270">
        <v>1269</v>
      </c>
      <c r="B270" t="s">
        <v>176</v>
      </c>
      <c r="C270" t="s">
        <v>89</v>
      </c>
      <c r="D270" t="s">
        <v>23</v>
      </c>
      <c r="E270">
        <v>28153</v>
      </c>
      <c r="F270">
        <v>48</v>
      </c>
      <c r="G270">
        <v>38965</v>
      </c>
      <c r="H270" t="s">
        <v>63</v>
      </c>
      <c r="I270" t="s">
        <v>64</v>
      </c>
      <c r="J270">
        <v>725482</v>
      </c>
      <c r="K270">
        <v>1151</v>
      </c>
      <c r="L270" t="s">
        <v>109</v>
      </c>
      <c r="M270" t="s">
        <v>410</v>
      </c>
      <c r="N270" s="2">
        <v>919228072618</v>
      </c>
      <c r="O270">
        <v>2</v>
      </c>
      <c r="P270" t="s">
        <v>88</v>
      </c>
      <c r="Q270" t="s">
        <v>48</v>
      </c>
      <c r="R270">
        <v>12</v>
      </c>
      <c r="S270">
        <v>45775</v>
      </c>
      <c r="T270" t="s">
        <v>30</v>
      </c>
      <c r="U270" t="s">
        <v>31</v>
      </c>
    </row>
    <row r="271" spans="1:21" x14ac:dyDescent="0.3">
      <c r="A271">
        <v>1270</v>
      </c>
      <c r="B271" t="s">
        <v>125</v>
      </c>
      <c r="C271" t="s">
        <v>56</v>
      </c>
      <c r="D271" t="s">
        <v>42</v>
      </c>
      <c r="E271">
        <v>23967</v>
      </c>
      <c r="F271">
        <v>60</v>
      </c>
      <c r="G271">
        <v>44616</v>
      </c>
      <c r="H271" t="s">
        <v>34</v>
      </c>
      <c r="I271" t="s">
        <v>35</v>
      </c>
      <c r="J271">
        <v>658074</v>
      </c>
      <c r="K271">
        <v>1082</v>
      </c>
      <c r="L271" t="s">
        <v>45</v>
      </c>
      <c r="M271" t="s">
        <v>411</v>
      </c>
      <c r="N271" s="2">
        <v>917423047914</v>
      </c>
      <c r="O271">
        <v>3</v>
      </c>
      <c r="P271" t="s">
        <v>28</v>
      </c>
      <c r="Q271" t="s">
        <v>29</v>
      </c>
      <c r="R271">
        <v>42</v>
      </c>
      <c r="S271">
        <v>45636</v>
      </c>
      <c r="T271" t="s">
        <v>30</v>
      </c>
      <c r="U271" t="s">
        <v>31</v>
      </c>
    </row>
    <row r="272" spans="1:21" x14ac:dyDescent="0.3">
      <c r="A272">
        <v>1271</v>
      </c>
      <c r="B272" t="s">
        <v>134</v>
      </c>
      <c r="C272" t="s">
        <v>77</v>
      </c>
      <c r="D272" t="s">
        <v>23</v>
      </c>
      <c r="E272">
        <v>27934</v>
      </c>
      <c r="F272">
        <v>49</v>
      </c>
      <c r="G272">
        <v>41687</v>
      </c>
      <c r="H272" t="s">
        <v>57</v>
      </c>
      <c r="I272" t="s">
        <v>73</v>
      </c>
      <c r="J272">
        <v>894531</v>
      </c>
      <c r="K272">
        <v>1144</v>
      </c>
      <c r="L272" t="s">
        <v>144</v>
      </c>
      <c r="M272" t="s">
        <v>412</v>
      </c>
      <c r="N272" s="2">
        <v>917518070046</v>
      </c>
      <c r="O272">
        <v>4</v>
      </c>
      <c r="P272" t="s">
        <v>47</v>
      </c>
      <c r="Q272" t="s">
        <v>71</v>
      </c>
      <c r="R272">
        <v>23</v>
      </c>
      <c r="T272" t="s">
        <v>30</v>
      </c>
      <c r="U272" t="s">
        <v>31</v>
      </c>
    </row>
    <row r="273" spans="1:21" x14ac:dyDescent="0.3">
      <c r="A273">
        <v>1272</v>
      </c>
      <c r="B273" t="s">
        <v>184</v>
      </c>
      <c r="C273" t="s">
        <v>56</v>
      </c>
      <c r="D273" t="s">
        <v>23</v>
      </c>
      <c r="E273">
        <v>24635</v>
      </c>
      <c r="F273">
        <v>58</v>
      </c>
      <c r="G273">
        <v>38514</v>
      </c>
      <c r="H273" t="s">
        <v>101</v>
      </c>
      <c r="I273" t="s">
        <v>102</v>
      </c>
      <c r="J273">
        <v>315643</v>
      </c>
      <c r="K273">
        <v>1201</v>
      </c>
      <c r="L273" t="s">
        <v>109</v>
      </c>
      <c r="M273" t="s">
        <v>413</v>
      </c>
      <c r="N273" s="2">
        <v>917823323329</v>
      </c>
      <c r="O273">
        <v>5</v>
      </c>
      <c r="P273" t="s">
        <v>38</v>
      </c>
      <c r="Q273" t="s">
        <v>48</v>
      </c>
      <c r="R273">
        <v>24</v>
      </c>
      <c r="T273" t="s">
        <v>150</v>
      </c>
      <c r="U273" t="s">
        <v>31</v>
      </c>
    </row>
    <row r="274" spans="1:21" x14ac:dyDescent="0.3">
      <c r="A274">
        <v>1273</v>
      </c>
      <c r="B274" t="s">
        <v>83</v>
      </c>
      <c r="C274" t="s">
        <v>301</v>
      </c>
      <c r="D274" t="s">
        <v>23</v>
      </c>
      <c r="E274">
        <v>29879</v>
      </c>
      <c r="F274">
        <v>44</v>
      </c>
      <c r="G274">
        <v>41475</v>
      </c>
      <c r="H274" t="s">
        <v>34</v>
      </c>
      <c r="I274" t="s">
        <v>117</v>
      </c>
      <c r="J274">
        <v>1094289</v>
      </c>
      <c r="K274">
        <v>1082</v>
      </c>
      <c r="L274" t="s">
        <v>74</v>
      </c>
      <c r="M274" t="s">
        <v>414</v>
      </c>
      <c r="N274" s="2">
        <v>916593513679</v>
      </c>
      <c r="O274">
        <v>3</v>
      </c>
      <c r="P274" t="s">
        <v>28</v>
      </c>
      <c r="Q274" t="s">
        <v>71</v>
      </c>
      <c r="R274">
        <v>18</v>
      </c>
      <c r="T274" t="s">
        <v>30</v>
      </c>
      <c r="U274" t="s">
        <v>31</v>
      </c>
    </row>
    <row r="275" spans="1:21" x14ac:dyDescent="0.3">
      <c r="A275">
        <v>1274</v>
      </c>
      <c r="B275" t="s">
        <v>125</v>
      </c>
      <c r="C275" t="s">
        <v>129</v>
      </c>
      <c r="D275" t="s">
        <v>42</v>
      </c>
      <c r="E275">
        <v>29772</v>
      </c>
      <c r="F275">
        <v>44</v>
      </c>
      <c r="G275">
        <v>43988</v>
      </c>
      <c r="H275" t="s">
        <v>24</v>
      </c>
      <c r="I275" t="s">
        <v>25</v>
      </c>
      <c r="J275">
        <v>688517</v>
      </c>
      <c r="L275" t="s">
        <v>36</v>
      </c>
      <c r="M275" t="s">
        <v>415</v>
      </c>
      <c r="N275" s="2">
        <v>918490901919</v>
      </c>
      <c r="O275">
        <v>4</v>
      </c>
      <c r="P275" t="s">
        <v>38</v>
      </c>
      <c r="Q275" t="s">
        <v>29</v>
      </c>
      <c r="R275">
        <v>26</v>
      </c>
      <c r="T275" t="s">
        <v>30</v>
      </c>
      <c r="U275" t="s">
        <v>31</v>
      </c>
    </row>
    <row r="276" spans="1:21" x14ac:dyDescent="0.3">
      <c r="A276">
        <v>1275</v>
      </c>
      <c r="B276" t="s">
        <v>32</v>
      </c>
      <c r="C276" t="s">
        <v>50</v>
      </c>
      <c r="D276" t="s">
        <v>42</v>
      </c>
      <c r="E276">
        <v>32681</v>
      </c>
      <c r="F276">
        <v>36</v>
      </c>
      <c r="G276">
        <v>40382</v>
      </c>
      <c r="H276" t="s">
        <v>101</v>
      </c>
      <c r="I276" t="s">
        <v>174</v>
      </c>
      <c r="J276">
        <v>830309</v>
      </c>
      <c r="L276" t="s">
        <v>114</v>
      </c>
      <c r="M276" t="s">
        <v>416</v>
      </c>
      <c r="N276" s="2">
        <v>917911071568</v>
      </c>
      <c r="O276">
        <v>3</v>
      </c>
      <c r="P276" t="s">
        <v>28</v>
      </c>
      <c r="Q276" t="s">
        <v>29</v>
      </c>
      <c r="R276">
        <v>8</v>
      </c>
      <c r="T276" t="s">
        <v>150</v>
      </c>
      <c r="U276" t="s">
        <v>31</v>
      </c>
    </row>
    <row r="277" spans="1:21" x14ac:dyDescent="0.3">
      <c r="A277">
        <v>1276</v>
      </c>
      <c r="B277" t="s">
        <v>107</v>
      </c>
      <c r="C277" t="s">
        <v>94</v>
      </c>
      <c r="D277" t="s">
        <v>180</v>
      </c>
      <c r="E277">
        <v>35511</v>
      </c>
      <c r="F277">
        <v>28</v>
      </c>
      <c r="G277">
        <v>45433</v>
      </c>
      <c r="H277" t="s">
        <v>43</v>
      </c>
      <c r="I277" t="s">
        <v>44</v>
      </c>
      <c r="J277">
        <v>566511</v>
      </c>
      <c r="K277">
        <v>1115</v>
      </c>
      <c r="L277" t="s">
        <v>109</v>
      </c>
      <c r="M277" t="s">
        <v>417</v>
      </c>
      <c r="N277" s="2">
        <v>917997092389</v>
      </c>
      <c r="O277">
        <v>4</v>
      </c>
      <c r="P277" t="s">
        <v>154</v>
      </c>
      <c r="Q277" t="s">
        <v>39</v>
      </c>
      <c r="R277">
        <v>10</v>
      </c>
      <c r="S277">
        <v>45911</v>
      </c>
      <c r="T277" t="s">
        <v>30</v>
      </c>
      <c r="U277" t="s">
        <v>31</v>
      </c>
    </row>
    <row r="278" spans="1:21" x14ac:dyDescent="0.3">
      <c r="A278">
        <v>1277</v>
      </c>
      <c r="B278" t="s">
        <v>125</v>
      </c>
      <c r="C278" t="s">
        <v>129</v>
      </c>
      <c r="D278" t="s">
        <v>23</v>
      </c>
      <c r="E278">
        <v>34873</v>
      </c>
      <c r="F278">
        <v>30</v>
      </c>
      <c r="G278">
        <v>44302</v>
      </c>
      <c r="H278" t="s">
        <v>85</v>
      </c>
      <c r="I278" t="s">
        <v>86</v>
      </c>
      <c r="J278">
        <v>647325</v>
      </c>
      <c r="L278" t="s">
        <v>65</v>
      </c>
      <c r="M278" t="s">
        <v>418</v>
      </c>
      <c r="N278" s="2">
        <v>916990196813</v>
      </c>
      <c r="O278">
        <v>4</v>
      </c>
      <c r="P278" t="s">
        <v>28</v>
      </c>
      <c r="Q278" t="s">
        <v>39</v>
      </c>
      <c r="R278">
        <v>12</v>
      </c>
      <c r="T278" t="s">
        <v>30</v>
      </c>
      <c r="U278" t="s">
        <v>31</v>
      </c>
    </row>
    <row r="279" spans="1:21" x14ac:dyDescent="0.3">
      <c r="A279">
        <v>1278</v>
      </c>
      <c r="B279" t="s">
        <v>228</v>
      </c>
      <c r="C279" t="s">
        <v>135</v>
      </c>
      <c r="D279" t="s">
        <v>23</v>
      </c>
      <c r="E279">
        <v>29933</v>
      </c>
      <c r="F279">
        <v>44</v>
      </c>
      <c r="G279">
        <v>40429</v>
      </c>
      <c r="H279" t="s">
        <v>120</v>
      </c>
      <c r="I279" t="s">
        <v>121</v>
      </c>
      <c r="J279">
        <v>550462</v>
      </c>
      <c r="L279" t="s">
        <v>114</v>
      </c>
      <c r="M279" t="s">
        <v>419</v>
      </c>
      <c r="N279" s="2">
        <v>919293478867</v>
      </c>
      <c r="O279">
        <v>3</v>
      </c>
      <c r="P279" t="s">
        <v>28</v>
      </c>
      <c r="Q279" t="s">
        <v>71</v>
      </c>
      <c r="R279">
        <v>15</v>
      </c>
      <c r="S279">
        <v>40659</v>
      </c>
      <c r="T279" t="s">
        <v>30</v>
      </c>
      <c r="U279" t="s">
        <v>31</v>
      </c>
    </row>
    <row r="280" spans="1:21" x14ac:dyDescent="0.3">
      <c r="A280">
        <v>1279</v>
      </c>
      <c r="B280" t="s">
        <v>72</v>
      </c>
      <c r="C280" t="s">
        <v>94</v>
      </c>
      <c r="D280" t="s">
        <v>42</v>
      </c>
      <c r="E280">
        <v>30762</v>
      </c>
      <c r="F280">
        <v>41</v>
      </c>
      <c r="G280">
        <v>40665</v>
      </c>
      <c r="H280" t="s">
        <v>101</v>
      </c>
      <c r="I280" t="s">
        <v>102</v>
      </c>
      <c r="J280">
        <v>275822</v>
      </c>
      <c r="K280">
        <v>1198</v>
      </c>
      <c r="L280" t="s">
        <v>74</v>
      </c>
      <c r="M280" t="s">
        <v>420</v>
      </c>
      <c r="N280" s="2">
        <v>919944458633</v>
      </c>
      <c r="O280">
        <v>4</v>
      </c>
      <c r="P280" t="s">
        <v>88</v>
      </c>
      <c r="Q280" t="s">
        <v>71</v>
      </c>
      <c r="R280">
        <v>10</v>
      </c>
      <c r="S280">
        <v>43852</v>
      </c>
      <c r="T280" t="s">
        <v>30</v>
      </c>
      <c r="U280" t="s">
        <v>31</v>
      </c>
    </row>
    <row r="281" spans="1:21" x14ac:dyDescent="0.3">
      <c r="A281">
        <v>1280</v>
      </c>
      <c r="B281" t="s">
        <v>111</v>
      </c>
      <c r="C281" t="s">
        <v>123</v>
      </c>
      <c r="D281" t="s">
        <v>23</v>
      </c>
      <c r="E281">
        <v>31031</v>
      </c>
      <c r="F281">
        <v>41</v>
      </c>
      <c r="G281">
        <v>43515</v>
      </c>
      <c r="H281" t="s">
        <v>24</v>
      </c>
      <c r="I281" t="s">
        <v>25</v>
      </c>
      <c r="J281">
        <v>707980</v>
      </c>
      <c r="L281" t="s">
        <v>26</v>
      </c>
      <c r="M281" t="s">
        <v>421</v>
      </c>
      <c r="N281" s="2">
        <v>916248068038</v>
      </c>
      <c r="O281">
        <v>3</v>
      </c>
      <c r="P281" t="s">
        <v>47</v>
      </c>
      <c r="Q281" t="s">
        <v>39</v>
      </c>
      <c r="R281">
        <v>21</v>
      </c>
      <c r="S281">
        <v>44076</v>
      </c>
      <c r="T281" t="s">
        <v>30</v>
      </c>
      <c r="U281" t="s">
        <v>31</v>
      </c>
    </row>
    <row r="282" spans="1:21" x14ac:dyDescent="0.3">
      <c r="A282">
        <v>1281</v>
      </c>
      <c r="B282" t="s">
        <v>49</v>
      </c>
      <c r="C282" t="s">
        <v>173</v>
      </c>
      <c r="D282" t="s">
        <v>42</v>
      </c>
      <c r="E282">
        <v>24795</v>
      </c>
      <c r="F282">
        <v>58</v>
      </c>
      <c r="G282">
        <v>42868</v>
      </c>
      <c r="H282" t="s">
        <v>85</v>
      </c>
      <c r="I282" t="s">
        <v>86</v>
      </c>
      <c r="J282">
        <v>660015</v>
      </c>
      <c r="K282">
        <v>1165</v>
      </c>
      <c r="L282" t="s">
        <v>36</v>
      </c>
      <c r="M282" t="s">
        <v>422</v>
      </c>
      <c r="N282" s="2">
        <v>917087368007</v>
      </c>
      <c r="O282">
        <v>1</v>
      </c>
      <c r="P282" t="s">
        <v>28</v>
      </c>
      <c r="Q282" t="s">
        <v>71</v>
      </c>
      <c r="R282">
        <v>32</v>
      </c>
      <c r="T282" t="s">
        <v>150</v>
      </c>
      <c r="U282" t="s">
        <v>31</v>
      </c>
    </row>
    <row r="283" spans="1:21" x14ac:dyDescent="0.3">
      <c r="A283">
        <v>1282</v>
      </c>
      <c r="B283" t="s">
        <v>125</v>
      </c>
      <c r="C283" t="s">
        <v>33</v>
      </c>
      <c r="D283" t="s">
        <v>42</v>
      </c>
      <c r="E283">
        <v>25540</v>
      </c>
      <c r="F283">
        <v>56</v>
      </c>
      <c r="G283">
        <v>45508</v>
      </c>
      <c r="H283" t="s">
        <v>51</v>
      </c>
      <c r="I283" t="s">
        <v>52</v>
      </c>
      <c r="J283">
        <v>564855</v>
      </c>
      <c r="K283">
        <v>1072</v>
      </c>
      <c r="L283" t="s">
        <v>26</v>
      </c>
      <c r="M283" t="s">
        <v>423</v>
      </c>
      <c r="N283" s="2">
        <v>918026052352</v>
      </c>
      <c r="O283">
        <v>3</v>
      </c>
      <c r="P283" t="s">
        <v>28</v>
      </c>
      <c r="Q283" t="s">
        <v>48</v>
      </c>
      <c r="R283">
        <v>39</v>
      </c>
      <c r="S283">
        <v>45559</v>
      </c>
      <c r="T283" t="s">
        <v>30</v>
      </c>
      <c r="U283" t="s">
        <v>31</v>
      </c>
    </row>
    <row r="284" spans="1:21" x14ac:dyDescent="0.3">
      <c r="A284">
        <v>1283</v>
      </c>
      <c r="B284" t="s">
        <v>72</v>
      </c>
      <c r="C284" t="s">
        <v>209</v>
      </c>
      <c r="D284" t="s">
        <v>23</v>
      </c>
      <c r="E284">
        <v>26858</v>
      </c>
      <c r="F284">
        <v>52</v>
      </c>
      <c r="G284">
        <v>43071</v>
      </c>
      <c r="H284" t="s">
        <v>24</v>
      </c>
      <c r="I284" t="s">
        <v>25</v>
      </c>
      <c r="J284">
        <v>667892</v>
      </c>
      <c r="K284">
        <v>1165</v>
      </c>
      <c r="L284" t="s">
        <v>144</v>
      </c>
      <c r="M284" t="s">
        <v>424</v>
      </c>
      <c r="N284" s="2">
        <v>916383535595</v>
      </c>
      <c r="O284">
        <v>3</v>
      </c>
      <c r="P284" t="s">
        <v>28</v>
      </c>
      <c r="Q284" t="s">
        <v>71</v>
      </c>
      <c r="R284">
        <v>30</v>
      </c>
      <c r="S284">
        <v>45841</v>
      </c>
      <c r="T284" t="s">
        <v>30</v>
      </c>
      <c r="U284" t="s">
        <v>31</v>
      </c>
    </row>
    <row r="285" spans="1:21" x14ac:dyDescent="0.3">
      <c r="A285">
        <v>1284</v>
      </c>
      <c r="B285" t="s">
        <v>228</v>
      </c>
      <c r="C285" t="s">
        <v>151</v>
      </c>
      <c r="D285" t="s">
        <v>23</v>
      </c>
      <c r="E285">
        <v>29701</v>
      </c>
      <c r="F285">
        <v>44</v>
      </c>
      <c r="G285">
        <v>44579</v>
      </c>
      <c r="H285" t="s">
        <v>24</v>
      </c>
      <c r="I285" t="s">
        <v>108</v>
      </c>
      <c r="J285">
        <v>634116</v>
      </c>
      <c r="L285" t="s">
        <v>114</v>
      </c>
      <c r="M285" t="s">
        <v>425</v>
      </c>
      <c r="N285" s="2">
        <v>919718954345</v>
      </c>
      <c r="O285">
        <v>2</v>
      </c>
      <c r="P285" t="s">
        <v>47</v>
      </c>
      <c r="Q285" t="s">
        <v>29</v>
      </c>
      <c r="R285">
        <v>28</v>
      </c>
      <c r="T285" t="s">
        <v>67</v>
      </c>
      <c r="U285" t="s">
        <v>31</v>
      </c>
    </row>
    <row r="286" spans="1:21" x14ac:dyDescent="0.3">
      <c r="A286">
        <v>1285</v>
      </c>
      <c r="B286" t="s">
        <v>76</v>
      </c>
      <c r="C286" t="s">
        <v>22</v>
      </c>
      <c r="D286" t="s">
        <v>23</v>
      </c>
      <c r="E286">
        <v>32785</v>
      </c>
      <c r="F286">
        <v>36</v>
      </c>
      <c r="G286">
        <v>42872</v>
      </c>
      <c r="H286" t="s">
        <v>57</v>
      </c>
      <c r="I286" t="s">
        <v>126</v>
      </c>
      <c r="J286">
        <v>388085</v>
      </c>
      <c r="K286">
        <v>1197</v>
      </c>
      <c r="L286" t="s">
        <v>36</v>
      </c>
      <c r="M286" t="s">
        <v>426</v>
      </c>
      <c r="N286" s="2">
        <v>918223712019</v>
      </c>
      <c r="O286">
        <v>1</v>
      </c>
      <c r="P286" t="s">
        <v>47</v>
      </c>
      <c r="Q286" t="s">
        <v>29</v>
      </c>
      <c r="R286">
        <v>15</v>
      </c>
      <c r="T286" t="s">
        <v>30</v>
      </c>
      <c r="U286" t="s">
        <v>31</v>
      </c>
    </row>
    <row r="287" spans="1:21" x14ac:dyDescent="0.3">
      <c r="A287">
        <v>1286</v>
      </c>
      <c r="B287" t="s">
        <v>140</v>
      </c>
      <c r="C287" t="s">
        <v>301</v>
      </c>
      <c r="D287" t="s">
        <v>23</v>
      </c>
      <c r="E287">
        <v>26771</v>
      </c>
      <c r="F287">
        <v>52</v>
      </c>
      <c r="G287">
        <v>40661</v>
      </c>
      <c r="H287" t="s">
        <v>57</v>
      </c>
      <c r="I287" t="s">
        <v>112</v>
      </c>
      <c r="J287">
        <v>372812</v>
      </c>
      <c r="L287" t="s">
        <v>114</v>
      </c>
      <c r="M287" t="s">
        <v>427</v>
      </c>
      <c r="N287" s="2">
        <v>917466273834</v>
      </c>
      <c r="O287">
        <v>3</v>
      </c>
      <c r="P287" t="s">
        <v>47</v>
      </c>
      <c r="Q287" t="s">
        <v>71</v>
      </c>
      <c r="R287">
        <v>25</v>
      </c>
      <c r="T287" t="s">
        <v>30</v>
      </c>
      <c r="U287" t="s">
        <v>31</v>
      </c>
    </row>
    <row r="288" spans="1:21" x14ac:dyDescent="0.3">
      <c r="A288">
        <v>1287</v>
      </c>
      <c r="B288" t="s">
        <v>240</v>
      </c>
      <c r="C288" t="s">
        <v>142</v>
      </c>
      <c r="D288" t="s">
        <v>42</v>
      </c>
      <c r="E288">
        <v>33787</v>
      </c>
      <c r="F288">
        <v>33</v>
      </c>
      <c r="G288">
        <v>42217</v>
      </c>
      <c r="H288" t="s">
        <v>34</v>
      </c>
      <c r="I288" t="s">
        <v>117</v>
      </c>
      <c r="J288">
        <v>1010637</v>
      </c>
      <c r="K288">
        <v>1057</v>
      </c>
      <c r="L288" t="s">
        <v>59</v>
      </c>
      <c r="M288" t="s">
        <v>428</v>
      </c>
      <c r="N288" s="2">
        <v>919995525820</v>
      </c>
      <c r="O288">
        <v>4</v>
      </c>
      <c r="P288" t="s">
        <v>28</v>
      </c>
      <c r="Q288" t="s">
        <v>71</v>
      </c>
      <c r="R288">
        <v>5</v>
      </c>
      <c r="S288">
        <v>43845</v>
      </c>
      <c r="T288" t="s">
        <v>150</v>
      </c>
      <c r="U288" t="s">
        <v>31</v>
      </c>
    </row>
    <row r="289" spans="1:21" x14ac:dyDescent="0.3">
      <c r="A289">
        <v>1288</v>
      </c>
      <c r="B289" t="s">
        <v>96</v>
      </c>
      <c r="C289" t="s">
        <v>142</v>
      </c>
      <c r="D289" t="s">
        <v>42</v>
      </c>
      <c r="E289">
        <v>33052</v>
      </c>
      <c r="F289">
        <v>35</v>
      </c>
      <c r="G289">
        <v>43360</v>
      </c>
      <c r="H289" t="s">
        <v>136</v>
      </c>
      <c r="I289" t="s">
        <v>250</v>
      </c>
      <c r="J289">
        <v>548730</v>
      </c>
      <c r="K289">
        <v>1273</v>
      </c>
      <c r="L289" t="s">
        <v>109</v>
      </c>
      <c r="M289" t="s">
        <v>429</v>
      </c>
      <c r="N289" s="2">
        <v>919458324243</v>
      </c>
      <c r="O289">
        <v>3</v>
      </c>
      <c r="P289" t="s">
        <v>171</v>
      </c>
      <c r="Q289" t="s">
        <v>39</v>
      </c>
      <c r="R289">
        <v>14</v>
      </c>
      <c r="T289" t="s">
        <v>67</v>
      </c>
      <c r="U289" t="s">
        <v>116</v>
      </c>
    </row>
    <row r="290" spans="1:21" x14ac:dyDescent="0.3">
      <c r="A290">
        <v>1289</v>
      </c>
      <c r="B290" t="s">
        <v>228</v>
      </c>
      <c r="C290" t="s">
        <v>56</v>
      </c>
      <c r="D290" t="s">
        <v>23</v>
      </c>
      <c r="E290">
        <v>28455</v>
      </c>
      <c r="F290">
        <v>48</v>
      </c>
      <c r="G290">
        <v>44231</v>
      </c>
      <c r="H290" t="s">
        <v>24</v>
      </c>
      <c r="I290" t="s">
        <v>25</v>
      </c>
      <c r="J290">
        <v>706410</v>
      </c>
      <c r="K290">
        <v>1119</v>
      </c>
      <c r="L290" t="s">
        <v>144</v>
      </c>
      <c r="M290" t="s">
        <v>430</v>
      </c>
      <c r="N290" s="2">
        <v>916240797521</v>
      </c>
      <c r="O290">
        <v>3</v>
      </c>
      <c r="P290" t="s">
        <v>47</v>
      </c>
      <c r="Q290" t="s">
        <v>71</v>
      </c>
      <c r="R290">
        <v>26</v>
      </c>
      <c r="T290" t="s">
        <v>30</v>
      </c>
      <c r="U290" t="s">
        <v>31</v>
      </c>
    </row>
    <row r="291" spans="1:21" x14ac:dyDescent="0.3">
      <c r="A291">
        <v>1290</v>
      </c>
      <c r="B291" t="s">
        <v>140</v>
      </c>
      <c r="C291" t="s">
        <v>62</v>
      </c>
      <c r="D291" t="s">
        <v>23</v>
      </c>
      <c r="E291">
        <v>35781</v>
      </c>
      <c r="F291">
        <v>28</v>
      </c>
      <c r="G291">
        <v>43105</v>
      </c>
      <c r="H291" t="s">
        <v>51</v>
      </c>
      <c r="I291" t="s">
        <v>197</v>
      </c>
      <c r="J291">
        <v>398396</v>
      </c>
      <c r="K291">
        <v>1135</v>
      </c>
      <c r="L291" t="s">
        <v>74</v>
      </c>
      <c r="M291" t="s">
        <v>431</v>
      </c>
      <c r="N291" s="2">
        <v>919617880289</v>
      </c>
      <c r="O291">
        <v>4</v>
      </c>
      <c r="P291" t="s">
        <v>28</v>
      </c>
      <c r="Q291" t="s">
        <v>48</v>
      </c>
      <c r="R291">
        <v>5</v>
      </c>
      <c r="S291">
        <v>45694</v>
      </c>
      <c r="T291" t="s">
        <v>30</v>
      </c>
      <c r="U291" t="s">
        <v>31</v>
      </c>
    </row>
    <row r="292" spans="1:21" x14ac:dyDescent="0.3">
      <c r="A292">
        <v>1291</v>
      </c>
      <c r="B292" t="s">
        <v>128</v>
      </c>
      <c r="C292" t="s">
        <v>123</v>
      </c>
      <c r="D292" t="s">
        <v>23</v>
      </c>
      <c r="E292">
        <v>28989</v>
      </c>
      <c r="F292">
        <v>46</v>
      </c>
      <c r="G292">
        <v>45934</v>
      </c>
      <c r="H292" t="s">
        <v>63</v>
      </c>
      <c r="I292" t="s">
        <v>78</v>
      </c>
      <c r="J292">
        <v>883113</v>
      </c>
      <c r="K292">
        <v>1044</v>
      </c>
      <c r="L292" t="s">
        <v>114</v>
      </c>
      <c r="M292" t="s">
        <v>432</v>
      </c>
      <c r="N292" s="2">
        <v>918430176795</v>
      </c>
      <c r="O292">
        <v>3</v>
      </c>
      <c r="P292" t="s">
        <v>28</v>
      </c>
      <c r="Q292" t="s">
        <v>71</v>
      </c>
      <c r="R292">
        <v>32</v>
      </c>
      <c r="S292">
        <v>45973</v>
      </c>
      <c r="T292" t="s">
        <v>30</v>
      </c>
      <c r="U292" t="s">
        <v>31</v>
      </c>
    </row>
    <row r="293" spans="1:21" x14ac:dyDescent="0.3">
      <c r="A293">
        <v>1292</v>
      </c>
      <c r="B293" t="s">
        <v>32</v>
      </c>
      <c r="C293" t="s">
        <v>50</v>
      </c>
      <c r="D293" t="s">
        <v>23</v>
      </c>
      <c r="E293">
        <v>30961</v>
      </c>
      <c r="F293">
        <v>41</v>
      </c>
      <c r="G293">
        <v>40236</v>
      </c>
      <c r="H293" t="s">
        <v>85</v>
      </c>
      <c r="I293" t="s">
        <v>86</v>
      </c>
      <c r="J293">
        <v>766539</v>
      </c>
      <c r="K293">
        <v>1256</v>
      </c>
      <c r="L293" t="s">
        <v>65</v>
      </c>
      <c r="M293" t="s">
        <v>433</v>
      </c>
      <c r="N293" s="2">
        <v>917775842398</v>
      </c>
      <c r="O293">
        <v>3</v>
      </c>
      <c r="P293" t="s">
        <v>28</v>
      </c>
      <c r="Q293" t="s">
        <v>48</v>
      </c>
      <c r="R293">
        <v>13</v>
      </c>
      <c r="S293">
        <v>44107</v>
      </c>
      <c r="T293" t="s">
        <v>30</v>
      </c>
      <c r="U293" t="s">
        <v>31</v>
      </c>
    </row>
    <row r="294" spans="1:21" x14ac:dyDescent="0.3">
      <c r="A294">
        <v>1293</v>
      </c>
      <c r="B294" t="s">
        <v>158</v>
      </c>
      <c r="C294" t="s">
        <v>142</v>
      </c>
      <c r="D294" t="s">
        <v>23</v>
      </c>
      <c r="E294">
        <v>35450</v>
      </c>
      <c r="F294">
        <v>28</v>
      </c>
      <c r="G294">
        <v>44418</v>
      </c>
      <c r="H294" t="s">
        <v>43</v>
      </c>
      <c r="I294" t="s">
        <v>143</v>
      </c>
      <c r="J294">
        <v>406704</v>
      </c>
      <c r="L294" t="s">
        <v>36</v>
      </c>
      <c r="M294" t="s">
        <v>434</v>
      </c>
      <c r="N294" s="2">
        <v>916130732366</v>
      </c>
      <c r="O294">
        <v>3</v>
      </c>
      <c r="P294" t="s">
        <v>28</v>
      </c>
      <c r="Q294" t="s">
        <v>71</v>
      </c>
      <c r="R294">
        <v>11</v>
      </c>
      <c r="T294" t="s">
        <v>150</v>
      </c>
      <c r="U294" t="s">
        <v>31</v>
      </c>
    </row>
    <row r="295" spans="1:21" x14ac:dyDescent="0.3">
      <c r="A295">
        <v>1294</v>
      </c>
      <c r="B295" t="s">
        <v>40</v>
      </c>
      <c r="C295" t="s">
        <v>129</v>
      </c>
      <c r="D295" t="s">
        <v>23</v>
      </c>
      <c r="E295">
        <v>34401</v>
      </c>
      <c r="F295">
        <v>31</v>
      </c>
      <c r="G295">
        <v>42443</v>
      </c>
      <c r="H295" t="s">
        <v>120</v>
      </c>
      <c r="I295" t="s">
        <v>177</v>
      </c>
      <c r="J295">
        <v>501289</v>
      </c>
      <c r="L295" t="s">
        <v>144</v>
      </c>
      <c r="M295" t="s">
        <v>435</v>
      </c>
      <c r="N295" s="2">
        <v>916344363255</v>
      </c>
      <c r="O295">
        <v>1</v>
      </c>
      <c r="P295" t="s">
        <v>47</v>
      </c>
      <c r="Q295" t="s">
        <v>48</v>
      </c>
      <c r="R295">
        <v>5</v>
      </c>
      <c r="T295" t="s">
        <v>30</v>
      </c>
      <c r="U295" t="s">
        <v>31</v>
      </c>
    </row>
    <row r="296" spans="1:21" x14ac:dyDescent="0.3">
      <c r="A296">
        <v>1295</v>
      </c>
      <c r="B296" t="s">
        <v>40</v>
      </c>
      <c r="C296" t="s">
        <v>97</v>
      </c>
      <c r="D296" t="s">
        <v>42</v>
      </c>
      <c r="E296">
        <v>24574</v>
      </c>
      <c r="F296">
        <v>58</v>
      </c>
      <c r="G296">
        <v>41958</v>
      </c>
      <c r="H296" t="s">
        <v>43</v>
      </c>
      <c r="I296" t="s">
        <v>143</v>
      </c>
      <c r="J296">
        <v>399912</v>
      </c>
      <c r="L296" t="s">
        <v>74</v>
      </c>
      <c r="M296" t="s">
        <v>234</v>
      </c>
      <c r="N296" s="2">
        <v>916302066092</v>
      </c>
      <c r="O296">
        <v>3</v>
      </c>
      <c r="P296" t="s">
        <v>28</v>
      </c>
      <c r="Q296" t="s">
        <v>39</v>
      </c>
      <c r="R296">
        <v>30</v>
      </c>
      <c r="T296" t="s">
        <v>30</v>
      </c>
      <c r="U296" t="s">
        <v>31</v>
      </c>
    </row>
    <row r="297" spans="1:21" x14ac:dyDescent="0.3">
      <c r="A297">
        <v>1296</v>
      </c>
      <c r="B297" t="s">
        <v>172</v>
      </c>
      <c r="C297" t="s">
        <v>151</v>
      </c>
      <c r="D297" t="s">
        <v>42</v>
      </c>
      <c r="E297">
        <v>32967</v>
      </c>
      <c r="F297">
        <v>35</v>
      </c>
      <c r="G297">
        <v>39708</v>
      </c>
      <c r="H297" t="s">
        <v>34</v>
      </c>
      <c r="I297" t="s">
        <v>181</v>
      </c>
      <c r="J297">
        <v>569860</v>
      </c>
      <c r="K297">
        <v>1201</v>
      </c>
      <c r="L297" t="s">
        <v>36</v>
      </c>
      <c r="M297" t="s">
        <v>436</v>
      </c>
      <c r="N297" s="2">
        <v>916201890070</v>
      </c>
      <c r="O297">
        <v>2</v>
      </c>
      <c r="P297" t="s">
        <v>47</v>
      </c>
      <c r="Q297" t="s">
        <v>29</v>
      </c>
      <c r="R297">
        <v>4</v>
      </c>
      <c r="S297">
        <v>39708</v>
      </c>
      <c r="T297" t="s">
        <v>30</v>
      </c>
      <c r="U297" t="s">
        <v>31</v>
      </c>
    </row>
    <row r="298" spans="1:21" x14ac:dyDescent="0.3">
      <c r="A298">
        <v>1297</v>
      </c>
      <c r="B298" t="s">
        <v>158</v>
      </c>
      <c r="C298" t="s">
        <v>62</v>
      </c>
      <c r="D298" t="s">
        <v>23</v>
      </c>
      <c r="E298">
        <v>37476</v>
      </c>
      <c r="F298">
        <v>23</v>
      </c>
      <c r="G298">
        <v>44343</v>
      </c>
      <c r="H298" t="s">
        <v>34</v>
      </c>
      <c r="I298" t="s">
        <v>117</v>
      </c>
      <c r="J298">
        <v>1187810</v>
      </c>
      <c r="K298">
        <v>1237</v>
      </c>
      <c r="L298" t="s">
        <v>144</v>
      </c>
      <c r="M298" t="s">
        <v>437</v>
      </c>
      <c r="N298" s="2">
        <v>919377382629</v>
      </c>
      <c r="O298">
        <v>3</v>
      </c>
      <c r="P298" t="s">
        <v>28</v>
      </c>
      <c r="Q298" t="s">
        <v>48</v>
      </c>
      <c r="R298">
        <v>4</v>
      </c>
      <c r="S298">
        <v>45007</v>
      </c>
      <c r="T298" t="s">
        <v>150</v>
      </c>
      <c r="U298" t="s">
        <v>31</v>
      </c>
    </row>
    <row r="299" spans="1:21" x14ac:dyDescent="0.3">
      <c r="A299">
        <v>1298</v>
      </c>
      <c r="B299" t="s">
        <v>140</v>
      </c>
      <c r="C299" t="s">
        <v>209</v>
      </c>
      <c r="D299" t="s">
        <v>42</v>
      </c>
      <c r="E299">
        <v>31954</v>
      </c>
      <c r="F299">
        <v>38</v>
      </c>
      <c r="G299">
        <v>41935</v>
      </c>
      <c r="H299" t="s">
        <v>43</v>
      </c>
      <c r="I299" t="s">
        <v>132</v>
      </c>
      <c r="J299">
        <v>697790</v>
      </c>
      <c r="K299">
        <v>1235</v>
      </c>
      <c r="L299" t="s">
        <v>109</v>
      </c>
      <c r="M299" t="s">
        <v>438</v>
      </c>
      <c r="N299" s="2">
        <v>919766742024</v>
      </c>
      <c r="O299">
        <v>5</v>
      </c>
      <c r="P299" t="s">
        <v>28</v>
      </c>
      <c r="Q299" t="s">
        <v>39</v>
      </c>
      <c r="R299">
        <v>12</v>
      </c>
      <c r="S299">
        <v>41935</v>
      </c>
      <c r="T299" t="s">
        <v>150</v>
      </c>
      <c r="U299" t="s">
        <v>31</v>
      </c>
    </row>
    <row r="300" spans="1:21" x14ac:dyDescent="0.3">
      <c r="A300">
        <v>1299</v>
      </c>
      <c r="B300" t="s">
        <v>140</v>
      </c>
      <c r="C300" t="s">
        <v>97</v>
      </c>
      <c r="D300" t="s">
        <v>42</v>
      </c>
      <c r="E300">
        <v>29475</v>
      </c>
      <c r="F300">
        <v>45</v>
      </c>
      <c r="G300">
        <v>43605</v>
      </c>
      <c r="H300" t="s">
        <v>136</v>
      </c>
      <c r="I300" t="s">
        <v>250</v>
      </c>
      <c r="J300">
        <v>436832</v>
      </c>
      <c r="L300" t="s">
        <v>53</v>
      </c>
      <c r="M300" t="s">
        <v>439</v>
      </c>
      <c r="N300" s="2">
        <v>918805123740</v>
      </c>
      <c r="O300">
        <v>3</v>
      </c>
      <c r="P300" t="s">
        <v>28</v>
      </c>
      <c r="Q300" t="s">
        <v>39</v>
      </c>
      <c r="R300">
        <v>23</v>
      </c>
      <c r="T300" t="s">
        <v>30</v>
      </c>
      <c r="U300" t="s">
        <v>31</v>
      </c>
    </row>
    <row r="301" spans="1:21" x14ac:dyDescent="0.3">
      <c r="A301">
        <v>1300</v>
      </c>
      <c r="B301" t="s">
        <v>107</v>
      </c>
      <c r="C301" t="s">
        <v>94</v>
      </c>
      <c r="D301" t="s">
        <v>42</v>
      </c>
      <c r="E301">
        <v>30421</v>
      </c>
      <c r="F301">
        <v>42</v>
      </c>
      <c r="G301">
        <v>43833</v>
      </c>
      <c r="H301" t="s">
        <v>63</v>
      </c>
      <c r="I301" t="s">
        <v>193</v>
      </c>
      <c r="J301">
        <v>1603524</v>
      </c>
      <c r="K301">
        <v>1298</v>
      </c>
      <c r="L301" t="s">
        <v>53</v>
      </c>
      <c r="M301" t="s">
        <v>440</v>
      </c>
      <c r="N301" s="2">
        <v>916868310310</v>
      </c>
      <c r="O301">
        <v>3</v>
      </c>
      <c r="P301" t="s">
        <v>28</v>
      </c>
      <c r="Q301" t="s">
        <v>71</v>
      </c>
      <c r="R301">
        <v>19</v>
      </c>
      <c r="S301">
        <v>44995</v>
      </c>
      <c r="T301" t="s">
        <v>30</v>
      </c>
      <c r="U301" t="s">
        <v>116</v>
      </c>
    </row>
    <row r="302" spans="1:21" x14ac:dyDescent="0.3">
      <c r="A302">
        <v>1301</v>
      </c>
      <c r="B302" t="s">
        <v>76</v>
      </c>
      <c r="C302" t="s">
        <v>41</v>
      </c>
      <c r="D302" t="s">
        <v>23</v>
      </c>
      <c r="E302">
        <v>35923</v>
      </c>
      <c r="F302">
        <v>27</v>
      </c>
      <c r="G302">
        <v>42463</v>
      </c>
      <c r="H302" t="s">
        <v>24</v>
      </c>
      <c r="I302" t="s">
        <v>25</v>
      </c>
      <c r="J302">
        <v>772596</v>
      </c>
      <c r="K302">
        <v>1030</v>
      </c>
      <c r="L302" t="s">
        <v>59</v>
      </c>
      <c r="M302" t="s">
        <v>441</v>
      </c>
      <c r="N302" s="2">
        <v>918992808490</v>
      </c>
      <c r="O302">
        <v>3</v>
      </c>
      <c r="P302" t="s">
        <v>88</v>
      </c>
      <c r="Q302" t="s">
        <v>29</v>
      </c>
      <c r="R302">
        <v>1</v>
      </c>
      <c r="T302" t="s">
        <v>30</v>
      </c>
      <c r="U302" t="s">
        <v>31</v>
      </c>
    </row>
    <row r="303" spans="1:21" x14ac:dyDescent="0.3">
      <c r="A303">
        <v>1302</v>
      </c>
      <c r="B303" t="s">
        <v>184</v>
      </c>
      <c r="C303" t="s">
        <v>301</v>
      </c>
      <c r="D303" t="s">
        <v>42</v>
      </c>
      <c r="E303">
        <v>35941</v>
      </c>
      <c r="F303">
        <v>27</v>
      </c>
      <c r="G303">
        <v>43157</v>
      </c>
      <c r="H303" t="s">
        <v>136</v>
      </c>
      <c r="I303" t="s">
        <v>137</v>
      </c>
      <c r="J303">
        <v>603055</v>
      </c>
      <c r="K303">
        <v>1051</v>
      </c>
      <c r="L303" t="s">
        <v>45</v>
      </c>
      <c r="M303" t="s">
        <v>442</v>
      </c>
      <c r="N303" s="2">
        <v>917625337575</v>
      </c>
      <c r="O303">
        <v>1</v>
      </c>
      <c r="P303" t="s">
        <v>28</v>
      </c>
      <c r="Q303" t="s">
        <v>71</v>
      </c>
      <c r="R303">
        <v>6</v>
      </c>
      <c r="T303" t="s">
        <v>30</v>
      </c>
      <c r="U303" t="s">
        <v>31</v>
      </c>
    </row>
    <row r="304" spans="1:21" x14ac:dyDescent="0.3">
      <c r="A304">
        <v>1303</v>
      </c>
      <c r="B304" t="s">
        <v>134</v>
      </c>
      <c r="C304" t="s">
        <v>84</v>
      </c>
      <c r="D304" t="s">
        <v>42</v>
      </c>
      <c r="E304">
        <v>25044</v>
      </c>
      <c r="F304">
        <v>57</v>
      </c>
      <c r="G304">
        <v>44547</v>
      </c>
      <c r="H304" t="s">
        <v>120</v>
      </c>
      <c r="I304" t="s">
        <v>177</v>
      </c>
      <c r="J304">
        <v>520874</v>
      </c>
      <c r="K304">
        <v>1287</v>
      </c>
      <c r="L304" t="s">
        <v>59</v>
      </c>
      <c r="M304" t="s">
        <v>443</v>
      </c>
      <c r="N304" s="2">
        <v>916046738572</v>
      </c>
      <c r="O304">
        <v>2</v>
      </c>
      <c r="P304" t="s">
        <v>28</v>
      </c>
      <c r="Q304" t="s">
        <v>29</v>
      </c>
      <c r="R304">
        <v>35</v>
      </c>
      <c r="T304" t="s">
        <v>30</v>
      </c>
      <c r="U304" t="s">
        <v>31</v>
      </c>
    </row>
    <row r="305" spans="1:21" x14ac:dyDescent="0.3">
      <c r="A305">
        <v>1304</v>
      </c>
      <c r="B305" t="s">
        <v>61</v>
      </c>
      <c r="C305" t="s">
        <v>89</v>
      </c>
      <c r="D305" t="s">
        <v>42</v>
      </c>
      <c r="E305">
        <v>36259</v>
      </c>
      <c r="F305">
        <v>26</v>
      </c>
      <c r="G305">
        <v>42923</v>
      </c>
      <c r="H305" t="s">
        <v>34</v>
      </c>
      <c r="I305" t="s">
        <v>35</v>
      </c>
      <c r="J305">
        <v>488238</v>
      </c>
      <c r="K305">
        <v>1235</v>
      </c>
      <c r="L305" t="s">
        <v>26</v>
      </c>
      <c r="M305" t="s">
        <v>444</v>
      </c>
      <c r="N305" s="2">
        <v>917648956902</v>
      </c>
      <c r="O305">
        <v>2</v>
      </c>
      <c r="P305" t="s">
        <v>28</v>
      </c>
      <c r="Q305" t="s">
        <v>71</v>
      </c>
      <c r="R305">
        <v>1</v>
      </c>
      <c r="T305" t="s">
        <v>30</v>
      </c>
      <c r="U305" t="s">
        <v>31</v>
      </c>
    </row>
    <row r="306" spans="1:21" x14ac:dyDescent="0.3">
      <c r="A306">
        <v>1305</v>
      </c>
      <c r="B306" t="s">
        <v>172</v>
      </c>
      <c r="C306" t="s">
        <v>123</v>
      </c>
      <c r="D306" t="s">
        <v>42</v>
      </c>
      <c r="E306">
        <v>36301</v>
      </c>
      <c r="F306">
        <v>26</v>
      </c>
      <c r="G306">
        <v>44940</v>
      </c>
      <c r="H306" t="s">
        <v>34</v>
      </c>
      <c r="I306" t="s">
        <v>117</v>
      </c>
      <c r="J306">
        <v>812216</v>
      </c>
      <c r="L306" t="s">
        <v>74</v>
      </c>
      <c r="M306" t="s">
        <v>445</v>
      </c>
      <c r="N306" s="2">
        <v>919686373649</v>
      </c>
      <c r="O306">
        <v>3</v>
      </c>
      <c r="P306" t="s">
        <v>28</v>
      </c>
      <c r="Q306" t="s">
        <v>39</v>
      </c>
      <c r="R306">
        <v>8</v>
      </c>
      <c r="T306" t="s">
        <v>150</v>
      </c>
      <c r="U306" t="s">
        <v>31</v>
      </c>
    </row>
    <row r="307" spans="1:21" x14ac:dyDescent="0.3">
      <c r="A307">
        <v>1306</v>
      </c>
      <c r="B307" t="s">
        <v>100</v>
      </c>
      <c r="C307" t="s">
        <v>129</v>
      </c>
      <c r="D307" t="s">
        <v>42</v>
      </c>
      <c r="E307">
        <v>37083</v>
      </c>
      <c r="F307">
        <v>24</v>
      </c>
      <c r="G307">
        <v>43649</v>
      </c>
      <c r="H307" t="s">
        <v>51</v>
      </c>
      <c r="I307" t="s">
        <v>167</v>
      </c>
      <c r="J307">
        <v>729742</v>
      </c>
      <c r="K307">
        <v>1093</v>
      </c>
      <c r="L307" t="s">
        <v>109</v>
      </c>
      <c r="M307" t="s">
        <v>446</v>
      </c>
      <c r="N307" s="2">
        <v>919798085311</v>
      </c>
      <c r="O307">
        <v>4</v>
      </c>
      <c r="P307" t="s">
        <v>154</v>
      </c>
      <c r="Q307" t="s">
        <v>29</v>
      </c>
      <c r="R307">
        <v>5</v>
      </c>
      <c r="T307" t="s">
        <v>30</v>
      </c>
      <c r="U307" t="s">
        <v>31</v>
      </c>
    </row>
    <row r="308" spans="1:21" x14ac:dyDescent="0.3">
      <c r="A308">
        <v>1307</v>
      </c>
      <c r="B308" t="s">
        <v>76</v>
      </c>
      <c r="C308" t="s">
        <v>41</v>
      </c>
      <c r="D308" t="s">
        <v>23</v>
      </c>
      <c r="E308">
        <v>32525</v>
      </c>
      <c r="F308">
        <v>36</v>
      </c>
      <c r="G308">
        <v>43230</v>
      </c>
      <c r="H308" t="s">
        <v>136</v>
      </c>
      <c r="I308" t="s">
        <v>148</v>
      </c>
      <c r="J308">
        <v>483298</v>
      </c>
      <c r="L308" t="s">
        <v>45</v>
      </c>
      <c r="M308" t="s">
        <v>447</v>
      </c>
      <c r="N308" s="2">
        <v>919910971863</v>
      </c>
      <c r="O308">
        <v>2</v>
      </c>
      <c r="P308" t="s">
        <v>28</v>
      </c>
      <c r="Q308" t="s">
        <v>29</v>
      </c>
      <c r="R308">
        <v>16</v>
      </c>
      <c r="T308" t="s">
        <v>30</v>
      </c>
      <c r="U308" t="s">
        <v>31</v>
      </c>
    </row>
    <row r="309" spans="1:21" x14ac:dyDescent="0.3">
      <c r="A309">
        <v>1308</v>
      </c>
      <c r="B309" t="s">
        <v>111</v>
      </c>
      <c r="C309" t="s">
        <v>173</v>
      </c>
      <c r="D309" t="s">
        <v>42</v>
      </c>
      <c r="E309">
        <v>36179</v>
      </c>
      <c r="F309">
        <v>26</v>
      </c>
      <c r="G309">
        <v>44028</v>
      </c>
      <c r="H309" t="s">
        <v>34</v>
      </c>
      <c r="I309" t="s">
        <v>117</v>
      </c>
      <c r="J309">
        <v>1305293</v>
      </c>
      <c r="K309">
        <v>1250</v>
      </c>
      <c r="L309" t="s">
        <v>114</v>
      </c>
      <c r="M309" t="s">
        <v>448</v>
      </c>
      <c r="N309" s="2">
        <v>918692834861</v>
      </c>
      <c r="O309">
        <v>4</v>
      </c>
      <c r="P309" t="s">
        <v>28</v>
      </c>
      <c r="Q309" t="s">
        <v>39</v>
      </c>
      <c r="R309">
        <v>8</v>
      </c>
      <c r="S309">
        <v>45481</v>
      </c>
      <c r="T309" t="s">
        <v>30</v>
      </c>
      <c r="U309" t="s">
        <v>31</v>
      </c>
    </row>
    <row r="310" spans="1:21" x14ac:dyDescent="0.3">
      <c r="A310">
        <v>1309</v>
      </c>
      <c r="B310" t="s">
        <v>228</v>
      </c>
      <c r="C310" t="s">
        <v>123</v>
      </c>
      <c r="D310" t="s">
        <v>23</v>
      </c>
      <c r="E310">
        <v>33688</v>
      </c>
      <c r="F310">
        <v>33</v>
      </c>
      <c r="G310">
        <v>44493</v>
      </c>
      <c r="H310" t="s">
        <v>136</v>
      </c>
      <c r="I310" t="s">
        <v>137</v>
      </c>
      <c r="J310">
        <v>454547</v>
      </c>
      <c r="L310" t="s">
        <v>109</v>
      </c>
      <c r="M310" t="s">
        <v>449</v>
      </c>
      <c r="N310" s="2">
        <v>918157832507</v>
      </c>
      <c r="O310">
        <v>2</v>
      </c>
      <c r="P310" t="s">
        <v>28</v>
      </c>
      <c r="Q310" t="s">
        <v>29</v>
      </c>
      <c r="R310">
        <v>11</v>
      </c>
      <c r="S310">
        <v>44617</v>
      </c>
      <c r="T310" t="s">
        <v>30</v>
      </c>
      <c r="U310" t="s">
        <v>31</v>
      </c>
    </row>
    <row r="311" spans="1:21" x14ac:dyDescent="0.3">
      <c r="A311">
        <v>1310</v>
      </c>
      <c r="B311" t="s">
        <v>49</v>
      </c>
      <c r="C311" t="s">
        <v>301</v>
      </c>
      <c r="D311" t="s">
        <v>180</v>
      </c>
      <c r="E311">
        <v>37511</v>
      </c>
      <c r="F311">
        <v>23</v>
      </c>
      <c r="G311">
        <v>45816</v>
      </c>
      <c r="H311" t="s">
        <v>34</v>
      </c>
      <c r="I311" t="s">
        <v>35</v>
      </c>
      <c r="J311">
        <v>539744</v>
      </c>
      <c r="K311">
        <v>1003</v>
      </c>
      <c r="L311" t="s">
        <v>53</v>
      </c>
      <c r="M311" t="s">
        <v>450</v>
      </c>
      <c r="N311" s="2">
        <v>916832307564</v>
      </c>
      <c r="O311">
        <v>3</v>
      </c>
      <c r="P311" t="s">
        <v>28</v>
      </c>
      <c r="Q311" t="s">
        <v>29</v>
      </c>
      <c r="R311">
        <v>7</v>
      </c>
      <c r="S311">
        <v>45895</v>
      </c>
      <c r="T311" t="s">
        <v>30</v>
      </c>
      <c r="U311" t="s">
        <v>31</v>
      </c>
    </row>
    <row r="312" spans="1:21" x14ac:dyDescent="0.3">
      <c r="A312">
        <v>1311</v>
      </c>
      <c r="B312" t="s">
        <v>55</v>
      </c>
      <c r="C312" t="s">
        <v>129</v>
      </c>
      <c r="D312" t="s">
        <v>23</v>
      </c>
      <c r="E312">
        <v>30449</v>
      </c>
      <c r="F312">
        <v>42</v>
      </c>
      <c r="G312">
        <v>43575</v>
      </c>
      <c r="H312" t="s">
        <v>101</v>
      </c>
      <c r="I312" t="s">
        <v>226</v>
      </c>
      <c r="J312">
        <v>406269</v>
      </c>
      <c r="K312">
        <v>1075</v>
      </c>
      <c r="L312" t="s">
        <v>45</v>
      </c>
      <c r="M312" t="s">
        <v>451</v>
      </c>
      <c r="N312" s="2">
        <v>917374553946</v>
      </c>
      <c r="O312">
        <v>3</v>
      </c>
      <c r="P312" t="s">
        <v>28</v>
      </c>
      <c r="Q312" t="s">
        <v>29</v>
      </c>
      <c r="R312">
        <v>22</v>
      </c>
      <c r="S312">
        <v>44735</v>
      </c>
      <c r="T312" t="s">
        <v>30</v>
      </c>
      <c r="U312" t="s">
        <v>31</v>
      </c>
    </row>
    <row r="313" spans="1:21" x14ac:dyDescent="0.3">
      <c r="A313">
        <v>1312</v>
      </c>
      <c r="B313" t="s">
        <v>55</v>
      </c>
      <c r="C313" t="s">
        <v>173</v>
      </c>
      <c r="D313" t="s">
        <v>23</v>
      </c>
      <c r="E313">
        <v>31040</v>
      </c>
      <c r="F313">
        <v>41</v>
      </c>
      <c r="G313">
        <v>42558</v>
      </c>
      <c r="H313" t="s">
        <v>101</v>
      </c>
      <c r="I313" t="s">
        <v>174</v>
      </c>
      <c r="J313">
        <v>834438</v>
      </c>
      <c r="K313">
        <v>1046</v>
      </c>
      <c r="L313" t="s">
        <v>114</v>
      </c>
      <c r="M313" t="s">
        <v>452</v>
      </c>
      <c r="N313" s="2">
        <v>918839932208</v>
      </c>
      <c r="O313">
        <v>4</v>
      </c>
      <c r="P313" t="s">
        <v>47</v>
      </c>
      <c r="Q313" t="s">
        <v>29</v>
      </c>
      <c r="R313">
        <v>19</v>
      </c>
      <c r="S313">
        <v>43390</v>
      </c>
      <c r="T313" t="s">
        <v>30</v>
      </c>
      <c r="U313" t="s">
        <v>31</v>
      </c>
    </row>
    <row r="314" spans="1:21" x14ac:dyDescent="0.3">
      <c r="A314">
        <v>1313</v>
      </c>
      <c r="B314" t="s">
        <v>96</v>
      </c>
      <c r="C314" t="s">
        <v>105</v>
      </c>
      <c r="D314" t="s">
        <v>42</v>
      </c>
      <c r="E314">
        <v>27976</v>
      </c>
      <c r="F314">
        <v>49</v>
      </c>
      <c r="G314">
        <v>41528</v>
      </c>
      <c r="H314" t="s">
        <v>101</v>
      </c>
      <c r="I314" t="s">
        <v>174</v>
      </c>
      <c r="J314">
        <v>817923</v>
      </c>
      <c r="K314">
        <v>1226</v>
      </c>
      <c r="L314" t="s">
        <v>36</v>
      </c>
      <c r="M314" t="s">
        <v>453</v>
      </c>
      <c r="N314" s="2">
        <v>918683923038</v>
      </c>
      <c r="O314">
        <v>4</v>
      </c>
      <c r="P314" t="s">
        <v>154</v>
      </c>
      <c r="Q314" t="s">
        <v>29</v>
      </c>
      <c r="R314">
        <v>24</v>
      </c>
      <c r="T314" t="s">
        <v>150</v>
      </c>
      <c r="U314" t="s">
        <v>31</v>
      </c>
    </row>
    <row r="315" spans="1:21" x14ac:dyDescent="0.3">
      <c r="A315">
        <v>1314</v>
      </c>
      <c r="B315" t="s">
        <v>68</v>
      </c>
      <c r="C315" t="s">
        <v>123</v>
      </c>
      <c r="D315" t="s">
        <v>23</v>
      </c>
      <c r="E315">
        <v>34022</v>
      </c>
      <c r="F315">
        <v>32</v>
      </c>
      <c r="G315">
        <v>43795</v>
      </c>
      <c r="H315" t="s">
        <v>24</v>
      </c>
      <c r="I315" t="s">
        <v>108</v>
      </c>
      <c r="J315">
        <v>790430</v>
      </c>
      <c r="K315">
        <v>1096</v>
      </c>
      <c r="L315" t="s">
        <v>114</v>
      </c>
      <c r="M315" t="s">
        <v>454</v>
      </c>
      <c r="N315" s="2">
        <v>918230350187</v>
      </c>
      <c r="O315">
        <v>4</v>
      </c>
      <c r="P315" t="s">
        <v>171</v>
      </c>
      <c r="Q315" t="s">
        <v>39</v>
      </c>
      <c r="R315">
        <v>8</v>
      </c>
      <c r="S315">
        <v>45303</v>
      </c>
      <c r="T315" t="s">
        <v>30</v>
      </c>
      <c r="U315" t="s">
        <v>31</v>
      </c>
    </row>
    <row r="316" spans="1:21" x14ac:dyDescent="0.3">
      <c r="A316">
        <v>1315</v>
      </c>
      <c r="B316" t="s">
        <v>184</v>
      </c>
      <c r="C316" t="s">
        <v>301</v>
      </c>
      <c r="D316" t="s">
        <v>23</v>
      </c>
      <c r="E316">
        <v>35168</v>
      </c>
      <c r="F316">
        <v>29</v>
      </c>
      <c r="G316">
        <v>44464</v>
      </c>
      <c r="H316" t="s">
        <v>24</v>
      </c>
      <c r="I316" t="s">
        <v>108</v>
      </c>
      <c r="J316">
        <v>628880</v>
      </c>
      <c r="K316">
        <v>1235</v>
      </c>
      <c r="L316" t="s">
        <v>144</v>
      </c>
      <c r="M316" t="s">
        <v>455</v>
      </c>
      <c r="N316" s="2">
        <v>918900515564</v>
      </c>
      <c r="O316">
        <v>3</v>
      </c>
      <c r="P316" t="s">
        <v>88</v>
      </c>
      <c r="Q316" t="s">
        <v>29</v>
      </c>
      <c r="R316">
        <v>11</v>
      </c>
      <c r="S316">
        <v>45257</v>
      </c>
      <c r="T316" t="s">
        <v>150</v>
      </c>
      <c r="U316" t="s">
        <v>31</v>
      </c>
    </row>
    <row r="317" spans="1:21" x14ac:dyDescent="0.3">
      <c r="A317">
        <v>1316</v>
      </c>
      <c r="B317" t="s">
        <v>100</v>
      </c>
      <c r="C317" t="s">
        <v>97</v>
      </c>
      <c r="D317" t="s">
        <v>23</v>
      </c>
      <c r="E317">
        <v>25450</v>
      </c>
      <c r="F317">
        <v>56</v>
      </c>
      <c r="G317">
        <v>44986</v>
      </c>
      <c r="H317" t="s">
        <v>34</v>
      </c>
      <c r="I317" t="s">
        <v>117</v>
      </c>
      <c r="J317">
        <v>1008431</v>
      </c>
      <c r="K317">
        <v>1085</v>
      </c>
      <c r="L317" t="s">
        <v>53</v>
      </c>
      <c r="M317" t="s">
        <v>456</v>
      </c>
      <c r="N317" s="2">
        <v>918973252915</v>
      </c>
      <c r="O317">
        <v>3</v>
      </c>
      <c r="P317" t="s">
        <v>47</v>
      </c>
      <c r="Q317" t="s">
        <v>39</v>
      </c>
      <c r="R317">
        <v>41</v>
      </c>
      <c r="T317" t="s">
        <v>30</v>
      </c>
      <c r="U317" t="s">
        <v>116</v>
      </c>
    </row>
    <row r="318" spans="1:21" x14ac:dyDescent="0.3">
      <c r="A318">
        <v>1317</v>
      </c>
      <c r="B318" t="s">
        <v>134</v>
      </c>
      <c r="C318" t="s">
        <v>33</v>
      </c>
      <c r="D318" t="s">
        <v>23</v>
      </c>
      <c r="E318">
        <v>34982</v>
      </c>
      <c r="F318">
        <v>30</v>
      </c>
      <c r="G318">
        <v>44314</v>
      </c>
      <c r="H318" t="s">
        <v>57</v>
      </c>
      <c r="I318" t="s">
        <v>126</v>
      </c>
      <c r="J318">
        <v>327783</v>
      </c>
      <c r="K318">
        <v>1135</v>
      </c>
      <c r="L318" t="s">
        <v>45</v>
      </c>
      <c r="M318" t="s">
        <v>457</v>
      </c>
      <c r="N318" s="2">
        <v>916648070028</v>
      </c>
      <c r="O318">
        <v>4</v>
      </c>
      <c r="P318" t="s">
        <v>28</v>
      </c>
      <c r="Q318" t="s">
        <v>39</v>
      </c>
      <c r="R318">
        <v>10</v>
      </c>
      <c r="T318" t="s">
        <v>30</v>
      </c>
      <c r="U318" t="s">
        <v>31</v>
      </c>
    </row>
    <row r="319" spans="1:21" x14ac:dyDescent="0.3">
      <c r="A319">
        <v>1318</v>
      </c>
      <c r="B319" t="s">
        <v>49</v>
      </c>
      <c r="C319" t="s">
        <v>22</v>
      </c>
      <c r="D319" t="s">
        <v>42</v>
      </c>
      <c r="E319">
        <v>35320</v>
      </c>
      <c r="F319">
        <v>29</v>
      </c>
      <c r="G319">
        <v>45963</v>
      </c>
      <c r="H319" t="s">
        <v>24</v>
      </c>
      <c r="I319" t="s">
        <v>25</v>
      </c>
      <c r="J319">
        <v>719825</v>
      </c>
      <c r="K319">
        <v>1181</v>
      </c>
      <c r="L319" t="s">
        <v>53</v>
      </c>
      <c r="M319" t="s">
        <v>458</v>
      </c>
      <c r="N319" s="2">
        <v>916388955257</v>
      </c>
      <c r="O319">
        <v>3</v>
      </c>
      <c r="P319" t="s">
        <v>154</v>
      </c>
      <c r="Q319" t="s">
        <v>39</v>
      </c>
      <c r="R319">
        <v>13</v>
      </c>
      <c r="S319">
        <v>45963</v>
      </c>
      <c r="T319" t="s">
        <v>67</v>
      </c>
      <c r="U319" t="s">
        <v>31</v>
      </c>
    </row>
    <row r="320" spans="1:21" x14ac:dyDescent="0.3">
      <c r="A320">
        <v>1319</v>
      </c>
      <c r="B320" t="s">
        <v>240</v>
      </c>
      <c r="C320" t="s">
        <v>94</v>
      </c>
      <c r="D320" t="s">
        <v>23</v>
      </c>
      <c r="E320">
        <v>37156</v>
      </c>
      <c r="F320">
        <v>24</v>
      </c>
      <c r="G320">
        <v>45047</v>
      </c>
      <c r="H320" t="s">
        <v>120</v>
      </c>
      <c r="I320" t="s">
        <v>241</v>
      </c>
      <c r="J320">
        <v>906556</v>
      </c>
      <c r="K320">
        <v>1198</v>
      </c>
      <c r="L320" t="s">
        <v>144</v>
      </c>
      <c r="M320" t="s">
        <v>459</v>
      </c>
      <c r="N320" s="2">
        <v>918649545012</v>
      </c>
      <c r="O320">
        <v>4</v>
      </c>
      <c r="P320" t="s">
        <v>47</v>
      </c>
      <c r="Q320" t="s">
        <v>71</v>
      </c>
      <c r="R320">
        <v>7</v>
      </c>
      <c r="S320">
        <v>45171</v>
      </c>
      <c r="T320" t="s">
        <v>30</v>
      </c>
      <c r="U320" t="s">
        <v>31</v>
      </c>
    </row>
    <row r="321" spans="1:21" x14ac:dyDescent="0.3">
      <c r="A321">
        <v>1320</v>
      </c>
      <c r="B321" t="s">
        <v>61</v>
      </c>
      <c r="C321" t="s">
        <v>301</v>
      </c>
      <c r="D321" t="s">
        <v>42</v>
      </c>
      <c r="E321">
        <v>32564</v>
      </c>
      <c r="F321">
        <v>36</v>
      </c>
      <c r="G321">
        <v>42951</v>
      </c>
      <c r="H321" t="s">
        <v>34</v>
      </c>
      <c r="I321" t="s">
        <v>35</v>
      </c>
      <c r="J321">
        <v>657202</v>
      </c>
      <c r="L321" t="s">
        <v>59</v>
      </c>
      <c r="M321" t="s">
        <v>460</v>
      </c>
      <c r="N321" s="2">
        <v>916450064488</v>
      </c>
      <c r="O321">
        <v>4</v>
      </c>
      <c r="P321" t="s">
        <v>28</v>
      </c>
      <c r="Q321" t="s">
        <v>71</v>
      </c>
      <c r="R321">
        <v>13</v>
      </c>
      <c r="S321">
        <v>45079</v>
      </c>
      <c r="T321" t="s">
        <v>67</v>
      </c>
      <c r="U321" t="s">
        <v>31</v>
      </c>
    </row>
    <row r="322" spans="1:21" x14ac:dyDescent="0.3">
      <c r="A322">
        <v>1321</v>
      </c>
      <c r="B322" t="s">
        <v>80</v>
      </c>
      <c r="C322" t="s">
        <v>33</v>
      </c>
      <c r="D322" t="s">
        <v>23</v>
      </c>
      <c r="E322">
        <v>29912</v>
      </c>
      <c r="F322">
        <v>44</v>
      </c>
      <c r="G322">
        <v>44551</v>
      </c>
      <c r="H322" t="s">
        <v>63</v>
      </c>
      <c r="I322" t="s">
        <v>64</v>
      </c>
      <c r="J322">
        <v>957483</v>
      </c>
      <c r="K322">
        <v>1301</v>
      </c>
      <c r="L322" t="s">
        <v>114</v>
      </c>
      <c r="M322" t="s">
        <v>461</v>
      </c>
      <c r="N322" s="2">
        <v>916112382620</v>
      </c>
      <c r="O322">
        <v>5</v>
      </c>
      <c r="P322" t="s">
        <v>154</v>
      </c>
      <c r="Q322" t="s">
        <v>71</v>
      </c>
      <c r="R322">
        <v>23</v>
      </c>
      <c r="S322">
        <v>44835</v>
      </c>
      <c r="T322" t="s">
        <v>30</v>
      </c>
      <c r="U322" t="s">
        <v>116</v>
      </c>
    </row>
    <row r="323" spans="1:21" x14ac:dyDescent="0.3">
      <c r="A323">
        <v>1322</v>
      </c>
      <c r="B323" t="s">
        <v>184</v>
      </c>
      <c r="C323" t="s">
        <v>77</v>
      </c>
      <c r="D323" t="s">
        <v>23</v>
      </c>
      <c r="E323">
        <v>37104</v>
      </c>
      <c r="F323">
        <v>24</v>
      </c>
      <c r="G323">
        <v>45372</v>
      </c>
      <c r="H323" t="s">
        <v>51</v>
      </c>
      <c r="I323" t="s">
        <v>167</v>
      </c>
      <c r="J323">
        <v>837441</v>
      </c>
      <c r="L323" t="s">
        <v>26</v>
      </c>
      <c r="M323" t="s">
        <v>462</v>
      </c>
      <c r="N323" s="2">
        <v>916747803275</v>
      </c>
      <c r="O323">
        <v>3</v>
      </c>
      <c r="P323" t="s">
        <v>28</v>
      </c>
      <c r="Q323" t="s">
        <v>48</v>
      </c>
      <c r="R323">
        <v>5</v>
      </c>
      <c r="S323">
        <v>45765</v>
      </c>
      <c r="T323" t="s">
        <v>30</v>
      </c>
      <c r="U323" t="s">
        <v>31</v>
      </c>
    </row>
    <row r="324" spans="1:21" x14ac:dyDescent="0.3">
      <c r="A324">
        <v>1323</v>
      </c>
      <c r="B324" t="s">
        <v>128</v>
      </c>
      <c r="C324" t="s">
        <v>123</v>
      </c>
      <c r="D324" t="s">
        <v>23</v>
      </c>
      <c r="E324">
        <v>24706</v>
      </c>
      <c r="F324">
        <v>58</v>
      </c>
      <c r="G324">
        <v>40338</v>
      </c>
      <c r="H324" t="s">
        <v>57</v>
      </c>
      <c r="I324" t="s">
        <v>58</v>
      </c>
      <c r="J324">
        <v>440568</v>
      </c>
      <c r="K324">
        <v>1308</v>
      </c>
      <c r="L324" t="s">
        <v>36</v>
      </c>
      <c r="M324" t="s">
        <v>463</v>
      </c>
      <c r="N324" s="2">
        <v>916620596446</v>
      </c>
      <c r="O324">
        <v>2</v>
      </c>
      <c r="P324" t="s">
        <v>38</v>
      </c>
      <c r="Q324" t="s">
        <v>29</v>
      </c>
      <c r="R324">
        <v>25</v>
      </c>
      <c r="S324">
        <v>45818</v>
      </c>
      <c r="T324" t="s">
        <v>30</v>
      </c>
      <c r="U324" t="s">
        <v>116</v>
      </c>
    </row>
    <row r="325" spans="1:21" x14ac:dyDescent="0.3">
      <c r="A325">
        <v>1324</v>
      </c>
      <c r="B325" t="s">
        <v>232</v>
      </c>
      <c r="C325" t="s">
        <v>97</v>
      </c>
      <c r="D325" t="s">
        <v>23</v>
      </c>
      <c r="E325">
        <v>32529</v>
      </c>
      <c r="F325">
        <v>36</v>
      </c>
      <c r="G325">
        <v>43956</v>
      </c>
      <c r="H325" t="s">
        <v>136</v>
      </c>
      <c r="I325" t="s">
        <v>250</v>
      </c>
      <c r="J325">
        <v>513458</v>
      </c>
      <c r="K325">
        <v>1057</v>
      </c>
      <c r="L325" t="s">
        <v>59</v>
      </c>
      <c r="M325" t="s">
        <v>464</v>
      </c>
      <c r="N325" s="2">
        <v>919232431226</v>
      </c>
      <c r="O325">
        <v>2</v>
      </c>
      <c r="P325" t="s">
        <v>28</v>
      </c>
      <c r="Q325" t="s">
        <v>48</v>
      </c>
      <c r="R325">
        <v>14</v>
      </c>
      <c r="S325">
        <v>44214</v>
      </c>
      <c r="T325" t="s">
        <v>30</v>
      </c>
      <c r="U325" t="s">
        <v>31</v>
      </c>
    </row>
    <row r="326" spans="1:21" x14ac:dyDescent="0.3">
      <c r="A326">
        <v>1325</v>
      </c>
      <c r="B326" t="s">
        <v>68</v>
      </c>
      <c r="C326" t="s">
        <v>129</v>
      </c>
      <c r="D326" t="s">
        <v>23</v>
      </c>
      <c r="E326">
        <v>24599</v>
      </c>
      <c r="F326">
        <v>58</v>
      </c>
      <c r="G326">
        <v>44965</v>
      </c>
      <c r="H326" t="s">
        <v>120</v>
      </c>
      <c r="I326" t="s">
        <v>121</v>
      </c>
      <c r="J326">
        <v>579863</v>
      </c>
      <c r="K326">
        <v>1274</v>
      </c>
      <c r="L326" t="s">
        <v>144</v>
      </c>
      <c r="M326" t="s">
        <v>465</v>
      </c>
      <c r="N326" s="2">
        <v>918992219407</v>
      </c>
      <c r="O326">
        <v>2</v>
      </c>
      <c r="P326" t="s">
        <v>28</v>
      </c>
      <c r="Q326" t="s">
        <v>39</v>
      </c>
      <c r="R326">
        <v>39</v>
      </c>
      <c r="S326">
        <v>45294</v>
      </c>
      <c r="T326" t="s">
        <v>150</v>
      </c>
      <c r="U326" t="s">
        <v>31</v>
      </c>
    </row>
    <row r="327" spans="1:21" x14ac:dyDescent="0.3">
      <c r="A327">
        <v>1326</v>
      </c>
      <c r="B327" t="s">
        <v>128</v>
      </c>
      <c r="C327" t="s">
        <v>50</v>
      </c>
      <c r="D327" t="s">
        <v>42</v>
      </c>
      <c r="E327">
        <v>36042</v>
      </c>
      <c r="F327">
        <v>27</v>
      </c>
      <c r="G327">
        <v>43408</v>
      </c>
      <c r="H327" t="s">
        <v>34</v>
      </c>
      <c r="I327" t="s">
        <v>81</v>
      </c>
      <c r="J327">
        <v>518279</v>
      </c>
      <c r="K327">
        <v>1226</v>
      </c>
      <c r="L327" t="s">
        <v>109</v>
      </c>
      <c r="M327" t="s">
        <v>466</v>
      </c>
      <c r="N327" s="2">
        <v>916479731865</v>
      </c>
      <c r="O327">
        <v>3</v>
      </c>
      <c r="P327" t="s">
        <v>47</v>
      </c>
      <c r="Q327" t="s">
        <v>71</v>
      </c>
      <c r="R327">
        <v>3</v>
      </c>
      <c r="S327">
        <v>43656</v>
      </c>
      <c r="T327" t="s">
        <v>30</v>
      </c>
      <c r="U327" t="s">
        <v>31</v>
      </c>
    </row>
    <row r="328" spans="1:21" x14ac:dyDescent="0.3">
      <c r="A328">
        <v>1327</v>
      </c>
      <c r="B328" t="s">
        <v>91</v>
      </c>
      <c r="C328" t="s">
        <v>33</v>
      </c>
      <c r="D328" t="s">
        <v>42</v>
      </c>
      <c r="E328">
        <v>37576</v>
      </c>
      <c r="F328">
        <v>23</v>
      </c>
      <c r="G328">
        <v>44367</v>
      </c>
      <c r="H328" t="s">
        <v>63</v>
      </c>
      <c r="I328" t="s">
        <v>193</v>
      </c>
      <c r="J328">
        <v>1152131</v>
      </c>
      <c r="K328">
        <v>1057</v>
      </c>
      <c r="L328" t="s">
        <v>65</v>
      </c>
      <c r="M328" t="s">
        <v>467</v>
      </c>
      <c r="N328" s="2">
        <v>919352046595</v>
      </c>
      <c r="O328">
        <v>3</v>
      </c>
      <c r="P328" t="s">
        <v>28</v>
      </c>
      <c r="Q328" t="s">
        <v>39</v>
      </c>
      <c r="R328">
        <v>1</v>
      </c>
      <c r="T328" t="s">
        <v>30</v>
      </c>
      <c r="U328" t="s">
        <v>31</v>
      </c>
    </row>
    <row r="329" spans="1:21" x14ac:dyDescent="0.3">
      <c r="A329">
        <v>1328</v>
      </c>
      <c r="B329" t="s">
        <v>240</v>
      </c>
      <c r="C329" t="s">
        <v>209</v>
      </c>
      <c r="D329" t="s">
        <v>42</v>
      </c>
      <c r="E329">
        <v>26531</v>
      </c>
      <c r="F329">
        <v>53</v>
      </c>
      <c r="G329">
        <v>43283</v>
      </c>
      <c r="H329" t="s">
        <v>43</v>
      </c>
      <c r="I329" t="s">
        <v>44</v>
      </c>
      <c r="J329">
        <v>781948</v>
      </c>
      <c r="K329">
        <v>1100</v>
      </c>
      <c r="L329" t="s">
        <v>144</v>
      </c>
      <c r="M329" t="s">
        <v>468</v>
      </c>
      <c r="N329" s="2">
        <v>918616581495</v>
      </c>
      <c r="O329">
        <v>5</v>
      </c>
      <c r="P329" t="s">
        <v>47</v>
      </c>
      <c r="Q329" t="s">
        <v>71</v>
      </c>
      <c r="R329">
        <v>31</v>
      </c>
      <c r="S329">
        <v>45253</v>
      </c>
      <c r="T329" t="s">
        <v>30</v>
      </c>
      <c r="U329" t="s">
        <v>31</v>
      </c>
    </row>
    <row r="330" spans="1:21" x14ac:dyDescent="0.3">
      <c r="A330">
        <v>1329</v>
      </c>
      <c r="B330" t="s">
        <v>68</v>
      </c>
      <c r="C330" t="s">
        <v>173</v>
      </c>
      <c r="D330" t="s">
        <v>23</v>
      </c>
      <c r="E330">
        <v>24784</v>
      </c>
      <c r="F330">
        <v>58</v>
      </c>
      <c r="G330">
        <v>44002</v>
      </c>
      <c r="H330" t="s">
        <v>57</v>
      </c>
      <c r="I330" t="s">
        <v>126</v>
      </c>
      <c r="J330">
        <v>395368</v>
      </c>
      <c r="L330" t="s">
        <v>144</v>
      </c>
      <c r="M330" t="s">
        <v>469</v>
      </c>
      <c r="N330" s="2">
        <v>916686360793</v>
      </c>
      <c r="O330">
        <v>4</v>
      </c>
      <c r="P330" t="s">
        <v>171</v>
      </c>
      <c r="Q330" t="s">
        <v>48</v>
      </c>
      <c r="R330">
        <v>35</v>
      </c>
      <c r="S330">
        <v>44002</v>
      </c>
      <c r="T330" t="s">
        <v>30</v>
      </c>
      <c r="U330" t="s">
        <v>31</v>
      </c>
    </row>
    <row r="331" spans="1:21" x14ac:dyDescent="0.3">
      <c r="A331">
        <v>1330</v>
      </c>
      <c r="B331" t="s">
        <v>55</v>
      </c>
      <c r="C331" t="s">
        <v>209</v>
      </c>
      <c r="D331" t="s">
        <v>23</v>
      </c>
      <c r="E331">
        <v>33260</v>
      </c>
      <c r="F331">
        <v>34</v>
      </c>
      <c r="G331">
        <v>40350</v>
      </c>
      <c r="H331" t="s">
        <v>57</v>
      </c>
      <c r="I331" t="s">
        <v>58</v>
      </c>
      <c r="J331">
        <v>556151</v>
      </c>
      <c r="L331" t="s">
        <v>26</v>
      </c>
      <c r="M331" t="s">
        <v>470</v>
      </c>
      <c r="N331" s="2">
        <v>917214400247</v>
      </c>
      <c r="O331">
        <v>5</v>
      </c>
      <c r="P331" t="s">
        <v>28</v>
      </c>
      <c r="Q331" t="s">
        <v>39</v>
      </c>
      <c r="R331">
        <v>2</v>
      </c>
      <c r="T331" t="s">
        <v>30</v>
      </c>
      <c r="U331" t="s">
        <v>31</v>
      </c>
    </row>
    <row r="332" spans="1:21" x14ac:dyDescent="0.3">
      <c r="A332">
        <v>1331</v>
      </c>
      <c r="B332" t="s">
        <v>176</v>
      </c>
      <c r="C332" t="s">
        <v>62</v>
      </c>
      <c r="D332" t="s">
        <v>23</v>
      </c>
      <c r="E332">
        <v>34218</v>
      </c>
      <c r="F332">
        <v>32</v>
      </c>
      <c r="G332">
        <v>43642</v>
      </c>
      <c r="H332" t="s">
        <v>57</v>
      </c>
      <c r="I332" t="s">
        <v>112</v>
      </c>
      <c r="J332">
        <v>391663</v>
      </c>
      <c r="K332">
        <v>1037</v>
      </c>
      <c r="L332" t="s">
        <v>45</v>
      </c>
      <c r="M332" t="s">
        <v>471</v>
      </c>
      <c r="N332" s="2">
        <v>918141899935</v>
      </c>
      <c r="O332">
        <v>3</v>
      </c>
      <c r="P332" t="s">
        <v>47</v>
      </c>
      <c r="Q332" t="s">
        <v>39</v>
      </c>
      <c r="R332">
        <v>13</v>
      </c>
      <c r="T332" t="s">
        <v>30</v>
      </c>
      <c r="U332" t="s">
        <v>31</v>
      </c>
    </row>
    <row r="333" spans="1:21" x14ac:dyDescent="0.3">
      <c r="A333">
        <v>1332</v>
      </c>
      <c r="B333" t="s">
        <v>72</v>
      </c>
      <c r="C333" t="s">
        <v>123</v>
      </c>
      <c r="D333" t="s">
        <v>23</v>
      </c>
      <c r="E333">
        <v>33933</v>
      </c>
      <c r="F333">
        <v>33</v>
      </c>
      <c r="G333">
        <v>44192</v>
      </c>
      <c r="H333" t="s">
        <v>101</v>
      </c>
      <c r="I333" t="s">
        <v>102</v>
      </c>
      <c r="J333">
        <v>298725</v>
      </c>
      <c r="L333" t="s">
        <v>144</v>
      </c>
      <c r="M333" t="s">
        <v>472</v>
      </c>
      <c r="N333" s="2">
        <v>918713303022</v>
      </c>
      <c r="O333">
        <v>3</v>
      </c>
      <c r="P333" t="s">
        <v>28</v>
      </c>
      <c r="Q333" t="s">
        <v>71</v>
      </c>
      <c r="R333">
        <v>10</v>
      </c>
      <c r="S333">
        <v>44791</v>
      </c>
      <c r="T333" t="s">
        <v>150</v>
      </c>
      <c r="U333" t="s">
        <v>31</v>
      </c>
    </row>
    <row r="334" spans="1:21" x14ac:dyDescent="0.3">
      <c r="A334">
        <v>1333</v>
      </c>
      <c r="B334" t="s">
        <v>91</v>
      </c>
      <c r="C334" t="s">
        <v>89</v>
      </c>
      <c r="D334" t="s">
        <v>23</v>
      </c>
      <c r="E334">
        <v>34027</v>
      </c>
      <c r="F334">
        <v>32</v>
      </c>
      <c r="G334">
        <v>43415</v>
      </c>
      <c r="H334" t="s">
        <v>34</v>
      </c>
      <c r="I334" t="s">
        <v>181</v>
      </c>
      <c r="J334">
        <v>471785</v>
      </c>
      <c r="K334">
        <v>1328</v>
      </c>
      <c r="L334" t="s">
        <v>36</v>
      </c>
      <c r="M334" t="s">
        <v>473</v>
      </c>
      <c r="N334" s="2">
        <v>917252305937</v>
      </c>
      <c r="O334">
        <v>3</v>
      </c>
      <c r="P334" t="s">
        <v>28</v>
      </c>
      <c r="Q334" t="s">
        <v>29</v>
      </c>
      <c r="R334">
        <v>10</v>
      </c>
      <c r="S334">
        <v>43467</v>
      </c>
      <c r="T334" t="s">
        <v>30</v>
      </c>
      <c r="U334" t="s">
        <v>31</v>
      </c>
    </row>
    <row r="335" spans="1:21" x14ac:dyDescent="0.3">
      <c r="A335">
        <v>1334</v>
      </c>
      <c r="B335" t="s">
        <v>80</v>
      </c>
      <c r="C335" t="s">
        <v>151</v>
      </c>
      <c r="D335" t="s">
        <v>42</v>
      </c>
      <c r="E335">
        <v>24388</v>
      </c>
      <c r="F335">
        <v>59</v>
      </c>
      <c r="G335">
        <v>39284</v>
      </c>
      <c r="H335" t="s">
        <v>51</v>
      </c>
      <c r="I335" t="s">
        <v>197</v>
      </c>
      <c r="J335">
        <v>365401</v>
      </c>
      <c r="K335">
        <v>1256</v>
      </c>
      <c r="L335" t="s">
        <v>26</v>
      </c>
      <c r="M335" t="s">
        <v>474</v>
      </c>
      <c r="N335" s="2">
        <v>917945324201</v>
      </c>
      <c r="O335">
        <v>2</v>
      </c>
      <c r="P335" t="s">
        <v>154</v>
      </c>
      <c r="Q335" t="s">
        <v>29</v>
      </c>
      <c r="R335">
        <v>23</v>
      </c>
      <c r="T335" t="s">
        <v>30</v>
      </c>
      <c r="U335" t="s">
        <v>31</v>
      </c>
    </row>
    <row r="336" spans="1:21" x14ac:dyDescent="0.3">
      <c r="A336">
        <v>1335</v>
      </c>
      <c r="B336" t="s">
        <v>72</v>
      </c>
      <c r="C336" t="s">
        <v>129</v>
      </c>
      <c r="D336" t="s">
        <v>23</v>
      </c>
      <c r="E336">
        <v>35559</v>
      </c>
      <c r="F336">
        <v>28</v>
      </c>
      <c r="G336">
        <v>44026</v>
      </c>
      <c r="H336" t="s">
        <v>136</v>
      </c>
      <c r="I336" t="s">
        <v>137</v>
      </c>
      <c r="J336">
        <v>621083</v>
      </c>
      <c r="K336">
        <v>1162</v>
      </c>
      <c r="L336" t="s">
        <v>144</v>
      </c>
      <c r="M336" t="s">
        <v>475</v>
      </c>
      <c r="N336" s="2">
        <v>918721582174</v>
      </c>
      <c r="O336">
        <v>2</v>
      </c>
      <c r="P336" t="s">
        <v>28</v>
      </c>
      <c r="Q336" t="s">
        <v>39</v>
      </c>
      <c r="R336">
        <v>6</v>
      </c>
      <c r="T336" t="s">
        <v>30</v>
      </c>
      <c r="U336" t="s">
        <v>31</v>
      </c>
    </row>
    <row r="337" spans="1:21" x14ac:dyDescent="0.3">
      <c r="A337">
        <v>1336</v>
      </c>
      <c r="B337" t="s">
        <v>55</v>
      </c>
      <c r="C337" t="s">
        <v>209</v>
      </c>
      <c r="D337" t="s">
        <v>42</v>
      </c>
      <c r="E337">
        <v>35712</v>
      </c>
      <c r="F337">
        <v>28</v>
      </c>
      <c r="G337">
        <v>45471</v>
      </c>
      <c r="H337" t="s">
        <v>24</v>
      </c>
      <c r="I337" t="s">
        <v>25</v>
      </c>
      <c r="J337">
        <v>525796</v>
      </c>
      <c r="K337">
        <v>1110</v>
      </c>
      <c r="L337" t="s">
        <v>144</v>
      </c>
      <c r="M337" t="s">
        <v>476</v>
      </c>
      <c r="N337" s="2">
        <v>919053039768</v>
      </c>
      <c r="O337">
        <v>3</v>
      </c>
      <c r="P337" t="s">
        <v>47</v>
      </c>
      <c r="Q337" t="s">
        <v>48</v>
      </c>
      <c r="R337">
        <v>12</v>
      </c>
      <c r="S337">
        <v>45471</v>
      </c>
      <c r="T337" t="s">
        <v>30</v>
      </c>
      <c r="U337" t="s">
        <v>31</v>
      </c>
    </row>
    <row r="338" spans="1:21" x14ac:dyDescent="0.3">
      <c r="A338">
        <v>1337</v>
      </c>
      <c r="B338" t="s">
        <v>176</v>
      </c>
      <c r="C338" t="s">
        <v>33</v>
      </c>
      <c r="D338" t="s">
        <v>23</v>
      </c>
      <c r="E338">
        <v>24953</v>
      </c>
      <c r="F338">
        <v>57</v>
      </c>
      <c r="G338">
        <v>39435</v>
      </c>
      <c r="H338" t="s">
        <v>136</v>
      </c>
      <c r="I338" t="s">
        <v>250</v>
      </c>
      <c r="J338">
        <v>576418</v>
      </c>
      <c r="L338" t="s">
        <v>36</v>
      </c>
      <c r="M338" t="s">
        <v>477</v>
      </c>
      <c r="N338" s="2">
        <v>918201659044</v>
      </c>
      <c r="O338">
        <v>4</v>
      </c>
      <c r="P338" t="s">
        <v>154</v>
      </c>
      <c r="Q338" t="s">
        <v>39</v>
      </c>
      <c r="R338">
        <v>25</v>
      </c>
      <c r="T338" t="s">
        <v>30</v>
      </c>
      <c r="U338" t="s">
        <v>31</v>
      </c>
    </row>
    <row r="339" spans="1:21" x14ac:dyDescent="0.3">
      <c r="A339">
        <v>1338</v>
      </c>
      <c r="B339" t="s">
        <v>80</v>
      </c>
      <c r="C339" t="s">
        <v>22</v>
      </c>
      <c r="D339" t="s">
        <v>42</v>
      </c>
      <c r="E339">
        <v>24840</v>
      </c>
      <c r="F339">
        <v>57</v>
      </c>
      <c r="G339">
        <v>44546</v>
      </c>
      <c r="H339" t="s">
        <v>51</v>
      </c>
      <c r="I339" t="s">
        <v>167</v>
      </c>
      <c r="J339">
        <v>708141</v>
      </c>
      <c r="L339" t="s">
        <v>65</v>
      </c>
      <c r="M339" t="s">
        <v>478</v>
      </c>
      <c r="N339" s="2">
        <v>918946512731</v>
      </c>
      <c r="O339">
        <v>4</v>
      </c>
      <c r="P339" t="s">
        <v>28</v>
      </c>
      <c r="Q339" t="s">
        <v>48</v>
      </c>
      <c r="R339">
        <v>38</v>
      </c>
      <c r="S339">
        <v>45425</v>
      </c>
      <c r="T339" t="s">
        <v>30</v>
      </c>
      <c r="U339" t="s">
        <v>31</v>
      </c>
    </row>
    <row r="340" spans="1:21" x14ac:dyDescent="0.3">
      <c r="A340">
        <v>1339</v>
      </c>
      <c r="B340" t="s">
        <v>61</v>
      </c>
      <c r="C340" t="s">
        <v>135</v>
      </c>
      <c r="D340" t="s">
        <v>23</v>
      </c>
      <c r="E340">
        <v>25614</v>
      </c>
      <c r="F340">
        <v>55</v>
      </c>
      <c r="G340">
        <v>38478</v>
      </c>
      <c r="H340" t="s">
        <v>101</v>
      </c>
      <c r="I340" t="s">
        <v>174</v>
      </c>
      <c r="J340">
        <v>713588</v>
      </c>
      <c r="K340">
        <v>1072</v>
      </c>
      <c r="L340" t="s">
        <v>36</v>
      </c>
      <c r="M340" t="s">
        <v>479</v>
      </c>
      <c r="N340" s="2">
        <v>917487897141</v>
      </c>
      <c r="O340">
        <v>3</v>
      </c>
      <c r="P340" t="s">
        <v>154</v>
      </c>
      <c r="Q340" t="s">
        <v>39</v>
      </c>
      <c r="R340">
        <v>18</v>
      </c>
      <c r="T340" t="s">
        <v>30</v>
      </c>
      <c r="U340" t="s">
        <v>31</v>
      </c>
    </row>
    <row r="341" spans="1:21" x14ac:dyDescent="0.3">
      <c r="A341">
        <v>1340</v>
      </c>
      <c r="B341" t="s">
        <v>232</v>
      </c>
      <c r="C341" t="s">
        <v>89</v>
      </c>
      <c r="D341" t="s">
        <v>42</v>
      </c>
      <c r="E341">
        <v>31718</v>
      </c>
      <c r="F341">
        <v>39</v>
      </c>
      <c r="G341">
        <v>39637</v>
      </c>
      <c r="H341" t="s">
        <v>120</v>
      </c>
      <c r="I341" t="s">
        <v>177</v>
      </c>
      <c r="J341">
        <v>371794</v>
      </c>
      <c r="K341">
        <v>1112</v>
      </c>
      <c r="L341" t="s">
        <v>53</v>
      </c>
      <c r="M341" t="s">
        <v>480</v>
      </c>
      <c r="N341" s="2">
        <v>917124885041</v>
      </c>
      <c r="O341">
        <v>4</v>
      </c>
      <c r="P341" t="s">
        <v>154</v>
      </c>
      <c r="Q341" t="s">
        <v>39</v>
      </c>
      <c r="R341">
        <v>5</v>
      </c>
      <c r="T341" t="s">
        <v>30</v>
      </c>
      <c r="U341" t="s">
        <v>31</v>
      </c>
    </row>
    <row r="342" spans="1:21" x14ac:dyDescent="0.3">
      <c r="A342">
        <v>1341</v>
      </c>
      <c r="B342" t="s">
        <v>91</v>
      </c>
      <c r="C342" t="s">
        <v>89</v>
      </c>
      <c r="D342" t="s">
        <v>42</v>
      </c>
      <c r="E342">
        <v>33455</v>
      </c>
      <c r="F342">
        <v>34</v>
      </c>
      <c r="G342">
        <v>41571</v>
      </c>
      <c r="H342" t="s">
        <v>101</v>
      </c>
      <c r="I342" t="s">
        <v>226</v>
      </c>
      <c r="J342">
        <v>350417</v>
      </c>
      <c r="K342">
        <v>1313</v>
      </c>
      <c r="L342" t="s">
        <v>36</v>
      </c>
      <c r="M342" t="s">
        <v>481</v>
      </c>
      <c r="N342" s="2">
        <v>919277554683</v>
      </c>
      <c r="O342">
        <v>3</v>
      </c>
      <c r="P342" t="s">
        <v>47</v>
      </c>
      <c r="Q342" t="s">
        <v>29</v>
      </c>
      <c r="R342">
        <v>6</v>
      </c>
      <c r="S342">
        <v>43267</v>
      </c>
      <c r="T342" t="s">
        <v>30</v>
      </c>
      <c r="U342" t="s">
        <v>31</v>
      </c>
    </row>
    <row r="343" spans="1:21" x14ac:dyDescent="0.3">
      <c r="A343">
        <v>1342</v>
      </c>
      <c r="B343" t="s">
        <v>61</v>
      </c>
      <c r="C343" t="s">
        <v>173</v>
      </c>
      <c r="D343" t="s">
        <v>42</v>
      </c>
      <c r="E343">
        <v>37645</v>
      </c>
      <c r="F343">
        <v>22</v>
      </c>
      <c r="G343">
        <v>45500</v>
      </c>
      <c r="H343" t="s">
        <v>136</v>
      </c>
      <c r="I343" t="s">
        <v>137</v>
      </c>
      <c r="J343">
        <v>645242</v>
      </c>
      <c r="L343" t="s">
        <v>53</v>
      </c>
      <c r="M343" t="s">
        <v>482</v>
      </c>
      <c r="N343" s="2">
        <v>917617502801</v>
      </c>
      <c r="O343">
        <v>4</v>
      </c>
      <c r="P343" t="s">
        <v>28</v>
      </c>
      <c r="Q343" t="s">
        <v>29</v>
      </c>
      <c r="R343">
        <v>6</v>
      </c>
      <c r="S343">
        <v>45632</v>
      </c>
      <c r="T343" t="s">
        <v>30</v>
      </c>
      <c r="U343" t="s">
        <v>31</v>
      </c>
    </row>
    <row r="344" spans="1:21" x14ac:dyDescent="0.3">
      <c r="A344">
        <v>1343</v>
      </c>
      <c r="B344" t="s">
        <v>107</v>
      </c>
      <c r="C344" t="s">
        <v>56</v>
      </c>
      <c r="D344" t="s">
        <v>23</v>
      </c>
      <c r="E344">
        <v>35922</v>
      </c>
      <c r="F344">
        <v>27</v>
      </c>
      <c r="G344">
        <v>43826</v>
      </c>
      <c r="H344" t="s">
        <v>34</v>
      </c>
      <c r="I344" t="s">
        <v>117</v>
      </c>
      <c r="J344">
        <v>947530</v>
      </c>
      <c r="K344">
        <v>1165</v>
      </c>
      <c r="L344" t="s">
        <v>26</v>
      </c>
      <c r="M344" t="s">
        <v>483</v>
      </c>
      <c r="N344" s="2">
        <v>918581745672</v>
      </c>
      <c r="O344">
        <v>3</v>
      </c>
      <c r="P344" t="s">
        <v>28</v>
      </c>
      <c r="Q344" t="s">
        <v>71</v>
      </c>
      <c r="R344">
        <v>6</v>
      </c>
      <c r="S344">
        <v>45127</v>
      </c>
      <c r="T344" t="s">
        <v>30</v>
      </c>
      <c r="U344" t="s">
        <v>116</v>
      </c>
    </row>
    <row r="345" spans="1:21" x14ac:dyDescent="0.3">
      <c r="A345">
        <v>1344</v>
      </c>
      <c r="B345" t="s">
        <v>68</v>
      </c>
      <c r="C345" t="s">
        <v>123</v>
      </c>
      <c r="D345" t="s">
        <v>23</v>
      </c>
      <c r="E345">
        <v>30401</v>
      </c>
      <c r="F345">
        <v>42</v>
      </c>
      <c r="G345">
        <v>41648</v>
      </c>
      <c r="H345" t="s">
        <v>136</v>
      </c>
      <c r="I345" t="s">
        <v>148</v>
      </c>
      <c r="J345">
        <v>547867</v>
      </c>
      <c r="K345">
        <v>1093</v>
      </c>
      <c r="L345" t="s">
        <v>144</v>
      </c>
      <c r="M345" t="s">
        <v>484</v>
      </c>
      <c r="N345" s="2">
        <v>916055966442</v>
      </c>
      <c r="O345">
        <v>4</v>
      </c>
      <c r="P345" t="s">
        <v>154</v>
      </c>
      <c r="Q345" t="s">
        <v>71</v>
      </c>
      <c r="R345">
        <v>18</v>
      </c>
      <c r="T345" t="s">
        <v>67</v>
      </c>
      <c r="U345" t="s">
        <v>31</v>
      </c>
    </row>
    <row r="346" spans="1:21" x14ac:dyDescent="0.3">
      <c r="A346">
        <v>1345</v>
      </c>
      <c r="B346" t="s">
        <v>49</v>
      </c>
      <c r="C346" t="s">
        <v>22</v>
      </c>
      <c r="D346" t="s">
        <v>42</v>
      </c>
      <c r="E346">
        <v>36059</v>
      </c>
      <c r="F346">
        <v>27</v>
      </c>
      <c r="G346">
        <v>46013</v>
      </c>
      <c r="H346" t="s">
        <v>57</v>
      </c>
      <c r="I346" t="s">
        <v>58</v>
      </c>
      <c r="J346">
        <v>358082</v>
      </c>
      <c r="K346">
        <v>1328</v>
      </c>
      <c r="L346" t="s">
        <v>36</v>
      </c>
      <c r="M346" t="s">
        <v>485</v>
      </c>
      <c r="N346" s="2">
        <v>916248912908</v>
      </c>
      <c r="O346">
        <v>2</v>
      </c>
      <c r="P346" t="s">
        <v>47</v>
      </c>
      <c r="Q346" t="s">
        <v>39</v>
      </c>
      <c r="R346">
        <v>14</v>
      </c>
      <c r="T346" t="s">
        <v>30</v>
      </c>
      <c r="U346" t="s">
        <v>31</v>
      </c>
    </row>
    <row r="347" spans="1:21" x14ac:dyDescent="0.3">
      <c r="A347">
        <v>1346</v>
      </c>
      <c r="B347" t="s">
        <v>176</v>
      </c>
      <c r="C347" t="s">
        <v>129</v>
      </c>
      <c r="D347" t="s">
        <v>23</v>
      </c>
      <c r="E347">
        <v>24291</v>
      </c>
      <c r="F347">
        <v>59</v>
      </c>
      <c r="G347">
        <v>39254</v>
      </c>
      <c r="H347" t="s">
        <v>85</v>
      </c>
      <c r="I347" t="s">
        <v>98</v>
      </c>
      <c r="J347">
        <v>844011</v>
      </c>
      <c r="K347">
        <v>1312</v>
      </c>
      <c r="L347" t="s">
        <v>45</v>
      </c>
      <c r="M347" t="s">
        <v>486</v>
      </c>
      <c r="N347" s="2">
        <v>918484364710</v>
      </c>
      <c r="O347">
        <v>3</v>
      </c>
      <c r="P347" t="s">
        <v>28</v>
      </c>
      <c r="Q347" t="s">
        <v>39</v>
      </c>
      <c r="R347">
        <v>24</v>
      </c>
      <c r="S347">
        <v>42047</v>
      </c>
      <c r="T347" t="s">
        <v>150</v>
      </c>
      <c r="U347" t="s">
        <v>31</v>
      </c>
    </row>
    <row r="348" spans="1:21" x14ac:dyDescent="0.3">
      <c r="A348">
        <v>1347</v>
      </c>
      <c r="B348" t="s">
        <v>76</v>
      </c>
      <c r="C348" t="s">
        <v>301</v>
      </c>
      <c r="D348" t="s">
        <v>23</v>
      </c>
      <c r="E348">
        <v>34935</v>
      </c>
      <c r="F348">
        <v>30</v>
      </c>
      <c r="G348">
        <v>42299</v>
      </c>
      <c r="H348" t="s">
        <v>63</v>
      </c>
      <c r="I348" t="s">
        <v>64</v>
      </c>
      <c r="J348">
        <v>791920</v>
      </c>
      <c r="K348">
        <v>1308</v>
      </c>
      <c r="L348" t="s">
        <v>45</v>
      </c>
      <c r="M348" t="s">
        <v>487</v>
      </c>
      <c r="N348" s="2">
        <v>917133912030</v>
      </c>
      <c r="O348">
        <v>3</v>
      </c>
      <c r="P348" t="s">
        <v>47</v>
      </c>
      <c r="Q348" t="s">
        <v>39</v>
      </c>
      <c r="R348">
        <v>4</v>
      </c>
      <c r="T348" t="s">
        <v>30</v>
      </c>
      <c r="U348" t="s">
        <v>31</v>
      </c>
    </row>
    <row r="349" spans="1:21" x14ac:dyDescent="0.3">
      <c r="A349">
        <v>1348</v>
      </c>
      <c r="B349" t="s">
        <v>128</v>
      </c>
      <c r="C349" t="s">
        <v>105</v>
      </c>
      <c r="D349" t="s">
        <v>42</v>
      </c>
      <c r="E349">
        <v>25739</v>
      </c>
      <c r="F349">
        <v>55</v>
      </c>
      <c r="G349">
        <v>40029</v>
      </c>
      <c r="H349" t="s">
        <v>51</v>
      </c>
      <c r="I349" t="s">
        <v>197</v>
      </c>
      <c r="J349">
        <v>467229</v>
      </c>
      <c r="K349">
        <v>1322</v>
      </c>
      <c r="L349" t="s">
        <v>26</v>
      </c>
      <c r="M349" t="s">
        <v>488</v>
      </c>
      <c r="N349" s="2">
        <v>916670871680</v>
      </c>
      <c r="O349">
        <v>2</v>
      </c>
      <c r="P349" t="s">
        <v>154</v>
      </c>
      <c r="Q349" t="s">
        <v>48</v>
      </c>
      <c r="R349">
        <v>26</v>
      </c>
      <c r="S349">
        <v>43590</v>
      </c>
      <c r="T349" t="s">
        <v>30</v>
      </c>
      <c r="U349" t="s">
        <v>31</v>
      </c>
    </row>
    <row r="350" spans="1:21" x14ac:dyDescent="0.3">
      <c r="A350">
        <v>1349</v>
      </c>
      <c r="B350" t="s">
        <v>172</v>
      </c>
      <c r="C350" t="s">
        <v>41</v>
      </c>
      <c r="D350" t="s">
        <v>23</v>
      </c>
      <c r="E350">
        <v>32847</v>
      </c>
      <c r="F350">
        <v>36</v>
      </c>
      <c r="G350">
        <v>39448</v>
      </c>
      <c r="H350" t="s">
        <v>136</v>
      </c>
      <c r="I350" t="s">
        <v>189</v>
      </c>
      <c r="J350">
        <v>794784</v>
      </c>
      <c r="K350">
        <v>1100</v>
      </c>
      <c r="L350" t="s">
        <v>36</v>
      </c>
      <c r="M350" t="s">
        <v>489</v>
      </c>
      <c r="N350" s="2">
        <v>917264118611</v>
      </c>
      <c r="O350">
        <v>1</v>
      </c>
      <c r="P350" t="s">
        <v>38</v>
      </c>
      <c r="Q350" t="s">
        <v>29</v>
      </c>
      <c r="R350">
        <v>4</v>
      </c>
      <c r="S350">
        <v>40150</v>
      </c>
      <c r="T350" t="s">
        <v>30</v>
      </c>
      <c r="U350" t="s">
        <v>31</v>
      </c>
    </row>
    <row r="351" spans="1:21" x14ac:dyDescent="0.3">
      <c r="A351">
        <v>1350</v>
      </c>
      <c r="B351" t="s">
        <v>100</v>
      </c>
      <c r="C351" t="s">
        <v>105</v>
      </c>
      <c r="D351" t="s">
        <v>23</v>
      </c>
      <c r="E351">
        <v>24056</v>
      </c>
      <c r="F351">
        <v>60</v>
      </c>
      <c r="G351">
        <v>39848</v>
      </c>
      <c r="H351" t="s">
        <v>24</v>
      </c>
      <c r="I351" t="s">
        <v>108</v>
      </c>
      <c r="J351">
        <v>656217</v>
      </c>
      <c r="K351">
        <v>1037</v>
      </c>
      <c r="L351" t="s">
        <v>144</v>
      </c>
      <c r="M351" t="s">
        <v>490</v>
      </c>
      <c r="N351" s="2">
        <v>916181715037</v>
      </c>
      <c r="O351">
        <v>3</v>
      </c>
      <c r="P351" t="s">
        <v>28</v>
      </c>
      <c r="Q351" t="s">
        <v>48</v>
      </c>
      <c r="R351">
        <v>30</v>
      </c>
      <c r="T351" t="s">
        <v>150</v>
      </c>
      <c r="U351" t="s">
        <v>31</v>
      </c>
    </row>
    <row r="352" spans="1:21" x14ac:dyDescent="0.3">
      <c r="A352">
        <v>1351</v>
      </c>
      <c r="B352" t="s">
        <v>134</v>
      </c>
      <c r="C352" t="s">
        <v>89</v>
      </c>
      <c r="D352" t="s">
        <v>42</v>
      </c>
      <c r="E352">
        <v>25988</v>
      </c>
      <c r="F352">
        <v>54</v>
      </c>
      <c r="G352">
        <v>41930</v>
      </c>
      <c r="H352" t="s">
        <v>101</v>
      </c>
      <c r="I352" t="s">
        <v>102</v>
      </c>
      <c r="J352">
        <v>345408</v>
      </c>
      <c r="K352">
        <v>1136</v>
      </c>
      <c r="L352" t="s">
        <v>114</v>
      </c>
      <c r="M352" t="s">
        <v>491</v>
      </c>
      <c r="N352" s="2">
        <v>918891875646</v>
      </c>
      <c r="O352">
        <v>1</v>
      </c>
      <c r="P352" t="s">
        <v>47</v>
      </c>
      <c r="Q352" t="s">
        <v>71</v>
      </c>
      <c r="R352">
        <v>26</v>
      </c>
      <c r="S352">
        <v>42396</v>
      </c>
      <c r="T352" t="s">
        <v>30</v>
      </c>
      <c r="U352" t="s">
        <v>31</v>
      </c>
    </row>
    <row r="353" spans="1:21" x14ac:dyDescent="0.3">
      <c r="A353">
        <v>1352</v>
      </c>
      <c r="B353" t="s">
        <v>21</v>
      </c>
      <c r="C353" t="s">
        <v>173</v>
      </c>
      <c r="D353" t="s">
        <v>23</v>
      </c>
      <c r="E353">
        <v>27987</v>
      </c>
      <c r="F353">
        <v>49</v>
      </c>
      <c r="G353">
        <v>42156</v>
      </c>
      <c r="H353" t="s">
        <v>57</v>
      </c>
      <c r="I353" t="s">
        <v>126</v>
      </c>
      <c r="J353">
        <v>372312</v>
      </c>
      <c r="K353">
        <v>1201</v>
      </c>
      <c r="L353" t="s">
        <v>53</v>
      </c>
      <c r="M353" t="s">
        <v>492</v>
      </c>
      <c r="N353" s="2">
        <v>917835832750</v>
      </c>
      <c r="O353">
        <v>2</v>
      </c>
      <c r="P353" t="s">
        <v>47</v>
      </c>
      <c r="Q353" t="s">
        <v>29</v>
      </c>
      <c r="R353">
        <v>24</v>
      </c>
      <c r="T353" t="s">
        <v>30</v>
      </c>
      <c r="U353" t="s">
        <v>31</v>
      </c>
    </row>
    <row r="354" spans="1:21" x14ac:dyDescent="0.3">
      <c r="A354">
        <v>1353</v>
      </c>
      <c r="B354" t="s">
        <v>91</v>
      </c>
      <c r="C354" t="s">
        <v>22</v>
      </c>
      <c r="D354" t="s">
        <v>23</v>
      </c>
      <c r="E354">
        <v>28621</v>
      </c>
      <c r="F354">
        <v>47</v>
      </c>
      <c r="G354">
        <v>41159</v>
      </c>
      <c r="H354" t="s">
        <v>101</v>
      </c>
      <c r="I354" t="s">
        <v>102</v>
      </c>
      <c r="J354">
        <v>394122</v>
      </c>
      <c r="K354">
        <v>1287</v>
      </c>
      <c r="L354" t="s">
        <v>53</v>
      </c>
      <c r="M354" t="s">
        <v>493</v>
      </c>
      <c r="N354" s="2">
        <v>916858547118</v>
      </c>
      <c r="O354">
        <v>3</v>
      </c>
      <c r="P354" t="s">
        <v>38</v>
      </c>
      <c r="Q354" t="s">
        <v>71</v>
      </c>
      <c r="R354">
        <v>20</v>
      </c>
      <c r="T354" t="s">
        <v>30</v>
      </c>
      <c r="U354" t="s">
        <v>31</v>
      </c>
    </row>
    <row r="355" spans="1:21" x14ac:dyDescent="0.3">
      <c r="A355">
        <v>1354</v>
      </c>
      <c r="B355" t="s">
        <v>32</v>
      </c>
      <c r="C355" t="s">
        <v>94</v>
      </c>
      <c r="D355" t="s">
        <v>23</v>
      </c>
      <c r="E355">
        <v>26671</v>
      </c>
      <c r="F355">
        <v>52</v>
      </c>
      <c r="G355">
        <v>43684</v>
      </c>
      <c r="H355" t="s">
        <v>136</v>
      </c>
      <c r="I355" t="s">
        <v>189</v>
      </c>
      <c r="J355">
        <v>811400</v>
      </c>
      <c r="K355">
        <v>1095</v>
      </c>
      <c r="L355" t="s">
        <v>74</v>
      </c>
      <c r="M355" t="s">
        <v>494</v>
      </c>
      <c r="N355" s="2">
        <v>916911373050</v>
      </c>
      <c r="O355">
        <v>3</v>
      </c>
      <c r="P355" t="s">
        <v>47</v>
      </c>
      <c r="Q355" t="s">
        <v>48</v>
      </c>
      <c r="R355">
        <v>29</v>
      </c>
      <c r="T355" t="s">
        <v>30</v>
      </c>
      <c r="U355" t="s">
        <v>31</v>
      </c>
    </row>
    <row r="356" spans="1:21" x14ac:dyDescent="0.3">
      <c r="A356">
        <v>1355</v>
      </c>
      <c r="B356" t="s">
        <v>55</v>
      </c>
      <c r="C356" t="s">
        <v>89</v>
      </c>
      <c r="D356" t="s">
        <v>23</v>
      </c>
      <c r="E356">
        <v>28852</v>
      </c>
      <c r="F356">
        <v>47</v>
      </c>
      <c r="G356">
        <v>45612</v>
      </c>
      <c r="H356" t="s">
        <v>51</v>
      </c>
      <c r="I356" t="s">
        <v>152</v>
      </c>
      <c r="J356">
        <v>576185</v>
      </c>
      <c r="K356">
        <v>1217</v>
      </c>
      <c r="L356" t="s">
        <v>36</v>
      </c>
      <c r="M356" t="s">
        <v>495</v>
      </c>
      <c r="N356" s="2">
        <v>916803655600</v>
      </c>
      <c r="O356">
        <v>3</v>
      </c>
      <c r="P356" t="s">
        <v>154</v>
      </c>
      <c r="Q356" t="s">
        <v>71</v>
      </c>
      <c r="R356">
        <v>32</v>
      </c>
      <c r="T356" t="s">
        <v>30</v>
      </c>
      <c r="U356" t="s">
        <v>31</v>
      </c>
    </row>
    <row r="357" spans="1:21" x14ac:dyDescent="0.3">
      <c r="A357">
        <v>1356</v>
      </c>
      <c r="B357" t="s">
        <v>228</v>
      </c>
      <c r="C357" t="s">
        <v>94</v>
      </c>
      <c r="D357" t="s">
        <v>42</v>
      </c>
      <c r="E357">
        <v>28742</v>
      </c>
      <c r="F357">
        <v>47</v>
      </c>
      <c r="G357">
        <v>43109</v>
      </c>
      <c r="H357" t="s">
        <v>136</v>
      </c>
      <c r="I357" t="s">
        <v>189</v>
      </c>
      <c r="J357">
        <v>897699</v>
      </c>
      <c r="K357">
        <v>1145</v>
      </c>
      <c r="L357" t="s">
        <v>65</v>
      </c>
      <c r="M357" t="s">
        <v>496</v>
      </c>
      <c r="N357" s="2">
        <v>916592325884</v>
      </c>
      <c r="O357">
        <v>3</v>
      </c>
      <c r="P357" t="s">
        <v>47</v>
      </c>
      <c r="Q357" t="s">
        <v>29</v>
      </c>
      <c r="R357">
        <v>26</v>
      </c>
      <c r="S357">
        <v>45580</v>
      </c>
      <c r="T357" t="s">
        <v>30</v>
      </c>
      <c r="U357" t="s">
        <v>31</v>
      </c>
    </row>
    <row r="358" spans="1:21" x14ac:dyDescent="0.3">
      <c r="A358">
        <v>1357</v>
      </c>
      <c r="B358" t="s">
        <v>134</v>
      </c>
      <c r="C358" t="s">
        <v>209</v>
      </c>
      <c r="D358" t="s">
        <v>180</v>
      </c>
      <c r="E358">
        <v>24825</v>
      </c>
      <c r="F358">
        <v>58</v>
      </c>
      <c r="G358">
        <v>42678</v>
      </c>
      <c r="H358" t="s">
        <v>51</v>
      </c>
      <c r="I358" t="s">
        <v>197</v>
      </c>
      <c r="J358">
        <v>391349</v>
      </c>
      <c r="K358">
        <v>1276</v>
      </c>
      <c r="L358" t="s">
        <v>36</v>
      </c>
      <c r="M358" t="s">
        <v>497</v>
      </c>
      <c r="N358" s="2">
        <v>917529966428</v>
      </c>
      <c r="O358">
        <v>3</v>
      </c>
      <c r="P358" t="s">
        <v>28</v>
      </c>
      <c r="Q358" t="s">
        <v>71</v>
      </c>
      <c r="R358">
        <v>35</v>
      </c>
      <c r="T358" t="s">
        <v>30</v>
      </c>
      <c r="U358" t="s">
        <v>31</v>
      </c>
    </row>
    <row r="359" spans="1:21" x14ac:dyDescent="0.3">
      <c r="A359">
        <v>1358</v>
      </c>
      <c r="B359" t="s">
        <v>172</v>
      </c>
      <c r="C359" t="s">
        <v>173</v>
      </c>
      <c r="D359" t="s">
        <v>42</v>
      </c>
      <c r="E359">
        <v>27215</v>
      </c>
      <c r="F359">
        <v>51</v>
      </c>
      <c r="G359">
        <v>41716</v>
      </c>
      <c r="H359" t="s">
        <v>43</v>
      </c>
      <c r="I359" t="s">
        <v>44</v>
      </c>
      <c r="J359">
        <v>548668</v>
      </c>
      <c r="L359" t="s">
        <v>59</v>
      </c>
      <c r="M359" t="s">
        <v>498</v>
      </c>
      <c r="N359" s="2">
        <v>916863545993</v>
      </c>
      <c r="O359">
        <v>3</v>
      </c>
      <c r="P359" t="s">
        <v>47</v>
      </c>
      <c r="Q359" t="s">
        <v>39</v>
      </c>
      <c r="R359">
        <v>27</v>
      </c>
      <c r="T359" t="s">
        <v>150</v>
      </c>
      <c r="U359" t="s">
        <v>31</v>
      </c>
    </row>
    <row r="360" spans="1:21" x14ac:dyDescent="0.3">
      <c r="A360">
        <v>1359</v>
      </c>
      <c r="B360" t="s">
        <v>228</v>
      </c>
      <c r="C360" t="s">
        <v>301</v>
      </c>
      <c r="D360" t="s">
        <v>23</v>
      </c>
      <c r="E360">
        <v>32523</v>
      </c>
      <c r="F360">
        <v>36</v>
      </c>
      <c r="G360">
        <v>44495</v>
      </c>
      <c r="H360" t="s">
        <v>85</v>
      </c>
      <c r="I360" t="s">
        <v>98</v>
      </c>
      <c r="J360">
        <v>723655</v>
      </c>
      <c r="K360">
        <v>1046</v>
      </c>
      <c r="L360" t="s">
        <v>65</v>
      </c>
      <c r="M360" t="s">
        <v>499</v>
      </c>
      <c r="N360" s="2">
        <v>916423715521</v>
      </c>
      <c r="O360">
        <v>3</v>
      </c>
      <c r="P360" t="s">
        <v>28</v>
      </c>
      <c r="Q360" t="s">
        <v>48</v>
      </c>
      <c r="R360">
        <v>14</v>
      </c>
      <c r="T360" t="s">
        <v>30</v>
      </c>
      <c r="U360" t="s">
        <v>31</v>
      </c>
    </row>
    <row r="361" spans="1:21" x14ac:dyDescent="0.3">
      <c r="A361">
        <v>1360</v>
      </c>
      <c r="B361" t="s">
        <v>91</v>
      </c>
      <c r="C361" t="s">
        <v>62</v>
      </c>
      <c r="D361" t="s">
        <v>23</v>
      </c>
      <c r="E361">
        <v>29835</v>
      </c>
      <c r="F361">
        <v>44</v>
      </c>
      <c r="G361">
        <v>45942</v>
      </c>
      <c r="H361" t="s">
        <v>34</v>
      </c>
      <c r="I361" t="s">
        <v>81</v>
      </c>
      <c r="J361">
        <v>527236</v>
      </c>
      <c r="L361" t="s">
        <v>36</v>
      </c>
      <c r="M361" t="s">
        <v>500</v>
      </c>
      <c r="N361" s="2">
        <v>916322488686</v>
      </c>
      <c r="O361">
        <v>3</v>
      </c>
      <c r="P361" t="s">
        <v>47</v>
      </c>
      <c r="Q361" t="s">
        <v>29</v>
      </c>
      <c r="R361">
        <v>30</v>
      </c>
      <c r="T361" t="s">
        <v>30</v>
      </c>
      <c r="U361" t="s">
        <v>31</v>
      </c>
    </row>
    <row r="362" spans="1:21" x14ac:dyDescent="0.3">
      <c r="A362">
        <v>1361</v>
      </c>
      <c r="B362" t="s">
        <v>176</v>
      </c>
      <c r="C362" t="s">
        <v>142</v>
      </c>
      <c r="D362" t="s">
        <v>42</v>
      </c>
      <c r="E362">
        <v>27603</v>
      </c>
      <c r="F362">
        <v>50</v>
      </c>
      <c r="G362">
        <v>40780</v>
      </c>
      <c r="H362" t="s">
        <v>24</v>
      </c>
      <c r="I362" t="s">
        <v>25</v>
      </c>
      <c r="J362">
        <v>570834</v>
      </c>
      <c r="K362">
        <v>1044</v>
      </c>
      <c r="L362" t="s">
        <v>45</v>
      </c>
      <c r="M362" t="s">
        <v>501</v>
      </c>
      <c r="N362" s="2">
        <v>919202667936</v>
      </c>
      <c r="O362">
        <v>4</v>
      </c>
      <c r="P362" t="s">
        <v>28</v>
      </c>
      <c r="Q362" t="s">
        <v>39</v>
      </c>
      <c r="R362">
        <v>18</v>
      </c>
      <c r="S362">
        <v>43702</v>
      </c>
      <c r="T362" t="s">
        <v>30</v>
      </c>
      <c r="U362" t="s">
        <v>31</v>
      </c>
    </row>
    <row r="363" spans="1:21" x14ac:dyDescent="0.3">
      <c r="A363">
        <v>1362</v>
      </c>
      <c r="B363" t="s">
        <v>176</v>
      </c>
      <c r="C363" t="s">
        <v>151</v>
      </c>
      <c r="D363" t="s">
        <v>42</v>
      </c>
      <c r="E363">
        <v>26270</v>
      </c>
      <c r="F363">
        <v>54</v>
      </c>
      <c r="G363">
        <v>40853</v>
      </c>
      <c r="H363" t="s">
        <v>63</v>
      </c>
      <c r="I363" t="s">
        <v>186</v>
      </c>
      <c r="J363">
        <v>1004225</v>
      </c>
      <c r="K363">
        <v>1027</v>
      </c>
      <c r="L363" t="s">
        <v>65</v>
      </c>
      <c r="M363" t="s">
        <v>502</v>
      </c>
      <c r="N363" s="2">
        <v>917615680875</v>
      </c>
      <c r="O363">
        <v>4</v>
      </c>
      <c r="P363" t="s">
        <v>47</v>
      </c>
      <c r="Q363" t="s">
        <v>29</v>
      </c>
      <c r="R363">
        <v>27</v>
      </c>
      <c r="T363" t="s">
        <v>30</v>
      </c>
      <c r="U363" t="s">
        <v>31</v>
      </c>
    </row>
    <row r="364" spans="1:21" x14ac:dyDescent="0.3">
      <c r="A364">
        <v>1363</v>
      </c>
      <c r="B364" t="s">
        <v>49</v>
      </c>
      <c r="C364" t="s">
        <v>135</v>
      </c>
      <c r="D364" t="s">
        <v>23</v>
      </c>
      <c r="E364">
        <v>32530</v>
      </c>
      <c r="F364">
        <v>36</v>
      </c>
      <c r="G364">
        <v>45256</v>
      </c>
      <c r="H364" t="s">
        <v>120</v>
      </c>
      <c r="I364" t="s">
        <v>121</v>
      </c>
      <c r="J364">
        <v>408907</v>
      </c>
      <c r="K364">
        <v>1349</v>
      </c>
      <c r="L364" t="s">
        <v>26</v>
      </c>
      <c r="M364" t="s">
        <v>503</v>
      </c>
      <c r="N364" s="2">
        <v>919498890417</v>
      </c>
      <c r="O364">
        <v>3</v>
      </c>
      <c r="P364" t="s">
        <v>47</v>
      </c>
      <c r="Q364" t="s">
        <v>39</v>
      </c>
      <c r="R364">
        <v>17</v>
      </c>
      <c r="S364">
        <v>45881</v>
      </c>
      <c r="T364" t="s">
        <v>30</v>
      </c>
      <c r="U364" t="s">
        <v>31</v>
      </c>
    </row>
    <row r="365" spans="1:21" x14ac:dyDescent="0.3">
      <c r="A365">
        <v>1364</v>
      </c>
      <c r="B365" t="s">
        <v>76</v>
      </c>
      <c r="C365" t="s">
        <v>56</v>
      </c>
      <c r="D365" t="s">
        <v>42</v>
      </c>
      <c r="E365">
        <v>28894</v>
      </c>
      <c r="F365">
        <v>46</v>
      </c>
      <c r="G365">
        <v>45660</v>
      </c>
      <c r="H365" t="s">
        <v>51</v>
      </c>
      <c r="I365" t="s">
        <v>152</v>
      </c>
      <c r="J365">
        <v>542563</v>
      </c>
      <c r="L365" t="s">
        <v>114</v>
      </c>
      <c r="M365" t="s">
        <v>504</v>
      </c>
      <c r="N365" s="2">
        <v>918278850157</v>
      </c>
      <c r="O365">
        <v>4</v>
      </c>
      <c r="P365" t="s">
        <v>28</v>
      </c>
      <c r="Q365" t="s">
        <v>71</v>
      </c>
      <c r="R365">
        <v>28</v>
      </c>
      <c r="T365" t="s">
        <v>30</v>
      </c>
      <c r="U365" t="s">
        <v>31</v>
      </c>
    </row>
    <row r="366" spans="1:21" x14ac:dyDescent="0.3">
      <c r="A366">
        <v>1365</v>
      </c>
      <c r="B366" t="s">
        <v>134</v>
      </c>
      <c r="C366" t="s">
        <v>56</v>
      </c>
      <c r="D366" t="s">
        <v>42</v>
      </c>
      <c r="E366">
        <v>32590</v>
      </c>
      <c r="F366">
        <v>36</v>
      </c>
      <c r="G366">
        <v>45208</v>
      </c>
      <c r="H366" t="s">
        <v>57</v>
      </c>
      <c r="I366" t="s">
        <v>58</v>
      </c>
      <c r="J366">
        <v>562218</v>
      </c>
      <c r="L366" t="s">
        <v>144</v>
      </c>
      <c r="M366" t="s">
        <v>505</v>
      </c>
      <c r="N366" s="2">
        <v>919579871273</v>
      </c>
      <c r="O366">
        <v>4</v>
      </c>
      <c r="P366" t="s">
        <v>47</v>
      </c>
      <c r="Q366" t="s">
        <v>39</v>
      </c>
      <c r="R366">
        <v>16</v>
      </c>
      <c r="T366" t="s">
        <v>30</v>
      </c>
      <c r="U366" t="s">
        <v>31</v>
      </c>
    </row>
    <row r="367" spans="1:21" x14ac:dyDescent="0.3">
      <c r="A367">
        <v>1366</v>
      </c>
      <c r="B367" t="s">
        <v>140</v>
      </c>
      <c r="C367" t="s">
        <v>173</v>
      </c>
      <c r="D367" t="s">
        <v>42</v>
      </c>
      <c r="E367">
        <v>27006</v>
      </c>
      <c r="F367">
        <v>52</v>
      </c>
      <c r="G367">
        <v>43942</v>
      </c>
      <c r="H367" t="s">
        <v>136</v>
      </c>
      <c r="I367" t="s">
        <v>137</v>
      </c>
      <c r="J367">
        <v>625952</v>
      </c>
      <c r="K367">
        <v>1242</v>
      </c>
      <c r="L367" t="s">
        <v>109</v>
      </c>
      <c r="M367" t="s">
        <v>506</v>
      </c>
      <c r="N367" s="2">
        <v>916275759699</v>
      </c>
      <c r="O367">
        <v>2</v>
      </c>
      <c r="P367" t="s">
        <v>28</v>
      </c>
      <c r="Q367" t="s">
        <v>39</v>
      </c>
      <c r="R367">
        <v>34</v>
      </c>
      <c r="T367" t="s">
        <v>30</v>
      </c>
      <c r="U367" t="s">
        <v>31</v>
      </c>
    </row>
    <row r="368" spans="1:21" x14ac:dyDescent="0.3">
      <c r="A368">
        <v>1367</v>
      </c>
      <c r="B368" t="s">
        <v>91</v>
      </c>
      <c r="C368" t="s">
        <v>151</v>
      </c>
      <c r="D368" t="s">
        <v>23</v>
      </c>
      <c r="E368">
        <v>29232</v>
      </c>
      <c r="F368">
        <v>45</v>
      </c>
      <c r="G368">
        <v>43819</v>
      </c>
      <c r="H368" t="s">
        <v>63</v>
      </c>
      <c r="I368" t="s">
        <v>186</v>
      </c>
      <c r="J368">
        <v>940346</v>
      </c>
      <c r="K368">
        <v>1327</v>
      </c>
      <c r="L368" t="s">
        <v>65</v>
      </c>
      <c r="M368" t="s">
        <v>507</v>
      </c>
      <c r="N368" s="2">
        <v>916952155762</v>
      </c>
      <c r="O368">
        <v>4</v>
      </c>
      <c r="P368" t="s">
        <v>28</v>
      </c>
      <c r="Q368" t="s">
        <v>29</v>
      </c>
      <c r="R368">
        <v>25</v>
      </c>
      <c r="S368">
        <v>44658</v>
      </c>
      <c r="T368" t="s">
        <v>30</v>
      </c>
      <c r="U368" t="s">
        <v>31</v>
      </c>
    </row>
    <row r="369" spans="1:21" x14ac:dyDescent="0.3">
      <c r="A369">
        <v>1368</v>
      </c>
      <c r="B369" t="s">
        <v>32</v>
      </c>
      <c r="C369" t="s">
        <v>33</v>
      </c>
      <c r="D369" t="s">
        <v>23</v>
      </c>
      <c r="E369">
        <v>30187</v>
      </c>
      <c r="F369">
        <v>43</v>
      </c>
      <c r="G369">
        <v>42605</v>
      </c>
      <c r="H369" t="s">
        <v>24</v>
      </c>
      <c r="I369" t="s">
        <v>108</v>
      </c>
      <c r="J369">
        <v>633632</v>
      </c>
      <c r="L369" t="s">
        <v>59</v>
      </c>
      <c r="M369" t="s">
        <v>508</v>
      </c>
      <c r="N369" s="2">
        <v>918751942338</v>
      </c>
      <c r="O369">
        <v>2</v>
      </c>
      <c r="P369" t="s">
        <v>88</v>
      </c>
      <c r="Q369" t="s">
        <v>71</v>
      </c>
      <c r="R369">
        <v>16</v>
      </c>
      <c r="S369">
        <v>44756</v>
      </c>
      <c r="T369" t="s">
        <v>30</v>
      </c>
      <c r="U369" t="s">
        <v>31</v>
      </c>
    </row>
    <row r="370" spans="1:21" x14ac:dyDescent="0.3">
      <c r="A370">
        <v>1369</v>
      </c>
      <c r="B370" t="s">
        <v>72</v>
      </c>
      <c r="C370" t="s">
        <v>97</v>
      </c>
      <c r="D370" t="s">
        <v>42</v>
      </c>
      <c r="E370">
        <v>34518</v>
      </c>
      <c r="F370">
        <v>31</v>
      </c>
      <c r="G370">
        <v>41107</v>
      </c>
      <c r="H370" t="s">
        <v>85</v>
      </c>
      <c r="I370" t="s">
        <v>98</v>
      </c>
      <c r="J370">
        <v>761772</v>
      </c>
      <c r="K370">
        <v>1196</v>
      </c>
      <c r="L370" t="s">
        <v>65</v>
      </c>
      <c r="M370" t="s">
        <v>509</v>
      </c>
      <c r="N370" s="2">
        <v>918755121691</v>
      </c>
      <c r="O370">
        <v>3</v>
      </c>
      <c r="P370" t="s">
        <v>47</v>
      </c>
      <c r="Q370" t="s">
        <v>71</v>
      </c>
      <c r="R370">
        <v>1</v>
      </c>
      <c r="S370">
        <v>42076</v>
      </c>
      <c r="T370" t="s">
        <v>150</v>
      </c>
      <c r="U370" t="s">
        <v>31</v>
      </c>
    </row>
    <row r="371" spans="1:21" x14ac:dyDescent="0.3">
      <c r="A371">
        <v>1370</v>
      </c>
      <c r="B371" t="s">
        <v>76</v>
      </c>
      <c r="C371" t="s">
        <v>50</v>
      </c>
      <c r="D371" t="s">
        <v>42</v>
      </c>
      <c r="E371">
        <v>31812</v>
      </c>
      <c r="F371">
        <v>38</v>
      </c>
      <c r="G371">
        <v>41335</v>
      </c>
      <c r="H371" t="s">
        <v>120</v>
      </c>
      <c r="I371" t="s">
        <v>241</v>
      </c>
      <c r="J371">
        <v>709593</v>
      </c>
      <c r="L371" t="s">
        <v>109</v>
      </c>
      <c r="M371" t="s">
        <v>510</v>
      </c>
      <c r="N371" s="2">
        <v>918446909511</v>
      </c>
      <c r="O371">
        <v>3</v>
      </c>
      <c r="P371" t="s">
        <v>28</v>
      </c>
      <c r="Q371" t="s">
        <v>71</v>
      </c>
      <c r="R371">
        <v>12</v>
      </c>
      <c r="S371">
        <v>43473</v>
      </c>
      <c r="T371" t="s">
        <v>30</v>
      </c>
      <c r="U371" t="s">
        <v>31</v>
      </c>
    </row>
    <row r="372" spans="1:21" x14ac:dyDescent="0.3">
      <c r="A372">
        <v>1371</v>
      </c>
      <c r="B372" t="s">
        <v>83</v>
      </c>
      <c r="C372" t="s">
        <v>89</v>
      </c>
      <c r="D372" t="s">
        <v>180</v>
      </c>
      <c r="E372">
        <v>25349</v>
      </c>
      <c r="F372">
        <v>56</v>
      </c>
      <c r="G372">
        <v>45980</v>
      </c>
      <c r="H372" t="s">
        <v>63</v>
      </c>
      <c r="I372" t="s">
        <v>64</v>
      </c>
      <c r="J372">
        <v>793384</v>
      </c>
      <c r="K372">
        <v>1226</v>
      </c>
      <c r="L372" t="s">
        <v>114</v>
      </c>
      <c r="M372" t="s">
        <v>511</v>
      </c>
      <c r="N372" s="2">
        <v>917734630793</v>
      </c>
      <c r="O372">
        <v>3</v>
      </c>
      <c r="P372" t="s">
        <v>47</v>
      </c>
      <c r="Q372" t="s">
        <v>48</v>
      </c>
      <c r="R372">
        <v>38</v>
      </c>
      <c r="S372">
        <v>45980</v>
      </c>
      <c r="T372" t="s">
        <v>30</v>
      </c>
      <c r="U372" t="s">
        <v>31</v>
      </c>
    </row>
    <row r="373" spans="1:21" x14ac:dyDescent="0.3">
      <c r="A373">
        <v>1372</v>
      </c>
      <c r="B373" t="s">
        <v>158</v>
      </c>
      <c r="C373" t="s">
        <v>123</v>
      </c>
      <c r="D373" t="s">
        <v>42</v>
      </c>
      <c r="E373">
        <v>31126</v>
      </c>
      <c r="F373">
        <v>40</v>
      </c>
      <c r="G373">
        <v>45638</v>
      </c>
      <c r="H373" t="s">
        <v>57</v>
      </c>
      <c r="I373" t="s">
        <v>112</v>
      </c>
      <c r="J373">
        <v>497849</v>
      </c>
      <c r="K373">
        <v>1049</v>
      </c>
      <c r="L373" t="s">
        <v>109</v>
      </c>
      <c r="M373" t="s">
        <v>512</v>
      </c>
      <c r="N373" s="2">
        <v>917791215525</v>
      </c>
      <c r="O373">
        <v>3</v>
      </c>
      <c r="P373" t="s">
        <v>88</v>
      </c>
      <c r="Q373" t="s">
        <v>48</v>
      </c>
      <c r="R373">
        <v>26</v>
      </c>
      <c r="T373" t="s">
        <v>30</v>
      </c>
      <c r="U373" t="s">
        <v>31</v>
      </c>
    </row>
    <row r="374" spans="1:21" x14ac:dyDescent="0.3">
      <c r="A374">
        <v>1373</v>
      </c>
      <c r="B374" t="s">
        <v>21</v>
      </c>
      <c r="C374" t="s">
        <v>142</v>
      </c>
      <c r="D374" t="s">
        <v>42</v>
      </c>
      <c r="E374">
        <v>27787</v>
      </c>
      <c r="F374">
        <v>49</v>
      </c>
      <c r="G374">
        <v>42381</v>
      </c>
      <c r="H374" t="s">
        <v>85</v>
      </c>
      <c r="I374" t="s">
        <v>86</v>
      </c>
      <c r="J374">
        <v>922872</v>
      </c>
      <c r="K374">
        <v>1226</v>
      </c>
      <c r="L374" t="s">
        <v>74</v>
      </c>
      <c r="M374" t="s">
        <v>513</v>
      </c>
      <c r="N374" s="2">
        <v>917480979328</v>
      </c>
      <c r="O374">
        <v>2</v>
      </c>
      <c r="P374" t="s">
        <v>47</v>
      </c>
      <c r="Q374" t="s">
        <v>39</v>
      </c>
      <c r="R374">
        <v>22</v>
      </c>
      <c r="S374">
        <v>45234</v>
      </c>
      <c r="T374" t="s">
        <v>30</v>
      </c>
      <c r="U374" t="s">
        <v>31</v>
      </c>
    </row>
    <row r="375" spans="1:21" x14ac:dyDescent="0.3">
      <c r="A375">
        <v>1374</v>
      </c>
      <c r="B375" t="s">
        <v>172</v>
      </c>
      <c r="C375" t="s">
        <v>56</v>
      </c>
      <c r="D375" t="s">
        <v>23</v>
      </c>
      <c r="E375">
        <v>31713</v>
      </c>
      <c r="F375">
        <v>39</v>
      </c>
      <c r="G375">
        <v>45819</v>
      </c>
      <c r="H375" t="s">
        <v>24</v>
      </c>
      <c r="I375" t="s">
        <v>25</v>
      </c>
      <c r="J375">
        <v>658209</v>
      </c>
      <c r="K375">
        <v>1128</v>
      </c>
      <c r="L375" t="s">
        <v>26</v>
      </c>
      <c r="M375" t="s">
        <v>514</v>
      </c>
      <c r="N375" s="2">
        <v>919777329637</v>
      </c>
      <c r="O375">
        <v>2</v>
      </c>
      <c r="P375" t="s">
        <v>38</v>
      </c>
      <c r="Q375" t="s">
        <v>39</v>
      </c>
      <c r="R375">
        <v>24</v>
      </c>
      <c r="T375" t="s">
        <v>30</v>
      </c>
      <c r="U375" t="s">
        <v>31</v>
      </c>
    </row>
    <row r="376" spans="1:21" x14ac:dyDescent="0.3">
      <c r="A376">
        <v>1375</v>
      </c>
      <c r="B376" t="s">
        <v>68</v>
      </c>
      <c r="C376" t="s">
        <v>123</v>
      </c>
      <c r="D376" t="s">
        <v>23</v>
      </c>
      <c r="E376">
        <v>31069</v>
      </c>
      <c r="F376">
        <v>40</v>
      </c>
      <c r="G376">
        <v>45017</v>
      </c>
      <c r="H376" t="s">
        <v>85</v>
      </c>
      <c r="I376" t="s">
        <v>98</v>
      </c>
      <c r="J376">
        <v>822954</v>
      </c>
      <c r="K376">
        <v>1136</v>
      </c>
      <c r="L376" t="s">
        <v>114</v>
      </c>
      <c r="M376" t="s">
        <v>515</v>
      </c>
      <c r="N376" s="2">
        <v>917263579563</v>
      </c>
      <c r="O376">
        <v>3</v>
      </c>
      <c r="P376" t="s">
        <v>38</v>
      </c>
      <c r="Q376" t="s">
        <v>48</v>
      </c>
      <c r="R376">
        <v>22</v>
      </c>
      <c r="S376">
        <v>45946</v>
      </c>
      <c r="T376" t="s">
        <v>30</v>
      </c>
      <c r="U376" t="s">
        <v>31</v>
      </c>
    </row>
    <row r="377" spans="1:21" x14ac:dyDescent="0.3">
      <c r="A377">
        <v>1376</v>
      </c>
      <c r="B377" t="s">
        <v>55</v>
      </c>
      <c r="C377" t="s">
        <v>62</v>
      </c>
      <c r="D377" t="s">
        <v>23</v>
      </c>
      <c r="E377">
        <v>33598</v>
      </c>
      <c r="F377">
        <v>34</v>
      </c>
      <c r="G377">
        <v>40703</v>
      </c>
      <c r="H377" t="s">
        <v>57</v>
      </c>
      <c r="I377" t="s">
        <v>73</v>
      </c>
      <c r="J377">
        <v>823777</v>
      </c>
      <c r="K377">
        <v>1338</v>
      </c>
      <c r="L377" t="s">
        <v>45</v>
      </c>
      <c r="M377" t="s">
        <v>516</v>
      </c>
      <c r="N377" s="2">
        <v>916422813281</v>
      </c>
      <c r="O377">
        <v>2</v>
      </c>
      <c r="P377" t="s">
        <v>28</v>
      </c>
      <c r="Q377" t="s">
        <v>29</v>
      </c>
      <c r="R377">
        <v>4</v>
      </c>
      <c r="S377">
        <v>45624</v>
      </c>
      <c r="T377" t="s">
        <v>30</v>
      </c>
      <c r="U377" t="s">
        <v>31</v>
      </c>
    </row>
    <row r="378" spans="1:21" x14ac:dyDescent="0.3">
      <c r="A378">
        <v>1377</v>
      </c>
      <c r="B378" t="s">
        <v>96</v>
      </c>
      <c r="C378" t="s">
        <v>97</v>
      </c>
      <c r="D378" t="s">
        <v>23</v>
      </c>
      <c r="E378">
        <v>35068</v>
      </c>
      <c r="F378">
        <v>29</v>
      </c>
      <c r="G378">
        <v>43283</v>
      </c>
      <c r="H378" t="s">
        <v>63</v>
      </c>
      <c r="I378" t="s">
        <v>69</v>
      </c>
      <c r="J378">
        <v>1611500</v>
      </c>
      <c r="L378" t="s">
        <v>26</v>
      </c>
      <c r="M378" t="s">
        <v>517</v>
      </c>
      <c r="N378" s="2">
        <v>916488284693</v>
      </c>
      <c r="O378">
        <v>4</v>
      </c>
      <c r="P378" t="s">
        <v>28</v>
      </c>
      <c r="Q378" t="s">
        <v>39</v>
      </c>
      <c r="R378">
        <v>8</v>
      </c>
      <c r="S378">
        <v>43283</v>
      </c>
      <c r="T378" t="s">
        <v>30</v>
      </c>
      <c r="U378" t="s">
        <v>31</v>
      </c>
    </row>
    <row r="379" spans="1:21" x14ac:dyDescent="0.3">
      <c r="A379">
        <v>1378</v>
      </c>
      <c r="B379" t="s">
        <v>32</v>
      </c>
      <c r="C379" t="s">
        <v>41</v>
      </c>
      <c r="D379" t="s">
        <v>23</v>
      </c>
      <c r="E379">
        <v>32552</v>
      </c>
      <c r="F379">
        <v>36</v>
      </c>
      <c r="G379">
        <v>44755</v>
      </c>
      <c r="H379" t="s">
        <v>57</v>
      </c>
      <c r="I379" t="s">
        <v>73</v>
      </c>
      <c r="J379">
        <v>810750</v>
      </c>
      <c r="K379">
        <v>1255</v>
      </c>
      <c r="L379" t="s">
        <v>144</v>
      </c>
      <c r="M379" t="s">
        <v>518</v>
      </c>
      <c r="N379" s="2">
        <v>919414174567</v>
      </c>
      <c r="O379">
        <v>3</v>
      </c>
      <c r="P379" t="s">
        <v>154</v>
      </c>
      <c r="Q379" t="s">
        <v>71</v>
      </c>
      <c r="R379">
        <v>15</v>
      </c>
      <c r="T379" t="s">
        <v>30</v>
      </c>
      <c r="U379" t="s">
        <v>31</v>
      </c>
    </row>
    <row r="380" spans="1:21" x14ac:dyDescent="0.3">
      <c r="A380">
        <v>1379</v>
      </c>
      <c r="B380" t="s">
        <v>93</v>
      </c>
      <c r="C380" t="s">
        <v>129</v>
      </c>
      <c r="D380" t="s">
        <v>23</v>
      </c>
      <c r="E380">
        <v>37160</v>
      </c>
      <c r="F380">
        <v>24</v>
      </c>
      <c r="G380">
        <v>44723</v>
      </c>
      <c r="H380" t="s">
        <v>57</v>
      </c>
      <c r="I380" t="s">
        <v>126</v>
      </c>
      <c r="J380">
        <v>384837</v>
      </c>
      <c r="L380" t="s">
        <v>53</v>
      </c>
      <c r="M380" t="s">
        <v>519</v>
      </c>
      <c r="N380" s="2">
        <v>919951985425</v>
      </c>
      <c r="O380">
        <v>3</v>
      </c>
      <c r="P380" t="s">
        <v>28</v>
      </c>
      <c r="Q380" t="s">
        <v>39</v>
      </c>
      <c r="R380">
        <v>6</v>
      </c>
      <c r="S380">
        <v>45295</v>
      </c>
      <c r="T380" t="s">
        <v>30</v>
      </c>
      <c r="U380" t="s">
        <v>31</v>
      </c>
    </row>
    <row r="381" spans="1:21" x14ac:dyDescent="0.3">
      <c r="A381">
        <v>1380</v>
      </c>
      <c r="B381" t="s">
        <v>91</v>
      </c>
      <c r="C381" t="s">
        <v>97</v>
      </c>
      <c r="D381" t="s">
        <v>23</v>
      </c>
      <c r="E381">
        <v>27541</v>
      </c>
      <c r="F381">
        <v>50</v>
      </c>
      <c r="G381">
        <v>39208</v>
      </c>
      <c r="H381" t="s">
        <v>57</v>
      </c>
      <c r="I381" t="s">
        <v>58</v>
      </c>
      <c r="J381">
        <v>438944</v>
      </c>
      <c r="L381" t="s">
        <v>74</v>
      </c>
      <c r="M381" t="s">
        <v>520</v>
      </c>
      <c r="N381" s="2">
        <v>919282501405</v>
      </c>
      <c r="O381">
        <v>4</v>
      </c>
      <c r="P381" t="s">
        <v>88</v>
      </c>
      <c r="Q381" t="s">
        <v>48</v>
      </c>
      <c r="R381">
        <v>18</v>
      </c>
      <c r="T381" t="s">
        <v>30</v>
      </c>
      <c r="U381" t="s">
        <v>31</v>
      </c>
    </row>
    <row r="382" spans="1:21" x14ac:dyDescent="0.3">
      <c r="A382">
        <v>1381</v>
      </c>
      <c r="B382" t="s">
        <v>232</v>
      </c>
      <c r="C382" t="s">
        <v>62</v>
      </c>
      <c r="D382" t="s">
        <v>23</v>
      </c>
      <c r="E382">
        <v>28924</v>
      </c>
      <c r="F382">
        <v>46</v>
      </c>
      <c r="G382">
        <v>44088</v>
      </c>
      <c r="H382" t="s">
        <v>101</v>
      </c>
      <c r="I382" t="s">
        <v>155</v>
      </c>
      <c r="J382">
        <v>503269</v>
      </c>
      <c r="K382">
        <v>1261</v>
      </c>
      <c r="L382" t="s">
        <v>36</v>
      </c>
      <c r="M382" t="s">
        <v>521</v>
      </c>
      <c r="N382" s="2">
        <v>918491714259</v>
      </c>
      <c r="O382">
        <v>2</v>
      </c>
      <c r="P382" t="s">
        <v>28</v>
      </c>
      <c r="Q382" t="s">
        <v>29</v>
      </c>
      <c r="R382">
        <v>27</v>
      </c>
      <c r="T382" t="s">
        <v>30</v>
      </c>
      <c r="U382" t="s">
        <v>31</v>
      </c>
    </row>
    <row r="383" spans="1:21" x14ac:dyDescent="0.3">
      <c r="A383">
        <v>1382</v>
      </c>
      <c r="B383" t="s">
        <v>128</v>
      </c>
      <c r="C383" t="s">
        <v>97</v>
      </c>
      <c r="D383" t="s">
        <v>23</v>
      </c>
      <c r="E383">
        <v>24371</v>
      </c>
      <c r="F383">
        <v>59</v>
      </c>
      <c r="G383">
        <v>38604</v>
      </c>
      <c r="H383" t="s">
        <v>34</v>
      </c>
      <c r="I383" t="s">
        <v>117</v>
      </c>
      <c r="J383">
        <v>925558</v>
      </c>
      <c r="K383">
        <v>1086</v>
      </c>
      <c r="L383" t="s">
        <v>74</v>
      </c>
      <c r="M383" t="s">
        <v>522</v>
      </c>
      <c r="N383" s="2">
        <v>917182767841</v>
      </c>
      <c r="O383">
        <v>2</v>
      </c>
      <c r="P383" t="s">
        <v>28</v>
      </c>
      <c r="Q383" t="s">
        <v>29</v>
      </c>
      <c r="R383">
        <v>26</v>
      </c>
      <c r="T383" t="s">
        <v>30</v>
      </c>
      <c r="U383" t="s">
        <v>31</v>
      </c>
    </row>
    <row r="384" spans="1:21" x14ac:dyDescent="0.3">
      <c r="A384">
        <v>1383</v>
      </c>
      <c r="B384" t="s">
        <v>158</v>
      </c>
      <c r="C384" t="s">
        <v>33</v>
      </c>
      <c r="D384" t="s">
        <v>42</v>
      </c>
      <c r="E384">
        <v>32105</v>
      </c>
      <c r="F384">
        <v>38</v>
      </c>
      <c r="G384">
        <v>42195</v>
      </c>
      <c r="H384" t="s">
        <v>34</v>
      </c>
      <c r="I384" t="s">
        <v>117</v>
      </c>
      <c r="J384">
        <v>979705</v>
      </c>
      <c r="K384">
        <v>1308</v>
      </c>
      <c r="L384" t="s">
        <v>45</v>
      </c>
      <c r="M384" t="s">
        <v>523</v>
      </c>
      <c r="N384" s="2">
        <v>919881954366</v>
      </c>
      <c r="O384">
        <v>3</v>
      </c>
      <c r="P384" t="s">
        <v>28</v>
      </c>
      <c r="Q384" t="s">
        <v>39</v>
      </c>
      <c r="R384">
        <v>10</v>
      </c>
      <c r="S384">
        <v>43664</v>
      </c>
      <c r="T384" t="s">
        <v>30</v>
      </c>
      <c r="U384" t="s">
        <v>31</v>
      </c>
    </row>
    <row r="385" spans="1:21" x14ac:dyDescent="0.3">
      <c r="A385">
        <v>1384</v>
      </c>
      <c r="B385" t="s">
        <v>125</v>
      </c>
      <c r="C385" t="s">
        <v>123</v>
      </c>
      <c r="D385" t="s">
        <v>23</v>
      </c>
      <c r="E385">
        <v>28661</v>
      </c>
      <c r="F385">
        <v>47</v>
      </c>
      <c r="G385">
        <v>43601</v>
      </c>
      <c r="H385" t="s">
        <v>57</v>
      </c>
      <c r="I385" t="s">
        <v>58</v>
      </c>
      <c r="J385">
        <v>426334</v>
      </c>
      <c r="L385" t="s">
        <v>109</v>
      </c>
      <c r="M385" t="s">
        <v>524</v>
      </c>
      <c r="N385" s="2">
        <v>916563943630</v>
      </c>
      <c r="O385">
        <v>2</v>
      </c>
      <c r="P385" t="s">
        <v>28</v>
      </c>
      <c r="Q385" t="s">
        <v>29</v>
      </c>
      <c r="R385">
        <v>27</v>
      </c>
      <c r="T385" t="s">
        <v>30</v>
      </c>
      <c r="U385" t="s">
        <v>31</v>
      </c>
    </row>
    <row r="386" spans="1:21" x14ac:dyDescent="0.3">
      <c r="A386">
        <v>1385</v>
      </c>
      <c r="B386" t="s">
        <v>96</v>
      </c>
      <c r="C386" t="s">
        <v>33</v>
      </c>
      <c r="D386" t="s">
        <v>23</v>
      </c>
      <c r="E386">
        <v>26928</v>
      </c>
      <c r="F386">
        <v>52</v>
      </c>
      <c r="G386">
        <v>45125</v>
      </c>
      <c r="H386" t="s">
        <v>136</v>
      </c>
      <c r="I386" t="s">
        <v>189</v>
      </c>
      <c r="J386">
        <v>882905</v>
      </c>
      <c r="K386">
        <v>1242</v>
      </c>
      <c r="L386" t="s">
        <v>36</v>
      </c>
      <c r="M386" t="s">
        <v>525</v>
      </c>
      <c r="N386" s="2">
        <v>919042061692</v>
      </c>
      <c r="O386">
        <v>3</v>
      </c>
      <c r="P386" t="s">
        <v>28</v>
      </c>
      <c r="Q386" t="s">
        <v>29</v>
      </c>
      <c r="R386">
        <v>32</v>
      </c>
      <c r="T386" t="s">
        <v>150</v>
      </c>
      <c r="U386" t="s">
        <v>31</v>
      </c>
    </row>
    <row r="387" spans="1:21" x14ac:dyDescent="0.3">
      <c r="A387">
        <v>1386</v>
      </c>
      <c r="B387" t="s">
        <v>140</v>
      </c>
      <c r="C387" t="s">
        <v>22</v>
      </c>
      <c r="D387" t="s">
        <v>23</v>
      </c>
      <c r="E387">
        <v>32874</v>
      </c>
      <c r="F387">
        <v>35</v>
      </c>
      <c r="G387">
        <v>44283</v>
      </c>
      <c r="H387" t="s">
        <v>101</v>
      </c>
      <c r="I387" t="s">
        <v>226</v>
      </c>
      <c r="J387">
        <v>439747</v>
      </c>
      <c r="L387" t="s">
        <v>109</v>
      </c>
      <c r="M387" t="s">
        <v>526</v>
      </c>
      <c r="N387" s="2">
        <v>918461392977</v>
      </c>
      <c r="O387">
        <v>4</v>
      </c>
      <c r="P387" t="s">
        <v>28</v>
      </c>
      <c r="Q387" t="s">
        <v>29</v>
      </c>
      <c r="R387">
        <v>16</v>
      </c>
      <c r="S387">
        <v>44423</v>
      </c>
      <c r="T387" t="s">
        <v>30</v>
      </c>
      <c r="U387" t="s">
        <v>31</v>
      </c>
    </row>
    <row r="388" spans="1:21" x14ac:dyDescent="0.3">
      <c r="A388">
        <v>1387</v>
      </c>
      <c r="B388" t="s">
        <v>72</v>
      </c>
      <c r="C388" t="s">
        <v>129</v>
      </c>
      <c r="D388" t="s">
        <v>42</v>
      </c>
      <c r="E388">
        <v>35842</v>
      </c>
      <c r="F388">
        <v>27</v>
      </c>
      <c r="G388">
        <v>43401</v>
      </c>
      <c r="H388" t="s">
        <v>63</v>
      </c>
      <c r="I388" t="s">
        <v>69</v>
      </c>
      <c r="J388">
        <v>1387045</v>
      </c>
      <c r="K388">
        <v>1151</v>
      </c>
      <c r="L388" t="s">
        <v>109</v>
      </c>
      <c r="M388" t="s">
        <v>527</v>
      </c>
      <c r="N388" s="2">
        <v>917863542723</v>
      </c>
      <c r="O388">
        <v>4</v>
      </c>
      <c r="P388" t="s">
        <v>154</v>
      </c>
      <c r="Q388" t="s">
        <v>71</v>
      </c>
      <c r="R388">
        <v>6</v>
      </c>
      <c r="T388" t="s">
        <v>150</v>
      </c>
      <c r="U388" t="s">
        <v>31</v>
      </c>
    </row>
    <row r="389" spans="1:21" x14ac:dyDescent="0.3">
      <c r="A389">
        <v>1388</v>
      </c>
      <c r="B389" t="s">
        <v>49</v>
      </c>
      <c r="C389" t="s">
        <v>22</v>
      </c>
      <c r="D389" t="s">
        <v>180</v>
      </c>
      <c r="E389">
        <v>31724</v>
      </c>
      <c r="F389">
        <v>39</v>
      </c>
      <c r="G389">
        <v>44775</v>
      </c>
      <c r="H389" t="s">
        <v>34</v>
      </c>
      <c r="I389" t="s">
        <v>35</v>
      </c>
      <c r="J389">
        <v>464016</v>
      </c>
      <c r="L389" t="s">
        <v>53</v>
      </c>
      <c r="M389" t="s">
        <v>528</v>
      </c>
      <c r="N389" s="2">
        <v>918883700369</v>
      </c>
      <c r="O389">
        <v>5</v>
      </c>
      <c r="P389" t="s">
        <v>28</v>
      </c>
      <c r="Q389" t="s">
        <v>71</v>
      </c>
      <c r="R389">
        <v>22</v>
      </c>
      <c r="S389">
        <v>44839</v>
      </c>
      <c r="T389" t="s">
        <v>30</v>
      </c>
      <c r="U389" t="s">
        <v>31</v>
      </c>
    </row>
    <row r="390" spans="1:21" x14ac:dyDescent="0.3">
      <c r="A390">
        <v>1389</v>
      </c>
      <c r="B390" t="s">
        <v>184</v>
      </c>
      <c r="C390" t="s">
        <v>22</v>
      </c>
      <c r="D390" t="s">
        <v>23</v>
      </c>
      <c r="E390">
        <v>32710</v>
      </c>
      <c r="F390">
        <v>36</v>
      </c>
      <c r="G390">
        <v>43656</v>
      </c>
      <c r="H390" t="s">
        <v>24</v>
      </c>
      <c r="I390" t="s">
        <v>25</v>
      </c>
      <c r="J390">
        <v>526754</v>
      </c>
      <c r="K390">
        <v>1316</v>
      </c>
      <c r="L390" t="s">
        <v>109</v>
      </c>
      <c r="M390" t="s">
        <v>529</v>
      </c>
      <c r="N390" s="2">
        <v>917021139580</v>
      </c>
      <c r="O390">
        <v>3</v>
      </c>
      <c r="P390" t="s">
        <v>28</v>
      </c>
      <c r="Q390" t="s">
        <v>48</v>
      </c>
      <c r="R390">
        <v>17</v>
      </c>
      <c r="S390">
        <v>45064</v>
      </c>
      <c r="T390" t="s">
        <v>150</v>
      </c>
      <c r="U390" t="s">
        <v>31</v>
      </c>
    </row>
    <row r="391" spans="1:21" x14ac:dyDescent="0.3">
      <c r="A391">
        <v>1390</v>
      </c>
      <c r="B391" t="s">
        <v>172</v>
      </c>
      <c r="C391" t="s">
        <v>56</v>
      </c>
      <c r="D391" t="s">
        <v>23</v>
      </c>
      <c r="E391">
        <v>29672</v>
      </c>
      <c r="F391">
        <v>44</v>
      </c>
      <c r="G391">
        <v>45116</v>
      </c>
      <c r="H391" t="s">
        <v>43</v>
      </c>
      <c r="I391" t="s">
        <v>132</v>
      </c>
      <c r="J391">
        <v>581476</v>
      </c>
      <c r="K391">
        <v>1378</v>
      </c>
      <c r="L391" t="s">
        <v>36</v>
      </c>
      <c r="M391" t="s">
        <v>530</v>
      </c>
      <c r="N391" s="2">
        <v>916299314682</v>
      </c>
      <c r="O391">
        <v>5</v>
      </c>
      <c r="P391" t="s">
        <v>154</v>
      </c>
      <c r="Q391" t="s">
        <v>71</v>
      </c>
      <c r="R391">
        <v>28</v>
      </c>
      <c r="T391" t="s">
        <v>30</v>
      </c>
      <c r="U391" t="s">
        <v>31</v>
      </c>
    </row>
    <row r="392" spans="1:21" x14ac:dyDescent="0.3">
      <c r="A392">
        <v>1391</v>
      </c>
      <c r="B392" t="s">
        <v>228</v>
      </c>
      <c r="C392" t="s">
        <v>77</v>
      </c>
      <c r="D392" t="s">
        <v>42</v>
      </c>
      <c r="E392">
        <v>32395</v>
      </c>
      <c r="F392">
        <v>37</v>
      </c>
      <c r="G392">
        <v>42531</v>
      </c>
      <c r="H392" t="s">
        <v>43</v>
      </c>
      <c r="I392" t="s">
        <v>143</v>
      </c>
      <c r="J392">
        <v>297080</v>
      </c>
      <c r="K392">
        <v>1305</v>
      </c>
      <c r="L392" t="s">
        <v>59</v>
      </c>
      <c r="M392" t="s">
        <v>531</v>
      </c>
      <c r="N392" s="2">
        <v>918222213470</v>
      </c>
      <c r="O392">
        <v>3</v>
      </c>
      <c r="P392" t="s">
        <v>28</v>
      </c>
      <c r="Q392" t="s">
        <v>39</v>
      </c>
      <c r="R392">
        <v>15</v>
      </c>
      <c r="S392">
        <v>42720</v>
      </c>
      <c r="T392" t="s">
        <v>30</v>
      </c>
      <c r="U392" t="s">
        <v>31</v>
      </c>
    </row>
    <row r="393" spans="1:21" x14ac:dyDescent="0.3">
      <c r="A393">
        <v>1392</v>
      </c>
      <c r="B393" t="s">
        <v>107</v>
      </c>
      <c r="C393" t="s">
        <v>209</v>
      </c>
      <c r="D393" t="s">
        <v>42</v>
      </c>
      <c r="E393">
        <v>28469</v>
      </c>
      <c r="F393">
        <v>48</v>
      </c>
      <c r="G393">
        <v>40338</v>
      </c>
      <c r="H393" t="s">
        <v>63</v>
      </c>
      <c r="I393" t="s">
        <v>193</v>
      </c>
      <c r="J393">
        <v>1484452</v>
      </c>
      <c r="K393">
        <v>1268</v>
      </c>
      <c r="L393" t="s">
        <v>36</v>
      </c>
      <c r="M393" t="s">
        <v>532</v>
      </c>
      <c r="N393" s="2">
        <v>917585603942</v>
      </c>
      <c r="O393">
        <v>4</v>
      </c>
      <c r="P393" t="s">
        <v>154</v>
      </c>
      <c r="Q393" t="s">
        <v>48</v>
      </c>
      <c r="R393">
        <v>19</v>
      </c>
      <c r="T393" t="s">
        <v>150</v>
      </c>
      <c r="U393" t="s">
        <v>31</v>
      </c>
    </row>
    <row r="394" spans="1:21" x14ac:dyDescent="0.3">
      <c r="A394">
        <v>1393</v>
      </c>
      <c r="B394" t="s">
        <v>91</v>
      </c>
      <c r="C394" t="s">
        <v>22</v>
      </c>
      <c r="D394" t="s">
        <v>42</v>
      </c>
      <c r="E394">
        <v>32379</v>
      </c>
      <c r="F394">
        <v>37</v>
      </c>
      <c r="G394">
        <v>41310</v>
      </c>
      <c r="H394" t="s">
        <v>85</v>
      </c>
      <c r="I394" t="s">
        <v>98</v>
      </c>
      <c r="J394">
        <v>805162</v>
      </c>
      <c r="K394">
        <v>1094</v>
      </c>
      <c r="L394" t="s">
        <v>53</v>
      </c>
      <c r="M394" t="s">
        <v>533</v>
      </c>
      <c r="N394" s="2">
        <v>919463853309</v>
      </c>
      <c r="O394">
        <v>4</v>
      </c>
      <c r="P394" t="s">
        <v>28</v>
      </c>
      <c r="Q394" t="s">
        <v>71</v>
      </c>
      <c r="R394">
        <v>7</v>
      </c>
      <c r="S394">
        <v>43718</v>
      </c>
      <c r="T394" t="s">
        <v>30</v>
      </c>
      <c r="U394" t="s">
        <v>31</v>
      </c>
    </row>
    <row r="395" spans="1:21" x14ac:dyDescent="0.3">
      <c r="A395">
        <v>1394</v>
      </c>
      <c r="B395" t="s">
        <v>83</v>
      </c>
      <c r="C395" t="s">
        <v>123</v>
      </c>
      <c r="D395" t="s">
        <v>42</v>
      </c>
      <c r="E395">
        <v>36558</v>
      </c>
      <c r="F395">
        <v>25</v>
      </c>
      <c r="G395">
        <v>45836</v>
      </c>
      <c r="H395" t="s">
        <v>63</v>
      </c>
      <c r="I395" t="s">
        <v>64</v>
      </c>
      <c r="J395">
        <v>845320</v>
      </c>
      <c r="K395">
        <v>1298</v>
      </c>
      <c r="L395" t="s">
        <v>144</v>
      </c>
      <c r="M395" t="s">
        <v>534</v>
      </c>
      <c r="N395" s="2">
        <v>916502868549</v>
      </c>
      <c r="O395">
        <v>1</v>
      </c>
      <c r="P395" t="s">
        <v>28</v>
      </c>
      <c r="Q395" t="s">
        <v>71</v>
      </c>
      <c r="R395">
        <v>9</v>
      </c>
      <c r="S395">
        <v>45836</v>
      </c>
      <c r="T395" t="s">
        <v>150</v>
      </c>
      <c r="U395" t="s">
        <v>31</v>
      </c>
    </row>
    <row r="396" spans="1:21" x14ac:dyDescent="0.3">
      <c r="A396">
        <v>1395</v>
      </c>
      <c r="B396" t="s">
        <v>125</v>
      </c>
      <c r="C396" t="s">
        <v>50</v>
      </c>
      <c r="D396" t="s">
        <v>23</v>
      </c>
      <c r="E396">
        <v>24932</v>
      </c>
      <c r="F396">
        <v>57</v>
      </c>
      <c r="G396">
        <v>39911</v>
      </c>
      <c r="H396" t="s">
        <v>136</v>
      </c>
      <c r="I396" t="s">
        <v>148</v>
      </c>
      <c r="J396">
        <v>587507</v>
      </c>
      <c r="K396">
        <v>1131</v>
      </c>
      <c r="L396" t="s">
        <v>26</v>
      </c>
      <c r="M396" t="s">
        <v>535</v>
      </c>
      <c r="N396" s="2">
        <v>918738246693</v>
      </c>
      <c r="O396">
        <v>5</v>
      </c>
      <c r="P396" t="s">
        <v>171</v>
      </c>
      <c r="Q396" t="s">
        <v>71</v>
      </c>
      <c r="R396">
        <v>28</v>
      </c>
      <c r="T396" t="s">
        <v>30</v>
      </c>
      <c r="U396" t="s">
        <v>31</v>
      </c>
    </row>
    <row r="397" spans="1:21" x14ac:dyDescent="0.3">
      <c r="A397">
        <v>1396</v>
      </c>
      <c r="B397" t="s">
        <v>140</v>
      </c>
      <c r="C397" t="s">
        <v>97</v>
      </c>
      <c r="D397" t="s">
        <v>42</v>
      </c>
      <c r="E397">
        <v>33437</v>
      </c>
      <c r="F397">
        <v>34</v>
      </c>
      <c r="G397">
        <v>45111</v>
      </c>
      <c r="H397" t="s">
        <v>85</v>
      </c>
      <c r="I397" t="s">
        <v>86</v>
      </c>
      <c r="J397">
        <v>700368</v>
      </c>
      <c r="K397">
        <v>1165</v>
      </c>
      <c r="L397" t="s">
        <v>59</v>
      </c>
      <c r="M397" t="s">
        <v>536</v>
      </c>
      <c r="N397" s="2">
        <v>916418342897</v>
      </c>
      <c r="O397">
        <v>3</v>
      </c>
      <c r="P397" t="s">
        <v>28</v>
      </c>
      <c r="Q397" t="s">
        <v>71</v>
      </c>
      <c r="R397">
        <v>15</v>
      </c>
      <c r="T397" t="s">
        <v>67</v>
      </c>
      <c r="U397" t="s">
        <v>31</v>
      </c>
    </row>
    <row r="398" spans="1:21" x14ac:dyDescent="0.3">
      <c r="A398">
        <v>1397</v>
      </c>
      <c r="B398" t="s">
        <v>228</v>
      </c>
      <c r="C398" t="s">
        <v>22</v>
      </c>
      <c r="D398" t="s">
        <v>23</v>
      </c>
      <c r="E398">
        <v>33744</v>
      </c>
      <c r="F398">
        <v>33</v>
      </c>
      <c r="G398">
        <v>45505</v>
      </c>
      <c r="H398" t="s">
        <v>43</v>
      </c>
      <c r="I398" t="s">
        <v>132</v>
      </c>
      <c r="J398">
        <v>783668</v>
      </c>
      <c r="K398">
        <v>1058</v>
      </c>
      <c r="L398" t="s">
        <v>65</v>
      </c>
      <c r="M398" t="s">
        <v>537</v>
      </c>
      <c r="N398" s="2">
        <v>919217814151</v>
      </c>
      <c r="O398">
        <v>4</v>
      </c>
      <c r="P398" t="s">
        <v>154</v>
      </c>
      <c r="Q398" t="s">
        <v>39</v>
      </c>
      <c r="R398">
        <v>16</v>
      </c>
      <c r="S398">
        <v>45822</v>
      </c>
      <c r="T398" t="s">
        <v>30</v>
      </c>
      <c r="U398" t="s">
        <v>31</v>
      </c>
    </row>
    <row r="399" spans="1:21" x14ac:dyDescent="0.3">
      <c r="A399">
        <v>1398</v>
      </c>
      <c r="B399" t="s">
        <v>134</v>
      </c>
      <c r="C399" t="s">
        <v>123</v>
      </c>
      <c r="D399" t="s">
        <v>180</v>
      </c>
      <c r="E399">
        <v>25167</v>
      </c>
      <c r="F399">
        <v>57</v>
      </c>
      <c r="G399">
        <v>39558</v>
      </c>
      <c r="H399" t="s">
        <v>63</v>
      </c>
      <c r="I399" t="s">
        <v>69</v>
      </c>
      <c r="J399">
        <v>1646434</v>
      </c>
      <c r="K399">
        <v>1227</v>
      </c>
      <c r="L399" t="s">
        <v>65</v>
      </c>
      <c r="M399" t="s">
        <v>538</v>
      </c>
      <c r="N399" s="2">
        <v>916841191069</v>
      </c>
      <c r="O399">
        <v>3</v>
      </c>
      <c r="P399" t="s">
        <v>47</v>
      </c>
      <c r="Q399" t="s">
        <v>71</v>
      </c>
      <c r="R399">
        <v>27</v>
      </c>
      <c r="S399">
        <v>43053</v>
      </c>
      <c r="T399" t="s">
        <v>30</v>
      </c>
      <c r="U399" t="s">
        <v>31</v>
      </c>
    </row>
    <row r="400" spans="1:21" x14ac:dyDescent="0.3">
      <c r="A400">
        <v>1399</v>
      </c>
      <c r="B400" t="s">
        <v>76</v>
      </c>
      <c r="C400" t="s">
        <v>209</v>
      </c>
      <c r="D400" t="s">
        <v>42</v>
      </c>
      <c r="E400">
        <v>32895</v>
      </c>
      <c r="F400">
        <v>35</v>
      </c>
      <c r="G400">
        <v>43368</v>
      </c>
      <c r="H400" t="s">
        <v>136</v>
      </c>
      <c r="I400" t="s">
        <v>250</v>
      </c>
      <c r="J400">
        <v>499209</v>
      </c>
      <c r="K400">
        <v>1051</v>
      </c>
      <c r="L400" t="s">
        <v>59</v>
      </c>
      <c r="M400" t="s">
        <v>539</v>
      </c>
      <c r="N400" s="2">
        <v>919704161373</v>
      </c>
      <c r="O400">
        <v>3</v>
      </c>
      <c r="P400" t="s">
        <v>28</v>
      </c>
      <c r="Q400" t="s">
        <v>39</v>
      </c>
      <c r="R400">
        <v>11</v>
      </c>
      <c r="T400" t="s">
        <v>30</v>
      </c>
      <c r="U400" t="s">
        <v>31</v>
      </c>
    </row>
    <row r="401" spans="1:21" x14ac:dyDescent="0.3">
      <c r="A401">
        <v>1400</v>
      </c>
      <c r="B401" t="s">
        <v>184</v>
      </c>
      <c r="C401" t="s">
        <v>142</v>
      </c>
      <c r="D401" t="s">
        <v>42</v>
      </c>
      <c r="E401">
        <v>28590</v>
      </c>
      <c r="F401">
        <v>47</v>
      </c>
      <c r="G401">
        <v>45904</v>
      </c>
      <c r="H401" t="s">
        <v>51</v>
      </c>
      <c r="I401" t="s">
        <v>52</v>
      </c>
      <c r="J401">
        <v>583692</v>
      </c>
      <c r="K401">
        <v>1257</v>
      </c>
      <c r="L401" t="s">
        <v>114</v>
      </c>
      <c r="M401" t="s">
        <v>540</v>
      </c>
      <c r="N401" s="2">
        <v>916662931509</v>
      </c>
      <c r="O401">
        <v>5</v>
      </c>
      <c r="P401" t="s">
        <v>38</v>
      </c>
      <c r="Q401" t="s">
        <v>39</v>
      </c>
      <c r="R401">
        <v>29</v>
      </c>
      <c r="T401" t="s">
        <v>150</v>
      </c>
      <c r="U401" t="s">
        <v>31</v>
      </c>
    </row>
    <row r="402" spans="1:21" x14ac:dyDescent="0.3">
      <c r="A402">
        <v>1401</v>
      </c>
      <c r="B402" t="s">
        <v>93</v>
      </c>
      <c r="C402" t="s">
        <v>151</v>
      </c>
      <c r="D402" t="s">
        <v>23</v>
      </c>
      <c r="E402">
        <v>31616</v>
      </c>
      <c r="F402">
        <v>39</v>
      </c>
      <c r="G402">
        <v>42082</v>
      </c>
      <c r="H402" t="s">
        <v>34</v>
      </c>
      <c r="I402" t="s">
        <v>117</v>
      </c>
      <c r="J402">
        <v>1204939</v>
      </c>
      <c r="L402" t="s">
        <v>114</v>
      </c>
      <c r="M402" t="s">
        <v>541</v>
      </c>
      <c r="N402" s="2">
        <v>919118778776</v>
      </c>
      <c r="O402">
        <v>2</v>
      </c>
      <c r="P402" t="s">
        <v>47</v>
      </c>
      <c r="Q402" t="s">
        <v>29</v>
      </c>
      <c r="R402">
        <v>16</v>
      </c>
      <c r="S402">
        <v>44942</v>
      </c>
      <c r="T402" t="s">
        <v>30</v>
      </c>
      <c r="U402" t="s">
        <v>31</v>
      </c>
    </row>
    <row r="403" spans="1:21" x14ac:dyDescent="0.3">
      <c r="A403">
        <v>1402</v>
      </c>
      <c r="B403" t="s">
        <v>72</v>
      </c>
      <c r="C403" t="s">
        <v>89</v>
      </c>
      <c r="D403" t="s">
        <v>42</v>
      </c>
      <c r="E403">
        <v>24700</v>
      </c>
      <c r="F403">
        <v>58</v>
      </c>
      <c r="G403">
        <v>42938</v>
      </c>
      <c r="H403" t="s">
        <v>57</v>
      </c>
      <c r="I403" t="s">
        <v>58</v>
      </c>
      <c r="J403">
        <v>376808</v>
      </c>
      <c r="K403">
        <v>1227</v>
      </c>
      <c r="L403" t="s">
        <v>45</v>
      </c>
      <c r="M403" t="s">
        <v>542</v>
      </c>
      <c r="N403" s="2">
        <v>919368313372</v>
      </c>
      <c r="O403">
        <v>3</v>
      </c>
      <c r="P403" t="s">
        <v>28</v>
      </c>
      <c r="Q403" t="s">
        <v>71</v>
      </c>
      <c r="R403">
        <v>36</v>
      </c>
      <c r="S403">
        <v>42938</v>
      </c>
      <c r="T403" t="s">
        <v>30</v>
      </c>
      <c r="U403" t="s">
        <v>31</v>
      </c>
    </row>
    <row r="404" spans="1:21" x14ac:dyDescent="0.3">
      <c r="A404">
        <v>1403</v>
      </c>
      <c r="B404" t="s">
        <v>176</v>
      </c>
      <c r="C404" t="s">
        <v>97</v>
      </c>
      <c r="D404" t="s">
        <v>42</v>
      </c>
      <c r="E404">
        <v>24034</v>
      </c>
      <c r="F404">
        <v>60</v>
      </c>
      <c r="G404">
        <v>41933</v>
      </c>
      <c r="H404" t="s">
        <v>24</v>
      </c>
      <c r="I404" t="s">
        <v>108</v>
      </c>
      <c r="J404">
        <v>829327</v>
      </c>
      <c r="K404">
        <v>1060</v>
      </c>
      <c r="L404" t="s">
        <v>26</v>
      </c>
      <c r="M404" t="s">
        <v>543</v>
      </c>
      <c r="N404" s="2">
        <v>919654150119</v>
      </c>
      <c r="O404">
        <v>3</v>
      </c>
      <c r="P404" t="s">
        <v>28</v>
      </c>
      <c r="Q404" t="s">
        <v>39</v>
      </c>
      <c r="R404">
        <v>35</v>
      </c>
      <c r="T404" t="s">
        <v>30</v>
      </c>
      <c r="U404" t="s">
        <v>31</v>
      </c>
    </row>
    <row r="405" spans="1:21" x14ac:dyDescent="0.3">
      <c r="A405">
        <v>1404</v>
      </c>
      <c r="B405" t="s">
        <v>228</v>
      </c>
      <c r="C405" t="s">
        <v>301</v>
      </c>
      <c r="D405" t="s">
        <v>23</v>
      </c>
      <c r="E405">
        <v>29019</v>
      </c>
      <c r="F405">
        <v>46</v>
      </c>
      <c r="G405">
        <v>45403</v>
      </c>
      <c r="H405" t="s">
        <v>24</v>
      </c>
      <c r="I405" t="s">
        <v>108</v>
      </c>
      <c r="J405">
        <v>775811</v>
      </c>
      <c r="K405">
        <v>1044</v>
      </c>
      <c r="L405" t="s">
        <v>109</v>
      </c>
      <c r="M405" t="s">
        <v>544</v>
      </c>
      <c r="N405" s="2">
        <v>918911257698</v>
      </c>
      <c r="O405">
        <v>4</v>
      </c>
      <c r="P405" t="s">
        <v>28</v>
      </c>
      <c r="Q405" t="s">
        <v>39</v>
      </c>
      <c r="R405">
        <v>27</v>
      </c>
      <c r="S405">
        <v>45445</v>
      </c>
      <c r="T405" t="s">
        <v>30</v>
      </c>
      <c r="U405" t="s">
        <v>31</v>
      </c>
    </row>
    <row r="406" spans="1:21" x14ac:dyDescent="0.3">
      <c r="A406">
        <v>1405</v>
      </c>
      <c r="B406" t="s">
        <v>96</v>
      </c>
      <c r="C406" t="s">
        <v>84</v>
      </c>
      <c r="D406" t="s">
        <v>42</v>
      </c>
      <c r="E406">
        <v>33240</v>
      </c>
      <c r="F406">
        <v>34</v>
      </c>
      <c r="G406">
        <v>42898</v>
      </c>
      <c r="H406" t="s">
        <v>120</v>
      </c>
      <c r="I406" t="s">
        <v>177</v>
      </c>
      <c r="J406">
        <v>504691</v>
      </c>
      <c r="K406">
        <v>1062</v>
      </c>
      <c r="L406" t="s">
        <v>36</v>
      </c>
      <c r="M406" t="s">
        <v>545</v>
      </c>
      <c r="N406" s="2">
        <v>916175413619</v>
      </c>
      <c r="O406">
        <v>3</v>
      </c>
      <c r="P406" t="s">
        <v>28</v>
      </c>
      <c r="Q406" t="s">
        <v>48</v>
      </c>
      <c r="R406">
        <v>12</v>
      </c>
      <c r="S406">
        <v>45329</v>
      </c>
      <c r="T406" t="s">
        <v>150</v>
      </c>
      <c r="U406" t="s">
        <v>116</v>
      </c>
    </row>
    <row r="407" spans="1:21" x14ac:dyDescent="0.3">
      <c r="A407">
        <v>1406</v>
      </c>
      <c r="B407" t="s">
        <v>104</v>
      </c>
      <c r="C407" t="s">
        <v>41</v>
      </c>
      <c r="D407" t="s">
        <v>42</v>
      </c>
      <c r="E407">
        <v>28734</v>
      </c>
      <c r="F407">
        <v>47</v>
      </c>
      <c r="G407">
        <v>44927</v>
      </c>
      <c r="H407" t="s">
        <v>120</v>
      </c>
      <c r="I407" t="s">
        <v>177</v>
      </c>
      <c r="J407">
        <v>502777</v>
      </c>
      <c r="K407">
        <v>1095</v>
      </c>
      <c r="L407" t="s">
        <v>36</v>
      </c>
      <c r="M407" t="s">
        <v>546</v>
      </c>
      <c r="N407" s="2">
        <v>916848158042</v>
      </c>
      <c r="O407">
        <v>1</v>
      </c>
      <c r="P407" t="s">
        <v>28</v>
      </c>
      <c r="Q407" t="s">
        <v>39</v>
      </c>
      <c r="R407">
        <v>30</v>
      </c>
      <c r="T407" t="s">
        <v>30</v>
      </c>
      <c r="U407" t="s">
        <v>31</v>
      </c>
    </row>
    <row r="408" spans="1:21" x14ac:dyDescent="0.3">
      <c r="A408">
        <v>1407</v>
      </c>
      <c r="B408" t="s">
        <v>240</v>
      </c>
      <c r="C408" t="s">
        <v>77</v>
      </c>
      <c r="D408" t="s">
        <v>42</v>
      </c>
      <c r="E408">
        <v>31580</v>
      </c>
      <c r="F408">
        <v>39</v>
      </c>
      <c r="G408">
        <v>40097</v>
      </c>
      <c r="H408" t="s">
        <v>51</v>
      </c>
      <c r="I408" t="s">
        <v>167</v>
      </c>
      <c r="J408">
        <v>1083235</v>
      </c>
      <c r="L408" t="s">
        <v>26</v>
      </c>
      <c r="M408" t="s">
        <v>547</v>
      </c>
      <c r="N408" s="2">
        <v>919488445782</v>
      </c>
      <c r="O408">
        <v>3</v>
      </c>
      <c r="P408" t="s">
        <v>28</v>
      </c>
      <c r="Q408" t="s">
        <v>29</v>
      </c>
      <c r="R408">
        <v>5</v>
      </c>
      <c r="S408">
        <v>40097</v>
      </c>
      <c r="T408" t="s">
        <v>30</v>
      </c>
      <c r="U408" t="s">
        <v>31</v>
      </c>
    </row>
    <row r="409" spans="1:21" x14ac:dyDescent="0.3">
      <c r="A409">
        <v>1408</v>
      </c>
      <c r="B409" t="s">
        <v>49</v>
      </c>
      <c r="C409" t="s">
        <v>62</v>
      </c>
      <c r="D409" t="s">
        <v>180</v>
      </c>
      <c r="E409">
        <v>33763</v>
      </c>
      <c r="F409">
        <v>33</v>
      </c>
      <c r="G409">
        <v>40579</v>
      </c>
      <c r="H409" t="s">
        <v>24</v>
      </c>
      <c r="I409" t="s">
        <v>25</v>
      </c>
      <c r="J409">
        <v>592312</v>
      </c>
      <c r="K409">
        <v>1105</v>
      </c>
      <c r="L409" t="s">
        <v>59</v>
      </c>
      <c r="M409" t="s">
        <v>548</v>
      </c>
      <c r="N409" s="2">
        <v>919518258505</v>
      </c>
      <c r="O409">
        <v>3</v>
      </c>
      <c r="P409" t="s">
        <v>47</v>
      </c>
      <c r="Q409" t="s">
        <v>39</v>
      </c>
      <c r="R409">
        <v>2</v>
      </c>
      <c r="T409" t="s">
        <v>30</v>
      </c>
      <c r="U409" t="s">
        <v>31</v>
      </c>
    </row>
    <row r="410" spans="1:21" x14ac:dyDescent="0.3">
      <c r="A410">
        <v>1409</v>
      </c>
      <c r="B410" t="s">
        <v>93</v>
      </c>
      <c r="C410" t="s">
        <v>41</v>
      </c>
      <c r="D410" t="s">
        <v>42</v>
      </c>
      <c r="E410">
        <v>29474</v>
      </c>
      <c r="F410">
        <v>45</v>
      </c>
      <c r="G410">
        <v>45112</v>
      </c>
      <c r="H410" t="s">
        <v>57</v>
      </c>
      <c r="I410" t="s">
        <v>58</v>
      </c>
      <c r="J410">
        <v>431358</v>
      </c>
      <c r="K410">
        <v>1273</v>
      </c>
      <c r="L410" t="s">
        <v>109</v>
      </c>
      <c r="M410" t="s">
        <v>549</v>
      </c>
      <c r="N410" s="2">
        <v>919862835196</v>
      </c>
      <c r="O410">
        <v>5</v>
      </c>
      <c r="P410" t="s">
        <v>28</v>
      </c>
      <c r="Q410" t="s">
        <v>39</v>
      </c>
      <c r="R410">
        <v>25</v>
      </c>
      <c r="S410">
        <v>45489</v>
      </c>
      <c r="T410" t="s">
        <v>30</v>
      </c>
      <c r="U410" t="s">
        <v>31</v>
      </c>
    </row>
    <row r="411" spans="1:21" x14ac:dyDescent="0.3">
      <c r="A411">
        <v>1410</v>
      </c>
      <c r="B411" t="s">
        <v>55</v>
      </c>
      <c r="C411" t="s">
        <v>129</v>
      </c>
      <c r="D411" t="s">
        <v>42</v>
      </c>
      <c r="E411">
        <v>25457</v>
      </c>
      <c r="F411">
        <v>56</v>
      </c>
      <c r="G411">
        <v>39796</v>
      </c>
      <c r="H411" t="s">
        <v>24</v>
      </c>
      <c r="I411" t="s">
        <v>25</v>
      </c>
      <c r="J411">
        <v>531577</v>
      </c>
      <c r="L411" t="s">
        <v>59</v>
      </c>
      <c r="M411" t="s">
        <v>550</v>
      </c>
      <c r="N411" s="2">
        <v>919699266371</v>
      </c>
      <c r="O411">
        <v>4</v>
      </c>
      <c r="P411" t="s">
        <v>28</v>
      </c>
      <c r="Q411" t="s">
        <v>71</v>
      </c>
      <c r="R411">
        <v>24</v>
      </c>
      <c r="T411" t="s">
        <v>67</v>
      </c>
      <c r="U411" t="s">
        <v>31</v>
      </c>
    </row>
    <row r="412" spans="1:21" x14ac:dyDescent="0.3">
      <c r="A412">
        <v>1411</v>
      </c>
      <c r="B412" t="s">
        <v>232</v>
      </c>
      <c r="C412" t="s">
        <v>62</v>
      </c>
      <c r="D412" t="s">
        <v>42</v>
      </c>
      <c r="E412">
        <v>36111</v>
      </c>
      <c r="F412">
        <v>27</v>
      </c>
      <c r="G412">
        <v>42568</v>
      </c>
      <c r="H412" t="s">
        <v>85</v>
      </c>
      <c r="I412" t="s">
        <v>98</v>
      </c>
      <c r="J412">
        <v>633400</v>
      </c>
      <c r="K412">
        <v>1067</v>
      </c>
      <c r="L412" t="s">
        <v>53</v>
      </c>
      <c r="M412" t="s">
        <v>551</v>
      </c>
      <c r="N412" s="2">
        <v>916952135726</v>
      </c>
      <c r="O412">
        <v>4</v>
      </c>
      <c r="P412" t="s">
        <v>38</v>
      </c>
      <c r="Q412" t="s">
        <v>39</v>
      </c>
      <c r="R412">
        <v>2</v>
      </c>
      <c r="S412">
        <v>45673</v>
      </c>
      <c r="T412" t="s">
        <v>30</v>
      </c>
      <c r="U412" t="s">
        <v>31</v>
      </c>
    </row>
    <row r="413" spans="1:21" x14ac:dyDescent="0.3">
      <c r="A413">
        <v>1412</v>
      </c>
      <c r="B413" t="s">
        <v>172</v>
      </c>
      <c r="C413" t="s">
        <v>84</v>
      </c>
      <c r="D413" t="s">
        <v>23</v>
      </c>
      <c r="E413">
        <v>32851</v>
      </c>
      <c r="F413">
        <v>36</v>
      </c>
      <c r="G413">
        <v>40679</v>
      </c>
      <c r="H413" t="s">
        <v>57</v>
      </c>
      <c r="I413" t="s">
        <v>112</v>
      </c>
      <c r="J413">
        <v>490822</v>
      </c>
      <c r="K413">
        <v>1327</v>
      </c>
      <c r="L413" t="s">
        <v>36</v>
      </c>
      <c r="M413" t="s">
        <v>552</v>
      </c>
      <c r="N413" s="2">
        <v>917651841167</v>
      </c>
      <c r="O413">
        <v>4</v>
      </c>
      <c r="P413" t="s">
        <v>154</v>
      </c>
      <c r="Q413" t="s">
        <v>29</v>
      </c>
      <c r="R413">
        <v>5</v>
      </c>
      <c r="S413">
        <v>43230</v>
      </c>
      <c r="T413" t="s">
        <v>30</v>
      </c>
      <c r="U413" t="s">
        <v>31</v>
      </c>
    </row>
    <row r="414" spans="1:21" x14ac:dyDescent="0.3">
      <c r="A414">
        <v>1413</v>
      </c>
      <c r="B414" t="s">
        <v>111</v>
      </c>
      <c r="C414" t="s">
        <v>89</v>
      </c>
      <c r="D414" t="s">
        <v>23</v>
      </c>
      <c r="E414">
        <v>30180</v>
      </c>
      <c r="F414">
        <v>43</v>
      </c>
      <c r="G414">
        <v>40479</v>
      </c>
      <c r="H414" t="s">
        <v>85</v>
      </c>
      <c r="I414" t="s">
        <v>86</v>
      </c>
      <c r="J414">
        <v>713756</v>
      </c>
      <c r="L414" t="s">
        <v>53</v>
      </c>
      <c r="M414" t="s">
        <v>553</v>
      </c>
      <c r="N414" s="2">
        <v>916957396718</v>
      </c>
      <c r="O414">
        <v>3</v>
      </c>
      <c r="P414" t="s">
        <v>28</v>
      </c>
      <c r="Q414" t="s">
        <v>29</v>
      </c>
      <c r="R414">
        <v>13</v>
      </c>
      <c r="S414">
        <v>43580</v>
      </c>
      <c r="T414" t="s">
        <v>30</v>
      </c>
      <c r="U414" t="s">
        <v>31</v>
      </c>
    </row>
    <row r="415" spans="1:21" x14ac:dyDescent="0.3">
      <c r="A415">
        <v>1414</v>
      </c>
      <c r="B415" t="s">
        <v>134</v>
      </c>
      <c r="C415" t="s">
        <v>105</v>
      </c>
      <c r="D415" t="s">
        <v>23</v>
      </c>
      <c r="E415">
        <v>34522</v>
      </c>
      <c r="F415">
        <v>31</v>
      </c>
      <c r="G415">
        <v>44170</v>
      </c>
      <c r="H415" t="s">
        <v>101</v>
      </c>
      <c r="I415" t="s">
        <v>226</v>
      </c>
      <c r="J415">
        <v>435793</v>
      </c>
      <c r="K415">
        <v>1217</v>
      </c>
      <c r="L415" t="s">
        <v>114</v>
      </c>
      <c r="M415" t="s">
        <v>554</v>
      </c>
      <c r="N415" s="2">
        <v>919079073282</v>
      </c>
      <c r="O415">
        <v>1</v>
      </c>
      <c r="P415" t="s">
        <v>88</v>
      </c>
      <c r="Q415" t="s">
        <v>29</v>
      </c>
      <c r="R415">
        <v>11</v>
      </c>
      <c r="T415" t="s">
        <v>30</v>
      </c>
      <c r="U415" t="s">
        <v>116</v>
      </c>
    </row>
    <row r="416" spans="1:21" x14ac:dyDescent="0.3">
      <c r="A416">
        <v>1415</v>
      </c>
      <c r="B416" t="s">
        <v>32</v>
      </c>
      <c r="C416" t="s">
        <v>33</v>
      </c>
      <c r="D416" t="s">
        <v>23</v>
      </c>
      <c r="E416">
        <v>29620</v>
      </c>
      <c r="F416">
        <v>44</v>
      </c>
      <c r="G416">
        <v>44657</v>
      </c>
      <c r="H416" t="s">
        <v>24</v>
      </c>
      <c r="I416" t="s">
        <v>108</v>
      </c>
      <c r="J416">
        <v>576475</v>
      </c>
      <c r="K416">
        <v>1128</v>
      </c>
      <c r="L416" t="s">
        <v>65</v>
      </c>
      <c r="M416" t="s">
        <v>555</v>
      </c>
      <c r="N416" s="2">
        <v>916268017031</v>
      </c>
      <c r="O416">
        <v>5</v>
      </c>
      <c r="P416" t="s">
        <v>154</v>
      </c>
      <c r="Q416" t="s">
        <v>48</v>
      </c>
      <c r="R416">
        <v>23</v>
      </c>
      <c r="S416">
        <v>45804</v>
      </c>
      <c r="T416" t="s">
        <v>30</v>
      </c>
      <c r="U416" t="s">
        <v>31</v>
      </c>
    </row>
    <row r="417" spans="1:21" x14ac:dyDescent="0.3">
      <c r="A417">
        <v>1416</v>
      </c>
      <c r="B417" t="s">
        <v>49</v>
      </c>
      <c r="C417" t="s">
        <v>301</v>
      </c>
      <c r="D417" t="s">
        <v>42</v>
      </c>
      <c r="E417">
        <v>31998</v>
      </c>
      <c r="F417">
        <v>38</v>
      </c>
      <c r="G417">
        <v>39849</v>
      </c>
      <c r="H417" t="s">
        <v>57</v>
      </c>
      <c r="I417" t="s">
        <v>112</v>
      </c>
      <c r="J417">
        <v>547247</v>
      </c>
      <c r="K417">
        <v>1017</v>
      </c>
      <c r="L417" t="s">
        <v>144</v>
      </c>
      <c r="M417" t="s">
        <v>556</v>
      </c>
      <c r="N417" s="2">
        <v>916173570141</v>
      </c>
      <c r="O417">
        <v>4</v>
      </c>
      <c r="P417" t="s">
        <v>171</v>
      </c>
      <c r="Q417" t="s">
        <v>48</v>
      </c>
      <c r="R417">
        <v>9</v>
      </c>
      <c r="T417" t="s">
        <v>30</v>
      </c>
      <c r="U417" t="s">
        <v>31</v>
      </c>
    </row>
    <row r="418" spans="1:21" x14ac:dyDescent="0.3">
      <c r="A418">
        <v>1417</v>
      </c>
      <c r="B418" t="s">
        <v>232</v>
      </c>
      <c r="C418" t="s">
        <v>142</v>
      </c>
      <c r="D418" t="s">
        <v>23</v>
      </c>
      <c r="E418">
        <v>34414</v>
      </c>
      <c r="F418">
        <v>31</v>
      </c>
      <c r="G418">
        <v>42632</v>
      </c>
      <c r="H418" t="s">
        <v>24</v>
      </c>
      <c r="I418" t="s">
        <v>25</v>
      </c>
      <c r="J418">
        <v>511559</v>
      </c>
      <c r="K418">
        <v>1003</v>
      </c>
      <c r="L418" t="s">
        <v>59</v>
      </c>
      <c r="M418" t="s">
        <v>557</v>
      </c>
      <c r="N418" s="2">
        <v>917083402635</v>
      </c>
      <c r="O418">
        <v>3</v>
      </c>
      <c r="P418" t="s">
        <v>28</v>
      </c>
      <c r="Q418" t="s">
        <v>71</v>
      </c>
      <c r="R418">
        <v>9</v>
      </c>
      <c r="S418">
        <v>44706</v>
      </c>
      <c r="T418" t="s">
        <v>30</v>
      </c>
      <c r="U418" t="s">
        <v>31</v>
      </c>
    </row>
    <row r="419" spans="1:21" x14ac:dyDescent="0.3">
      <c r="A419">
        <v>1418</v>
      </c>
      <c r="B419" t="s">
        <v>55</v>
      </c>
      <c r="C419" t="s">
        <v>123</v>
      </c>
      <c r="D419" t="s">
        <v>42</v>
      </c>
      <c r="E419">
        <v>33684</v>
      </c>
      <c r="F419">
        <v>33</v>
      </c>
      <c r="G419">
        <v>43842</v>
      </c>
      <c r="H419" t="s">
        <v>51</v>
      </c>
      <c r="I419" t="s">
        <v>167</v>
      </c>
      <c r="J419">
        <v>872222</v>
      </c>
      <c r="K419">
        <v>1030</v>
      </c>
      <c r="L419" t="s">
        <v>45</v>
      </c>
      <c r="M419" t="s">
        <v>558</v>
      </c>
      <c r="N419" s="2">
        <v>918638661652</v>
      </c>
      <c r="O419">
        <v>5</v>
      </c>
      <c r="P419" t="s">
        <v>28</v>
      </c>
      <c r="Q419" t="s">
        <v>29</v>
      </c>
      <c r="R419">
        <v>14</v>
      </c>
      <c r="S419">
        <v>44217</v>
      </c>
      <c r="T419" t="s">
        <v>30</v>
      </c>
      <c r="U419" t="s">
        <v>31</v>
      </c>
    </row>
    <row r="420" spans="1:21" x14ac:dyDescent="0.3">
      <c r="A420">
        <v>1419</v>
      </c>
      <c r="B420" t="s">
        <v>72</v>
      </c>
      <c r="C420" t="s">
        <v>123</v>
      </c>
      <c r="D420" t="s">
        <v>23</v>
      </c>
      <c r="E420">
        <v>36695</v>
      </c>
      <c r="F420">
        <v>25</v>
      </c>
      <c r="G420">
        <v>45119</v>
      </c>
      <c r="H420" t="s">
        <v>85</v>
      </c>
      <c r="I420" t="s">
        <v>98</v>
      </c>
      <c r="J420">
        <v>654821</v>
      </c>
      <c r="K420">
        <v>1119</v>
      </c>
      <c r="L420" t="s">
        <v>74</v>
      </c>
      <c r="M420" t="s">
        <v>559</v>
      </c>
      <c r="N420" s="2">
        <v>918758718261</v>
      </c>
      <c r="O420">
        <v>2</v>
      </c>
      <c r="P420" t="s">
        <v>28</v>
      </c>
      <c r="Q420" t="s">
        <v>71</v>
      </c>
      <c r="R420">
        <v>5</v>
      </c>
      <c r="T420" t="s">
        <v>30</v>
      </c>
      <c r="U420" t="s">
        <v>31</v>
      </c>
    </row>
    <row r="421" spans="1:21" x14ac:dyDescent="0.3">
      <c r="A421">
        <v>1420</v>
      </c>
      <c r="B421" t="s">
        <v>91</v>
      </c>
      <c r="C421" t="s">
        <v>105</v>
      </c>
      <c r="D421" t="s">
        <v>23</v>
      </c>
      <c r="E421">
        <v>30453</v>
      </c>
      <c r="F421">
        <v>42</v>
      </c>
      <c r="G421">
        <v>42479</v>
      </c>
      <c r="H421" t="s">
        <v>34</v>
      </c>
      <c r="I421" t="s">
        <v>35</v>
      </c>
      <c r="J421">
        <v>645511</v>
      </c>
      <c r="L421" t="s">
        <v>53</v>
      </c>
      <c r="M421" t="s">
        <v>560</v>
      </c>
      <c r="N421" s="2">
        <v>919733963295</v>
      </c>
      <c r="O421">
        <v>1</v>
      </c>
      <c r="P421" t="s">
        <v>47</v>
      </c>
      <c r="Q421" t="s">
        <v>29</v>
      </c>
      <c r="R421">
        <v>19</v>
      </c>
      <c r="S421">
        <v>42549</v>
      </c>
      <c r="T421" t="s">
        <v>30</v>
      </c>
      <c r="U421" t="s">
        <v>31</v>
      </c>
    </row>
    <row r="422" spans="1:21" x14ac:dyDescent="0.3">
      <c r="A422">
        <v>1421</v>
      </c>
      <c r="B422" t="s">
        <v>100</v>
      </c>
      <c r="C422" t="s">
        <v>129</v>
      </c>
      <c r="D422" t="s">
        <v>23</v>
      </c>
      <c r="E422">
        <v>32139</v>
      </c>
      <c r="F422">
        <v>38</v>
      </c>
      <c r="G422">
        <v>38786</v>
      </c>
      <c r="H422" t="s">
        <v>85</v>
      </c>
      <c r="I422" t="s">
        <v>86</v>
      </c>
      <c r="J422">
        <v>718126</v>
      </c>
      <c r="K422">
        <v>1300</v>
      </c>
      <c r="L422" t="s">
        <v>109</v>
      </c>
      <c r="M422" t="s">
        <v>561</v>
      </c>
      <c r="N422" s="2">
        <v>917187901489</v>
      </c>
      <c r="O422">
        <v>2</v>
      </c>
      <c r="P422" t="s">
        <v>28</v>
      </c>
      <c r="Q422" t="s">
        <v>39</v>
      </c>
      <c r="R422">
        <v>2</v>
      </c>
      <c r="T422" t="s">
        <v>30</v>
      </c>
      <c r="U422" t="s">
        <v>31</v>
      </c>
    </row>
    <row r="423" spans="1:21" x14ac:dyDescent="0.3">
      <c r="A423">
        <v>1422</v>
      </c>
      <c r="B423" t="s">
        <v>91</v>
      </c>
      <c r="C423" t="s">
        <v>173</v>
      </c>
      <c r="D423" t="s">
        <v>23</v>
      </c>
      <c r="E423">
        <v>30307</v>
      </c>
      <c r="F423">
        <v>43</v>
      </c>
      <c r="G423">
        <v>45887</v>
      </c>
      <c r="H423" t="s">
        <v>34</v>
      </c>
      <c r="I423" t="s">
        <v>81</v>
      </c>
      <c r="J423">
        <v>662042</v>
      </c>
      <c r="K423">
        <v>1401</v>
      </c>
      <c r="L423" t="s">
        <v>74</v>
      </c>
      <c r="M423" t="s">
        <v>562</v>
      </c>
      <c r="N423" s="2">
        <v>918157193027</v>
      </c>
      <c r="O423">
        <v>2</v>
      </c>
      <c r="P423" t="s">
        <v>47</v>
      </c>
      <c r="Q423" t="s">
        <v>39</v>
      </c>
      <c r="R423">
        <v>28</v>
      </c>
      <c r="S423">
        <v>46010</v>
      </c>
      <c r="T423" t="s">
        <v>30</v>
      </c>
      <c r="U423" t="s">
        <v>116</v>
      </c>
    </row>
    <row r="424" spans="1:21" x14ac:dyDescent="0.3">
      <c r="A424">
        <v>1423</v>
      </c>
      <c r="B424" t="s">
        <v>40</v>
      </c>
      <c r="C424" t="s">
        <v>94</v>
      </c>
      <c r="D424" t="s">
        <v>23</v>
      </c>
      <c r="E424">
        <v>35351</v>
      </c>
      <c r="F424">
        <v>29</v>
      </c>
      <c r="G424">
        <v>45918</v>
      </c>
      <c r="H424" t="s">
        <v>43</v>
      </c>
      <c r="I424" t="s">
        <v>143</v>
      </c>
      <c r="J424">
        <v>311832</v>
      </c>
      <c r="K424">
        <v>1208</v>
      </c>
      <c r="L424" t="s">
        <v>59</v>
      </c>
      <c r="M424" t="s">
        <v>563</v>
      </c>
      <c r="N424" s="2">
        <v>919769450137</v>
      </c>
      <c r="O424">
        <v>1</v>
      </c>
      <c r="P424" t="s">
        <v>47</v>
      </c>
      <c r="Q424" t="s">
        <v>29</v>
      </c>
      <c r="R424">
        <v>11</v>
      </c>
      <c r="T424" t="s">
        <v>30</v>
      </c>
      <c r="U424" t="s">
        <v>31</v>
      </c>
    </row>
    <row r="425" spans="1:21" x14ac:dyDescent="0.3">
      <c r="A425">
        <v>1424</v>
      </c>
      <c r="B425" t="s">
        <v>72</v>
      </c>
      <c r="C425" t="s">
        <v>62</v>
      </c>
      <c r="D425" t="s">
        <v>23</v>
      </c>
      <c r="E425">
        <v>34331</v>
      </c>
      <c r="F425">
        <v>32</v>
      </c>
      <c r="G425">
        <v>42396</v>
      </c>
      <c r="H425" t="s">
        <v>136</v>
      </c>
      <c r="I425" t="s">
        <v>250</v>
      </c>
      <c r="J425">
        <v>678272</v>
      </c>
      <c r="K425">
        <v>1217</v>
      </c>
      <c r="L425" t="s">
        <v>144</v>
      </c>
      <c r="M425" t="s">
        <v>564</v>
      </c>
      <c r="N425" s="2">
        <v>918792029171</v>
      </c>
      <c r="O425">
        <v>2</v>
      </c>
      <c r="P425" t="s">
        <v>47</v>
      </c>
      <c r="Q425" t="s">
        <v>48</v>
      </c>
      <c r="R425">
        <v>8</v>
      </c>
      <c r="T425" t="s">
        <v>150</v>
      </c>
      <c r="U425" t="s">
        <v>31</v>
      </c>
    </row>
    <row r="426" spans="1:21" x14ac:dyDescent="0.3">
      <c r="A426">
        <v>1425</v>
      </c>
      <c r="B426" t="s">
        <v>40</v>
      </c>
      <c r="C426" t="s">
        <v>135</v>
      </c>
      <c r="D426" t="s">
        <v>42</v>
      </c>
      <c r="E426">
        <v>30287</v>
      </c>
      <c r="F426">
        <v>43</v>
      </c>
      <c r="G426">
        <v>43634</v>
      </c>
      <c r="H426" t="s">
        <v>51</v>
      </c>
      <c r="I426" t="s">
        <v>197</v>
      </c>
      <c r="J426">
        <v>469253</v>
      </c>
      <c r="K426">
        <v>1228</v>
      </c>
      <c r="L426" t="s">
        <v>65</v>
      </c>
      <c r="M426" t="s">
        <v>565</v>
      </c>
      <c r="N426" s="2">
        <v>919321033264</v>
      </c>
      <c r="O426">
        <v>4</v>
      </c>
      <c r="P426" t="s">
        <v>47</v>
      </c>
      <c r="Q426" t="s">
        <v>48</v>
      </c>
      <c r="R426">
        <v>21</v>
      </c>
      <c r="T426" t="s">
        <v>30</v>
      </c>
      <c r="U426" t="s">
        <v>31</v>
      </c>
    </row>
    <row r="427" spans="1:21" x14ac:dyDescent="0.3">
      <c r="A427">
        <v>1426</v>
      </c>
      <c r="B427" t="s">
        <v>80</v>
      </c>
      <c r="C427" t="s">
        <v>135</v>
      </c>
      <c r="D427" t="s">
        <v>23</v>
      </c>
      <c r="E427">
        <v>27558</v>
      </c>
      <c r="F427">
        <v>50</v>
      </c>
      <c r="G427">
        <v>39681</v>
      </c>
      <c r="H427" t="s">
        <v>43</v>
      </c>
      <c r="I427" t="s">
        <v>132</v>
      </c>
      <c r="J427">
        <v>565919</v>
      </c>
      <c r="K427">
        <v>1165</v>
      </c>
      <c r="L427" t="s">
        <v>114</v>
      </c>
      <c r="M427" t="s">
        <v>566</v>
      </c>
      <c r="N427" s="2">
        <v>916959896092</v>
      </c>
      <c r="O427">
        <v>1</v>
      </c>
      <c r="P427" t="s">
        <v>38</v>
      </c>
      <c r="Q427" t="s">
        <v>39</v>
      </c>
      <c r="R427">
        <v>15</v>
      </c>
      <c r="S427">
        <v>45528</v>
      </c>
      <c r="T427" t="s">
        <v>30</v>
      </c>
      <c r="U427" t="s">
        <v>31</v>
      </c>
    </row>
    <row r="428" spans="1:21" x14ac:dyDescent="0.3">
      <c r="A428">
        <v>1427</v>
      </c>
      <c r="B428" t="s">
        <v>232</v>
      </c>
      <c r="C428" t="s">
        <v>129</v>
      </c>
      <c r="D428" t="s">
        <v>23</v>
      </c>
      <c r="E428">
        <v>34055</v>
      </c>
      <c r="F428">
        <v>32</v>
      </c>
      <c r="G428">
        <v>45972</v>
      </c>
      <c r="H428" t="s">
        <v>120</v>
      </c>
      <c r="I428" t="s">
        <v>241</v>
      </c>
      <c r="J428">
        <v>817988</v>
      </c>
      <c r="K428">
        <v>1338</v>
      </c>
      <c r="L428" t="s">
        <v>114</v>
      </c>
      <c r="M428" t="s">
        <v>567</v>
      </c>
      <c r="N428" s="2">
        <v>918622247725</v>
      </c>
      <c r="O428">
        <v>3</v>
      </c>
      <c r="P428" t="s">
        <v>47</v>
      </c>
      <c r="Q428" t="s">
        <v>29</v>
      </c>
      <c r="R428">
        <v>19</v>
      </c>
      <c r="S428">
        <v>45972</v>
      </c>
      <c r="T428" t="s">
        <v>30</v>
      </c>
      <c r="U428" t="s">
        <v>31</v>
      </c>
    </row>
    <row r="429" spans="1:21" x14ac:dyDescent="0.3">
      <c r="A429">
        <v>1428</v>
      </c>
      <c r="B429" t="s">
        <v>55</v>
      </c>
      <c r="C429" t="s">
        <v>105</v>
      </c>
      <c r="D429" t="s">
        <v>42</v>
      </c>
      <c r="E429">
        <v>25239</v>
      </c>
      <c r="F429">
        <v>56</v>
      </c>
      <c r="G429">
        <v>42610</v>
      </c>
      <c r="H429" t="s">
        <v>57</v>
      </c>
      <c r="I429" t="s">
        <v>112</v>
      </c>
      <c r="J429">
        <v>386050</v>
      </c>
      <c r="K429">
        <v>1392</v>
      </c>
      <c r="L429" t="s">
        <v>109</v>
      </c>
      <c r="M429" t="s">
        <v>568</v>
      </c>
      <c r="N429" s="2">
        <v>919917545364</v>
      </c>
      <c r="O429">
        <v>3</v>
      </c>
      <c r="P429" t="s">
        <v>28</v>
      </c>
      <c r="Q429" t="s">
        <v>71</v>
      </c>
      <c r="R429">
        <v>34</v>
      </c>
      <c r="S429">
        <v>45764</v>
      </c>
      <c r="T429" t="s">
        <v>30</v>
      </c>
      <c r="U429" t="s">
        <v>31</v>
      </c>
    </row>
    <row r="430" spans="1:21" x14ac:dyDescent="0.3">
      <c r="A430">
        <v>1429</v>
      </c>
      <c r="B430" t="s">
        <v>49</v>
      </c>
      <c r="C430" t="s">
        <v>97</v>
      </c>
      <c r="D430" t="s">
        <v>42</v>
      </c>
      <c r="E430">
        <v>30417</v>
      </c>
      <c r="F430">
        <v>42</v>
      </c>
      <c r="G430">
        <v>41473</v>
      </c>
      <c r="H430" t="s">
        <v>136</v>
      </c>
      <c r="I430" t="s">
        <v>137</v>
      </c>
      <c r="J430">
        <v>527862</v>
      </c>
      <c r="L430" t="s">
        <v>144</v>
      </c>
      <c r="M430" t="s">
        <v>569</v>
      </c>
      <c r="N430" s="2">
        <v>917477742171</v>
      </c>
      <c r="O430">
        <v>4</v>
      </c>
      <c r="P430" t="s">
        <v>154</v>
      </c>
      <c r="Q430" t="s">
        <v>48</v>
      </c>
      <c r="R430">
        <v>15</v>
      </c>
      <c r="S430">
        <v>42607</v>
      </c>
      <c r="T430" t="s">
        <v>150</v>
      </c>
      <c r="U430" t="s">
        <v>116</v>
      </c>
    </row>
    <row r="431" spans="1:21" x14ac:dyDescent="0.3">
      <c r="A431">
        <v>1430</v>
      </c>
      <c r="B431" t="s">
        <v>232</v>
      </c>
      <c r="C431" t="s">
        <v>173</v>
      </c>
      <c r="D431" t="s">
        <v>42</v>
      </c>
      <c r="E431">
        <v>30005</v>
      </c>
      <c r="F431">
        <v>43</v>
      </c>
      <c r="G431">
        <v>44896</v>
      </c>
      <c r="H431" t="s">
        <v>120</v>
      </c>
      <c r="I431" t="s">
        <v>241</v>
      </c>
      <c r="J431">
        <v>936643</v>
      </c>
      <c r="K431">
        <v>1427</v>
      </c>
      <c r="L431" t="s">
        <v>26</v>
      </c>
      <c r="M431" t="s">
        <v>570</v>
      </c>
      <c r="N431" s="2">
        <v>919129113903</v>
      </c>
      <c r="O431">
        <v>4</v>
      </c>
      <c r="P431" t="s">
        <v>28</v>
      </c>
      <c r="Q431" t="s">
        <v>39</v>
      </c>
      <c r="R431">
        <v>26</v>
      </c>
      <c r="S431">
        <v>45355</v>
      </c>
      <c r="T431" t="s">
        <v>30</v>
      </c>
      <c r="U431" t="s">
        <v>31</v>
      </c>
    </row>
    <row r="432" spans="1:21" x14ac:dyDescent="0.3">
      <c r="A432">
        <v>1431</v>
      </c>
      <c r="B432" t="s">
        <v>32</v>
      </c>
      <c r="C432" t="s">
        <v>77</v>
      </c>
      <c r="D432" t="s">
        <v>23</v>
      </c>
      <c r="E432">
        <v>37918</v>
      </c>
      <c r="F432">
        <v>22</v>
      </c>
      <c r="G432">
        <v>44535</v>
      </c>
      <c r="H432" t="s">
        <v>24</v>
      </c>
      <c r="I432" t="s">
        <v>25</v>
      </c>
      <c r="J432">
        <v>593397</v>
      </c>
      <c r="K432">
        <v>1061</v>
      </c>
      <c r="L432" t="s">
        <v>74</v>
      </c>
      <c r="M432" t="s">
        <v>571</v>
      </c>
      <c r="N432" s="2">
        <v>918324410531</v>
      </c>
      <c r="O432">
        <v>3</v>
      </c>
      <c r="P432" t="s">
        <v>28</v>
      </c>
      <c r="Q432" t="s">
        <v>48</v>
      </c>
      <c r="R432">
        <v>1</v>
      </c>
      <c r="T432" t="s">
        <v>30</v>
      </c>
      <c r="U432" t="s">
        <v>116</v>
      </c>
    </row>
    <row r="433" spans="1:21" x14ac:dyDescent="0.3">
      <c r="A433">
        <v>1432</v>
      </c>
      <c r="B433" t="s">
        <v>32</v>
      </c>
      <c r="C433" t="s">
        <v>89</v>
      </c>
      <c r="D433" t="s">
        <v>23</v>
      </c>
      <c r="E433">
        <v>23929</v>
      </c>
      <c r="F433">
        <v>60</v>
      </c>
      <c r="G433">
        <v>45604</v>
      </c>
      <c r="H433" t="s">
        <v>85</v>
      </c>
      <c r="I433" t="s">
        <v>98</v>
      </c>
      <c r="J433">
        <v>889503</v>
      </c>
      <c r="K433">
        <v>1112</v>
      </c>
      <c r="L433" t="s">
        <v>59</v>
      </c>
      <c r="M433" t="s">
        <v>572</v>
      </c>
      <c r="N433" s="2">
        <v>917231242701</v>
      </c>
      <c r="O433">
        <v>4</v>
      </c>
      <c r="P433" t="s">
        <v>28</v>
      </c>
      <c r="Q433" t="s">
        <v>39</v>
      </c>
      <c r="R433">
        <v>44</v>
      </c>
      <c r="S433">
        <v>45909</v>
      </c>
      <c r="T433" t="s">
        <v>30</v>
      </c>
      <c r="U433" t="s">
        <v>31</v>
      </c>
    </row>
    <row r="434" spans="1:21" x14ac:dyDescent="0.3">
      <c r="A434">
        <v>1433</v>
      </c>
      <c r="B434" t="s">
        <v>232</v>
      </c>
      <c r="C434" t="s">
        <v>62</v>
      </c>
      <c r="D434" t="s">
        <v>42</v>
      </c>
      <c r="E434">
        <v>28562</v>
      </c>
      <c r="F434">
        <v>47</v>
      </c>
      <c r="G434">
        <v>38879</v>
      </c>
      <c r="H434" t="s">
        <v>101</v>
      </c>
      <c r="I434" t="s">
        <v>155</v>
      </c>
      <c r="J434">
        <v>472491</v>
      </c>
      <c r="K434">
        <v>1305</v>
      </c>
      <c r="L434" t="s">
        <v>65</v>
      </c>
      <c r="M434" t="s">
        <v>573</v>
      </c>
      <c r="N434" s="2">
        <v>918284431810</v>
      </c>
      <c r="O434">
        <v>2</v>
      </c>
      <c r="P434" t="s">
        <v>171</v>
      </c>
      <c r="Q434" t="s">
        <v>71</v>
      </c>
      <c r="R434">
        <v>13</v>
      </c>
      <c r="T434" t="s">
        <v>30</v>
      </c>
      <c r="U434" t="s">
        <v>31</v>
      </c>
    </row>
    <row r="435" spans="1:21" x14ac:dyDescent="0.3">
      <c r="A435">
        <v>1434</v>
      </c>
      <c r="B435" t="s">
        <v>61</v>
      </c>
      <c r="C435" t="s">
        <v>77</v>
      </c>
      <c r="D435" t="s">
        <v>42</v>
      </c>
      <c r="E435">
        <v>24109</v>
      </c>
      <c r="F435">
        <v>59</v>
      </c>
      <c r="G435">
        <v>41126</v>
      </c>
      <c r="H435" t="s">
        <v>51</v>
      </c>
      <c r="I435" t="s">
        <v>167</v>
      </c>
      <c r="J435">
        <v>1060966</v>
      </c>
      <c r="K435">
        <v>1228</v>
      </c>
      <c r="L435" t="s">
        <v>74</v>
      </c>
      <c r="M435" t="s">
        <v>574</v>
      </c>
      <c r="N435" s="2">
        <v>916136588162</v>
      </c>
      <c r="O435">
        <v>3</v>
      </c>
      <c r="P435" t="s">
        <v>28</v>
      </c>
      <c r="Q435" t="s">
        <v>71</v>
      </c>
      <c r="R435">
        <v>33</v>
      </c>
      <c r="T435" t="s">
        <v>30</v>
      </c>
      <c r="U435" t="s">
        <v>31</v>
      </c>
    </row>
    <row r="436" spans="1:21" x14ac:dyDescent="0.3">
      <c r="A436">
        <v>1435</v>
      </c>
      <c r="B436" t="s">
        <v>111</v>
      </c>
      <c r="C436" t="s">
        <v>129</v>
      </c>
      <c r="D436" t="s">
        <v>42</v>
      </c>
      <c r="E436">
        <v>27731</v>
      </c>
      <c r="F436">
        <v>50</v>
      </c>
      <c r="G436">
        <v>40460</v>
      </c>
      <c r="H436" t="s">
        <v>51</v>
      </c>
      <c r="I436" t="s">
        <v>52</v>
      </c>
      <c r="J436">
        <v>568332</v>
      </c>
      <c r="K436">
        <v>1383</v>
      </c>
      <c r="L436" t="s">
        <v>36</v>
      </c>
      <c r="M436" t="s">
        <v>575</v>
      </c>
      <c r="N436" s="2">
        <v>917124566012</v>
      </c>
      <c r="O436">
        <v>3</v>
      </c>
      <c r="P436" t="s">
        <v>38</v>
      </c>
      <c r="Q436" t="s">
        <v>71</v>
      </c>
      <c r="R436">
        <v>20</v>
      </c>
      <c r="T436" t="s">
        <v>30</v>
      </c>
      <c r="U436" t="s">
        <v>31</v>
      </c>
    </row>
    <row r="437" spans="1:21" x14ac:dyDescent="0.3">
      <c r="A437">
        <v>1436</v>
      </c>
      <c r="B437" t="s">
        <v>72</v>
      </c>
      <c r="C437" t="s">
        <v>173</v>
      </c>
      <c r="D437" t="s">
        <v>23</v>
      </c>
      <c r="E437">
        <v>24396</v>
      </c>
      <c r="F437">
        <v>59</v>
      </c>
      <c r="G437">
        <v>45545</v>
      </c>
      <c r="H437" t="s">
        <v>101</v>
      </c>
      <c r="I437" t="s">
        <v>226</v>
      </c>
      <c r="J437">
        <v>457895</v>
      </c>
      <c r="K437">
        <v>1268</v>
      </c>
      <c r="L437" t="s">
        <v>53</v>
      </c>
      <c r="M437" t="s">
        <v>576</v>
      </c>
      <c r="N437" s="2">
        <v>919514841157</v>
      </c>
      <c r="O437">
        <v>4</v>
      </c>
      <c r="P437" t="s">
        <v>28</v>
      </c>
      <c r="Q437" t="s">
        <v>29</v>
      </c>
      <c r="R437">
        <v>45</v>
      </c>
      <c r="T437" t="s">
        <v>30</v>
      </c>
      <c r="U437" t="s">
        <v>31</v>
      </c>
    </row>
    <row r="438" spans="1:21" x14ac:dyDescent="0.3">
      <c r="A438">
        <v>1437</v>
      </c>
      <c r="B438" t="s">
        <v>49</v>
      </c>
      <c r="C438" t="s">
        <v>22</v>
      </c>
      <c r="D438" t="s">
        <v>42</v>
      </c>
      <c r="E438">
        <v>29489</v>
      </c>
      <c r="F438">
        <v>45</v>
      </c>
      <c r="G438">
        <v>42086</v>
      </c>
      <c r="H438" t="s">
        <v>136</v>
      </c>
      <c r="I438" t="s">
        <v>137</v>
      </c>
      <c r="J438">
        <v>429638</v>
      </c>
      <c r="K438">
        <v>1275</v>
      </c>
      <c r="L438" t="s">
        <v>74</v>
      </c>
      <c r="M438" t="s">
        <v>577</v>
      </c>
      <c r="N438" s="2">
        <v>918790980020</v>
      </c>
      <c r="O438">
        <v>3</v>
      </c>
      <c r="P438" t="s">
        <v>28</v>
      </c>
      <c r="Q438" t="s">
        <v>39</v>
      </c>
      <c r="R438">
        <v>22</v>
      </c>
      <c r="S438">
        <v>44930</v>
      </c>
      <c r="T438" t="s">
        <v>30</v>
      </c>
      <c r="U438" t="s">
        <v>116</v>
      </c>
    </row>
    <row r="439" spans="1:21" x14ac:dyDescent="0.3">
      <c r="A439">
        <v>1438</v>
      </c>
      <c r="B439" t="s">
        <v>100</v>
      </c>
      <c r="C439" t="s">
        <v>62</v>
      </c>
      <c r="D439" t="s">
        <v>42</v>
      </c>
      <c r="E439">
        <v>35027</v>
      </c>
      <c r="F439">
        <v>30</v>
      </c>
      <c r="G439">
        <v>45848</v>
      </c>
      <c r="H439" t="s">
        <v>136</v>
      </c>
      <c r="I439" t="s">
        <v>250</v>
      </c>
      <c r="J439">
        <v>471873</v>
      </c>
      <c r="K439">
        <v>1237</v>
      </c>
      <c r="L439" t="s">
        <v>65</v>
      </c>
      <c r="M439" t="s">
        <v>578</v>
      </c>
      <c r="N439" s="2">
        <v>919286178564</v>
      </c>
      <c r="O439">
        <v>5</v>
      </c>
      <c r="P439" t="s">
        <v>28</v>
      </c>
      <c r="Q439" t="s">
        <v>71</v>
      </c>
      <c r="R439">
        <v>12</v>
      </c>
      <c r="T439" t="s">
        <v>150</v>
      </c>
      <c r="U439" t="s">
        <v>31</v>
      </c>
    </row>
    <row r="440" spans="1:21" x14ac:dyDescent="0.3">
      <c r="A440">
        <v>1439</v>
      </c>
      <c r="B440" t="s">
        <v>32</v>
      </c>
      <c r="C440" t="s">
        <v>142</v>
      </c>
      <c r="D440" t="s">
        <v>23</v>
      </c>
      <c r="E440">
        <v>24914</v>
      </c>
      <c r="F440">
        <v>57</v>
      </c>
      <c r="G440">
        <v>38678</v>
      </c>
      <c r="H440" t="s">
        <v>24</v>
      </c>
      <c r="I440" t="s">
        <v>25</v>
      </c>
      <c r="J440">
        <v>662200</v>
      </c>
      <c r="K440">
        <v>1095</v>
      </c>
      <c r="L440" t="s">
        <v>26</v>
      </c>
      <c r="M440" t="s">
        <v>579</v>
      </c>
      <c r="N440" s="2">
        <v>919516955082</v>
      </c>
      <c r="O440">
        <v>2</v>
      </c>
      <c r="P440" t="s">
        <v>28</v>
      </c>
      <c r="Q440" t="s">
        <v>48</v>
      </c>
      <c r="R440">
        <v>22</v>
      </c>
      <c r="S440">
        <v>39685</v>
      </c>
      <c r="T440" t="s">
        <v>30</v>
      </c>
      <c r="U440" t="s">
        <v>31</v>
      </c>
    </row>
    <row r="441" spans="1:21" x14ac:dyDescent="0.3">
      <c r="A441">
        <v>1440</v>
      </c>
      <c r="B441" t="s">
        <v>158</v>
      </c>
      <c r="C441" t="s">
        <v>129</v>
      </c>
      <c r="D441" t="s">
        <v>42</v>
      </c>
      <c r="E441">
        <v>31883</v>
      </c>
      <c r="F441">
        <v>38</v>
      </c>
      <c r="G441">
        <v>44883</v>
      </c>
      <c r="H441" t="s">
        <v>120</v>
      </c>
      <c r="I441" t="s">
        <v>121</v>
      </c>
      <c r="J441">
        <v>400844</v>
      </c>
      <c r="K441">
        <v>1190</v>
      </c>
      <c r="L441" t="s">
        <v>53</v>
      </c>
      <c r="M441" t="s">
        <v>580</v>
      </c>
      <c r="N441" s="2">
        <v>918891367960</v>
      </c>
      <c r="O441">
        <v>4</v>
      </c>
      <c r="P441" t="s">
        <v>28</v>
      </c>
      <c r="Q441" t="s">
        <v>29</v>
      </c>
      <c r="R441">
        <v>19</v>
      </c>
      <c r="T441" t="s">
        <v>30</v>
      </c>
      <c r="U441" t="s">
        <v>31</v>
      </c>
    </row>
    <row r="442" spans="1:21" x14ac:dyDescent="0.3">
      <c r="A442">
        <v>1441</v>
      </c>
      <c r="B442" t="s">
        <v>140</v>
      </c>
      <c r="C442" t="s">
        <v>89</v>
      </c>
      <c r="D442" t="s">
        <v>23</v>
      </c>
      <c r="E442">
        <v>32696</v>
      </c>
      <c r="F442">
        <v>36</v>
      </c>
      <c r="G442">
        <v>40619</v>
      </c>
      <c r="H442" t="s">
        <v>57</v>
      </c>
      <c r="I442" t="s">
        <v>73</v>
      </c>
      <c r="J442">
        <v>892887</v>
      </c>
      <c r="K442">
        <v>1312</v>
      </c>
      <c r="L442" t="s">
        <v>114</v>
      </c>
      <c r="M442" t="s">
        <v>581</v>
      </c>
      <c r="N442" s="2">
        <v>917035642942</v>
      </c>
      <c r="O442">
        <v>4</v>
      </c>
      <c r="P442" t="s">
        <v>28</v>
      </c>
      <c r="Q442" t="s">
        <v>48</v>
      </c>
      <c r="R442">
        <v>7</v>
      </c>
      <c r="T442" t="s">
        <v>30</v>
      </c>
      <c r="U442" t="s">
        <v>31</v>
      </c>
    </row>
    <row r="443" spans="1:21" x14ac:dyDescent="0.3">
      <c r="A443">
        <v>1442</v>
      </c>
      <c r="B443" t="s">
        <v>49</v>
      </c>
      <c r="C443" t="s">
        <v>209</v>
      </c>
      <c r="D443" t="s">
        <v>42</v>
      </c>
      <c r="E443">
        <v>34906</v>
      </c>
      <c r="F443">
        <v>30</v>
      </c>
      <c r="G443">
        <v>41348</v>
      </c>
      <c r="H443" t="s">
        <v>101</v>
      </c>
      <c r="I443" t="s">
        <v>174</v>
      </c>
      <c r="J443">
        <v>860000</v>
      </c>
      <c r="K443">
        <v>1092</v>
      </c>
      <c r="L443" t="s">
        <v>59</v>
      </c>
      <c r="M443" t="s">
        <v>582</v>
      </c>
      <c r="N443" s="2">
        <v>919814945348</v>
      </c>
      <c r="O443">
        <v>1</v>
      </c>
      <c r="P443" t="s">
        <v>38</v>
      </c>
      <c r="Q443" t="s">
        <v>48</v>
      </c>
      <c r="R443">
        <v>5</v>
      </c>
      <c r="S443">
        <v>45307</v>
      </c>
      <c r="T443" t="s">
        <v>30</v>
      </c>
      <c r="U443" t="s">
        <v>116</v>
      </c>
    </row>
    <row r="444" spans="1:21" x14ac:dyDescent="0.3">
      <c r="A444">
        <v>1443</v>
      </c>
      <c r="B444" t="s">
        <v>32</v>
      </c>
      <c r="C444" t="s">
        <v>151</v>
      </c>
      <c r="D444" t="s">
        <v>23</v>
      </c>
      <c r="E444">
        <v>31464</v>
      </c>
      <c r="F444">
        <v>39</v>
      </c>
      <c r="G444">
        <v>40977</v>
      </c>
      <c r="H444" t="s">
        <v>43</v>
      </c>
      <c r="I444" t="s">
        <v>132</v>
      </c>
      <c r="J444">
        <v>704038</v>
      </c>
      <c r="K444">
        <v>1029</v>
      </c>
      <c r="L444" t="s">
        <v>114</v>
      </c>
      <c r="M444" t="s">
        <v>583</v>
      </c>
      <c r="N444" s="2">
        <v>918783612448</v>
      </c>
      <c r="O444">
        <v>3</v>
      </c>
      <c r="P444" t="s">
        <v>154</v>
      </c>
      <c r="Q444" t="s">
        <v>39</v>
      </c>
      <c r="R444">
        <v>10</v>
      </c>
      <c r="S444">
        <v>42250</v>
      </c>
      <c r="T444" t="s">
        <v>67</v>
      </c>
      <c r="U444" t="s">
        <v>31</v>
      </c>
    </row>
    <row r="445" spans="1:21" x14ac:dyDescent="0.3">
      <c r="A445">
        <v>1444</v>
      </c>
      <c r="B445" t="s">
        <v>228</v>
      </c>
      <c r="C445" t="s">
        <v>123</v>
      </c>
      <c r="D445" t="s">
        <v>42</v>
      </c>
      <c r="E445">
        <v>25206</v>
      </c>
      <c r="F445">
        <v>56</v>
      </c>
      <c r="G445">
        <v>42463</v>
      </c>
      <c r="H445" t="s">
        <v>43</v>
      </c>
      <c r="I445" t="s">
        <v>143</v>
      </c>
      <c r="J445">
        <v>272662</v>
      </c>
      <c r="K445">
        <v>1339</v>
      </c>
      <c r="L445" t="s">
        <v>26</v>
      </c>
      <c r="M445" t="s">
        <v>584</v>
      </c>
      <c r="N445" s="2">
        <v>918348999851</v>
      </c>
      <c r="O445">
        <v>2</v>
      </c>
      <c r="P445" t="s">
        <v>28</v>
      </c>
      <c r="Q445" t="s">
        <v>29</v>
      </c>
      <c r="R445">
        <v>33</v>
      </c>
      <c r="S445">
        <v>43470</v>
      </c>
      <c r="T445" t="s">
        <v>30</v>
      </c>
      <c r="U445" t="s">
        <v>31</v>
      </c>
    </row>
    <row r="446" spans="1:21" x14ac:dyDescent="0.3">
      <c r="A446">
        <v>1445</v>
      </c>
      <c r="B446" t="s">
        <v>240</v>
      </c>
      <c r="C446" t="s">
        <v>135</v>
      </c>
      <c r="D446" t="s">
        <v>23</v>
      </c>
      <c r="E446">
        <v>33126</v>
      </c>
      <c r="F446">
        <v>35</v>
      </c>
      <c r="G446">
        <v>43177</v>
      </c>
      <c r="H446" t="s">
        <v>136</v>
      </c>
      <c r="I446" t="s">
        <v>189</v>
      </c>
      <c r="J446">
        <v>837997</v>
      </c>
      <c r="K446">
        <v>1378</v>
      </c>
      <c r="L446" t="s">
        <v>26</v>
      </c>
      <c r="M446" t="s">
        <v>585</v>
      </c>
      <c r="N446" s="2">
        <v>917726201919</v>
      </c>
      <c r="O446">
        <v>4</v>
      </c>
      <c r="P446" t="s">
        <v>47</v>
      </c>
      <c r="Q446" t="s">
        <v>29</v>
      </c>
      <c r="R446">
        <v>12</v>
      </c>
      <c r="T446" t="s">
        <v>30</v>
      </c>
      <c r="U446" t="s">
        <v>31</v>
      </c>
    </row>
    <row r="447" spans="1:21" x14ac:dyDescent="0.3">
      <c r="A447">
        <v>1446</v>
      </c>
      <c r="B447" t="s">
        <v>21</v>
      </c>
      <c r="C447" t="s">
        <v>301</v>
      </c>
      <c r="D447" t="s">
        <v>42</v>
      </c>
      <c r="E447">
        <v>31683</v>
      </c>
      <c r="F447">
        <v>39</v>
      </c>
      <c r="G447">
        <v>39706</v>
      </c>
      <c r="H447" t="s">
        <v>101</v>
      </c>
      <c r="I447" t="s">
        <v>226</v>
      </c>
      <c r="J447">
        <v>411962</v>
      </c>
      <c r="K447">
        <v>1257</v>
      </c>
      <c r="L447" t="s">
        <v>45</v>
      </c>
      <c r="M447" t="s">
        <v>586</v>
      </c>
      <c r="N447" s="2">
        <v>917370235850</v>
      </c>
      <c r="O447">
        <v>2</v>
      </c>
      <c r="P447" t="s">
        <v>28</v>
      </c>
      <c r="Q447" t="s">
        <v>71</v>
      </c>
      <c r="R447">
        <v>5</v>
      </c>
      <c r="S447">
        <v>40092</v>
      </c>
      <c r="T447" t="s">
        <v>30</v>
      </c>
      <c r="U447" t="s">
        <v>31</v>
      </c>
    </row>
    <row r="448" spans="1:21" x14ac:dyDescent="0.3">
      <c r="A448">
        <v>1447</v>
      </c>
      <c r="B448" t="s">
        <v>240</v>
      </c>
      <c r="C448" t="s">
        <v>209</v>
      </c>
      <c r="D448" t="s">
        <v>23</v>
      </c>
      <c r="E448">
        <v>26506</v>
      </c>
      <c r="F448">
        <v>53</v>
      </c>
      <c r="G448">
        <v>38982</v>
      </c>
      <c r="H448" t="s">
        <v>101</v>
      </c>
      <c r="I448" t="s">
        <v>226</v>
      </c>
      <c r="J448">
        <v>391404</v>
      </c>
      <c r="K448">
        <v>1154</v>
      </c>
      <c r="L448" t="s">
        <v>59</v>
      </c>
      <c r="M448" t="s">
        <v>587</v>
      </c>
      <c r="N448" s="2">
        <v>916892609925</v>
      </c>
      <c r="O448">
        <v>4</v>
      </c>
      <c r="P448" t="s">
        <v>47</v>
      </c>
      <c r="Q448" t="s">
        <v>71</v>
      </c>
      <c r="R448">
        <v>20</v>
      </c>
      <c r="S448">
        <v>40529</v>
      </c>
      <c r="T448" t="s">
        <v>30</v>
      </c>
      <c r="U448" t="s">
        <v>31</v>
      </c>
    </row>
    <row r="449" spans="1:21" x14ac:dyDescent="0.3">
      <c r="A449">
        <v>1448</v>
      </c>
      <c r="B449" t="s">
        <v>32</v>
      </c>
      <c r="C449" t="s">
        <v>151</v>
      </c>
      <c r="D449" t="s">
        <v>42</v>
      </c>
      <c r="E449">
        <v>32286</v>
      </c>
      <c r="F449">
        <v>37</v>
      </c>
      <c r="G449">
        <v>44280</v>
      </c>
      <c r="H449" t="s">
        <v>34</v>
      </c>
      <c r="I449" t="s">
        <v>181</v>
      </c>
      <c r="J449">
        <v>587330</v>
      </c>
      <c r="K449">
        <v>1131</v>
      </c>
      <c r="L449" t="s">
        <v>109</v>
      </c>
      <c r="M449" t="s">
        <v>588</v>
      </c>
      <c r="N449" s="2">
        <v>916892334269</v>
      </c>
      <c r="O449">
        <v>3</v>
      </c>
      <c r="P449" t="s">
        <v>47</v>
      </c>
      <c r="Q449" t="s">
        <v>48</v>
      </c>
      <c r="R449">
        <v>16</v>
      </c>
      <c r="T449" t="s">
        <v>30</v>
      </c>
      <c r="U449" t="s">
        <v>31</v>
      </c>
    </row>
    <row r="450" spans="1:21" x14ac:dyDescent="0.3">
      <c r="A450">
        <v>1449</v>
      </c>
      <c r="B450" t="s">
        <v>32</v>
      </c>
      <c r="C450" t="s">
        <v>50</v>
      </c>
      <c r="D450" t="s">
        <v>23</v>
      </c>
      <c r="E450">
        <v>34896</v>
      </c>
      <c r="F450">
        <v>30</v>
      </c>
      <c r="G450">
        <v>45416</v>
      </c>
      <c r="H450" t="s">
        <v>63</v>
      </c>
      <c r="I450" t="s">
        <v>186</v>
      </c>
      <c r="J450">
        <v>911329</v>
      </c>
      <c r="K450">
        <v>1044</v>
      </c>
      <c r="L450" t="s">
        <v>26</v>
      </c>
      <c r="M450" t="s">
        <v>589</v>
      </c>
      <c r="N450" s="2">
        <v>919149143970</v>
      </c>
      <c r="O450">
        <v>2</v>
      </c>
      <c r="P450" t="s">
        <v>154</v>
      </c>
      <c r="Q450" t="s">
        <v>29</v>
      </c>
      <c r="R450">
        <v>16</v>
      </c>
      <c r="S450">
        <v>45445</v>
      </c>
      <c r="T450" t="s">
        <v>30</v>
      </c>
      <c r="U450" t="s">
        <v>31</v>
      </c>
    </row>
    <row r="451" spans="1:21" x14ac:dyDescent="0.3">
      <c r="A451">
        <v>1450</v>
      </c>
      <c r="B451" t="s">
        <v>158</v>
      </c>
      <c r="C451" t="s">
        <v>94</v>
      </c>
      <c r="D451" t="s">
        <v>23</v>
      </c>
      <c r="E451">
        <v>30850</v>
      </c>
      <c r="F451">
        <v>41</v>
      </c>
      <c r="G451">
        <v>39045</v>
      </c>
      <c r="H451" t="s">
        <v>24</v>
      </c>
      <c r="I451" t="s">
        <v>25</v>
      </c>
      <c r="J451">
        <v>517591</v>
      </c>
      <c r="K451">
        <v>1390</v>
      </c>
      <c r="L451" t="s">
        <v>45</v>
      </c>
      <c r="M451" t="s">
        <v>590</v>
      </c>
      <c r="N451" s="2">
        <v>919285000807</v>
      </c>
      <c r="O451">
        <v>2</v>
      </c>
      <c r="P451" t="s">
        <v>88</v>
      </c>
      <c r="Q451" t="s">
        <v>39</v>
      </c>
      <c r="R451">
        <v>4</v>
      </c>
      <c r="S451">
        <v>42391</v>
      </c>
      <c r="T451" t="s">
        <v>30</v>
      </c>
      <c r="U451" t="s">
        <v>116</v>
      </c>
    </row>
    <row r="452" spans="1:21" x14ac:dyDescent="0.3">
      <c r="A452">
        <v>1451</v>
      </c>
      <c r="B452" t="s">
        <v>125</v>
      </c>
      <c r="C452" t="s">
        <v>84</v>
      </c>
      <c r="D452" t="s">
        <v>42</v>
      </c>
      <c r="E452">
        <v>34098</v>
      </c>
      <c r="F452">
        <v>32</v>
      </c>
      <c r="G452">
        <v>45860</v>
      </c>
      <c r="H452" t="s">
        <v>85</v>
      </c>
      <c r="I452" t="s">
        <v>98</v>
      </c>
      <c r="J452">
        <v>846948</v>
      </c>
      <c r="K452">
        <v>1093</v>
      </c>
      <c r="L452" t="s">
        <v>114</v>
      </c>
      <c r="M452" t="s">
        <v>591</v>
      </c>
      <c r="N452" s="2">
        <v>916037237043</v>
      </c>
      <c r="O452">
        <v>4</v>
      </c>
      <c r="P452" t="s">
        <v>28</v>
      </c>
      <c r="Q452" t="s">
        <v>29</v>
      </c>
      <c r="R452">
        <v>14</v>
      </c>
      <c r="S452">
        <v>46002</v>
      </c>
      <c r="T452" t="s">
        <v>30</v>
      </c>
      <c r="U452" t="s">
        <v>31</v>
      </c>
    </row>
    <row r="453" spans="1:21" x14ac:dyDescent="0.3">
      <c r="A453">
        <v>1452</v>
      </c>
      <c r="B453" t="s">
        <v>134</v>
      </c>
      <c r="C453" t="s">
        <v>123</v>
      </c>
      <c r="D453" t="s">
        <v>23</v>
      </c>
      <c r="E453">
        <v>24314</v>
      </c>
      <c r="F453">
        <v>59</v>
      </c>
      <c r="G453">
        <v>39528</v>
      </c>
      <c r="H453" t="s">
        <v>85</v>
      </c>
      <c r="I453" t="s">
        <v>86</v>
      </c>
      <c r="J453">
        <v>687927</v>
      </c>
      <c r="L453" t="s">
        <v>109</v>
      </c>
      <c r="M453" t="s">
        <v>592</v>
      </c>
      <c r="N453" s="2">
        <v>917901969306</v>
      </c>
      <c r="O453">
        <v>3</v>
      </c>
      <c r="P453" t="s">
        <v>171</v>
      </c>
      <c r="Q453" t="s">
        <v>29</v>
      </c>
      <c r="R453">
        <v>28</v>
      </c>
      <c r="T453" t="s">
        <v>30</v>
      </c>
      <c r="U453" t="s">
        <v>31</v>
      </c>
    </row>
    <row r="454" spans="1:21" x14ac:dyDescent="0.3">
      <c r="A454">
        <v>1453</v>
      </c>
      <c r="B454" t="s">
        <v>172</v>
      </c>
      <c r="C454" t="s">
        <v>135</v>
      </c>
      <c r="D454" t="s">
        <v>23</v>
      </c>
      <c r="E454">
        <v>25919</v>
      </c>
      <c r="F454">
        <v>55</v>
      </c>
      <c r="G454">
        <v>42019</v>
      </c>
      <c r="H454" t="s">
        <v>85</v>
      </c>
      <c r="I454" t="s">
        <v>86</v>
      </c>
      <c r="J454">
        <v>863826</v>
      </c>
      <c r="K454">
        <v>1445</v>
      </c>
      <c r="L454" t="s">
        <v>74</v>
      </c>
      <c r="M454" t="s">
        <v>593</v>
      </c>
      <c r="N454" s="2">
        <v>917715669638</v>
      </c>
      <c r="O454">
        <v>5</v>
      </c>
      <c r="P454" t="s">
        <v>47</v>
      </c>
      <c r="Q454" t="s">
        <v>71</v>
      </c>
      <c r="R454">
        <v>28</v>
      </c>
      <c r="T454" t="s">
        <v>30</v>
      </c>
      <c r="U454" t="s">
        <v>31</v>
      </c>
    </row>
    <row r="455" spans="1:21" x14ac:dyDescent="0.3">
      <c r="A455">
        <v>1454</v>
      </c>
      <c r="B455" t="s">
        <v>184</v>
      </c>
      <c r="C455" t="s">
        <v>33</v>
      </c>
      <c r="D455" t="s">
        <v>23</v>
      </c>
      <c r="E455">
        <v>26165</v>
      </c>
      <c r="F455">
        <v>54</v>
      </c>
      <c r="G455">
        <v>40690</v>
      </c>
      <c r="H455" t="s">
        <v>57</v>
      </c>
      <c r="I455" t="s">
        <v>126</v>
      </c>
      <c r="J455">
        <v>425282</v>
      </c>
      <c r="K455">
        <v>1358</v>
      </c>
      <c r="L455" t="s">
        <v>26</v>
      </c>
      <c r="M455" t="s">
        <v>594</v>
      </c>
      <c r="N455" s="2">
        <v>916849131854</v>
      </c>
      <c r="O455">
        <v>4</v>
      </c>
      <c r="P455" t="s">
        <v>28</v>
      </c>
      <c r="Q455" t="s">
        <v>71</v>
      </c>
      <c r="R455">
        <v>24</v>
      </c>
      <c r="S455">
        <v>43971</v>
      </c>
      <c r="T455" t="s">
        <v>30</v>
      </c>
      <c r="U455" t="s">
        <v>31</v>
      </c>
    </row>
    <row r="456" spans="1:21" x14ac:dyDescent="0.3">
      <c r="A456">
        <v>1455</v>
      </c>
      <c r="B456" t="s">
        <v>104</v>
      </c>
      <c r="C456" t="s">
        <v>105</v>
      </c>
      <c r="D456" t="s">
        <v>23</v>
      </c>
      <c r="E456">
        <v>33747</v>
      </c>
      <c r="F456">
        <v>33</v>
      </c>
      <c r="G456">
        <v>40396</v>
      </c>
      <c r="H456" t="s">
        <v>120</v>
      </c>
      <c r="I456" t="s">
        <v>241</v>
      </c>
      <c r="J456">
        <v>733747</v>
      </c>
      <c r="K456">
        <v>1297</v>
      </c>
      <c r="L456" t="s">
        <v>53</v>
      </c>
      <c r="M456" t="s">
        <v>595</v>
      </c>
      <c r="N456" s="2">
        <v>918431274869</v>
      </c>
      <c r="O456">
        <v>3</v>
      </c>
      <c r="P456" t="s">
        <v>28</v>
      </c>
      <c r="Q456" t="s">
        <v>29</v>
      </c>
      <c r="R456">
        <v>0</v>
      </c>
      <c r="S456">
        <v>45231</v>
      </c>
      <c r="T456" t="s">
        <v>30</v>
      </c>
      <c r="U456" t="s">
        <v>31</v>
      </c>
    </row>
    <row r="457" spans="1:21" x14ac:dyDescent="0.3">
      <c r="A457">
        <v>1456</v>
      </c>
      <c r="B457" t="s">
        <v>91</v>
      </c>
      <c r="C457" t="s">
        <v>50</v>
      </c>
      <c r="D457" t="s">
        <v>42</v>
      </c>
      <c r="E457">
        <v>25677</v>
      </c>
      <c r="F457">
        <v>55</v>
      </c>
      <c r="G457">
        <v>44183</v>
      </c>
      <c r="H457" t="s">
        <v>51</v>
      </c>
      <c r="I457" t="s">
        <v>167</v>
      </c>
      <c r="J457">
        <v>986923</v>
      </c>
      <c r="K457">
        <v>1198</v>
      </c>
      <c r="L457" t="s">
        <v>144</v>
      </c>
      <c r="M457" t="s">
        <v>596</v>
      </c>
      <c r="N457" s="2">
        <v>919618269631</v>
      </c>
      <c r="O457">
        <v>5</v>
      </c>
      <c r="P457" t="s">
        <v>28</v>
      </c>
      <c r="Q457" t="s">
        <v>39</v>
      </c>
      <c r="R457">
        <v>37</v>
      </c>
      <c r="T457" t="s">
        <v>30</v>
      </c>
      <c r="U457" t="s">
        <v>31</v>
      </c>
    </row>
    <row r="458" spans="1:21" x14ac:dyDescent="0.3">
      <c r="A458">
        <v>1457</v>
      </c>
      <c r="B458" t="s">
        <v>83</v>
      </c>
      <c r="C458" t="s">
        <v>94</v>
      </c>
      <c r="D458" t="s">
        <v>42</v>
      </c>
      <c r="E458">
        <v>36053</v>
      </c>
      <c r="F458">
        <v>27</v>
      </c>
      <c r="G458">
        <v>42929</v>
      </c>
      <c r="H458" t="s">
        <v>85</v>
      </c>
      <c r="I458" t="s">
        <v>86</v>
      </c>
      <c r="J458">
        <v>647024</v>
      </c>
      <c r="K458">
        <v>1197</v>
      </c>
      <c r="L458" t="s">
        <v>65</v>
      </c>
      <c r="M458" t="s">
        <v>597</v>
      </c>
      <c r="N458" s="2">
        <v>919151933017</v>
      </c>
      <c r="O458">
        <v>5</v>
      </c>
      <c r="P458" t="s">
        <v>28</v>
      </c>
      <c r="Q458" t="s">
        <v>48</v>
      </c>
      <c r="R458">
        <v>6</v>
      </c>
      <c r="S458">
        <v>45700</v>
      </c>
      <c r="T458" t="s">
        <v>30</v>
      </c>
      <c r="U458" t="s">
        <v>31</v>
      </c>
    </row>
    <row r="459" spans="1:21" x14ac:dyDescent="0.3">
      <c r="A459">
        <v>1458</v>
      </c>
      <c r="B459" t="s">
        <v>140</v>
      </c>
      <c r="C459" t="s">
        <v>56</v>
      </c>
      <c r="D459" t="s">
        <v>23</v>
      </c>
      <c r="E459">
        <v>32739</v>
      </c>
      <c r="F459">
        <v>36</v>
      </c>
      <c r="G459">
        <v>45934</v>
      </c>
      <c r="H459" t="s">
        <v>43</v>
      </c>
      <c r="I459" t="s">
        <v>132</v>
      </c>
      <c r="J459">
        <v>774903</v>
      </c>
      <c r="K459">
        <v>1378</v>
      </c>
      <c r="L459" t="s">
        <v>74</v>
      </c>
      <c r="M459" t="s">
        <v>598</v>
      </c>
      <c r="N459" s="2">
        <v>918756434584</v>
      </c>
      <c r="O459">
        <v>5</v>
      </c>
      <c r="P459" t="s">
        <v>47</v>
      </c>
      <c r="Q459" t="s">
        <v>29</v>
      </c>
      <c r="R459">
        <v>18</v>
      </c>
      <c r="S459">
        <v>45934</v>
      </c>
      <c r="T459" t="s">
        <v>150</v>
      </c>
      <c r="U459" t="s">
        <v>31</v>
      </c>
    </row>
    <row r="460" spans="1:21" x14ac:dyDescent="0.3">
      <c r="A460">
        <v>1459</v>
      </c>
      <c r="B460" t="s">
        <v>128</v>
      </c>
      <c r="C460" t="s">
        <v>77</v>
      </c>
      <c r="D460" t="s">
        <v>42</v>
      </c>
      <c r="E460">
        <v>32223</v>
      </c>
      <c r="F460">
        <v>37</v>
      </c>
      <c r="G460">
        <v>43452</v>
      </c>
      <c r="H460" t="s">
        <v>34</v>
      </c>
      <c r="I460" t="s">
        <v>181</v>
      </c>
      <c r="J460">
        <v>509404</v>
      </c>
      <c r="K460">
        <v>1378</v>
      </c>
      <c r="L460" t="s">
        <v>65</v>
      </c>
      <c r="M460" t="s">
        <v>599</v>
      </c>
      <c r="N460" s="2">
        <v>919950618467</v>
      </c>
      <c r="O460">
        <v>4</v>
      </c>
      <c r="P460" t="s">
        <v>47</v>
      </c>
      <c r="Q460" t="s">
        <v>29</v>
      </c>
      <c r="R460">
        <v>16</v>
      </c>
      <c r="S460">
        <v>43452</v>
      </c>
      <c r="T460" t="s">
        <v>30</v>
      </c>
      <c r="U460" t="s">
        <v>31</v>
      </c>
    </row>
    <row r="461" spans="1:21" x14ac:dyDescent="0.3">
      <c r="A461">
        <v>1460</v>
      </c>
      <c r="B461" t="s">
        <v>232</v>
      </c>
      <c r="C461" t="s">
        <v>62</v>
      </c>
      <c r="D461" t="s">
        <v>42</v>
      </c>
      <c r="E461">
        <v>27153</v>
      </c>
      <c r="F461">
        <v>51</v>
      </c>
      <c r="G461">
        <v>42515</v>
      </c>
      <c r="H461" t="s">
        <v>34</v>
      </c>
      <c r="I461" t="s">
        <v>181</v>
      </c>
      <c r="J461">
        <v>516016</v>
      </c>
      <c r="K461">
        <v>1408</v>
      </c>
      <c r="L461" t="s">
        <v>53</v>
      </c>
      <c r="M461" t="s">
        <v>600</v>
      </c>
      <c r="N461" s="2">
        <v>918548242550</v>
      </c>
      <c r="O461">
        <v>1</v>
      </c>
      <c r="P461" t="s">
        <v>47</v>
      </c>
      <c r="Q461" t="s">
        <v>48</v>
      </c>
      <c r="R461">
        <v>24</v>
      </c>
      <c r="S461">
        <v>44038</v>
      </c>
      <c r="T461" t="s">
        <v>30</v>
      </c>
      <c r="U461" t="s">
        <v>31</v>
      </c>
    </row>
    <row r="462" spans="1:21" x14ac:dyDescent="0.3">
      <c r="A462">
        <v>1461</v>
      </c>
      <c r="B462" t="s">
        <v>80</v>
      </c>
      <c r="C462" t="s">
        <v>77</v>
      </c>
      <c r="D462" t="s">
        <v>23</v>
      </c>
      <c r="E462">
        <v>37570</v>
      </c>
      <c r="F462">
        <v>23</v>
      </c>
      <c r="G462">
        <v>44911</v>
      </c>
      <c r="H462" t="s">
        <v>34</v>
      </c>
      <c r="I462" t="s">
        <v>35</v>
      </c>
      <c r="J462">
        <v>621285</v>
      </c>
      <c r="K462">
        <v>1144</v>
      </c>
      <c r="L462" t="s">
        <v>26</v>
      </c>
      <c r="M462" t="s">
        <v>601</v>
      </c>
      <c r="N462" s="2">
        <v>916992401438</v>
      </c>
      <c r="O462">
        <v>4</v>
      </c>
      <c r="P462" t="s">
        <v>38</v>
      </c>
      <c r="Q462" t="s">
        <v>39</v>
      </c>
      <c r="R462">
        <v>2</v>
      </c>
      <c r="T462" t="s">
        <v>30</v>
      </c>
      <c r="U462" t="s">
        <v>31</v>
      </c>
    </row>
    <row r="463" spans="1:21" x14ac:dyDescent="0.3">
      <c r="A463">
        <v>1462</v>
      </c>
      <c r="B463" t="s">
        <v>72</v>
      </c>
      <c r="C463" t="s">
        <v>22</v>
      </c>
      <c r="D463" t="s">
        <v>42</v>
      </c>
      <c r="E463">
        <v>36976</v>
      </c>
      <c r="F463">
        <v>24</v>
      </c>
      <c r="G463">
        <v>45723</v>
      </c>
      <c r="H463" t="s">
        <v>85</v>
      </c>
      <c r="I463" t="s">
        <v>86</v>
      </c>
      <c r="J463">
        <v>788690</v>
      </c>
      <c r="K463">
        <v>1392</v>
      </c>
      <c r="L463" t="s">
        <v>144</v>
      </c>
      <c r="M463" t="s">
        <v>602</v>
      </c>
      <c r="N463" s="2">
        <v>919070995042</v>
      </c>
      <c r="O463">
        <v>3</v>
      </c>
      <c r="P463" t="s">
        <v>28</v>
      </c>
      <c r="Q463" t="s">
        <v>39</v>
      </c>
      <c r="R463">
        <v>6</v>
      </c>
      <c r="S463">
        <v>45884</v>
      </c>
      <c r="T463" t="s">
        <v>30</v>
      </c>
      <c r="U463" t="s">
        <v>31</v>
      </c>
    </row>
    <row r="464" spans="1:21" x14ac:dyDescent="0.3">
      <c r="A464">
        <v>1463</v>
      </c>
      <c r="B464" t="s">
        <v>125</v>
      </c>
      <c r="C464" t="s">
        <v>33</v>
      </c>
      <c r="D464" t="s">
        <v>42</v>
      </c>
      <c r="E464">
        <v>23962</v>
      </c>
      <c r="F464">
        <v>60</v>
      </c>
      <c r="G464">
        <v>39947</v>
      </c>
      <c r="H464" t="s">
        <v>57</v>
      </c>
      <c r="I464" t="s">
        <v>126</v>
      </c>
      <c r="J464">
        <v>452860</v>
      </c>
      <c r="K464">
        <v>1086</v>
      </c>
      <c r="L464" t="s">
        <v>26</v>
      </c>
      <c r="M464" t="s">
        <v>603</v>
      </c>
      <c r="N464" s="2">
        <v>916172659520</v>
      </c>
      <c r="O464">
        <v>4</v>
      </c>
      <c r="P464" t="s">
        <v>28</v>
      </c>
      <c r="Q464" t="s">
        <v>71</v>
      </c>
      <c r="R464">
        <v>27</v>
      </c>
      <c r="S464">
        <v>45368</v>
      </c>
      <c r="T464" t="s">
        <v>30</v>
      </c>
      <c r="U464" t="s">
        <v>31</v>
      </c>
    </row>
    <row r="465" spans="1:21" x14ac:dyDescent="0.3">
      <c r="A465">
        <v>1464</v>
      </c>
      <c r="B465" t="s">
        <v>32</v>
      </c>
      <c r="C465" t="s">
        <v>77</v>
      </c>
      <c r="D465" t="s">
        <v>42</v>
      </c>
      <c r="E465">
        <v>34869</v>
      </c>
      <c r="F465">
        <v>30</v>
      </c>
      <c r="G465">
        <v>42235</v>
      </c>
      <c r="H465" t="s">
        <v>120</v>
      </c>
      <c r="I465" t="s">
        <v>241</v>
      </c>
      <c r="J465">
        <v>914365</v>
      </c>
      <c r="K465">
        <v>1213</v>
      </c>
      <c r="L465" t="s">
        <v>53</v>
      </c>
      <c r="M465" t="s">
        <v>604</v>
      </c>
      <c r="N465" s="2">
        <v>916340633423</v>
      </c>
      <c r="O465">
        <v>4</v>
      </c>
      <c r="P465" t="s">
        <v>47</v>
      </c>
      <c r="Q465" t="s">
        <v>39</v>
      </c>
      <c r="R465">
        <v>6</v>
      </c>
      <c r="S465">
        <v>42327</v>
      </c>
      <c r="T465" t="s">
        <v>30</v>
      </c>
      <c r="U465" t="s">
        <v>31</v>
      </c>
    </row>
    <row r="466" spans="1:21" x14ac:dyDescent="0.3">
      <c r="A466">
        <v>1465</v>
      </c>
      <c r="B466" t="s">
        <v>93</v>
      </c>
      <c r="C466" t="s">
        <v>41</v>
      </c>
      <c r="D466" t="s">
        <v>23</v>
      </c>
      <c r="E466">
        <v>25942</v>
      </c>
      <c r="F466">
        <v>54</v>
      </c>
      <c r="G466">
        <v>41456</v>
      </c>
      <c r="H466" t="s">
        <v>57</v>
      </c>
      <c r="I466" t="s">
        <v>112</v>
      </c>
      <c r="J466">
        <v>603549</v>
      </c>
      <c r="L466" t="s">
        <v>144</v>
      </c>
      <c r="M466" t="s">
        <v>605</v>
      </c>
      <c r="N466" s="2">
        <v>916760394517</v>
      </c>
      <c r="O466">
        <v>5</v>
      </c>
      <c r="P466" t="s">
        <v>28</v>
      </c>
      <c r="Q466" t="s">
        <v>48</v>
      </c>
      <c r="R466">
        <v>26</v>
      </c>
      <c r="T466" t="s">
        <v>30</v>
      </c>
      <c r="U466" t="s">
        <v>31</v>
      </c>
    </row>
    <row r="467" spans="1:21" x14ac:dyDescent="0.3">
      <c r="A467">
        <v>1466</v>
      </c>
      <c r="B467" t="s">
        <v>83</v>
      </c>
      <c r="C467" t="s">
        <v>123</v>
      </c>
      <c r="D467" t="s">
        <v>42</v>
      </c>
      <c r="E467">
        <v>36674</v>
      </c>
      <c r="F467">
        <v>25</v>
      </c>
      <c r="G467">
        <v>45928</v>
      </c>
      <c r="H467" t="s">
        <v>57</v>
      </c>
      <c r="I467" t="s">
        <v>126</v>
      </c>
      <c r="J467">
        <v>355699</v>
      </c>
      <c r="K467">
        <v>1287</v>
      </c>
      <c r="L467" t="s">
        <v>36</v>
      </c>
      <c r="M467" t="s">
        <v>606</v>
      </c>
      <c r="N467" s="2">
        <v>919604500031</v>
      </c>
      <c r="O467">
        <v>4</v>
      </c>
      <c r="P467" t="s">
        <v>28</v>
      </c>
      <c r="Q467" t="s">
        <v>39</v>
      </c>
      <c r="R467">
        <v>8</v>
      </c>
      <c r="S467">
        <v>45953</v>
      </c>
      <c r="T467" t="s">
        <v>30</v>
      </c>
      <c r="U467" t="s">
        <v>31</v>
      </c>
    </row>
    <row r="468" spans="1:21" x14ac:dyDescent="0.3">
      <c r="A468">
        <v>1467</v>
      </c>
      <c r="B468" t="s">
        <v>128</v>
      </c>
      <c r="C468" t="s">
        <v>97</v>
      </c>
      <c r="D468" t="s">
        <v>23</v>
      </c>
      <c r="E468">
        <v>28221</v>
      </c>
      <c r="F468">
        <v>48</v>
      </c>
      <c r="G468">
        <v>44045</v>
      </c>
      <c r="H468" t="s">
        <v>101</v>
      </c>
      <c r="I468" t="s">
        <v>102</v>
      </c>
      <c r="J468">
        <v>310374</v>
      </c>
      <c r="K468">
        <v>1228</v>
      </c>
      <c r="L468" t="s">
        <v>109</v>
      </c>
      <c r="M468" t="s">
        <v>607</v>
      </c>
      <c r="N468" s="2">
        <v>918398110064</v>
      </c>
      <c r="O468">
        <v>4</v>
      </c>
      <c r="P468" t="s">
        <v>47</v>
      </c>
      <c r="Q468" t="s">
        <v>71</v>
      </c>
      <c r="R468">
        <v>30</v>
      </c>
      <c r="T468" t="s">
        <v>150</v>
      </c>
      <c r="U468" t="s">
        <v>116</v>
      </c>
    </row>
    <row r="469" spans="1:21" x14ac:dyDescent="0.3">
      <c r="A469">
        <v>1468</v>
      </c>
      <c r="B469" t="s">
        <v>68</v>
      </c>
      <c r="C469" t="s">
        <v>123</v>
      </c>
      <c r="D469" t="s">
        <v>23</v>
      </c>
      <c r="E469">
        <v>28396</v>
      </c>
      <c r="F469">
        <v>48</v>
      </c>
      <c r="G469">
        <v>43839</v>
      </c>
      <c r="H469" t="s">
        <v>136</v>
      </c>
      <c r="I469" t="s">
        <v>250</v>
      </c>
      <c r="J469">
        <v>493030</v>
      </c>
      <c r="K469">
        <v>1312</v>
      </c>
      <c r="L469" t="s">
        <v>26</v>
      </c>
      <c r="M469" t="s">
        <v>608</v>
      </c>
      <c r="N469" s="2">
        <v>918492433645</v>
      </c>
      <c r="O469">
        <v>3</v>
      </c>
      <c r="P469" t="s">
        <v>154</v>
      </c>
      <c r="Q469" t="s">
        <v>71</v>
      </c>
      <c r="R469">
        <v>29</v>
      </c>
      <c r="T469" t="s">
        <v>30</v>
      </c>
      <c r="U469" t="s">
        <v>31</v>
      </c>
    </row>
    <row r="470" spans="1:21" x14ac:dyDescent="0.3">
      <c r="A470">
        <v>1469</v>
      </c>
      <c r="B470" t="s">
        <v>184</v>
      </c>
      <c r="C470" t="s">
        <v>22</v>
      </c>
      <c r="D470" t="s">
        <v>23</v>
      </c>
      <c r="E470">
        <v>24166</v>
      </c>
      <c r="F470">
        <v>59</v>
      </c>
      <c r="G470">
        <v>41264</v>
      </c>
      <c r="H470" t="s">
        <v>57</v>
      </c>
      <c r="I470" t="s">
        <v>112</v>
      </c>
      <c r="J470">
        <v>512414</v>
      </c>
      <c r="K470">
        <v>1434</v>
      </c>
      <c r="L470" t="s">
        <v>45</v>
      </c>
      <c r="M470" t="s">
        <v>609</v>
      </c>
      <c r="N470" s="2">
        <v>916983777874</v>
      </c>
      <c r="O470">
        <v>3</v>
      </c>
      <c r="P470" t="s">
        <v>47</v>
      </c>
      <c r="Q470" t="s">
        <v>29</v>
      </c>
      <c r="R470">
        <v>33</v>
      </c>
      <c r="T470" t="s">
        <v>30</v>
      </c>
      <c r="U470" t="s">
        <v>31</v>
      </c>
    </row>
    <row r="471" spans="1:21" x14ac:dyDescent="0.3">
      <c r="A471">
        <v>1470</v>
      </c>
      <c r="B471" t="s">
        <v>158</v>
      </c>
      <c r="C471" t="s">
        <v>84</v>
      </c>
      <c r="D471" t="s">
        <v>42</v>
      </c>
      <c r="E471">
        <v>29380</v>
      </c>
      <c r="F471">
        <v>45</v>
      </c>
      <c r="G471">
        <v>43047</v>
      </c>
      <c r="H471" t="s">
        <v>136</v>
      </c>
      <c r="I471" t="s">
        <v>148</v>
      </c>
      <c r="J471">
        <v>662605</v>
      </c>
      <c r="K471">
        <v>1216</v>
      </c>
      <c r="L471" t="s">
        <v>36</v>
      </c>
      <c r="M471" t="s">
        <v>610</v>
      </c>
      <c r="N471" s="2">
        <v>918671322620</v>
      </c>
      <c r="O471">
        <v>4</v>
      </c>
      <c r="P471" t="s">
        <v>171</v>
      </c>
      <c r="Q471" t="s">
        <v>39</v>
      </c>
      <c r="R471">
        <v>23</v>
      </c>
      <c r="T471" t="s">
        <v>30</v>
      </c>
      <c r="U471" t="s">
        <v>31</v>
      </c>
    </row>
    <row r="472" spans="1:21" x14ac:dyDescent="0.3">
      <c r="A472">
        <v>1471</v>
      </c>
      <c r="B472" t="s">
        <v>55</v>
      </c>
      <c r="C472" t="s">
        <v>22</v>
      </c>
      <c r="D472" t="s">
        <v>42</v>
      </c>
      <c r="E472">
        <v>29381</v>
      </c>
      <c r="F472">
        <v>45</v>
      </c>
      <c r="G472">
        <v>42428</v>
      </c>
      <c r="H472" t="s">
        <v>136</v>
      </c>
      <c r="I472" t="s">
        <v>137</v>
      </c>
      <c r="J472">
        <v>576418</v>
      </c>
      <c r="K472">
        <v>1021</v>
      </c>
      <c r="L472" t="s">
        <v>74</v>
      </c>
      <c r="M472" t="s">
        <v>611</v>
      </c>
      <c r="N472" s="2">
        <v>916150937767</v>
      </c>
      <c r="O472">
        <v>4</v>
      </c>
      <c r="P472" t="s">
        <v>154</v>
      </c>
      <c r="Q472" t="s">
        <v>39</v>
      </c>
      <c r="R472">
        <v>22</v>
      </c>
      <c r="S472">
        <v>43028</v>
      </c>
      <c r="T472" t="s">
        <v>30</v>
      </c>
      <c r="U472" t="s">
        <v>116</v>
      </c>
    </row>
    <row r="473" spans="1:21" x14ac:dyDescent="0.3">
      <c r="A473">
        <v>1472</v>
      </c>
      <c r="B473" t="s">
        <v>40</v>
      </c>
      <c r="C473" t="s">
        <v>22</v>
      </c>
      <c r="D473" t="s">
        <v>42</v>
      </c>
      <c r="E473">
        <v>34583</v>
      </c>
      <c r="F473">
        <v>31</v>
      </c>
      <c r="G473">
        <v>45993</v>
      </c>
      <c r="H473" t="s">
        <v>43</v>
      </c>
      <c r="I473" t="s">
        <v>44</v>
      </c>
      <c r="J473">
        <v>674154</v>
      </c>
      <c r="L473" t="s">
        <v>114</v>
      </c>
      <c r="M473" t="s">
        <v>612</v>
      </c>
      <c r="N473" s="2">
        <v>917956353012</v>
      </c>
      <c r="O473">
        <v>4</v>
      </c>
      <c r="P473" t="s">
        <v>47</v>
      </c>
      <c r="Q473" t="s">
        <v>48</v>
      </c>
      <c r="R473">
        <v>17</v>
      </c>
      <c r="T473" t="s">
        <v>67</v>
      </c>
      <c r="U473" t="s">
        <v>31</v>
      </c>
    </row>
    <row r="474" spans="1:21" x14ac:dyDescent="0.3">
      <c r="A474">
        <v>1473</v>
      </c>
      <c r="B474" t="s">
        <v>125</v>
      </c>
      <c r="C474" t="s">
        <v>151</v>
      </c>
      <c r="D474" t="s">
        <v>23</v>
      </c>
      <c r="E474">
        <v>37031</v>
      </c>
      <c r="F474">
        <v>24</v>
      </c>
      <c r="G474">
        <v>43894</v>
      </c>
      <c r="H474" t="s">
        <v>57</v>
      </c>
      <c r="I474" t="s">
        <v>126</v>
      </c>
      <c r="J474">
        <v>404737</v>
      </c>
      <c r="K474">
        <v>1308</v>
      </c>
      <c r="L474" t="s">
        <v>59</v>
      </c>
      <c r="M474" t="s">
        <v>613</v>
      </c>
      <c r="N474" s="2">
        <v>918801352620</v>
      </c>
      <c r="O474">
        <v>3</v>
      </c>
      <c r="P474" t="s">
        <v>28</v>
      </c>
      <c r="Q474" t="s">
        <v>71</v>
      </c>
      <c r="R474">
        <v>2</v>
      </c>
      <c r="S474">
        <v>44831</v>
      </c>
      <c r="T474" t="s">
        <v>150</v>
      </c>
      <c r="U474" t="s">
        <v>31</v>
      </c>
    </row>
    <row r="475" spans="1:21" x14ac:dyDescent="0.3">
      <c r="A475">
        <v>1474</v>
      </c>
      <c r="B475" t="s">
        <v>72</v>
      </c>
      <c r="C475" t="s">
        <v>62</v>
      </c>
      <c r="D475" t="s">
        <v>23</v>
      </c>
      <c r="E475">
        <v>30663</v>
      </c>
      <c r="F475">
        <v>42</v>
      </c>
      <c r="G475">
        <v>43469</v>
      </c>
      <c r="H475" t="s">
        <v>34</v>
      </c>
      <c r="I475" t="s">
        <v>181</v>
      </c>
      <c r="J475">
        <v>575123</v>
      </c>
      <c r="L475" t="s">
        <v>36</v>
      </c>
      <c r="M475" t="s">
        <v>614</v>
      </c>
      <c r="N475" s="2">
        <v>919651184818</v>
      </c>
      <c r="O475">
        <v>4</v>
      </c>
      <c r="P475" t="s">
        <v>28</v>
      </c>
      <c r="Q475" t="s">
        <v>71</v>
      </c>
      <c r="R475">
        <v>22</v>
      </c>
      <c r="S475">
        <v>45335</v>
      </c>
      <c r="T475" t="s">
        <v>150</v>
      </c>
      <c r="U475" t="s">
        <v>31</v>
      </c>
    </row>
    <row r="476" spans="1:21" x14ac:dyDescent="0.3">
      <c r="A476">
        <v>1475</v>
      </c>
      <c r="B476" t="s">
        <v>140</v>
      </c>
      <c r="C476" t="s">
        <v>89</v>
      </c>
      <c r="D476" t="s">
        <v>42</v>
      </c>
      <c r="E476">
        <v>31091</v>
      </c>
      <c r="G476">
        <v>44378</v>
      </c>
      <c r="H476" t="s">
        <v>43</v>
      </c>
      <c r="I476" t="s">
        <v>143</v>
      </c>
      <c r="J476">
        <v>328431</v>
      </c>
      <c r="K476">
        <v>1162</v>
      </c>
      <c r="L476" t="s">
        <v>74</v>
      </c>
      <c r="M476" t="s">
        <v>615</v>
      </c>
      <c r="N476" s="2">
        <v>918748022031</v>
      </c>
      <c r="O476">
        <v>2</v>
      </c>
      <c r="P476" t="s">
        <v>47</v>
      </c>
      <c r="Q476" t="s">
        <v>48</v>
      </c>
      <c r="R476">
        <v>22</v>
      </c>
      <c r="S476">
        <v>45666</v>
      </c>
      <c r="T476" t="s">
        <v>67</v>
      </c>
      <c r="U476" t="s">
        <v>116</v>
      </c>
    </row>
    <row r="477" spans="1:21" x14ac:dyDescent="0.3">
      <c r="A477">
        <v>1476</v>
      </c>
      <c r="B477" t="s">
        <v>125</v>
      </c>
      <c r="C477" t="s">
        <v>135</v>
      </c>
      <c r="D477" t="s">
        <v>42</v>
      </c>
      <c r="E477">
        <v>35775</v>
      </c>
      <c r="F477">
        <v>28</v>
      </c>
      <c r="G477">
        <v>42687</v>
      </c>
      <c r="H477" t="s">
        <v>101</v>
      </c>
      <c r="I477" t="s">
        <v>155</v>
      </c>
      <c r="J477">
        <v>393989</v>
      </c>
      <c r="K477">
        <v>1392</v>
      </c>
      <c r="L477" t="s">
        <v>144</v>
      </c>
      <c r="M477" t="s">
        <v>616</v>
      </c>
      <c r="N477" s="2">
        <v>917773351833</v>
      </c>
      <c r="O477">
        <v>4</v>
      </c>
      <c r="P477" t="s">
        <v>28</v>
      </c>
      <c r="Q477" t="s">
        <v>39</v>
      </c>
      <c r="R477">
        <v>3</v>
      </c>
      <c r="S477">
        <v>46015</v>
      </c>
      <c r="T477" t="s">
        <v>30</v>
      </c>
      <c r="U477" t="s">
        <v>31</v>
      </c>
    </row>
    <row r="478" spans="1:21" x14ac:dyDescent="0.3">
      <c r="A478">
        <v>1477</v>
      </c>
      <c r="B478" t="s">
        <v>40</v>
      </c>
      <c r="C478" t="s">
        <v>56</v>
      </c>
      <c r="D478" t="s">
        <v>23</v>
      </c>
      <c r="E478">
        <v>34834</v>
      </c>
      <c r="F478">
        <v>30</v>
      </c>
      <c r="G478">
        <v>44261</v>
      </c>
      <c r="H478" t="s">
        <v>136</v>
      </c>
      <c r="I478" t="s">
        <v>189</v>
      </c>
      <c r="J478">
        <v>999718</v>
      </c>
      <c r="K478">
        <v>1338</v>
      </c>
      <c r="L478" t="s">
        <v>144</v>
      </c>
      <c r="M478" t="s">
        <v>617</v>
      </c>
      <c r="N478" s="2">
        <v>916929385740</v>
      </c>
      <c r="O478">
        <v>2</v>
      </c>
      <c r="P478" t="s">
        <v>28</v>
      </c>
      <c r="Q478" t="s">
        <v>39</v>
      </c>
      <c r="R478">
        <v>12</v>
      </c>
      <c r="S478">
        <v>45468</v>
      </c>
      <c r="T478" t="s">
        <v>30</v>
      </c>
      <c r="U478" t="s">
        <v>31</v>
      </c>
    </row>
    <row r="479" spans="1:21" x14ac:dyDescent="0.3">
      <c r="A479">
        <v>1478</v>
      </c>
      <c r="B479" t="s">
        <v>104</v>
      </c>
      <c r="C479" t="s">
        <v>41</v>
      </c>
      <c r="D479" t="s">
        <v>23</v>
      </c>
      <c r="E479">
        <v>32756</v>
      </c>
      <c r="F479">
        <v>36</v>
      </c>
      <c r="G479">
        <v>41537</v>
      </c>
      <c r="H479" t="s">
        <v>63</v>
      </c>
      <c r="I479" t="s">
        <v>193</v>
      </c>
      <c r="J479">
        <v>1422901</v>
      </c>
      <c r="K479">
        <v>1115</v>
      </c>
      <c r="L479" t="s">
        <v>53</v>
      </c>
      <c r="M479" t="s">
        <v>618</v>
      </c>
      <c r="N479" s="2">
        <v>916714340369</v>
      </c>
      <c r="O479">
        <v>3</v>
      </c>
      <c r="P479" t="s">
        <v>47</v>
      </c>
      <c r="Q479" t="s">
        <v>48</v>
      </c>
      <c r="R479">
        <v>11</v>
      </c>
      <c r="S479">
        <v>42456</v>
      </c>
      <c r="T479" t="s">
        <v>30</v>
      </c>
      <c r="U479" t="s">
        <v>31</v>
      </c>
    </row>
    <row r="480" spans="1:21" x14ac:dyDescent="0.3">
      <c r="A480">
        <v>1479</v>
      </c>
      <c r="B480" t="s">
        <v>240</v>
      </c>
      <c r="C480" t="s">
        <v>89</v>
      </c>
      <c r="D480" t="s">
        <v>42</v>
      </c>
      <c r="E480">
        <v>30706</v>
      </c>
      <c r="F480">
        <v>41</v>
      </c>
      <c r="G480">
        <v>40487</v>
      </c>
      <c r="H480" t="s">
        <v>34</v>
      </c>
      <c r="I480" t="s">
        <v>35</v>
      </c>
      <c r="J480">
        <v>580949</v>
      </c>
      <c r="K480">
        <v>1271</v>
      </c>
      <c r="L480" t="s">
        <v>53</v>
      </c>
      <c r="M480" t="s">
        <v>619</v>
      </c>
      <c r="N480" s="2">
        <v>918715561768</v>
      </c>
      <c r="O480">
        <v>3</v>
      </c>
      <c r="P480" t="s">
        <v>28</v>
      </c>
      <c r="Q480" t="s">
        <v>29</v>
      </c>
      <c r="R480">
        <v>11</v>
      </c>
      <c r="S480">
        <v>40487</v>
      </c>
      <c r="T480" t="s">
        <v>30</v>
      </c>
      <c r="U480" t="s">
        <v>31</v>
      </c>
    </row>
    <row r="481" spans="1:21" x14ac:dyDescent="0.3">
      <c r="A481">
        <v>1480</v>
      </c>
      <c r="B481" t="s">
        <v>131</v>
      </c>
      <c r="C481" t="s">
        <v>33</v>
      </c>
      <c r="D481" t="s">
        <v>42</v>
      </c>
      <c r="E481">
        <v>28052</v>
      </c>
      <c r="F481">
        <v>49</v>
      </c>
      <c r="G481">
        <v>43377</v>
      </c>
      <c r="H481" t="s">
        <v>120</v>
      </c>
      <c r="I481" t="s">
        <v>177</v>
      </c>
      <c r="J481">
        <v>408394</v>
      </c>
      <c r="K481">
        <v>1423</v>
      </c>
      <c r="L481" t="s">
        <v>53</v>
      </c>
      <c r="M481" t="s">
        <v>620</v>
      </c>
      <c r="N481" s="2">
        <v>919528474278</v>
      </c>
      <c r="O481">
        <v>2</v>
      </c>
      <c r="P481" t="s">
        <v>28</v>
      </c>
      <c r="Q481" t="s">
        <v>48</v>
      </c>
      <c r="R481">
        <v>28</v>
      </c>
      <c r="T481" t="s">
        <v>30</v>
      </c>
      <c r="U481" t="s">
        <v>31</v>
      </c>
    </row>
    <row r="482" spans="1:21" x14ac:dyDescent="0.3">
      <c r="A482">
        <v>1481</v>
      </c>
      <c r="B482" t="s">
        <v>176</v>
      </c>
      <c r="C482" t="s">
        <v>301</v>
      </c>
      <c r="D482" t="s">
        <v>42</v>
      </c>
      <c r="E482">
        <v>37549</v>
      </c>
      <c r="F482">
        <v>23</v>
      </c>
      <c r="G482">
        <v>44505</v>
      </c>
      <c r="H482" t="s">
        <v>57</v>
      </c>
      <c r="I482" t="s">
        <v>112</v>
      </c>
      <c r="J482">
        <v>486869</v>
      </c>
      <c r="K482">
        <v>1427</v>
      </c>
      <c r="L482" t="s">
        <v>114</v>
      </c>
      <c r="M482" t="s">
        <v>621</v>
      </c>
      <c r="N482" s="2">
        <v>918979819165</v>
      </c>
      <c r="O482">
        <v>4</v>
      </c>
      <c r="P482" t="s">
        <v>47</v>
      </c>
      <c r="Q482" t="s">
        <v>39</v>
      </c>
      <c r="R482">
        <v>2</v>
      </c>
      <c r="S482">
        <v>45631</v>
      </c>
      <c r="T482" t="s">
        <v>30</v>
      </c>
      <c r="U482" t="s">
        <v>31</v>
      </c>
    </row>
    <row r="483" spans="1:21" x14ac:dyDescent="0.3">
      <c r="A483">
        <v>1482</v>
      </c>
      <c r="B483" t="s">
        <v>240</v>
      </c>
      <c r="C483" t="s">
        <v>135</v>
      </c>
      <c r="D483" t="s">
        <v>23</v>
      </c>
      <c r="E483">
        <v>32211</v>
      </c>
      <c r="F483">
        <v>37</v>
      </c>
      <c r="G483">
        <v>38870</v>
      </c>
      <c r="H483" t="s">
        <v>51</v>
      </c>
      <c r="I483" t="s">
        <v>52</v>
      </c>
      <c r="J483">
        <v>426244</v>
      </c>
      <c r="K483">
        <v>1093</v>
      </c>
      <c r="L483" t="s">
        <v>59</v>
      </c>
      <c r="M483" t="s">
        <v>622</v>
      </c>
      <c r="N483" s="2">
        <v>918980053502</v>
      </c>
      <c r="O483">
        <v>3</v>
      </c>
      <c r="P483" t="s">
        <v>171</v>
      </c>
      <c r="Q483" t="s">
        <v>29</v>
      </c>
      <c r="R483">
        <v>4</v>
      </c>
      <c r="T483" t="s">
        <v>30</v>
      </c>
      <c r="U483" t="s">
        <v>31</v>
      </c>
    </row>
    <row r="484" spans="1:21" x14ac:dyDescent="0.3">
      <c r="A484">
        <v>1483</v>
      </c>
      <c r="B484" t="s">
        <v>91</v>
      </c>
      <c r="C484" t="s">
        <v>173</v>
      </c>
      <c r="D484" t="s">
        <v>42</v>
      </c>
      <c r="E484">
        <v>28346</v>
      </c>
      <c r="F484">
        <v>48</v>
      </c>
      <c r="G484">
        <v>42828</v>
      </c>
      <c r="H484" t="s">
        <v>85</v>
      </c>
      <c r="I484" t="s">
        <v>98</v>
      </c>
      <c r="J484">
        <v>678017</v>
      </c>
      <c r="K484">
        <v>1190</v>
      </c>
      <c r="L484" t="s">
        <v>144</v>
      </c>
      <c r="M484" t="s">
        <v>623</v>
      </c>
      <c r="N484" s="2">
        <v>919943293820</v>
      </c>
      <c r="O484">
        <v>5</v>
      </c>
      <c r="P484" t="s">
        <v>28</v>
      </c>
      <c r="Q484" t="s">
        <v>48</v>
      </c>
      <c r="R484">
        <v>25</v>
      </c>
      <c r="S484">
        <v>43733</v>
      </c>
      <c r="T484" t="s">
        <v>30</v>
      </c>
      <c r="U484" t="s">
        <v>31</v>
      </c>
    </row>
    <row r="485" spans="1:21" x14ac:dyDescent="0.3">
      <c r="A485">
        <v>1484</v>
      </c>
      <c r="B485" t="s">
        <v>21</v>
      </c>
      <c r="C485" t="s">
        <v>151</v>
      </c>
      <c r="D485" t="s">
        <v>42</v>
      </c>
      <c r="E485">
        <v>32523</v>
      </c>
      <c r="F485">
        <v>36</v>
      </c>
      <c r="G485">
        <v>43109</v>
      </c>
      <c r="H485" t="s">
        <v>120</v>
      </c>
      <c r="I485" t="s">
        <v>241</v>
      </c>
      <c r="J485">
        <v>735984</v>
      </c>
      <c r="K485">
        <v>1101</v>
      </c>
      <c r="L485" t="s">
        <v>74</v>
      </c>
      <c r="M485" t="s">
        <v>624</v>
      </c>
      <c r="N485" s="2">
        <v>916021130583</v>
      </c>
      <c r="O485">
        <v>4</v>
      </c>
      <c r="P485" t="s">
        <v>47</v>
      </c>
      <c r="Q485" t="s">
        <v>39</v>
      </c>
      <c r="R485">
        <v>12</v>
      </c>
      <c r="S485">
        <v>45883</v>
      </c>
      <c r="T485" t="s">
        <v>30</v>
      </c>
      <c r="U485" t="s">
        <v>31</v>
      </c>
    </row>
    <row r="486" spans="1:21" x14ac:dyDescent="0.3">
      <c r="A486">
        <v>1485</v>
      </c>
      <c r="B486" t="s">
        <v>232</v>
      </c>
      <c r="C486" t="s">
        <v>97</v>
      </c>
      <c r="D486" t="s">
        <v>23</v>
      </c>
      <c r="E486">
        <v>26916</v>
      </c>
      <c r="F486">
        <v>52</v>
      </c>
      <c r="G486">
        <v>39661</v>
      </c>
      <c r="H486" t="s">
        <v>24</v>
      </c>
      <c r="I486" t="s">
        <v>108</v>
      </c>
      <c r="J486">
        <v>552433</v>
      </c>
      <c r="K486">
        <v>1115</v>
      </c>
      <c r="L486" t="s">
        <v>36</v>
      </c>
      <c r="M486" t="s">
        <v>625</v>
      </c>
      <c r="N486" s="2">
        <v>916644577613</v>
      </c>
      <c r="O486">
        <v>3</v>
      </c>
      <c r="P486" t="s">
        <v>28</v>
      </c>
      <c r="Q486" t="s">
        <v>29</v>
      </c>
      <c r="R486">
        <v>19</v>
      </c>
      <c r="T486" t="s">
        <v>30</v>
      </c>
      <c r="U486" t="s">
        <v>31</v>
      </c>
    </row>
    <row r="487" spans="1:21" x14ac:dyDescent="0.3">
      <c r="A487">
        <v>1486</v>
      </c>
      <c r="B487" t="s">
        <v>55</v>
      </c>
      <c r="C487" t="s">
        <v>209</v>
      </c>
      <c r="D487" t="s">
        <v>42</v>
      </c>
      <c r="E487">
        <v>34030</v>
      </c>
      <c r="F487">
        <v>32</v>
      </c>
      <c r="G487">
        <v>41922</v>
      </c>
      <c r="H487" t="s">
        <v>24</v>
      </c>
      <c r="I487" t="s">
        <v>25</v>
      </c>
      <c r="J487">
        <v>771101</v>
      </c>
      <c r="K487">
        <v>1317</v>
      </c>
      <c r="L487" t="s">
        <v>114</v>
      </c>
      <c r="M487" t="s">
        <v>626</v>
      </c>
      <c r="N487" s="2">
        <v>916469049563</v>
      </c>
      <c r="O487">
        <v>3</v>
      </c>
      <c r="P487" t="s">
        <v>28</v>
      </c>
      <c r="Q487" t="s">
        <v>29</v>
      </c>
      <c r="R487">
        <v>4</v>
      </c>
      <c r="S487">
        <v>42340</v>
      </c>
      <c r="T487" t="s">
        <v>30</v>
      </c>
      <c r="U487" t="s">
        <v>31</v>
      </c>
    </row>
    <row r="488" spans="1:21" x14ac:dyDescent="0.3">
      <c r="A488">
        <v>1487</v>
      </c>
      <c r="B488" t="s">
        <v>128</v>
      </c>
      <c r="C488" t="s">
        <v>301</v>
      </c>
      <c r="D488" t="s">
        <v>42</v>
      </c>
      <c r="E488">
        <v>34249</v>
      </c>
      <c r="F488">
        <v>32</v>
      </c>
      <c r="G488">
        <v>44383</v>
      </c>
      <c r="H488" t="s">
        <v>43</v>
      </c>
      <c r="I488" t="s">
        <v>132</v>
      </c>
      <c r="J488">
        <v>600994</v>
      </c>
      <c r="K488">
        <v>1472</v>
      </c>
      <c r="L488" t="s">
        <v>74</v>
      </c>
      <c r="M488" t="s">
        <v>627</v>
      </c>
      <c r="N488" s="2">
        <v>916187202090</v>
      </c>
      <c r="O488">
        <v>3</v>
      </c>
      <c r="P488" t="s">
        <v>38</v>
      </c>
      <c r="Q488" t="s">
        <v>48</v>
      </c>
      <c r="R488">
        <v>14</v>
      </c>
      <c r="S488">
        <v>45194</v>
      </c>
      <c r="T488" t="s">
        <v>30</v>
      </c>
      <c r="U488" t="s">
        <v>31</v>
      </c>
    </row>
    <row r="489" spans="1:21" x14ac:dyDescent="0.3">
      <c r="A489">
        <v>1488</v>
      </c>
      <c r="B489" t="s">
        <v>49</v>
      </c>
      <c r="C489" t="s">
        <v>89</v>
      </c>
      <c r="D489" t="s">
        <v>23</v>
      </c>
      <c r="E489">
        <v>25060</v>
      </c>
      <c r="F489">
        <v>57</v>
      </c>
      <c r="G489">
        <v>40253</v>
      </c>
      <c r="H489" t="s">
        <v>51</v>
      </c>
      <c r="I489" t="s">
        <v>197</v>
      </c>
      <c r="J489">
        <v>389056</v>
      </c>
      <c r="K489">
        <v>1424</v>
      </c>
      <c r="L489" t="s">
        <v>109</v>
      </c>
      <c r="M489" t="s">
        <v>628</v>
      </c>
      <c r="N489" s="2">
        <v>917294045840</v>
      </c>
      <c r="O489">
        <v>3</v>
      </c>
      <c r="P489" t="s">
        <v>28</v>
      </c>
      <c r="Q489" t="s">
        <v>48</v>
      </c>
      <c r="R489">
        <v>25</v>
      </c>
      <c r="T489" t="s">
        <v>30</v>
      </c>
      <c r="U489" t="s">
        <v>31</v>
      </c>
    </row>
    <row r="490" spans="1:21" x14ac:dyDescent="0.3">
      <c r="A490">
        <v>1489</v>
      </c>
      <c r="B490" t="s">
        <v>68</v>
      </c>
      <c r="C490" t="s">
        <v>41</v>
      </c>
      <c r="D490" t="s">
        <v>42</v>
      </c>
      <c r="E490">
        <v>33562</v>
      </c>
      <c r="F490">
        <v>34</v>
      </c>
      <c r="G490">
        <v>41469</v>
      </c>
      <c r="H490" t="s">
        <v>85</v>
      </c>
      <c r="I490" t="s">
        <v>86</v>
      </c>
      <c r="J490">
        <v>786559</v>
      </c>
      <c r="K490">
        <v>1305</v>
      </c>
      <c r="L490" t="s">
        <v>109</v>
      </c>
      <c r="M490" t="s">
        <v>629</v>
      </c>
      <c r="N490" s="2">
        <v>918852692942</v>
      </c>
      <c r="O490">
        <v>5</v>
      </c>
      <c r="P490" t="s">
        <v>28</v>
      </c>
      <c r="Q490" t="s">
        <v>39</v>
      </c>
      <c r="R490">
        <v>6</v>
      </c>
      <c r="T490" t="s">
        <v>30</v>
      </c>
      <c r="U490" t="s">
        <v>31</v>
      </c>
    </row>
    <row r="491" spans="1:21" x14ac:dyDescent="0.3">
      <c r="A491">
        <v>1490</v>
      </c>
      <c r="B491" t="s">
        <v>111</v>
      </c>
      <c r="C491" t="s">
        <v>94</v>
      </c>
      <c r="D491" t="s">
        <v>23</v>
      </c>
      <c r="E491">
        <v>36166</v>
      </c>
      <c r="F491">
        <v>26</v>
      </c>
      <c r="G491">
        <v>44764</v>
      </c>
      <c r="H491" t="s">
        <v>85</v>
      </c>
      <c r="I491" t="s">
        <v>86</v>
      </c>
      <c r="J491">
        <v>834640</v>
      </c>
      <c r="K491">
        <v>1057</v>
      </c>
      <c r="L491" t="s">
        <v>36</v>
      </c>
      <c r="M491" t="s">
        <v>630</v>
      </c>
      <c r="N491" s="2">
        <v>917147425088</v>
      </c>
      <c r="O491">
        <v>3</v>
      </c>
      <c r="P491" t="s">
        <v>154</v>
      </c>
      <c r="Q491" t="s">
        <v>71</v>
      </c>
      <c r="R491">
        <v>8</v>
      </c>
      <c r="S491">
        <v>44854</v>
      </c>
      <c r="T491" t="s">
        <v>30</v>
      </c>
      <c r="U491" t="s">
        <v>31</v>
      </c>
    </row>
    <row r="492" spans="1:21" x14ac:dyDescent="0.3">
      <c r="A492">
        <v>1491</v>
      </c>
      <c r="B492" t="s">
        <v>40</v>
      </c>
      <c r="C492" t="s">
        <v>89</v>
      </c>
      <c r="D492" t="s">
        <v>42</v>
      </c>
      <c r="E492">
        <v>32432</v>
      </c>
      <c r="F492">
        <v>37</v>
      </c>
      <c r="G492">
        <v>41300</v>
      </c>
      <c r="H492" t="s">
        <v>101</v>
      </c>
      <c r="I492" t="s">
        <v>226</v>
      </c>
      <c r="J492">
        <v>458794</v>
      </c>
      <c r="K492">
        <v>1442</v>
      </c>
      <c r="L492" t="s">
        <v>36</v>
      </c>
      <c r="M492" t="s">
        <v>631</v>
      </c>
      <c r="N492" s="2">
        <v>918043230010</v>
      </c>
      <c r="O492">
        <v>5</v>
      </c>
      <c r="P492" t="s">
        <v>47</v>
      </c>
      <c r="Q492" t="s">
        <v>71</v>
      </c>
      <c r="R492">
        <v>12</v>
      </c>
      <c r="T492" t="s">
        <v>30</v>
      </c>
      <c r="U492" t="s">
        <v>31</v>
      </c>
    </row>
    <row r="493" spans="1:21" x14ac:dyDescent="0.3">
      <c r="A493">
        <v>1492</v>
      </c>
      <c r="B493" t="s">
        <v>76</v>
      </c>
      <c r="C493" t="s">
        <v>50</v>
      </c>
      <c r="D493" t="s">
        <v>42</v>
      </c>
      <c r="E493">
        <v>27001</v>
      </c>
      <c r="F493">
        <v>52</v>
      </c>
      <c r="G493">
        <v>43632</v>
      </c>
      <c r="H493" t="s">
        <v>101</v>
      </c>
      <c r="I493" t="s">
        <v>174</v>
      </c>
      <c r="J493">
        <v>593335</v>
      </c>
      <c r="K493">
        <v>1101</v>
      </c>
      <c r="L493" t="s">
        <v>74</v>
      </c>
      <c r="M493" t="s">
        <v>632</v>
      </c>
      <c r="N493" s="2">
        <v>919027012040</v>
      </c>
      <c r="O493">
        <v>3</v>
      </c>
      <c r="P493" t="s">
        <v>88</v>
      </c>
      <c r="Q493" t="s">
        <v>29</v>
      </c>
      <c r="R493">
        <v>30</v>
      </c>
      <c r="T493" t="s">
        <v>30</v>
      </c>
      <c r="U493" t="s">
        <v>31</v>
      </c>
    </row>
    <row r="494" spans="1:21" x14ac:dyDescent="0.3">
      <c r="A494">
        <v>1493</v>
      </c>
      <c r="B494" t="s">
        <v>91</v>
      </c>
      <c r="C494" t="s">
        <v>50</v>
      </c>
      <c r="D494" t="s">
        <v>23</v>
      </c>
      <c r="E494">
        <v>33922</v>
      </c>
      <c r="F494">
        <v>33</v>
      </c>
      <c r="G494">
        <v>43101</v>
      </c>
      <c r="H494" t="s">
        <v>24</v>
      </c>
      <c r="I494" t="s">
        <v>25</v>
      </c>
      <c r="J494">
        <v>672772</v>
      </c>
      <c r="K494">
        <v>1051</v>
      </c>
      <c r="L494" t="s">
        <v>74</v>
      </c>
      <c r="M494" t="s">
        <v>633</v>
      </c>
      <c r="N494" s="2">
        <v>917808866373</v>
      </c>
      <c r="O494">
        <v>3</v>
      </c>
      <c r="P494" t="s">
        <v>28</v>
      </c>
      <c r="Q494" t="s">
        <v>48</v>
      </c>
      <c r="R494">
        <v>11</v>
      </c>
      <c r="S494">
        <v>45385</v>
      </c>
      <c r="T494" t="s">
        <v>30</v>
      </c>
      <c r="U494" t="s">
        <v>31</v>
      </c>
    </row>
    <row r="495" spans="1:21" x14ac:dyDescent="0.3">
      <c r="A495">
        <v>1494</v>
      </c>
      <c r="B495" t="s">
        <v>96</v>
      </c>
      <c r="C495" t="s">
        <v>301</v>
      </c>
      <c r="D495" t="s">
        <v>23</v>
      </c>
      <c r="E495">
        <v>32670</v>
      </c>
      <c r="F495">
        <v>36</v>
      </c>
      <c r="G495">
        <v>40281</v>
      </c>
      <c r="H495" t="s">
        <v>51</v>
      </c>
      <c r="I495" t="s">
        <v>197</v>
      </c>
      <c r="J495">
        <v>482251</v>
      </c>
      <c r="L495" t="s">
        <v>26</v>
      </c>
      <c r="M495" t="s">
        <v>634</v>
      </c>
      <c r="N495" s="2">
        <v>918781627393</v>
      </c>
      <c r="O495">
        <v>3</v>
      </c>
      <c r="P495" t="s">
        <v>47</v>
      </c>
      <c r="Q495" t="s">
        <v>71</v>
      </c>
      <c r="R495">
        <v>8</v>
      </c>
      <c r="S495">
        <v>41936</v>
      </c>
      <c r="T495" t="s">
        <v>150</v>
      </c>
      <c r="U495" t="s">
        <v>31</v>
      </c>
    </row>
    <row r="496" spans="1:21" x14ac:dyDescent="0.3">
      <c r="A496">
        <v>1495</v>
      </c>
      <c r="B496" t="s">
        <v>172</v>
      </c>
      <c r="C496" t="s">
        <v>41</v>
      </c>
      <c r="D496" t="s">
        <v>23</v>
      </c>
      <c r="E496">
        <v>26301</v>
      </c>
      <c r="F496">
        <v>53</v>
      </c>
      <c r="G496">
        <v>41918</v>
      </c>
      <c r="H496" t="s">
        <v>120</v>
      </c>
      <c r="I496" t="s">
        <v>177</v>
      </c>
      <c r="J496">
        <v>345516</v>
      </c>
      <c r="L496" t="s">
        <v>114</v>
      </c>
      <c r="M496" t="s">
        <v>635</v>
      </c>
      <c r="N496" s="2">
        <v>919571084420</v>
      </c>
      <c r="O496">
        <v>4</v>
      </c>
      <c r="P496" t="s">
        <v>47</v>
      </c>
      <c r="Q496" t="s">
        <v>39</v>
      </c>
      <c r="R496">
        <v>26</v>
      </c>
      <c r="T496" t="s">
        <v>67</v>
      </c>
      <c r="U496" t="s">
        <v>31</v>
      </c>
    </row>
    <row r="497" spans="1:21" x14ac:dyDescent="0.3">
      <c r="A497">
        <v>1496</v>
      </c>
      <c r="B497" t="s">
        <v>134</v>
      </c>
      <c r="C497" t="s">
        <v>77</v>
      </c>
      <c r="D497" t="s">
        <v>180</v>
      </c>
      <c r="E497">
        <v>37025</v>
      </c>
      <c r="F497">
        <v>24</v>
      </c>
      <c r="G497">
        <v>44149</v>
      </c>
      <c r="H497" t="s">
        <v>51</v>
      </c>
      <c r="I497" t="s">
        <v>197</v>
      </c>
      <c r="J497">
        <v>343173</v>
      </c>
      <c r="K497">
        <v>1423</v>
      </c>
      <c r="L497" t="s">
        <v>45</v>
      </c>
      <c r="M497" t="s">
        <v>636</v>
      </c>
      <c r="N497" s="2">
        <v>917588530759</v>
      </c>
      <c r="O497">
        <v>3</v>
      </c>
      <c r="P497" t="s">
        <v>47</v>
      </c>
      <c r="Q497" t="s">
        <v>71</v>
      </c>
      <c r="R497">
        <v>4</v>
      </c>
      <c r="T497" t="s">
        <v>30</v>
      </c>
      <c r="U497" t="s">
        <v>31</v>
      </c>
    </row>
    <row r="498" spans="1:21" x14ac:dyDescent="0.3">
      <c r="A498">
        <v>1497</v>
      </c>
      <c r="B498" t="s">
        <v>125</v>
      </c>
      <c r="C498" t="s">
        <v>209</v>
      </c>
      <c r="D498" t="s">
        <v>23</v>
      </c>
      <c r="E498">
        <v>35576</v>
      </c>
      <c r="F498">
        <v>28</v>
      </c>
      <c r="G498">
        <v>44860</v>
      </c>
      <c r="H498" t="s">
        <v>34</v>
      </c>
      <c r="I498" t="s">
        <v>81</v>
      </c>
      <c r="J498">
        <v>509145</v>
      </c>
      <c r="K498">
        <v>1469</v>
      </c>
      <c r="L498" t="s">
        <v>65</v>
      </c>
      <c r="M498" t="s">
        <v>637</v>
      </c>
      <c r="N498" s="2">
        <v>916720665384</v>
      </c>
      <c r="O498">
        <v>3</v>
      </c>
      <c r="P498" t="s">
        <v>47</v>
      </c>
      <c r="Q498" t="s">
        <v>71</v>
      </c>
      <c r="R498">
        <v>10</v>
      </c>
      <c r="S498">
        <v>45998</v>
      </c>
      <c r="T498" t="s">
        <v>30</v>
      </c>
      <c r="U498" t="s">
        <v>31</v>
      </c>
    </row>
    <row r="499" spans="1:21" x14ac:dyDescent="0.3">
      <c r="A499">
        <v>1498</v>
      </c>
      <c r="B499" t="s">
        <v>140</v>
      </c>
      <c r="C499" t="s">
        <v>135</v>
      </c>
      <c r="D499" t="s">
        <v>23</v>
      </c>
      <c r="E499">
        <v>26383</v>
      </c>
      <c r="F499">
        <v>53</v>
      </c>
      <c r="G499">
        <v>41403</v>
      </c>
      <c r="H499" t="s">
        <v>101</v>
      </c>
      <c r="I499" t="s">
        <v>226</v>
      </c>
      <c r="J499">
        <v>421333</v>
      </c>
      <c r="K499">
        <v>1139</v>
      </c>
      <c r="L499" t="s">
        <v>74</v>
      </c>
      <c r="M499" t="s">
        <v>638</v>
      </c>
      <c r="N499" s="2">
        <v>916692631105</v>
      </c>
      <c r="O499">
        <v>4</v>
      </c>
      <c r="P499" t="s">
        <v>47</v>
      </c>
      <c r="Q499" t="s">
        <v>48</v>
      </c>
      <c r="R499">
        <v>28</v>
      </c>
      <c r="T499" t="s">
        <v>150</v>
      </c>
      <c r="U499" t="s">
        <v>31</v>
      </c>
    </row>
    <row r="500" spans="1:21" x14ac:dyDescent="0.3">
      <c r="A500">
        <v>1499</v>
      </c>
      <c r="B500" t="s">
        <v>232</v>
      </c>
      <c r="C500" t="s">
        <v>97</v>
      </c>
      <c r="D500" t="s">
        <v>23</v>
      </c>
      <c r="E500">
        <v>25460</v>
      </c>
      <c r="F500">
        <v>56</v>
      </c>
      <c r="G500">
        <v>41718</v>
      </c>
      <c r="H500" t="s">
        <v>51</v>
      </c>
      <c r="I500" t="s">
        <v>197</v>
      </c>
      <c r="J500">
        <v>392203</v>
      </c>
      <c r="K500">
        <v>1235</v>
      </c>
      <c r="L500" t="s">
        <v>65</v>
      </c>
      <c r="M500" t="s">
        <v>639</v>
      </c>
      <c r="N500" s="2">
        <v>917765534417</v>
      </c>
      <c r="O500">
        <v>4</v>
      </c>
      <c r="P500" t="s">
        <v>47</v>
      </c>
      <c r="Q500" t="s">
        <v>71</v>
      </c>
      <c r="R500">
        <v>29</v>
      </c>
      <c r="S500">
        <v>44538</v>
      </c>
      <c r="T500" t="s">
        <v>30</v>
      </c>
      <c r="U500" t="s">
        <v>31</v>
      </c>
    </row>
    <row r="501" spans="1:21" x14ac:dyDescent="0.3">
      <c r="A501">
        <v>1500</v>
      </c>
      <c r="B501" t="s">
        <v>125</v>
      </c>
      <c r="C501" t="s">
        <v>105</v>
      </c>
      <c r="D501" t="s">
        <v>42</v>
      </c>
      <c r="E501">
        <v>36481</v>
      </c>
      <c r="F501">
        <v>26</v>
      </c>
      <c r="G501">
        <v>43907</v>
      </c>
      <c r="H501" t="s">
        <v>136</v>
      </c>
      <c r="I501" t="s">
        <v>148</v>
      </c>
      <c r="J501">
        <v>543788</v>
      </c>
      <c r="K501">
        <v>1158</v>
      </c>
      <c r="L501" t="s">
        <v>59</v>
      </c>
      <c r="M501" t="s">
        <v>640</v>
      </c>
      <c r="N501" s="2">
        <v>916707428754</v>
      </c>
      <c r="O501">
        <v>3</v>
      </c>
      <c r="P501" t="s">
        <v>28</v>
      </c>
      <c r="Q501" t="s">
        <v>39</v>
      </c>
      <c r="R501">
        <v>8</v>
      </c>
      <c r="S501">
        <v>44597</v>
      </c>
      <c r="T501" t="s">
        <v>30</v>
      </c>
      <c r="U501" t="s">
        <v>31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3C3F5-949C-46C7-9D70-F4D5C790FD45}">
  <dimension ref="A2"/>
  <sheetViews>
    <sheetView showGridLines="0" tabSelected="1" workbookViewId="0">
      <selection activeCell="A2" sqref="A2"/>
    </sheetView>
  </sheetViews>
  <sheetFormatPr defaultRowHeight="14.4" x14ac:dyDescent="0.3"/>
  <cols>
    <col min="1" max="16384" width="9" style="8"/>
  </cols>
  <sheetData>
    <row r="2" spans="1:1" x14ac:dyDescent="0.3">
      <c r="A2" s="8" t="e" vm="1">
        <v>#VALUE!</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B3175-3BC9-44D1-8BE2-B6EE0FB62798}">
  <dimension ref="A1:D10"/>
  <sheetViews>
    <sheetView workbookViewId="0">
      <selection activeCell="C11" sqref="C11"/>
    </sheetView>
  </sheetViews>
  <sheetFormatPr defaultRowHeight="14.4" x14ac:dyDescent="0.3"/>
  <cols>
    <col min="1" max="1" width="40.5" customWidth="1"/>
    <col min="2" max="2" width="42" bestFit="1" customWidth="1"/>
    <col min="4" max="4" width="42" bestFit="1" customWidth="1"/>
  </cols>
  <sheetData>
    <row r="1" spans="1:4" x14ac:dyDescent="0.3">
      <c r="A1" t="s">
        <v>669</v>
      </c>
      <c r="B1">
        <f>COUNT(Working!A:A)</f>
        <v>500</v>
      </c>
      <c r="D1" s="10" t="s">
        <v>668</v>
      </c>
    </row>
    <row r="2" spans="1:4" x14ac:dyDescent="0.3">
      <c r="A2" t="s">
        <v>665</v>
      </c>
      <c r="B2" s="1">
        <f>AVERAGE(Working!I:I)</f>
        <v>40.813627254509015</v>
      </c>
      <c r="D2" s="10"/>
    </row>
    <row r="3" spans="1:4" x14ac:dyDescent="0.3">
      <c r="A3" t="s">
        <v>670</v>
      </c>
      <c r="B3" s="9">
        <f>AVERAGE(Table1[SalaryINR])</f>
        <v>665024.06200000003</v>
      </c>
      <c r="D3" s="10"/>
    </row>
    <row r="4" spans="1:4" x14ac:dyDescent="0.3">
      <c r="A4" t="s">
        <v>667</v>
      </c>
      <c r="D4" s="10"/>
    </row>
    <row r="5" spans="1:4" x14ac:dyDescent="0.3">
      <c r="A5" t="s">
        <v>666</v>
      </c>
      <c r="D5" s="10"/>
    </row>
    <row r="6" spans="1:4" x14ac:dyDescent="0.3">
      <c r="A6" t="s">
        <v>664</v>
      </c>
      <c r="D6" s="10"/>
    </row>
    <row r="8" spans="1:4" x14ac:dyDescent="0.3">
      <c r="A8" s="4" t="s">
        <v>661</v>
      </c>
    </row>
    <row r="9" spans="1:4" x14ac:dyDescent="0.3">
      <c r="A9" s="4" t="s">
        <v>662</v>
      </c>
    </row>
    <row r="10" spans="1:4" x14ac:dyDescent="0.3">
      <c r="A10" s="4" t="s">
        <v>663</v>
      </c>
    </row>
  </sheetData>
  <mergeCells count="1">
    <mergeCell ref="D1:D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D6DBC-6AA3-4F16-9EAC-E0D2D19C72D9}">
  <dimension ref="A1:X501"/>
  <sheetViews>
    <sheetView topLeftCell="K1" workbookViewId="0">
      <selection activeCell="K1" sqref="K1:K1048576"/>
    </sheetView>
  </sheetViews>
  <sheetFormatPr defaultRowHeight="14.4" x14ac:dyDescent="0.3"/>
  <cols>
    <col min="1" max="1" width="13.125" customWidth="1"/>
    <col min="2" max="2" width="11.875" customWidth="1"/>
    <col min="3" max="3" width="11.5" customWidth="1"/>
    <col min="4" max="4" width="17.5" customWidth="1"/>
    <col min="5" max="5" width="9.75" customWidth="1"/>
    <col min="6" max="8" width="14.125" style="3" customWidth="1"/>
    <col min="9" max="9" width="6.125" customWidth="1"/>
    <col min="10" max="10" width="10.5" style="3" customWidth="1"/>
    <col min="11" max="11" width="15.375" customWidth="1"/>
    <col min="12" max="12" width="23.5" customWidth="1"/>
    <col min="13" max="13" width="11.25" customWidth="1"/>
    <col min="14" max="14" width="11.875" customWidth="1"/>
    <col min="15" max="15" width="10.5" customWidth="1"/>
    <col min="16" max="16" width="32.25" customWidth="1"/>
    <col min="17" max="17" width="13" customWidth="1"/>
    <col min="18" max="18" width="18.625" customWidth="1"/>
    <col min="19" max="19" width="11.375" customWidth="1"/>
    <col min="20" max="20" width="14.25" customWidth="1"/>
    <col min="21" max="21" width="21.375" customWidth="1"/>
    <col min="22" max="22" width="19.25" customWidth="1"/>
    <col min="23" max="23" width="17.625" customWidth="1"/>
    <col min="24" max="24" width="8.25" customWidth="1"/>
  </cols>
  <sheetData>
    <row r="1" spans="1:24" x14ac:dyDescent="0.3">
      <c r="A1" t="s">
        <v>0</v>
      </c>
      <c r="B1" t="s">
        <v>1</v>
      </c>
      <c r="C1" t="s">
        <v>2</v>
      </c>
      <c r="D1" t="s">
        <v>644</v>
      </c>
      <c r="E1" t="s">
        <v>3</v>
      </c>
      <c r="F1" s="3" t="s">
        <v>4</v>
      </c>
      <c r="G1" s="3" t="s">
        <v>645</v>
      </c>
      <c r="H1" s="3" t="s">
        <v>646</v>
      </c>
      <c r="I1" t="s">
        <v>5</v>
      </c>
      <c r="J1" s="3" t="s">
        <v>6</v>
      </c>
      <c r="K1" t="s">
        <v>7</v>
      </c>
      <c r="L1" t="s">
        <v>8</v>
      </c>
      <c r="M1" t="s">
        <v>9</v>
      </c>
      <c r="N1" t="s">
        <v>10</v>
      </c>
      <c r="O1" t="s">
        <v>11</v>
      </c>
      <c r="P1" t="s">
        <v>12</v>
      </c>
      <c r="Q1" s="2" t="s">
        <v>13</v>
      </c>
      <c r="R1" t="s">
        <v>14</v>
      </c>
      <c r="S1" t="s">
        <v>15</v>
      </c>
      <c r="T1" t="s">
        <v>16</v>
      </c>
      <c r="U1" t="s">
        <v>17</v>
      </c>
      <c r="V1" t="s">
        <v>18</v>
      </c>
      <c r="W1" t="s">
        <v>19</v>
      </c>
      <c r="X1" t="s">
        <v>20</v>
      </c>
    </row>
    <row r="2" spans="1:24" x14ac:dyDescent="0.3">
      <c r="A2">
        <v>1001</v>
      </c>
      <c r="B2" t="s">
        <v>21</v>
      </c>
      <c r="C2" t="s">
        <v>22</v>
      </c>
      <c r="D2" t="str">
        <f>_xlfn.CONCAT(Table1[[#This Row],[FirstName]]," ",Table1[[#This Row],[LastName]])</f>
        <v>Rahul Patel</v>
      </c>
      <c r="E2" t="s">
        <v>23</v>
      </c>
      <c r="F2" s="3">
        <v>31510</v>
      </c>
      <c r="G2" s="3" t="str">
        <f>TEXT(Table1[[#This Row],[DOB]],"mmm")</f>
        <v>Apr</v>
      </c>
      <c r="H2" s="3" t="str">
        <f>TEXT(Table1[[#This Row],[DOB]],"yyyy")</f>
        <v>1986</v>
      </c>
      <c r="I2">
        <v>39</v>
      </c>
      <c r="J2" s="3">
        <v>40151</v>
      </c>
      <c r="K2" t="s">
        <v>24</v>
      </c>
      <c r="L2" t="s">
        <v>25</v>
      </c>
      <c r="M2">
        <v>593596</v>
      </c>
      <c r="O2" t="s">
        <v>26</v>
      </c>
      <c r="P2" t="s">
        <v>27</v>
      </c>
      <c r="Q2" s="2">
        <v>916027911967</v>
      </c>
      <c r="R2">
        <v>2</v>
      </c>
      <c r="S2" t="s">
        <v>28</v>
      </c>
      <c r="T2" t="s">
        <v>29</v>
      </c>
      <c r="U2">
        <v>9</v>
      </c>
      <c r="V2">
        <v>44666</v>
      </c>
      <c r="W2" t="s">
        <v>30</v>
      </c>
      <c r="X2" t="s">
        <v>31</v>
      </c>
    </row>
    <row r="3" spans="1:24" x14ac:dyDescent="0.3">
      <c r="A3">
        <v>1002</v>
      </c>
      <c r="B3" t="s">
        <v>32</v>
      </c>
      <c r="C3" t="s">
        <v>33</v>
      </c>
      <c r="D3" t="str">
        <f>_xlfn.CONCAT(Table1[[#This Row],[FirstName]]," ",Table1[[#This Row],[LastName]])</f>
        <v>Amit Chatterjee</v>
      </c>
      <c r="E3" t="s">
        <v>23</v>
      </c>
      <c r="F3" s="3">
        <v>34449</v>
      </c>
      <c r="G3" s="3" t="str">
        <f>TEXT(Table1[[#This Row],[DOB]],"mmm")</f>
        <v>Apr</v>
      </c>
      <c r="H3" s="3" t="str">
        <f>TEXT(Table1[[#This Row],[DOB]],"yyyy")</f>
        <v>1994</v>
      </c>
      <c r="I3">
        <v>31</v>
      </c>
      <c r="J3" s="3">
        <v>42769</v>
      </c>
      <c r="K3" t="s">
        <v>34</v>
      </c>
      <c r="L3" t="s">
        <v>35</v>
      </c>
      <c r="M3">
        <v>540604</v>
      </c>
      <c r="N3">
        <v>1001</v>
      </c>
      <c r="O3" t="s">
        <v>36</v>
      </c>
      <c r="P3" t="s">
        <v>37</v>
      </c>
      <c r="Q3" s="2">
        <v>916978815630</v>
      </c>
      <c r="R3">
        <v>3</v>
      </c>
      <c r="S3" t="s">
        <v>38</v>
      </c>
      <c r="T3" t="s">
        <v>39</v>
      </c>
      <c r="U3">
        <v>5</v>
      </c>
      <c r="V3">
        <v>44841</v>
      </c>
      <c r="W3" t="s">
        <v>30</v>
      </c>
      <c r="X3" t="s">
        <v>31</v>
      </c>
    </row>
    <row r="4" spans="1:24" x14ac:dyDescent="0.3">
      <c r="A4">
        <v>1003</v>
      </c>
      <c r="B4" t="s">
        <v>40</v>
      </c>
      <c r="C4" t="s">
        <v>41</v>
      </c>
      <c r="D4" t="str">
        <f>_xlfn.CONCAT(Table1[[#This Row],[FirstName]]," ",Table1[[#This Row],[LastName]])</f>
        <v>Aditya Jain</v>
      </c>
      <c r="E4" t="s">
        <v>42</v>
      </c>
      <c r="F4" s="3">
        <v>28990</v>
      </c>
      <c r="G4" s="3" t="str">
        <f>TEXT(Table1[[#This Row],[DOB]],"mmm")</f>
        <v>May</v>
      </c>
      <c r="H4" s="3" t="str">
        <f>TEXT(Table1[[#This Row],[DOB]],"yyyy")</f>
        <v>1979</v>
      </c>
      <c r="I4">
        <v>46</v>
      </c>
      <c r="J4" s="3">
        <v>45814</v>
      </c>
      <c r="K4" t="s">
        <v>43</v>
      </c>
      <c r="L4" t="s">
        <v>44</v>
      </c>
      <c r="M4">
        <v>531225</v>
      </c>
      <c r="O4" t="s">
        <v>45</v>
      </c>
      <c r="P4" t="s">
        <v>46</v>
      </c>
      <c r="Q4" s="2">
        <v>919974524834</v>
      </c>
      <c r="R4">
        <v>4</v>
      </c>
      <c r="S4" t="s">
        <v>47</v>
      </c>
      <c r="T4" t="s">
        <v>48</v>
      </c>
      <c r="U4">
        <v>32</v>
      </c>
      <c r="W4" t="s">
        <v>30</v>
      </c>
      <c r="X4" t="s">
        <v>31</v>
      </c>
    </row>
    <row r="5" spans="1:24" x14ac:dyDescent="0.3">
      <c r="A5">
        <v>1004</v>
      </c>
      <c r="B5" t="s">
        <v>49</v>
      </c>
      <c r="C5" t="s">
        <v>50</v>
      </c>
      <c r="D5" t="str">
        <f>_xlfn.CONCAT(Table1[[#This Row],[FirstName]]," ",Table1[[#This Row],[LastName]])</f>
        <v>Ananya Reddy</v>
      </c>
      <c r="E5" t="s">
        <v>42</v>
      </c>
      <c r="F5" s="3">
        <v>36643</v>
      </c>
      <c r="G5" s="3" t="str">
        <f>TEXT(Table1[[#This Row],[DOB]],"mmm")</f>
        <v>Apr</v>
      </c>
      <c r="H5" s="3" t="str">
        <f>TEXT(Table1[[#This Row],[DOB]],"yyyy")</f>
        <v>2000</v>
      </c>
      <c r="I5">
        <v>25</v>
      </c>
      <c r="J5" s="3">
        <v>43264</v>
      </c>
      <c r="K5" t="s">
        <v>51</v>
      </c>
      <c r="L5" t="s">
        <v>52</v>
      </c>
      <c r="M5">
        <v>460920</v>
      </c>
      <c r="O5" t="s">
        <v>53</v>
      </c>
      <c r="P5" t="s">
        <v>54</v>
      </c>
      <c r="Q5" s="2">
        <v>919208399878</v>
      </c>
      <c r="R5">
        <v>3</v>
      </c>
      <c r="S5" t="s">
        <v>47</v>
      </c>
      <c r="T5" t="s">
        <v>39</v>
      </c>
      <c r="U5">
        <v>5</v>
      </c>
      <c r="V5">
        <v>44628</v>
      </c>
      <c r="W5" t="s">
        <v>30</v>
      </c>
      <c r="X5" t="s">
        <v>31</v>
      </c>
    </row>
    <row r="6" spans="1:24" x14ac:dyDescent="0.3">
      <c r="A6">
        <v>1005</v>
      </c>
      <c r="B6" t="s">
        <v>55</v>
      </c>
      <c r="C6" t="s">
        <v>56</v>
      </c>
      <c r="D6" t="str">
        <f>_xlfn.CONCAT(Table1[[#This Row],[FirstName]]," ",Table1[[#This Row],[LastName]])</f>
        <v>Kavya Roy</v>
      </c>
      <c r="E6" t="s">
        <v>23</v>
      </c>
      <c r="F6" s="3">
        <v>32584</v>
      </c>
      <c r="G6" s="3" t="str">
        <f>TEXT(Table1[[#This Row],[DOB]],"mmm")</f>
        <v>Mar</v>
      </c>
      <c r="H6" s="3" t="str">
        <f>TEXT(Table1[[#This Row],[DOB]],"yyyy")</f>
        <v>1989</v>
      </c>
      <c r="I6">
        <v>36</v>
      </c>
      <c r="J6" s="3">
        <v>44617</v>
      </c>
      <c r="K6" t="s">
        <v>57</v>
      </c>
      <c r="L6" t="s">
        <v>58</v>
      </c>
      <c r="M6">
        <v>380412</v>
      </c>
      <c r="N6">
        <v>1003</v>
      </c>
      <c r="O6" t="s">
        <v>59</v>
      </c>
      <c r="P6" t="s">
        <v>60</v>
      </c>
      <c r="Q6" s="2">
        <v>917146005448</v>
      </c>
      <c r="R6">
        <v>3</v>
      </c>
      <c r="S6" t="s">
        <v>38</v>
      </c>
      <c r="T6" t="s">
        <v>29</v>
      </c>
      <c r="U6">
        <v>20</v>
      </c>
      <c r="W6" t="s">
        <v>30</v>
      </c>
      <c r="X6" t="s">
        <v>31</v>
      </c>
    </row>
    <row r="7" spans="1:24" x14ac:dyDescent="0.3">
      <c r="A7">
        <v>1006</v>
      </c>
      <c r="B7" t="s">
        <v>61</v>
      </c>
      <c r="C7" t="s">
        <v>62</v>
      </c>
      <c r="D7" t="str">
        <f>_xlfn.CONCAT(Table1[[#This Row],[FirstName]]," ",Table1[[#This Row],[LastName]])</f>
        <v>Vihaan Malhotra</v>
      </c>
      <c r="E7" t="s">
        <v>23</v>
      </c>
      <c r="F7" s="3">
        <v>27053</v>
      </c>
      <c r="G7" s="3" t="str">
        <f>TEXT(Table1[[#This Row],[DOB]],"mmm")</f>
        <v>Jan</v>
      </c>
      <c r="H7" s="3" t="str">
        <f>TEXT(Table1[[#This Row],[DOB]],"yyyy")</f>
        <v>1974</v>
      </c>
      <c r="I7">
        <v>51</v>
      </c>
      <c r="J7" s="3">
        <v>41542</v>
      </c>
      <c r="K7" t="s">
        <v>63</v>
      </c>
      <c r="L7" t="s">
        <v>64</v>
      </c>
      <c r="M7">
        <v>1025921</v>
      </c>
      <c r="N7">
        <v>1003</v>
      </c>
      <c r="O7" t="s">
        <v>65</v>
      </c>
      <c r="P7" t="s">
        <v>66</v>
      </c>
      <c r="Q7" s="2">
        <v>916248786714</v>
      </c>
      <c r="R7">
        <v>3</v>
      </c>
      <c r="S7" t="s">
        <v>28</v>
      </c>
      <c r="T7" t="s">
        <v>29</v>
      </c>
      <c r="U7">
        <v>23</v>
      </c>
      <c r="W7" t="s">
        <v>67</v>
      </c>
      <c r="X7" t="s">
        <v>31</v>
      </c>
    </row>
    <row r="8" spans="1:24" x14ac:dyDescent="0.3">
      <c r="A8">
        <v>1007</v>
      </c>
      <c r="B8" t="s">
        <v>68</v>
      </c>
      <c r="C8" t="s">
        <v>56</v>
      </c>
      <c r="D8" t="str">
        <f>_xlfn.CONCAT(Table1[[#This Row],[FirstName]]," ",Table1[[#This Row],[LastName]])</f>
        <v>Pooja Roy</v>
      </c>
      <c r="E8" t="s">
        <v>42</v>
      </c>
      <c r="F8" s="3">
        <v>36145</v>
      </c>
      <c r="G8" s="3" t="str">
        <f>TEXT(Table1[[#This Row],[DOB]],"mmm")</f>
        <v>Dec</v>
      </c>
      <c r="H8" s="3" t="str">
        <f>TEXT(Table1[[#This Row],[DOB]],"yyyy")</f>
        <v>1998</v>
      </c>
      <c r="I8">
        <v>27</v>
      </c>
      <c r="J8" s="3">
        <v>43003</v>
      </c>
      <c r="K8" t="s">
        <v>63</v>
      </c>
      <c r="L8" t="s">
        <v>69</v>
      </c>
      <c r="M8">
        <v>1676964</v>
      </c>
      <c r="N8">
        <v>1003</v>
      </c>
      <c r="O8" t="s">
        <v>59</v>
      </c>
      <c r="P8" t="s">
        <v>70</v>
      </c>
      <c r="Q8" s="2">
        <v>916274989148</v>
      </c>
      <c r="R8">
        <v>4</v>
      </c>
      <c r="S8" t="s">
        <v>28</v>
      </c>
      <c r="T8" t="s">
        <v>71</v>
      </c>
      <c r="U8">
        <v>4</v>
      </c>
      <c r="W8" t="s">
        <v>30</v>
      </c>
      <c r="X8" t="s">
        <v>31</v>
      </c>
    </row>
    <row r="9" spans="1:24" x14ac:dyDescent="0.3">
      <c r="A9">
        <v>1008</v>
      </c>
      <c r="B9" t="s">
        <v>72</v>
      </c>
      <c r="C9" t="s">
        <v>56</v>
      </c>
      <c r="D9" t="str">
        <f>_xlfn.CONCAT(Table1[[#This Row],[FirstName]]," ",Table1[[#This Row],[LastName]])</f>
        <v>Aarav Roy</v>
      </c>
      <c r="E9" t="s">
        <v>42</v>
      </c>
      <c r="F9" s="3">
        <v>24198</v>
      </c>
      <c r="G9" s="3" t="str">
        <f>TEXT(Table1[[#This Row],[DOB]],"mmm")</f>
        <v>Apr</v>
      </c>
      <c r="H9" s="3" t="str">
        <f>TEXT(Table1[[#This Row],[DOB]],"yyyy")</f>
        <v>1966</v>
      </c>
      <c r="I9">
        <v>59</v>
      </c>
      <c r="J9" s="3">
        <v>39437</v>
      </c>
      <c r="K9" t="s">
        <v>57</v>
      </c>
      <c r="L9" t="s">
        <v>73</v>
      </c>
      <c r="M9">
        <v>634180</v>
      </c>
      <c r="N9">
        <v>1003</v>
      </c>
      <c r="O9" t="s">
        <v>74</v>
      </c>
      <c r="P9" t="s">
        <v>75</v>
      </c>
      <c r="Q9" s="2">
        <v>916232663462</v>
      </c>
      <c r="R9">
        <v>3</v>
      </c>
      <c r="S9" t="s">
        <v>28</v>
      </c>
      <c r="T9" t="s">
        <v>39</v>
      </c>
      <c r="U9">
        <v>24</v>
      </c>
      <c r="V9">
        <v>43996</v>
      </c>
      <c r="W9" t="s">
        <v>30</v>
      </c>
      <c r="X9" t="s">
        <v>31</v>
      </c>
    </row>
    <row r="10" spans="1:24" x14ac:dyDescent="0.3">
      <c r="A10">
        <v>1009</v>
      </c>
      <c r="B10" t="s">
        <v>76</v>
      </c>
      <c r="C10" t="s">
        <v>77</v>
      </c>
      <c r="D10" t="str">
        <f>_xlfn.CONCAT(Table1[[#This Row],[FirstName]]," ",Table1[[#This Row],[LastName]])</f>
        <v>Vivaan Nair</v>
      </c>
      <c r="E10" t="s">
        <v>42</v>
      </c>
      <c r="F10" s="3">
        <v>35527</v>
      </c>
      <c r="G10" s="3" t="str">
        <f>TEXT(Table1[[#This Row],[DOB]],"mmm")</f>
        <v>Apr</v>
      </c>
      <c r="H10" s="3" t="str">
        <f>TEXT(Table1[[#This Row],[DOB]],"yyyy")</f>
        <v>1997</v>
      </c>
      <c r="I10">
        <v>28</v>
      </c>
      <c r="J10" s="3">
        <v>43358</v>
      </c>
      <c r="K10" t="s">
        <v>63</v>
      </c>
      <c r="L10" t="s">
        <v>78</v>
      </c>
      <c r="M10">
        <v>707683</v>
      </c>
      <c r="O10" t="s">
        <v>65</v>
      </c>
      <c r="P10" t="s">
        <v>79</v>
      </c>
      <c r="Q10" s="2">
        <v>916400560567</v>
      </c>
      <c r="R10">
        <v>2</v>
      </c>
      <c r="S10" t="s">
        <v>47</v>
      </c>
      <c r="T10" t="s">
        <v>29</v>
      </c>
      <c r="U10">
        <v>3</v>
      </c>
      <c r="W10" t="s">
        <v>30</v>
      </c>
      <c r="X10" t="s">
        <v>31</v>
      </c>
    </row>
    <row r="11" spans="1:24" x14ac:dyDescent="0.3">
      <c r="A11">
        <v>1010</v>
      </c>
      <c r="B11" t="s">
        <v>80</v>
      </c>
      <c r="C11" t="s">
        <v>33</v>
      </c>
      <c r="D11" t="str">
        <f>_xlfn.CONCAT(Table1[[#This Row],[FirstName]]," ",Table1[[#This Row],[LastName]])</f>
        <v>Reyansh Chatterjee</v>
      </c>
      <c r="E11" t="s">
        <v>42</v>
      </c>
      <c r="F11" s="3">
        <v>33056</v>
      </c>
      <c r="G11" s="3" t="str">
        <f>TEXT(Table1[[#This Row],[DOB]],"mmm")</f>
        <v>Jul</v>
      </c>
      <c r="H11" s="3" t="str">
        <f>TEXT(Table1[[#This Row],[DOB]],"yyyy")</f>
        <v>1990</v>
      </c>
      <c r="I11">
        <v>35</v>
      </c>
      <c r="J11" s="3">
        <v>41456</v>
      </c>
      <c r="K11" t="s">
        <v>34</v>
      </c>
      <c r="L11" t="s">
        <v>81</v>
      </c>
      <c r="M11">
        <v>727822</v>
      </c>
      <c r="N11">
        <v>1003</v>
      </c>
      <c r="O11" t="s">
        <v>74</v>
      </c>
      <c r="P11" t="s">
        <v>82</v>
      </c>
      <c r="Q11" s="2">
        <v>918181106786</v>
      </c>
      <c r="R11">
        <v>3</v>
      </c>
      <c r="S11" t="s">
        <v>28</v>
      </c>
      <c r="T11" t="s">
        <v>71</v>
      </c>
      <c r="U11">
        <v>5</v>
      </c>
      <c r="V11">
        <v>44102</v>
      </c>
      <c r="W11" t="s">
        <v>30</v>
      </c>
      <c r="X11" t="s">
        <v>31</v>
      </c>
    </row>
    <row r="12" spans="1:24" x14ac:dyDescent="0.3">
      <c r="A12">
        <v>1011</v>
      </c>
      <c r="B12" t="s">
        <v>83</v>
      </c>
      <c r="C12" t="s">
        <v>84</v>
      </c>
      <c r="D12" t="str">
        <f>_xlfn.CONCAT(Table1[[#This Row],[FirstName]]," ",Table1[[#This Row],[LastName]])</f>
        <v>Kunal Kumar</v>
      </c>
      <c r="E12" t="s">
        <v>23</v>
      </c>
      <c r="F12" s="3">
        <v>36492</v>
      </c>
      <c r="G12" s="3" t="str">
        <f>TEXT(Table1[[#This Row],[DOB]],"mmm")</f>
        <v>Nov</v>
      </c>
      <c r="H12" s="3" t="str">
        <f>TEXT(Table1[[#This Row],[DOB]],"yyyy")</f>
        <v>1999</v>
      </c>
      <c r="I12">
        <v>26</v>
      </c>
      <c r="J12" s="3">
        <v>44016</v>
      </c>
      <c r="K12" t="s">
        <v>85</v>
      </c>
      <c r="L12" t="s">
        <v>86</v>
      </c>
      <c r="M12">
        <v>739099</v>
      </c>
      <c r="N12">
        <v>1008</v>
      </c>
      <c r="O12" t="s">
        <v>59</v>
      </c>
      <c r="P12" t="s">
        <v>87</v>
      </c>
      <c r="Q12" s="2">
        <v>916568896616</v>
      </c>
      <c r="R12">
        <v>3</v>
      </c>
      <c r="S12" t="s">
        <v>88</v>
      </c>
      <c r="T12" t="s">
        <v>29</v>
      </c>
      <c r="U12">
        <v>3</v>
      </c>
      <c r="V12">
        <v>45325</v>
      </c>
      <c r="W12" t="s">
        <v>30</v>
      </c>
      <c r="X12" t="s">
        <v>31</v>
      </c>
    </row>
    <row r="13" spans="1:24" x14ac:dyDescent="0.3">
      <c r="A13">
        <v>1012</v>
      </c>
      <c r="B13" t="s">
        <v>68</v>
      </c>
      <c r="C13" t="s">
        <v>89</v>
      </c>
      <c r="D13" t="str">
        <f>_xlfn.CONCAT(Table1[[#This Row],[FirstName]]," ",Table1[[#This Row],[LastName]])</f>
        <v>Pooja Gupta</v>
      </c>
      <c r="E13" t="s">
        <v>42</v>
      </c>
      <c r="F13" s="3">
        <v>29347</v>
      </c>
      <c r="G13" s="3" t="str">
        <f>TEXT(Table1[[#This Row],[DOB]],"mmm")</f>
        <v>May</v>
      </c>
      <c r="H13" s="3" t="str">
        <f>TEXT(Table1[[#This Row],[DOB]],"yyyy")</f>
        <v>1980</v>
      </c>
      <c r="I13">
        <v>45</v>
      </c>
      <c r="J13" s="3">
        <v>43731</v>
      </c>
      <c r="K13" t="s">
        <v>51</v>
      </c>
      <c r="L13" t="s">
        <v>52</v>
      </c>
      <c r="M13">
        <v>535451</v>
      </c>
      <c r="O13" t="s">
        <v>53</v>
      </c>
      <c r="P13" t="s">
        <v>90</v>
      </c>
      <c r="Q13" s="2">
        <v>917210133979</v>
      </c>
      <c r="R13">
        <v>2</v>
      </c>
      <c r="S13" t="s">
        <v>88</v>
      </c>
      <c r="T13" t="s">
        <v>71</v>
      </c>
      <c r="U13">
        <v>21</v>
      </c>
      <c r="W13" t="s">
        <v>30</v>
      </c>
      <c r="X13" t="s">
        <v>31</v>
      </c>
    </row>
    <row r="14" spans="1:24" x14ac:dyDescent="0.3">
      <c r="A14">
        <v>1013</v>
      </c>
      <c r="B14" t="s">
        <v>91</v>
      </c>
      <c r="C14" t="s">
        <v>50</v>
      </c>
      <c r="D14" t="str">
        <f>_xlfn.CONCAT(Table1[[#This Row],[FirstName]]," ",Table1[[#This Row],[LastName]])</f>
        <v>Sai Reddy</v>
      </c>
      <c r="E14" t="s">
        <v>23</v>
      </c>
      <c r="F14" s="3">
        <v>32036</v>
      </c>
      <c r="G14" s="3" t="str">
        <f>TEXT(Table1[[#This Row],[DOB]],"mmm")</f>
        <v>Sep</v>
      </c>
      <c r="H14" s="3" t="str">
        <f>TEXT(Table1[[#This Row],[DOB]],"yyyy")</f>
        <v>1987</v>
      </c>
      <c r="I14">
        <v>38</v>
      </c>
      <c r="J14" s="3">
        <v>41277</v>
      </c>
      <c r="K14" t="s">
        <v>34</v>
      </c>
      <c r="L14" t="s">
        <v>81</v>
      </c>
      <c r="M14">
        <v>461036</v>
      </c>
      <c r="N14">
        <v>1008</v>
      </c>
      <c r="O14" t="s">
        <v>59</v>
      </c>
      <c r="P14" t="s">
        <v>92</v>
      </c>
      <c r="Q14" s="2">
        <v>916441495235</v>
      </c>
      <c r="R14">
        <v>3</v>
      </c>
      <c r="S14" t="s">
        <v>28</v>
      </c>
      <c r="T14" t="s">
        <v>48</v>
      </c>
      <c r="U14">
        <v>8</v>
      </c>
      <c r="V14">
        <v>45669</v>
      </c>
      <c r="W14" t="s">
        <v>30</v>
      </c>
      <c r="X14" t="s">
        <v>31</v>
      </c>
    </row>
    <row r="15" spans="1:24" x14ac:dyDescent="0.3">
      <c r="A15">
        <v>1014</v>
      </c>
      <c r="B15" t="s">
        <v>93</v>
      </c>
      <c r="C15" t="s">
        <v>94</v>
      </c>
      <c r="D15" t="str">
        <f>_xlfn.CONCAT(Table1[[#This Row],[FirstName]]," ",Table1[[#This Row],[LastName]])</f>
        <v>Ankit Bose</v>
      </c>
      <c r="E15" t="s">
        <v>42</v>
      </c>
      <c r="F15" s="3">
        <v>28422</v>
      </c>
      <c r="G15" s="3" t="str">
        <f>TEXT(Table1[[#This Row],[DOB]],"mmm")</f>
        <v>Oct</v>
      </c>
      <c r="H15" s="3" t="str">
        <f>TEXT(Table1[[#This Row],[DOB]],"yyyy")</f>
        <v>1977</v>
      </c>
      <c r="I15">
        <v>48</v>
      </c>
      <c r="J15" s="3">
        <v>39931</v>
      </c>
      <c r="K15" t="s">
        <v>63</v>
      </c>
      <c r="L15" t="s">
        <v>69</v>
      </c>
      <c r="M15">
        <v>1597756</v>
      </c>
      <c r="N15">
        <v>1008</v>
      </c>
      <c r="O15" t="s">
        <v>36</v>
      </c>
      <c r="P15" t="s">
        <v>95</v>
      </c>
      <c r="Q15" s="2">
        <v>919321412630</v>
      </c>
      <c r="R15">
        <v>3</v>
      </c>
      <c r="S15" t="s">
        <v>47</v>
      </c>
      <c r="T15" t="s">
        <v>48</v>
      </c>
      <c r="U15">
        <v>15</v>
      </c>
      <c r="V15">
        <v>42196</v>
      </c>
      <c r="W15" t="s">
        <v>30</v>
      </c>
      <c r="X15" t="s">
        <v>31</v>
      </c>
    </row>
    <row r="16" spans="1:24" x14ac:dyDescent="0.3">
      <c r="A16">
        <v>1015</v>
      </c>
      <c r="B16" t="s">
        <v>96</v>
      </c>
      <c r="C16" t="s">
        <v>97</v>
      </c>
      <c r="D16" t="str">
        <f>_xlfn.CONCAT(Table1[[#This Row],[FirstName]]," ",Table1[[#This Row],[LastName]])</f>
        <v>Ishaan Ghosh</v>
      </c>
      <c r="E16" t="s">
        <v>23</v>
      </c>
      <c r="F16" s="3">
        <v>25355</v>
      </c>
      <c r="G16" s="3" t="str">
        <f>TEXT(Table1[[#This Row],[DOB]],"mmm")</f>
        <v>Jun</v>
      </c>
      <c r="H16" s="3" t="str">
        <f>TEXT(Table1[[#This Row],[DOB]],"yyyy")</f>
        <v>1969</v>
      </c>
      <c r="I16">
        <v>56</v>
      </c>
      <c r="J16" s="3">
        <v>39574</v>
      </c>
      <c r="K16" t="s">
        <v>85</v>
      </c>
      <c r="L16" t="s">
        <v>98</v>
      </c>
      <c r="M16">
        <v>621023</v>
      </c>
      <c r="N16">
        <v>1009</v>
      </c>
      <c r="O16" t="s">
        <v>36</v>
      </c>
      <c r="P16" t="s">
        <v>99</v>
      </c>
      <c r="Q16" s="2">
        <v>916535261654</v>
      </c>
      <c r="R16">
        <v>4</v>
      </c>
      <c r="S16" t="s">
        <v>28</v>
      </c>
      <c r="T16" t="s">
        <v>29</v>
      </c>
      <c r="U16">
        <v>26</v>
      </c>
      <c r="W16" t="s">
        <v>30</v>
      </c>
      <c r="X16" t="s">
        <v>31</v>
      </c>
    </row>
    <row r="17" spans="1:24" x14ac:dyDescent="0.3">
      <c r="A17">
        <v>1016</v>
      </c>
      <c r="B17" t="s">
        <v>100</v>
      </c>
      <c r="C17" t="s">
        <v>62</v>
      </c>
      <c r="D17" t="str">
        <f>_xlfn.CONCAT(Table1[[#This Row],[FirstName]]," ",Table1[[#This Row],[LastName]])</f>
        <v>Ritika Malhotra</v>
      </c>
      <c r="E17" t="s">
        <v>42</v>
      </c>
      <c r="F17" s="3">
        <v>30520</v>
      </c>
      <c r="G17" s="3" t="str">
        <f>TEXT(Table1[[#This Row],[DOB]],"mmm")</f>
        <v>Jul</v>
      </c>
      <c r="H17" s="3" t="str">
        <f>TEXT(Table1[[#This Row],[DOB]],"yyyy")</f>
        <v>1983</v>
      </c>
      <c r="I17">
        <v>42</v>
      </c>
      <c r="J17" s="3">
        <v>41887</v>
      </c>
      <c r="K17" t="s">
        <v>101</v>
      </c>
      <c r="L17" t="s">
        <v>102</v>
      </c>
      <c r="M17">
        <v>375653</v>
      </c>
      <c r="N17">
        <v>1003</v>
      </c>
      <c r="O17" t="s">
        <v>65</v>
      </c>
      <c r="P17" t="s">
        <v>103</v>
      </c>
      <c r="Q17" s="2">
        <v>916964824319</v>
      </c>
      <c r="R17">
        <v>4</v>
      </c>
      <c r="S17" t="s">
        <v>28</v>
      </c>
      <c r="T17" t="s">
        <v>71</v>
      </c>
      <c r="U17">
        <v>13</v>
      </c>
      <c r="W17" t="s">
        <v>30</v>
      </c>
      <c r="X17" t="s">
        <v>31</v>
      </c>
    </row>
    <row r="18" spans="1:24" x14ac:dyDescent="0.3">
      <c r="A18">
        <v>1017</v>
      </c>
      <c r="B18" t="s">
        <v>104</v>
      </c>
      <c r="C18" t="s">
        <v>105</v>
      </c>
      <c r="D18" t="str">
        <f>_xlfn.CONCAT(Table1[[#This Row],[FirstName]]," ",Table1[[#This Row],[LastName]])</f>
        <v>Arjun Sharma</v>
      </c>
      <c r="E18" t="s">
        <v>23</v>
      </c>
      <c r="F18" s="3">
        <v>26965</v>
      </c>
      <c r="G18" s="3" t="str">
        <f>TEXT(Table1[[#This Row],[DOB]],"mmm")</f>
        <v>Oct</v>
      </c>
      <c r="H18" s="3" t="str">
        <f>TEXT(Table1[[#This Row],[DOB]],"yyyy")</f>
        <v>1973</v>
      </c>
      <c r="I18">
        <v>52</v>
      </c>
      <c r="J18" s="3">
        <v>39308</v>
      </c>
      <c r="K18" t="s">
        <v>85</v>
      </c>
      <c r="L18" t="s">
        <v>86</v>
      </c>
      <c r="M18">
        <v>824679</v>
      </c>
      <c r="N18">
        <v>1008</v>
      </c>
      <c r="O18" t="s">
        <v>45</v>
      </c>
      <c r="P18" t="s">
        <v>106</v>
      </c>
      <c r="Q18" s="2">
        <v>919567267411</v>
      </c>
      <c r="R18">
        <v>4</v>
      </c>
      <c r="S18" t="s">
        <v>38</v>
      </c>
      <c r="T18" t="s">
        <v>71</v>
      </c>
      <c r="U18">
        <v>19</v>
      </c>
      <c r="W18" t="s">
        <v>30</v>
      </c>
      <c r="X18" t="s">
        <v>31</v>
      </c>
    </row>
    <row r="19" spans="1:24" x14ac:dyDescent="0.3">
      <c r="A19">
        <v>1018</v>
      </c>
      <c r="B19" t="s">
        <v>107</v>
      </c>
      <c r="C19" t="s">
        <v>84</v>
      </c>
      <c r="D19" t="str">
        <f>_xlfn.CONCAT(Table1[[#This Row],[FirstName]]," ",Table1[[#This Row],[LastName]])</f>
        <v>Isha Kumar</v>
      </c>
      <c r="E19" t="s">
        <v>42</v>
      </c>
      <c r="F19" s="3">
        <v>26885</v>
      </c>
      <c r="G19" s="3" t="str">
        <f>TEXT(Table1[[#This Row],[DOB]],"mmm")</f>
        <v>Aug</v>
      </c>
      <c r="H19" s="3" t="str">
        <f>TEXT(Table1[[#This Row],[DOB]],"yyyy")</f>
        <v>1973</v>
      </c>
      <c r="I19">
        <v>52</v>
      </c>
      <c r="J19" s="3">
        <v>41222</v>
      </c>
      <c r="K19" t="s">
        <v>24</v>
      </c>
      <c r="L19" t="s">
        <v>108</v>
      </c>
      <c r="M19">
        <v>721609</v>
      </c>
      <c r="N19">
        <v>1003</v>
      </c>
      <c r="O19" t="s">
        <v>109</v>
      </c>
      <c r="P19" t="s">
        <v>110</v>
      </c>
      <c r="Q19" s="2">
        <v>919589427315</v>
      </c>
      <c r="R19">
        <v>4</v>
      </c>
      <c r="S19" t="s">
        <v>47</v>
      </c>
      <c r="T19" t="s">
        <v>39</v>
      </c>
      <c r="U19">
        <v>24</v>
      </c>
      <c r="V19">
        <v>42880</v>
      </c>
      <c r="W19" t="s">
        <v>30</v>
      </c>
      <c r="X19" t="s">
        <v>31</v>
      </c>
    </row>
    <row r="20" spans="1:24" x14ac:dyDescent="0.3">
      <c r="A20">
        <v>1019</v>
      </c>
      <c r="B20" t="s">
        <v>111</v>
      </c>
      <c r="C20" t="s">
        <v>94</v>
      </c>
      <c r="D20" t="str">
        <f>_xlfn.CONCAT(Table1[[#This Row],[FirstName]]," ",Table1[[#This Row],[LastName]])</f>
        <v>Neha Bose</v>
      </c>
      <c r="E20" t="s">
        <v>42</v>
      </c>
      <c r="F20" s="3">
        <v>32728</v>
      </c>
      <c r="G20" s="3" t="str">
        <f>TEXT(Table1[[#This Row],[DOB]],"mmm")</f>
        <v>Aug</v>
      </c>
      <c r="H20" s="3" t="str">
        <f>TEXT(Table1[[#This Row],[DOB]],"yyyy")</f>
        <v>1989</v>
      </c>
      <c r="I20">
        <v>36</v>
      </c>
      <c r="J20" s="3">
        <v>42201</v>
      </c>
      <c r="K20" t="s">
        <v>57</v>
      </c>
      <c r="L20" t="s">
        <v>112</v>
      </c>
      <c r="M20">
        <v>449385</v>
      </c>
      <c r="N20">
        <v>1010</v>
      </c>
      <c r="O20" t="s">
        <v>59</v>
      </c>
      <c r="P20" t="s">
        <v>113</v>
      </c>
      <c r="Q20" s="2">
        <v>916223705953</v>
      </c>
      <c r="R20">
        <v>3</v>
      </c>
      <c r="S20" t="s">
        <v>38</v>
      </c>
      <c r="T20" t="s">
        <v>39</v>
      </c>
      <c r="U20">
        <v>10</v>
      </c>
      <c r="W20" t="s">
        <v>30</v>
      </c>
      <c r="X20" t="s">
        <v>31</v>
      </c>
    </row>
    <row r="21" spans="1:24" x14ac:dyDescent="0.3">
      <c r="A21">
        <v>1020</v>
      </c>
      <c r="B21" t="s">
        <v>49</v>
      </c>
      <c r="C21" t="s">
        <v>89</v>
      </c>
      <c r="D21" t="str">
        <f>_xlfn.CONCAT(Table1[[#This Row],[FirstName]]," ",Table1[[#This Row],[LastName]])</f>
        <v>Ananya Gupta</v>
      </c>
      <c r="E21" t="s">
        <v>42</v>
      </c>
      <c r="F21" s="3">
        <v>36899</v>
      </c>
      <c r="G21" s="3" t="str">
        <f>TEXT(Table1[[#This Row],[DOB]],"mmm")</f>
        <v>Jan</v>
      </c>
      <c r="H21" s="3" t="str">
        <f>TEXT(Table1[[#This Row],[DOB]],"yyyy")</f>
        <v>2001</v>
      </c>
      <c r="I21">
        <v>24</v>
      </c>
      <c r="J21" s="3">
        <v>43850</v>
      </c>
      <c r="K21" t="s">
        <v>63</v>
      </c>
      <c r="L21" t="s">
        <v>69</v>
      </c>
      <c r="M21">
        <v>1259997</v>
      </c>
      <c r="N21">
        <v>1013</v>
      </c>
      <c r="O21" t="s">
        <v>114</v>
      </c>
      <c r="P21" t="s">
        <v>115</v>
      </c>
      <c r="Q21" s="2">
        <v>919361393222</v>
      </c>
      <c r="R21">
        <v>4</v>
      </c>
      <c r="S21" t="s">
        <v>28</v>
      </c>
      <c r="T21" t="s">
        <v>71</v>
      </c>
      <c r="U21">
        <v>6</v>
      </c>
      <c r="W21" t="s">
        <v>30</v>
      </c>
      <c r="X21" t="s">
        <v>116</v>
      </c>
    </row>
    <row r="22" spans="1:24" x14ac:dyDescent="0.3">
      <c r="A22">
        <v>1021</v>
      </c>
      <c r="B22" t="s">
        <v>96</v>
      </c>
      <c r="C22" t="s">
        <v>94</v>
      </c>
      <c r="D22" t="str">
        <f>_xlfn.CONCAT(Table1[[#This Row],[FirstName]]," ",Table1[[#This Row],[LastName]])</f>
        <v>Ishaan Bose</v>
      </c>
      <c r="E22" t="s">
        <v>23</v>
      </c>
      <c r="F22" s="3">
        <v>29268</v>
      </c>
      <c r="G22" s="3" t="str">
        <f>TEXT(Table1[[#This Row],[DOB]],"mmm")</f>
        <v>Feb</v>
      </c>
      <c r="H22" s="3" t="str">
        <f>TEXT(Table1[[#This Row],[DOB]],"yyyy")</f>
        <v>1980</v>
      </c>
      <c r="I22">
        <v>45</v>
      </c>
      <c r="J22" s="3">
        <v>45809</v>
      </c>
      <c r="K22" t="s">
        <v>34</v>
      </c>
      <c r="L22" t="s">
        <v>117</v>
      </c>
      <c r="M22">
        <v>927256</v>
      </c>
      <c r="N22">
        <v>1008</v>
      </c>
      <c r="O22" t="s">
        <v>36</v>
      </c>
      <c r="P22" t="s">
        <v>118</v>
      </c>
      <c r="Q22" s="2">
        <v>919780032269</v>
      </c>
      <c r="R22">
        <v>3</v>
      </c>
      <c r="S22" t="s">
        <v>28</v>
      </c>
      <c r="T22" t="s">
        <v>71</v>
      </c>
      <c r="U22">
        <v>28</v>
      </c>
      <c r="V22">
        <v>45809</v>
      </c>
      <c r="W22" t="s">
        <v>30</v>
      </c>
      <c r="X22" t="s">
        <v>31</v>
      </c>
    </row>
    <row r="23" spans="1:24" x14ac:dyDescent="0.3">
      <c r="A23">
        <v>1022</v>
      </c>
      <c r="B23" t="s">
        <v>111</v>
      </c>
      <c r="C23" t="s">
        <v>105</v>
      </c>
      <c r="D23" t="str">
        <f>_xlfn.CONCAT(Table1[[#This Row],[FirstName]]," ",Table1[[#This Row],[LastName]])</f>
        <v>Neha Sharma</v>
      </c>
      <c r="E23" t="s">
        <v>42</v>
      </c>
      <c r="F23" s="3">
        <v>33277</v>
      </c>
      <c r="G23" s="3" t="str">
        <f>TEXT(Table1[[#This Row],[DOB]],"mmm")</f>
        <v>Feb</v>
      </c>
      <c r="H23" s="3" t="str">
        <f>TEXT(Table1[[#This Row],[DOB]],"yyyy")</f>
        <v>1991</v>
      </c>
      <c r="I23">
        <v>34</v>
      </c>
      <c r="J23" s="3">
        <v>44791</v>
      </c>
      <c r="K23" t="s">
        <v>101</v>
      </c>
      <c r="L23" t="s">
        <v>102</v>
      </c>
      <c r="M23">
        <v>379176</v>
      </c>
      <c r="N23">
        <v>1003</v>
      </c>
      <c r="O23" t="s">
        <v>36</v>
      </c>
      <c r="P23" t="s">
        <v>119</v>
      </c>
      <c r="Q23" s="2">
        <v>916770695571</v>
      </c>
      <c r="R23">
        <v>2</v>
      </c>
      <c r="S23" t="s">
        <v>47</v>
      </c>
      <c r="T23" t="s">
        <v>71</v>
      </c>
      <c r="U23">
        <v>18</v>
      </c>
      <c r="V23">
        <v>45349</v>
      </c>
      <c r="W23" t="s">
        <v>30</v>
      </c>
      <c r="X23" t="s">
        <v>31</v>
      </c>
    </row>
    <row r="24" spans="1:24" x14ac:dyDescent="0.3">
      <c r="A24">
        <v>1023</v>
      </c>
      <c r="B24" t="s">
        <v>72</v>
      </c>
      <c r="C24" t="s">
        <v>94</v>
      </c>
      <c r="D24" t="str">
        <f>_xlfn.CONCAT(Table1[[#This Row],[FirstName]]," ",Table1[[#This Row],[LastName]])</f>
        <v>Aarav Bose</v>
      </c>
      <c r="E24" t="s">
        <v>23</v>
      </c>
      <c r="F24" s="3">
        <v>36909</v>
      </c>
      <c r="G24" s="3" t="str">
        <f>TEXT(Table1[[#This Row],[DOB]],"mmm")</f>
        <v>Jan</v>
      </c>
      <c r="H24" s="3" t="str">
        <f>TEXT(Table1[[#This Row],[DOB]],"yyyy")</f>
        <v>2001</v>
      </c>
      <c r="I24">
        <v>24</v>
      </c>
      <c r="J24" s="3">
        <v>44535</v>
      </c>
      <c r="K24" t="s">
        <v>120</v>
      </c>
      <c r="L24" t="s">
        <v>121</v>
      </c>
      <c r="M24">
        <v>526153</v>
      </c>
      <c r="N24">
        <v>1021</v>
      </c>
      <c r="O24" t="s">
        <v>74</v>
      </c>
      <c r="P24" t="s">
        <v>122</v>
      </c>
      <c r="Q24" s="2">
        <v>918618344818</v>
      </c>
      <c r="R24">
        <v>3</v>
      </c>
      <c r="S24" t="s">
        <v>88</v>
      </c>
      <c r="T24" t="s">
        <v>71</v>
      </c>
      <c r="U24">
        <v>6</v>
      </c>
      <c r="W24" t="s">
        <v>30</v>
      </c>
      <c r="X24" t="s">
        <v>31</v>
      </c>
    </row>
    <row r="25" spans="1:24" x14ac:dyDescent="0.3">
      <c r="A25">
        <v>1024</v>
      </c>
      <c r="B25" t="s">
        <v>93</v>
      </c>
      <c r="C25" t="s">
        <v>123</v>
      </c>
      <c r="D25" t="str">
        <f>_xlfn.CONCAT(Table1[[#This Row],[FirstName]]," ",Table1[[#This Row],[LastName]])</f>
        <v>Ankit Mehta</v>
      </c>
      <c r="E25" t="s">
        <v>42</v>
      </c>
      <c r="F25" s="3">
        <v>32084</v>
      </c>
      <c r="G25" s="3" t="str">
        <f>TEXT(Table1[[#This Row],[DOB]],"mmm")</f>
        <v>Nov</v>
      </c>
      <c r="H25" s="3" t="str">
        <f>TEXT(Table1[[#This Row],[DOB]],"yyyy")</f>
        <v>1987</v>
      </c>
      <c r="I25">
        <v>38</v>
      </c>
      <c r="J25" s="3">
        <v>40274</v>
      </c>
      <c r="K25" t="s">
        <v>24</v>
      </c>
      <c r="L25" t="s">
        <v>25</v>
      </c>
      <c r="M25">
        <v>523403</v>
      </c>
      <c r="N25">
        <v>1008</v>
      </c>
      <c r="O25" t="s">
        <v>109</v>
      </c>
      <c r="P25" t="s">
        <v>124</v>
      </c>
      <c r="Q25" s="2">
        <v>916171200764</v>
      </c>
      <c r="R25">
        <v>3</v>
      </c>
      <c r="S25" t="s">
        <v>28</v>
      </c>
      <c r="T25" t="s">
        <v>71</v>
      </c>
      <c r="U25">
        <v>10</v>
      </c>
      <c r="V25">
        <v>43361</v>
      </c>
      <c r="W25" t="s">
        <v>30</v>
      </c>
      <c r="X25" t="s">
        <v>31</v>
      </c>
    </row>
    <row r="26" spans="1:24" x14ac:dyDescent="0.3">
      <c r="A26">
        <v>1025</v>
      </c>
      <c r="B26" t="s">
        <v>125</v>
      </c>
      <c r="C26" t="s">
        <v>50</v>
      </c>
      <c r="D26" t="str">
        <f>_xlfn.CONCAT(Table1[[#This Row],[FirstName]]," ",Table1[[#This Row],[LastName]])</f>
        <v>Siddharth Reddy</v>
      </c>
      <c r="E26" t="s">
        <v>42</v>
      </c>
      <c r="F26" s="3">
        <v>37295</v>
      </c>
      <c r="G26" s="3" t="str">
        <f>TEXT(Table1[[#This Row],[DOB]],"mmm")</f>
        <v>Feb</v>
      </c>
      <c r="H26" s="3" t="str">
        <f>TEXT(Table1[[#This Row],[DOB]],"yyyy")</f>
        <v>2002</v>
      </c>
      <c r="I26">
        <v>23</v>
      </c>
      <c r="J26" s="3">
        <v>45949</v>
      </c>
      <c r="K26" t="s">
        <v>57</v>
      </c>
      <c r="L26" t="s">
        <v>126</v>
      </c>
      <c r="M26">
        <v>438771</v>
      </c>
      <c r="N26">
        <v>1021</v>
      </c>
      <c r="O26" t="s">
        <v>59</v>
      </c>
      <c r="P26" t="s">
        <v>127</v>
      </c>
      <c r="Q26" s="2">
        <v>918226680251</v>
      </c>
      <c r="R26">
        <v>4</v>
      </c>
      <c r="S26" t="s">
        <v>47</v>
      </c>
      <c r="T26" t="s">
        <v>29</v>
      </c>
      <c r="U26">
        <v>10</v>
      </c>
      <c r="W26" t="s">
        <v>30</v>
      </c>
      <c r="X26" t="s">
        <v>31</v>
      </c>
    </row>
    <row r="27" spans="1:24" x14ac:dyDescent="0.3">
      <c r="A27">
        <v>1026</v>
      </c>
      <c r="B27" t="s">
        <v>128</v>
      </c>
      <c r="C27" t="s">
        <v>129</v>
      </c>
      <c r="D27" t="str">
        <f>_xlfn.CONCAT(Table1[[#This Row],[FirstName]]," ",Table1[[#This Row],[LastName]])</f>
        <v>Meera Das</v>
      </c>
      <c r="E27" t="s">
        <v>42</v>
      </c>
      <c r="F27" s="3">
        <v>36625</v>
      </c>
      <c r="G27" s="3" t="str">
        <f>TEXT(Table1[[#This Row],[DOB]],"mmm")</f>
        <v>Apr</v>
      </c>
      <c r="H27" s="3" t="str">
        <f>TEXT(Table1[[#This Row],[DOB]],"yyyy")</f>
        <v>2000</v>
      </c>
      <c r="I27">
        <v>25</v>
      </c>
      <c r="J27" s="3">
        <v>43966</v>
      </c>
      <c r="K27" t="s">
        <v>120</v>
      </c>
      <c r="L27" t="s">
        <v>121</v>
      </c>
      <c r="M27">
        <v>362949</v>
      </c>
      <c r="N27">
        <v>1003</v>
      </c>
      <c r="O27" t="s">
        <v>36</v>
      </c>
      <c r="P27" t="s">
        <v>130</v>
      </c>
      <c r="Q27" s="2">
        <v>917214784185</v>
      </c>
      <c r="R27">
        <v>3</v>
      </c>
      <c r="S27" t="s">
        <v>47</v>
      </c>
      <c r="T27" t="s">
        <v>39</v>
      </c>
      <c r="U27">
        <v>4</v>
      </c>
      <c r="W27" t="s">
        <v>30</v>
      </c>
      <c r="X27" t="s">
        <v>31</v>
      </c>
    </row>
    <row r="28" spans="1:24" x14ac:dyDescent="0.3">
      <c r="A28">
        <v>1027</v>
      </c>
      <c r="B28" t="s">
        <v>131</v>
      </c>
      <c r="C28" t="s">
        <v>56</v>
      </c>
      <c r="D28" t="str">
        <f>_xlfn.CONCAT(Table1[[#This Row],[FirstName]]," ",Table1[[#This Row],[LastName]])</f>
        <v>Sunita Roy</v>
      </c>
      <c r="E28" t="s">
        <v>42</v>
      </c>
      <c r="F28" s="3">
        <v>26373</v>
      </c>
      <c r="G28" s="3" t="str">
        <f>TEXT(Table1[[#This Row],[DOB]],"mmm")</f>
        <v>Mar</v>
      </c>
      <c r="H28" s="3" t="str">
        <f>TEXT(Table1[[#This Row],[DOB]],"yyyy")</f>
        <v>1972</v>
      </c>
      <c r="I28">
        <v>53</v>
      </c>
      <c r="J28" s="3">
        <v>44785</v>
      </c>
      <c r="K28" t="s">
        <v>43</v>
      </c>
      <c r="L28" t="s">
        <v>132</v>
      </c>
      <c r="M28">
        <v>690489</v>
      </c>
      <c r="O28" t="s">
        <v>109</v>
      </c>
      <c r="P28" t="s">
        <v>133</v>
      </c>
      <c r="Q28" s="2">
        <v>919484974703</v>
      </c>
      <c r="R28">
        <v>4</v>
      </c>
      <c r="S28" t="s">
        <v>38</v>
      </c>
      <c r="T28" t="s">
        <v>48</v>
      </c>
      <c r="U28">
        <v>36</v>
      </c>
      <c r="V28">
        <v>45668</v>
      </c>
      <c r="W28" t="s">
        <v>30</v>
      </c>
      <c r="X28" t="s">
        <v>31</v>
      </c>
    </row>
    <row r="29" spans="1:24" x14ac:dyDescent="0.3">
      <c r="A29">
        <v>1028</v>
      </c>
      <c r="B29" t="s">
        <v>134</v>
      </c>
      <c r="C29" t="s">
        <v>135</v>
      </c>
      <c r="D29" t="str">
        <f>_xlfn.CONCAT(Table1[[#This Row],[FirstName]]," ",Table1[[#This Row],[LastName]])</f>
        <v>Kabir Singh</v>
      </c>
      <c r="E29" t="s">
        <v>42</v>
      </c>
      <c r="F29" s="3">
        <v>36967</v>
      </c>
      <c r="G29" s="3" t="str">
        <f>TEXT(Table1[[#This Row],[DOB]],"mmm")</f>
        <v>Mar</v>
      </c>
      <c r="H29" s="3" t="str">
        <f>TEXT(Table1[[#This Row],[DOB]],"yyyy")</f>
        <v>2001</v>
      </c>
      <c r="I29">
        <v>24</v>
      </c>
      <c r="J29" s="3">
        <v>45105</v>
      </c>
      <c r="K29" t="s">
        <v>136</v>
      </c>
      <c r="L29" t="s">
        <v>137</v>
      </c>
      <c r="M29">
        <v>464436</v>
      </c>
      <c r="N29">
        <v>1003</v>
      </c>
      <c r="O29" t="s">
        <v>59</v>
      </c>
      <c r="P29" t="s">
        <v>138</v>
      </c>
      <c r="Q29" s="2">
        <v>917539588337</v>
      </c>
      <c r="R29">
        <v>4</v>
      </c>
      <c r="S29" t="s">
        <v>47</v>
      </c>
      <c r="T29" t="s">
        <v>29</v>
      </c>
      <c r="U29">
        <v>7</v>
      </c>
      <c r="V29">
        <v>45293</v>
      </c>
      <c r="W29" t="s">
        <v>30</v>
      </c>
      <c r="X29" t="s">
        <v>31</v>
      </c>
    </row>
    <row r="30" spans="1:24" x14ac:dyDescent="0.3">
      <c r="A30">
        <v>1029</v>
      </c>
      <c r="B30" t="s">
        <v>55</v>
      </c>
      <c r="C30" t="s">
        <v>135</v>
      </c>
      <c r="D30" t="str">
        <f>_xlfn.CONCAT(Table1[[#This Row],[FirstName]]," ",Table1[[#This Row],[LastName]])</f>
        <v>Kavya Singh</v>
      </c>
      <c r="E30" t="s">
        <v>23</v>
      </c>
      <c r="F30" s="3">
        <v>28420</v>
      </c>
      <c r="G30" s="3" t="str">
        <f>TEXT(Table1[[#This Row],[DOB]],"mmm")</f>
        <v>Oct</v>
      </c>
      <c r="H30" s="3" t="str">
        <f>TEXT(Table1[[#This Row],[DOB]],"yyyy")</f>
        <v>1977</v>
      </c>
      <c r="I30">
        <v>48</v>
      </c>
      <c r="J30" s="3">
        <v>40243</v>
      </c>
      <c r="K30" t="s">
        <v>136</v>
      </c>
      <c r="L30" t="s">
        <v>137</v>
      </c>
      <c r="M30">
        <v>536879</v>
      </c>
      <c r="O30" t="s">
        <v>59</v>
      </c>
      <c r="P30" t="s">
        <v>139</v>
      </c>
      <c r="Q30" s="2">
        <v>917897214963</v>
      </c>
      <c r="R30">
        <v>2</v>
      </c>
      <c r="S30" t="s">
        <v>28</v>
      </c>
      <c r="T30" t="s">
        <v>71</v>
      </c>
      <c r="U30">
        <v>18</v>
      </c>
      <c r="V30">
        <v>40400</v>
      </c>
      <c r="W30" t="s">
        <v>30</v>
      </c>
      <c r="X30" t="s">
        <v>31</v>
      </c>
    </row>
    <row r="31" spans="1:24" x14ac:dyDescent="0.3">
      <c r="A31">
        <v>1030</v>
      </c>
      <c r="B31" t="s">
        <v>140</v>
      </c>
      <c r="C31" t="s">
        <v>62</v>
      </c>
      <c r="D31" t="str">
        <f>_xlfn.CONCAT(Table1[[#This Row],[FirstName]]," ",Table1[[#This Row],[LastName]])</f>
        <v>Arushi Malhotra</v>
      </c>
      <c r="E31" t="s">
        <v>42</v>
      </c>
      <c r="F31" s="3">
        <v>28103</v>
      </c>
      <c r="G31" s="3" t="str">
        <f>TEXT(Table1[[#This Row],[DOB]],"mmm")</f>
        <v>Dec</v>
      </c>
      <c r="H31" s="3" t="str">
        <f>TEXT(Table1[[#This Row],[DOB]],"yyyy")</f>
        <v>1976</v>
      </c>
      <c r="I31">
        <v>49</v>
      </c>
      <c r="J31" s="3">
        <v>43592</v>
      </c>
      <c r="K31" t="s">
        <v>34</v>
      </c>
      <c r="L31" t="s">
        <v>117</v>
      </c>
      <c r="M31">
        <v>854102</v>
      </c>
      <c r="N31">
        <v>1003</v>
      </c>
      <c r="O31" t="s">
        <v>45</v>
      </c>
      <c r="P31" t="s">
        <v>141</v>
      </c>
      <c r="Q31" s="2">
        <v>919378046814</v>
      </c>
      <c r="R31">
        <v>3</v>
      </c>
      <c r="S31" t="s">
        <v>28</v>
      </c>
      <c r="T31" t="s">
        <v>71</v>
      </c>
      <c r="U31">
        <v>30</v>
      </c>
      <c r="V31">
        <v>44371</v>
      </c>
      <c r="W31" t="s">
        <v>30</v>
      </c>
      <c r="X31" t="s">
        <v>31</v>
      </c>
    </row>
    <row r="32" spans="1:24" x14ac:dyDescent="0.3">
      <c r="A32">
        <v>1031</v>
      </c>
      <c r="B32" t="s">
        <v>68</v>
      </c>
      <c r="C32" t="s">
        <v>142</v>
      </c>
      <c r="D32" t="str">
        <f>_xlfn.CONCAT(Table1[[#This Row],[FirstName]]," ",Table1[[#This Row],[LastName]])</f>
        <v>Pooja Iyer</v>
      </c>
      <c r="E32" t="s">
        <v>42</v>
      </c>
      <c r="F32" s="3">
        <v>31480</v>
      </c>
      <c r="G32" s="3" t="str">
        <f>TEXT(Table1[[#This Row],[DOB]],"mmm")</f>
        <v>Mar</v>
      </c>
      <c r="H32" s="3" t="str">
        <f>TEXT(Table1[[#This Row],[DOB]],"yyyy")</f>
        <v>1986</v>
      </c>
      <c r="I32">
        <v>39</v>
      </c>
      <c r="J32" s="3">
        <v>43975</v>
      </c>
      <c r="K32" t="s">
        <v>43</v>
      </c>
      <c r="L32" t="s">
        <v>143</v>
      </c>
      <c r="M32">
        <v>327079</v>
      </c>
      <c r="N32">
        <v>1021</v>
      </c>
      <c r="O32" t="s">
        <v>144</v>
      </c>
      <c r="P32" t="s">
        <v>145</v>
      </c>
      <c r="Q32" s="2">
        <v>917669221121</v>
      </c>
      <c r="R32">
        <v>4</v>
      </c>
      <c r="S32" t="s">
        <v>28</v>
      </c>
      <c r="T32" t="s">
        <v>29</v>
      </c>
      <c r="U32">
        <v>16</v>
      </c>
      <c r="V32">
        <v>44961</v>
      </c>
      <c r="W32" t="s">
        <v>30</v>
      </c>
      <c r="X32" t="s">
        <v>31</v>
      </c>
    </row>
    <row r="33" spans="1:24" x14ac:dyDescent="0.3">
      <c r="A33">
        <v>1032</v>
      </c>
      <c r="B33" t="s">
        <v>96</v>
      </c>
      <c r="C33" t="s">
        <v>94</v>
      </c>
      <c r="D33" t="str">
        <f>_xlfn.CONCAT(Table1[[#This Row],[FirstName]]," ",Table1[[#This Row],[LastName]])</f>
        <v>Ishaan Bose</v>
      </c>
      <c r="E33" t="s">
        <v>23</v>
      </c>
      <c r="F33" s="3">
        <v>34536</v>
      </c>
      <c r="G33" s="3" t="str">
        <f>TEXT(Table1[[#This Row],[DOB]],"mmm")</f>
        <v>Jul</v>
      </c>
      <c r="H33" s="3" t="str">
        <f>TEXT(Table1[[#This Row],[DOB]],"yyyy")</f>
        <v>1994</v>
      </c>
      <c r="I33">
        <v>31</v>
      </c>
      <c r="J33" s="3">
        <v>41506</v>
      </c>
      <c r="K33" t="s">
        <v>34</v>
      </c>
      <c r="L33" t="s">
        <v>81</v>
      </c>
      <c r="M33">
        <v>460735</v>
      </c>
      <c r="N33">
        <v>1008</v>
      </c>
      <c r="O33" t="s">
        <v>114</v>
      </c>
      <c r="P33" t="s">
        <v>146</v>
      </c>
      <c r="Q33" s="2">
        <v>916472130062</v>
      </c>
      <c r="R33">
        <v>4</v>
      </c>
      <c r="S33" t="s">
        <v>28</v>
      </c>
      <c r="T33" t="s">
        <v>71</v>
      </c>
      <c r="U33">
        <v>2</v>
      </c>
      <c r="W33" t="s">
        <v>30</v>
      </c>
      <c r="X33" t="s">
        <v>31</v>
      </c>
    </row>
    <row r="34" spans="1:24" x14ac:dyDescent="0.3">
      <c r="A34">
        <v>1033</v>
      </c>
      <c r="B34" t="s">
        <v>104</v>
      </c>
      <c r="C34" t="s">
        <v>105</v>
      </c>
      <c r="D34" t="str">
        <f>_xlfn.CONCAT(Table1[[#This Row],[FirstName]]," ",Table1[[#This Row],[LastName]])</f>
        <v>Arjun Sharma</v>
      </c>
      <c r="E34" t="s">
        <v>23</v>
      </c>
      <c r="F34" s="3">
        <v>32427</v>
      </c>
      <c r="G34" s="3" t="str">
        <f>TEXT(Table1[[#This Row],[DOB]],"mmm")</f>
        <v>Oct</v>
      </c>
      <c r="H34" s="3" t="str">
        <f>TEXT(Table1[[#This Row],[DOB]],"yyyy")</f>
        <v>1988</v>
      </c>
      <c r="I34">
        <v>37</v>
      </c>
      <c r="J34" s="3">
        <v>38785</v>
      </c>
      <c r="K34" t="s">
        <v>57</v>
      </c>
      <c r="L34" t="s">
        <v>73</v>
      </c>
      <c r="M34">
        <v>933242</v>
      </c>
      <c r="N34">
        <v>1027</v>
      </c>
      <c r="O34" t="s">
        <v>45</v>
      </c>
      <c r="P34" t="s">
        <v>147</v>
      </c>
      <c r="Q34" s="2">
        <v>919769719482</v>
      </c>
      <c r="R34">
        <v>3</v>
      </c>
      <c r="S34" t="s">
        <v>28</v>
      </c>
      <c r="T34" t="s">
        <v>39</v>
      </c>
      <c r="U34">
        <v>0</v>
      </c>
      <c r="W34" t="s">
        <v>30</v>
      </c>
      <c r="X34" t="s">
        <v>31</v>
      </c>
    </row>
    <row r="35" spans="1:24" x14ac:dyDescent="0.3">
      <c r="A35">
        <v>1034</v>
      </c>
      <c r="B35" t="s">
        <v>125</v>
      </c>
      <c r="C35" t="s">
        <v>123</v>
      </c>
      <c r="D35" t="str">
        <f>_xlfn.CONCAT(Table1[[#This Row],[FirstName]]," ",Table1[[#This Row],[LastName]])</f>
        <v>Siddharth Mehta</v>
      </c>
      <c r="E35" t="s">
        <v>23</v>
      </c>
      <c r="F35" s="3">
        <v>32700</v>
      </c>
      <c r="G35" s="3" t="str">
        <f>TEXT(Table1[[#This Row],[DOB]],"mmm")</f>
        <v>Jul</v>
      </c>
      <c r="H35" s="3" t="str">
        <f>TEXT(Table1[[#This Row],[DOB]],"yyyy")</f>
        <v>1989</v>
      </c>
      <c r="I35">
        <v>36</v>
      </c>
      <c r="J35" s="3">
        <v>44391</v>
      </c>
      <c r="K35" t="s">
        <v>136</v>
      </c>
      <c r="L35" t="s">
        <v>148</v>
      </c>
      <c r="M35">
        <v>525954</v>
      </c>
      <c r="N35">
        <v>1021</v>
      </c>
      <c r="O35" t="s">
        <v>45</v>
      </c>
      <c r="P35" t="s">
        <v>149</v>
      </c>
      <c r="Q35" s="2">
        <v>918635277155</v>
      </c>
      <c r="R35">
        <v>2</v>
      </c>
      <c r="S35" t="s">
        <v>28</v>
      </c>
      <c r="T35" t="s">
        <v>48</v>
      </c>
      <c r="U35">
        <v>17</v>
      </c>
      <c r="W35" t="s">
        <v>150</v>
      </c>
      <c r="X35" t="s">
        <v>31</v>
      </c>
    </row>
    <row r="36" spans="1:24" x14ac:dyDescent="0.3">
      <c r="A36">
        <v>1035</v>
      </c>
      <c r="B36" t="s">
        <v>72</v>
      </c>
      <c r="C36" t="s">
        <v>151</v>
      </c>
      <c r="D36" t="str">
        <f>_xlfn.CONCAT(Table1[[#This Row],[FirstName]]," ",Table1[[#This Row],[LastName]])</f>
        <v>Aarav Mishra</v>
      </c>
      <c r="E36" t="s">
        <v>42</v>
      </c>
      <c r="F36" s="3">
        <v>31418</v>
      </c>
      <c r="G36" s="3" t="str">
        <f>TEXT(Table1[[#This Row],[DOB]],"mmm")</f>
        <v>Jan</v>
      </c>
      <c r="H36" s="3" t="str">
        <f>TEXT(Table1[[#This Row],[DOB]],"yyyy")</f>
        <v>1986</v>
      </c>
      <c r="I36">
        <v>39</v>
      </c>
      <c r="J36" s="3">
        <v>41633</v>
      </c>
      <c r="K36" t="s">
        <v>51</v>
      </c>
      <c r="L36" t="s">
        <v>152</v>
      </c>
      <c r="M36">
        <v>441419</v>
      </c>
      <c r="N36">
        <v>1027</v>
      </c>
      <c r="O36" t="s">
        <v>59</v>
      </c>
      <c r="P36" t="s">
        <v>153</v>
      </c>
      <c r="Q36" s="2">
        <v>917243165953</v>
      </c>
      <c r="R36">
        <v>4</v>
      </c>
      <c r="S36" t="s">
        <v>154</v>
      </c>
      <c r="T36" t="s">
        <v>39</v>
      </c>
      <c r="U36">
        <v>13</v>
      </c>
      <c r="V36">
        <v>42497</v>
      </c>
      <c r="W36" t="s">
        <v>30</v>
      </c>
      <c r="X36" t="s">
        <v>31</v>
      </c>
    </row>
    <row r="37" spans="1:24" x14ac:dyDescent="0.3">
      <c r="A37">
        <v>1036</v>
      </c>
      <c r="B37" t="s">
        <v>61</v>
      </c>
      <c r="C37" t="s">
        <v>105</v>
      </c>
      <c r="D37" t="str">
        <f>_xlfn.CONCAT(Table1[[#This Row],[FirstName]]," ",Table1[[#This Row],[LastName]])</f>
        <v>Vihaan Sharma</v>
      </c>
      <c r="E37" t="s">
        <v>42</v>
      </c>
      <c r="F37" s="3">
        <v>27824</v>
      </c>
      <c r="G37" s="3" t="str">
        <f>TEXT(Table1[[#This Row],[DOB]],"mmm")</f>
        <v>Mar</v>
      </c>
      <c r="H37" s="3" t="str">
        <f>TEXT(Table1[[#This Row],[DOB]],"yyyy")</f>
        <v>1976</v>
      </c>
      <c r="I37">
        <v>49</v>
      </c>
      <c r="J37" s="3">
        <v>43001</v>
      </c>
      <c r="K37" t="s">
        <v>101</v>
      </c>
      <c r="L37" t="s">
        <v>155</v>
      </c>
      <c r="M37">
        <v>353581</v>
      </c>
      <c r="N37">
        <v>1008</v>
      </c>
      <c r="O37" t="s">
        <v>144</v>
      </c>
      <c r="P37" t="s">
        <v>156</v>
      </c>
      <c r="Q37" s="2">
        <v>916760836806</v>
      </c>
      <c r="R37">
        <v>3</v>
      </c>
      <c r="S37" t="s">
        <v>28</v>
      </c>
      <c r="T37" t="s">
        <v>48</v>
      </c>
      <c r="U37">
        <v>24</v>
      </c>
      <c r="W37" t="s">
        <v>30</v>
      </c>
      <c r="X37" t="s">
        <v>31</v>
      </c>
    </row>
    <row r="38" spans="1:24" x14ac:dyDescent="0.3">
      <c r="A38">
        <v>1037</v>
      </c>
      <c r="B38" t="s">
        <v>107</v>
      </c>
      <c r="C38" t="s">
        <v>56</v>
      </c>
      <c r="D38" t="str">
        <f>_xlfn.CONCAT(Table1[[#This Row],[FirstName]]," ",Table1[[#This Row],[LastName]])</f>
        <v>Isha Roy</v>
      </c>
      <c r="E38" t="s">
        <v>42</v>
      </c>
      <c r="F38" s="3">
        <v>27717</v>
      </c>
      <c r="G38" s="3" t="str">
        <f>TEXT(Table1[[#This Row],[DOB]],"mmm")</f>
        <v>Nov</v>
      </c>
      <c r="H38" s="3" t="str">
        <f>TEXT(Table1[[#This Row],[DOB]],"yyyy")</f>
        <v>1975</v>
      </c>
      <c r="I38">
        <v>50</v>
      </c>
      <c r="J38" s="3">
        <v>45981</v>
      </c>
      <c r="K38" t="s">
        <v>43</v>
      </c>
      <c r="L38" t="s">
        <v>132</v>
      </c>
      <c r="M38">
        <v>574382</v>
      </c>
      <c r="N38">
        <v>1003</v>
      </c>
      <c r="O38" t="s">
        <v>59</v>
      </c>
      <c r="P38" t="s">
        <v>157</v>
      </c>
      <c r="Q38" s="2">
        <v>919326300928</v>
      </c>
      <c r="R38">
        <v>3</v>
      </c>
      <c r="S38" t="s">
        <v>28</v>
      </c>
      <c r="T38" t="s">
        <v>39</v>
      </c>
      <c r="U38">
        <v>36</v>
      </c>
      <c r="V38">
        <v>45981</v>
      </c>
      <c r="W38" t="s">
        <v>150</v>
      </c>
      <c r="X38" t="s">
        <v>31</v>
      </c>
    </row>
    <row r="39" spans="1:24" x14ac:dyDescent="0.3">
      <c r="A39">
        <v>1038</v>
      </c>
      <c r="B39" t="s">
        <v>158</v>
      </c>
      <c r="C39" t="s">
        <v>151</v>
      </c>
      <c r="D39" t="str">
        <f>_xlfn.CONCAT(Table1[[#This Row],[FirstName]]," ",Table1[[#This Row],[LastName]])</f>
        <v>Karan Mishra</v>
      </c>
      <c r="E39" t="s">
        <v>23</v>
      </c>
      <c r="F39" s="3">
        <v>29993</v>
      </c>
      <c r="G39" s="3" t="str">
        <f>TEXT(Table1[[#This Row],[DOB]],"mmm")</f>
        <v>Feb</v>
      </c>
      <c r="H39" s="3" t="str">
        <f>TEXT(Table1[[#This Row],[DOB]],"yyyy")</f>
        <v>1982</v>
      </c>
      <c r="I39">
        <v>43</v>
      </c>
      <c r="J39" s="3">
        <v>39713</v>
      </c>
      <c r="K39" t="s">
        <v>34</v>
      </c>
      <c r="L39" t="s">
        <v>81</v>
      </c>
      <c r="M39">
        <v>552875</v>
      </c>
      <c r="O39" t="s">
        <v>109</v>
      </c>
      <c r="P39" t="s">
        <v>159</v>
      </c>
      <c r="Q39" s="2">
        <v>918817733555</v>
      </c>
      <c r="R39">
        <v>4</v>
      </c>
      <c r="S39" t="s">
        <v>28</v>
      </c>
      <c r="T39" t="s">
        <v>29</v>
      </c>
      <c r="U39">
        <v>12</v>
      </c>
      <c r="W39" t="s">
        <v>150</v>
      </c>
      <c r="X39" t="s">
        <v>31</v>
      </c>
    </row>
    <row r="40" spans="1:24" x14ac:dyDescent="0.3">
      <c r="A40">
        <v>1039</v>
      </c>
      <c r="B40" t="s">
        <v>104</v>
      </c>
      <c r="C40" t="s">
        <v>151</v>
      </c>
      <c r="D40" t="str">
        <f>_xlfn.CONCAT(Table1[[#This Row],[FirstName]]," ",Table1[[#This Row],[LastName]])</f>
        <v>Arjun Mishra</v>
      </c>
      <c r="E40" t="s">
        <v>42</v>
      </c>
      <c r="F40" s="3">
        <v>35933</v>
      </c>
      <c r="G40" s="3" t="str">
        <f>TEXT(Table1[[#This Row],[DOB]],"mmm")</f>
        <v>May</v>
      </c>
      <c r="H40" s="3" t="str">
        <f>TEXT(Table1[[#This Row],[DOB]],"yyyy")</f>
        <v>1998</v>
      </c>
      <c r="I40">
        <v>27</v>
      </c>
      <c r="J40" s="3">
        <v>44891</v>
      </c>
      <c r="K40" t="s">
        <v>43</v>
      </c>
      <c r="L40" t="s">
        <v>143</v>
      </c>
      <c r="M40">
        <v>398062</v>
      </c>
      <c r="N40">
        <v>1022</v>
      </c>
      <c r="O40" t="s">
        <v>144</v>
      </c>
      <c r="P40" t="s">
        <v>160</v>
      </c>
      <c r="Q40" s="2">
        <v>918449932632</v>
      </c>
      <c r="R40">
        <v>5</v>
      </c>
      <c r="S40" t="s">
        <v>47</v>
      </c>
      <c r="T40" t="s">
        <v>39</v>
      </c>
      <c r="U40">
        <v>7</v>
      </c>
      <c r="V40">
        <v>45531</v>
      </c>
      <c r="W40" t="s">
        <v>30</v>
      </c>
      <c r="X40" t="s">
        <v>31</v>
      </c>
    </row>
    <row r="41" spans="1:24" x14ac:dyDescent="0.3">
      <c r="A41">
        <v>1040</v>
      </c>
      <c r="B41" t="s">
        <v>107</v>
      </c>
      <c r="C41" t="s">
        <v>62</v>
      </c>
      <c r="D41" t="str">
        <f>_xlfn.CONCAT(Table1[[#This Row],[FirstName]]," ",Table1[[#This Row],[LastName]])</f>
        <v>Isha Malhotra</v>
      </c>
      <c r="E41" t="s">
        <v>42</v>
      </c>
      <c r="F41" s="3">
        <v>26190</v>
      </c>
      <c r="G41" s="3" t="str">
        <f>TEXT(Table1[[#This Row],[DOB]],"mmm")</f>
        <v>Sep</v>
      </c>
      <c r="H41" s="3" t="str">
        <f>TEXT(Table1[[#This Row],[DOB]],"yyyy")</f>
        <v>1971</v>
      </c>
      <c r="I41">
        <v>54</v>
      </c>
      <c r="J41" s="3">
        <v>40294</v>
      </c>
      <c r="K41" t="s">
        <v>85</v>
      </c>
      <c r="L41" t="s">
        <v>86</v>
      </c>
      <c r="M41">
        <v>832088</v>
      </c>
      <c r="N41">
        <v>1003</v>
      </c>
      <c r="O41" t="s">
        <v>65</v>
      </c>
      <c r="P41" t="s">
        <v>161</v>
      </c>
      <c r="Q41" s="2">
        <v>916205082311</v>
      </c>
      <c r="R41">
        <v>5</v>
      </c>
      <c r="S41" t="s">
        <v>154</v>
      </c>
      <c r="T41" t="s">
        <v>48</v>
      </c>
      <c r="U41">
        <v>22</v>
      </c>
      <c r="V41">
        <v>44982</v>
      </c>
      <c r="W41" t="s">
        <v>30</v>
      </c>
      <c r="X41" t="s">
        <v>31</v>
      </c>
    </row>
    <row r="42" spans="1:24" x14ac:dyDescent="0.3">
      <c r="A42">
        <v>1041</v>
      </c>
      <c r="B42" t="s">
        <v>55</v>
      </c>
      <c r="C42" t="s">
        <v>151</v>
      </c>
      <c r="D42" t="str">
        <f>_xlfn.CONCAT(Table1[[#This Row],[FirstName]]," ",Table1[[#This Row],[LastName]])</f>
        <v>Kavya Mishra</v>
      </c>
      <c r="E42" t="s">
        <v>23</v>
      </c>
      <c r="F42" s="3">
        <v>35297</v>
      </c>
      <c r="G42" s="3" t="str">
        <f>TEXT(Table1[[#This Row],[DOB]],"mmm")</f>
        <v>Aug</v>
      </c>
      <c r="H42" s="3" t="str">
        <f>TEXT(Table1[[#This Row],[DOB]],"yyyy")</f>
        <v>1996</v>
      </c>
      <c r="I42">
        <v>29</v>
      </c>
      <c r="J42" s="3">
        <v>44582</v>
      </c>
      <c r="K42" t="s">
        <v>24</v>
      </c>
      <c r="L42" t="s">
        <v>25</v>
      </c>
      <c r="M42">
        <v>648333</v>
      </c>
      <c r="N42">
        <v>1033</v>
      </c>
      <c r="O42" t="s">
        <v>114</v>
      </c>
      <c r="P42" t="s">
        <v>162</v>
      </c>
      <c r="Q42" s="2">
        <v>917087974350</v>
      </c>
      <c r="R42">
        <v>1</v>
      </c>
      <c r="S42" t="s">
        <v>28</v>
      </c>
      <c r="T42" t="s">
        <v>48</v>
      </c>
      <c r="U42">
        <v>8</v>
      </c>
      <c r="V42">
        <v>45548</v>
      </c>
      <c r="W42" t="s">
        <v>150</v>
      </c>
      <c r="X42" t="s">
        <v>31</v>
      </c>
    </row>
    <row r="43" spans="1:24" x14ac:dyDescent="0.3">
      <c r="A43">
        <v>1042</v>
      </c>
      <c r="B43" t="s">
        <v>93</v>
      </c>
      <c r="C43" t="s">
        <v>123</v>
      </c>
      <c r="D43" t="str">
        <f>_xlfn.CONCAT(Table1[[#This Row],[FirstName]]," ",Table1[[#This Row],[LastName]])</f>
        <v>Ankit Mehta</v>
      </c>
      <c r="E43" t="s">
        <v>23</v>
      </c>
      <c r="F43" s="3">
        <v>36841</v>
      </c>
      <c r="G43" s="3" t="str">
        <f>TEXT(Table1[[#This Row],[DOB]],"mmm")</f>
        <v>Nov</v>
      </c>
      <c r="H43" s="3" t="str">
        <f>TEXT(Table1[[#This Row],[DOB]],"yyyy")</f>
        <v>2000</v>
      </c>
      <c r="I43">
        <v>25</v>
      </c>
      <c r="J43" s="3">
        <v>44618</v>
      </c>
      <c r="K43" t="s">
        <v>43</v>
      </c>
      <c r="L43" t="s">
        <v>44</v>
      </c>
      <c r="M43">
        <v>764448</v>
      </c>
      <c r="O43" t="s">
        <v>26</v>
      </c>
      <c r="P43" t="s">
        <v>163</v>
      </c>
      <c r="Q43" s="2">
        <v>919531928910</v>
      </c>
      <c r="R43">
        <v>3</v>
      </c>
      <c r="S43" t="s">
        <v>38</v>
      </c>
      <c r="T43" t="s">
        <v>39</v>
      </c>
      <c r="U43">
        <v>9</v>
      </c>
      <c r="V43">
        <v>45346</v>
      </c>
      <c r="W43" t="s">
        <v>30</v>
      </c>
      <c r="X43" t="s">
        <v>31</v>
      </c>
    </row>
    <row r="44" spans="1:24" x14ac:dyDescent="0.3">
      <c r="A44">
        <v>1043</v>
      </c>
      <c r="B44" t="s">
        <v>111</v>
      </c>
      <c r="C44" t="s">
        <v>62</v>
      </c>
      <c r="D44" t="str">
        <f>_xlfn.CONCAT(Table1[[#This Row],[FirstName]]," ",Table1[[#This Row],[LastName]])</f>
        <v>Neha Malhotra</v>
      </c>
      <c r="E44" t="s">
        <v>23</v>
      </c>
      <c r="F44" s="3">
        <v>35968</v>
      </c>
      <c r="G44" s="3" t="str">
        <f>TEXT(Table1[[#This Row],[DOB]],"mmm")</f>
        <v>Jun</v>
      </c>
      <c r="H44" s="3" t="str">
        <f>TEXT(Table1[[#This Row],[DOB]],"yyyy")</f>
        <v>1998</v>
      </c>
      <c r="I44">
        <v>27</v>
      </c>
      <c r="J44" s="3">
        <v>43966</v>
      </c>
      <c r="K44" t="s">
        <v>85</v>
      </c>
      <c r="L44" t="s">
        <v>98</v>
      </c>
      <c r="M44">
        <v>649760</v>
      </c>
      <c r="N44">
        <v>1037</v>
      </c>
      <c r="O44" t="s">
        <v>144</v>
      </c>
      <c r="P44" t="s">
        <v>164</v>
      </c>
      <c r="Q44" s="2">
        <v>918980624159</v>
      </c>
      <c r="R44">
        <v>3</v>
      </c>
      <c r="S44" t="s">
        <v>28</v>
      </c>
      <c r="T44" t="s">
        <v>71</v>
      </c>
      <c r="U44">
        <v>6</v>
      </c>
      <c r="W44" t="s">
        <v>30</v>
      </c>
      <c r="X44" t="s">
        <v>31</v>
      </c>
    </row>
    <row r="45" spans="1:24" x14ac:dyDescent="0.3">
      <c r="A45">
        <v>1044</v>
      </c>
      <c r="B45" t="s">
        <v>91</v>
      </c>
      <c r="C45" t="s">
        <v>22</v>
      </c>
      <c r="D45" t="str">
        <f>_xlfn.CONCAT(Table1[[#This Row],[FirstName]]," ",Table1[[#This Row],[LastName]])</f>
        <v>Sai Patel</v>
      </c>
      <c r="E45" t="s">
        <v>23</v>
      </c>
      <c r="F45" s="3">
        <v>36378</v>
      </c>
      <c r="G45" s="3" t="str">
        <f>TEXT(Table1[[#This Row],[DOB]],"mmm")</f>
        <v>Aug</v>
      </c>
      <c r="H45" s="3" t="str">
        <f>TEXT(Table1[[#This Row],[DOB]],"yyyy")</f>
        <v>1999</v>
      </c>
      <c r="I45">
        <v>26</v>
      </c>
      <c r="J45" s="3">
        <v>45348</v>
      </c>
      <c r="K45" t="s">
        <v>43</v>
      </c>
      <c r="L45" t="s">
        <v>132</v>
      </c>
      <c r="M45">
        <v>550703</v>
      </c>
      <c r="N45">
        <v>1033</v>
      </c>
      <c r="O45" t="s">
        <v>36</v>
      </c>
      <c r="P45" t="s">
        <v>165</v>
      </c>
      <c r="Q45" s="2">
        <v>918228649039</v>
      </c>
      <c r="R45">
        <v>3</v>
      </c>
      <c r="S45" t="s">
        <v>88</v>
      </c>
      <c r="T45" t="s">
        <v>29</v>
      </c>
      <c r="U45">
        <v>11</v>
      </c>
      <c r="V45">
        <v>45362</v>
      </c>
      <c r="W45" t="s">
        <v>150</v>
      </c>
      <c r="X45" t="s">
        <v>31</v>
      </c>
    </row>
    <row r="46" spans="1:24" x14ac:dyDescent="0.3">
      <c r="A46">
        <v>1045</v>
      </c>
      <c r="B46" t="s">
        <v>83</v>
      </c>
      <c r="C46" t="s">
        <v>89</v>
      </c>
      <c r="D46" t="str">
        <f>_xlfn.CONCAT(Table1[[#This Row],[FirstName]]," ",Table1[[#This Row],[LastName]])</f>
        <v>Kunal Gupta</v>
      </c>
      <c r="E46" t="s">
        <v>23</v>
      </c>
      <c r="F46" s="3">
        <v>24963</v>
      </c>
      <c r="G46" s="3" t="str">
        <f>TEXT(Table1[[#This Row],[DOB]],"mmm")</f>
        <v>May</v>
      </c>
      <c r="H46" s="3" t="str">
        <f>TEXT(Table1[[#This Row],[DOB]],"yyyy")</f>
        <v>1968</v>
      </c>
      <c r="I46">
        <v>57</v>
      </c>
      <c r="J46" s="3">
        <v>45797</v>
      </c>
      <c r="K46" t="s">
        <v>24</v>
      </c>
      <c r="L46" t="s">
        <v>25</v>
      </c>
      <c r="M46">
        <v>585778</v>
      </c>
      <c r="O46" t="s">
        <v>65</v>
      </c>
      <c r="P46" t="s">
        <v>166</v>
      </c>
      <c r="Q46" s="2">
        <v>917136688451</v>
      </c>
      <c r="R46">
        <v>2</v>
      </c>
      <c r="S46" t="s">
        <v>47</v>
      </c>
      <c r="T46" t="s">
        <v>71</v>
      </c>
      <c r="U46">
        <v>43</v>
      </c>
      <c r="V46">
        <v>45797</v>
      </c>
      <c r="W46" t="s">
        <v>150</v>
      </c>
      <c r="X46" t="s">
        <v>31</v>
      </c>
    </row>
    <row r="47" spans="1:24" x14ac:dyDescent="0.3">
      <c r="A47">
        <v>1046</v>
      </c>
      <c r="B47" t="s">
        <v>93</v>
      </c>
      <c r="C47" t="s">
        <v>56</v>
      </c>
      <c r="D47" t="str">
        <f>_xlfn.CONCAT(Table1[[#This Row],[FirstName]]," ",Table1[[#This Row],[LastName]])</f>
        <v>Ankit Roy</v>
      </c>
      <c r="E47" t="s">
        <v>23</v>
      </c>
      <c r="F47" s="3">
        <v>37489</v>
      </c>
      <c r="G47" s="3" t="str">
        <f>TEXT(Table1[[#This Row],[DOB]],"mmm")</f>
        <v>Aug</v>
      </c>
      <c r="H47" s="3" t="str">
        <f>TEXT(Table1[[#This Row],[DOB]],"yyyy")</f>
        <v>2002</v>
      </c>
      <c r="I47">
        <v>23</v>
      </c>
      <c r="J47" s="3">
        <v>45433</v>
      </c>
      <c r="K47" t="s">
        <v>51</v>
      </c>
      <c r="L47" t="s">
        <v>167</v>
      </c>
      <c r="M47">
        <v>818925</v>
      </c>
      <c r="N47">
        <v>1042</v>
      </c>
      <c r="O47" t="s">
        <v>114</v>
      </c>
      <c r="P47" t="s">
        <v>168</v>
      </c>
      <c r="Q47" s="2">
        <v>918305069227</v>
      </c>
      <c r="R47">
        <v>5</v>
      </c>
      <c r="S47" t="s">
        <v>28</v>
      </c>
      <c r="T47" t="s">
        <v>71</v>
      </c>
      <c r="U47">
        <v>4</v>
      </c>
      <c r="V47">
        <v>45957</v>
      </c>
      <c r="W47" t="s">
        <v>30</v>
      </c>
      <c r="X47" t="s">
        <v>31</v>
      </c>
    </row>
    <row r="48" spans="1:24" x14ac:dyDescent="0.3">
      <c r="A48">
        <v>1047</v>
      </c>
      <c r="B48" t="s">
        <v>83</v>
      </c>
      <c r="C48" t="s">
        <v>22</v>
      </c>
      <c r="D48" t="str">
        <f>_xlfn.CONCAT(Table1[[#This Row],[FirstName]]," ",Table1[[#This Row],[LastName]])</f>
        <v>Kunal Patel</v>
      </c>
      <c r="E48" t="s">
        <v>23</v>
      </c>
      <c r="F48" s="3">
        <v>32123</v>
      </c>
      <c r="G48" s="3" t="str">
        <f>TEXT(Table1[[#This Row],[DOB]],"mmm")</f>
        <v>Dec</v>
      </c>
      <c r="H48" s="3" t="str">
        <f>TEXT(Table1[[#This Row],[DOB]],"yyyy")</f>
        <v>1987</v>
      </c>
      <c r="I48">
        <v>38</v>
      </c>
      <c r="J48" s="3">
        <v>42888</v>
      </c>
      <c r="K48" t="s">
        <v>34</v>
      </c>
      <c r="L48" t="s">
        <v>35</v>
      </c>
      <c r="M48">
        <v>580243</v>
      </c>
      <c r="N48">
        <v>1046</v>
      </c>
      <c r="O48" t="s">
        <v>53</v>
      </c>
      <c r="P48" t="s">
        <v>169</v>
      </c>
      <c r="Q48" s="2">
        <v>917140444523</v>
      </c>
      <c r="R48">
        <v>2</v>
      </c>
      <c r="S48" t="s">
        <v>28</v>
      </c>
      <c r="T48" t="s">
        <v>71</v>
      </c>
      <c r="U48">
        <v>17</v>
      </c>
      <c r="W48" t="s">
        <v>30</v>
      </c>
      <c r="X48" t="s">
        <v>31</v>
      </c>
    </row>
    <row r="49" spans="1:24" x14ac:dyDescent="0.3">
      <c r="A49">
        <v>1048</v>
      </c>
      <c r="B49" t="s">
        <v>140</v>
      </c>
      <c r="C49" t="s">
        <v>41</v>
      </c>
      <c r="D49" t="str">
        <f>_xlfn.CONCAT(Table1[[#This Row],[FirstName]]," ",Table1[[#This Row],[LastName]])</f>
        <v>Arushi Jain</v>
      </c>
      <c r="E49" t="s">
        <v>42</v>
      </c>
      <c r="F49" s="3">
        <v>24325</v>
      </c>
      <c r="G49" s="3" t="str">
        <f>TEXT(Table1[[#This Row],[DOB]],"mmm")</f>
        <v>Aug</v>
      </c>
      <c r="H49" s="3" t="str">
        <f>TEXT(Table1[[#This Row],[DOB]],"yyyy")</f>
        <v>1966</v>
      </c>
      <c r="I49">
        <v>59</v>
      </c>
      <c r="J49" s="3">
        <v>44524</v>
      </c>
      <c r="K49" t="s">
        <v>85</v>
      </c>
      <c r="L49" t="s">
        <v>98</v>
      </c>
      <c r="M49">
        <v>666013</v>
      </c>
      <c r="N49">
        <v>1030</v>
      </c>
      <c r="O49" t="s">
        <v>26</v>
      </c>
      <c r="P49" t="s">
        <v>170</v>
      </c>
      <c r="Q49" s="2">
        <v>919455798713</v>
      </c>
      <c r="R49">
        <v>3</v>
      </c>
      <c r="S49" t="s">
        <v>171</v>
      </c>
      <c r="T49" t="s">
        <v>71</v>
      </c>
      <c r="U49">
        <v>39</v>
      </c>
      <c r="V49">
        <v>45851</v>
      </c>
      <c r="W49" t="s">
        <v>67</v>
      </c>
      <c r="X49" t="s">
        <v>116</v>
      </c>
    </row>
    <row r="50" spans="1:24" x14ac:dyDescent="0.3">
      <c r="A50">
        <v>1049</v>
      </c>
      <c r="B50" t="s">
        <v>172</v>
      </c>
      <c r="C50" t="s">
        <v>173</v>
      </c>
      <c r="D50" t="str">
        <f>_xlfn.CONCAT(Table1[[#This Row],[FirstName]]," ",Table1[[#This Row],[LastName]])</f>
        <v>Aadhya Verma</v>
      </c>
      <c r="E50" t="s">
        <v>23</v>
      </c>
      <c r="F50" s="3">
        <v>35961</v>
      </c>
      <c r="G50" s="3" t="str">
        <f>TEXT(Table1[[#This Row],[DOB]],"mmm")</f>
        <v>Jun</v>
      </c>
      <c r="H50" s="3" t="str">
        <f>TEXT(Table1[[#This Row],[DOB]],"yyyy")</f>
        <v>1998</v>
      </c>
      <c r="I50">
        <v>27</v>
      </c>
      <c r="J50" s="3">
        <v>44181</v>
      </c>
      <c r="K50" t="s">
        <v>101</v>
      </c>
      <c r="L50" t="s">
        <v>174</v>
      </c>
      <c r="M50">
        <v>813145</v>
      </c>
      <c r="N50">
        <v>1046</v>
      </c>
      <c r="O50" t="s">
        <v>45</v>
      </c>
      <c r="P50" t="s">
        <v>175</v>
      </c>
      <c r="Q50" s="2">
        <v>918333457812</v>
      </c>
      <c r="R50">
        <v>5</v>
      </c>
      <c r="S50" t="s">
        <v>88</v>
      </c>
      <c r="T50" t="s">
        <v>29</v>
      </c>
      <c r="U50">
        <v>4</v>
      </c>
      <c r="V50">
        <v>45333</v>
      </c>
      <c r="W50" t="s">
        <v>30</v>
      </c>
      <c r="X50" t="s">
        <v>116</v>
      </c>
    </row>
    <row r="51" spans="1:24" x14ac:dyDescent="0.3">
      <c r="A51">
        <v>1050</v>
      </c>
      <c r="B51" t="s">
        <v>176</v>
      </c>
      <c r="C51" t="s">
        <v>135</v>
      </c>
      <c r="D51" t="str">
        <f>_xlfn.CONCAT(Table1[[#This Row],[FirstName]]," ",Table1[[#This Row],[LastName]])</f>
        <v>Priya Singh</v>
      </c>
      <c r="E51" t="s">
        <v>42</v>
      </c>
      <c r="F51" s="3">
        <v>27156</v>
      </c>
      <c r="G51" s="3" t="str">
        <f>TEXT(Table1[[#This Row],[DOB]],"mmm")</f>
        <v>May</v>
      </c>
      <c r="H51" s="3" t="str">
        <f>TEXT(Table1[[#This Row],[DOB]],"yyyy")</f>
        <v>1974</v>
      </c>
      <c r="I51">
        <v>51</v>
      </c>
      <c r="J51" s="3">
        <v>39605</v>
      </c>
      <c r="K51" t="s">
        <v>120</v>
      </c>
      <c r="L51" t="s">
        <v>177</v>
      </c>
      <c r="M51">
        <v>382253</v>
      </c>
      <c r="N51">
        <v>1049</v>
      </c>
      <c r="O51" t="s">
        <v>53</v>
      </c>
      <c r="P51" t="s">
        <v>178</v>
      </c>
      <c r="Q51" s="2">
        <v>918922046273</v>
      </c>
      <c r="R51">
        <v>5</v>
      </c>
      <c r="S51" t="s">
        <v>28</v>
      </c>
      <c r="T51" t="s">
        <v>39</v>
      </c>
      <c r="U51">
        <v>20</v>
      </c>
      <c r="W51" t="s">
        <v>67</v>
      </c>
      <c r="X51" t="s">
        <v>31</v>
      </c>
    </row>
    <row r="52" spans="1:24" x14ac:dyDescent="0.3">
      <c r="A52">
        <v>1051</v>
      </c>
      <c r="B52" t="s">
        <v>83</v>
      </c>
      <c r="C52" t="s">
        <v>89</v>
      </c>
      <c r="D52" t="str">
        <f>_xlfn.CONCAT(Table1[[#This Row],[FirstName]]," ",Table1[[#This Row],[LastName]])</f>
        <v>Kunal Gupta</v>
      </c>
      <c r="E52" t="s">
        <v>42</v>
      </c>
      <c r="F52" s="3">
        <v>25914</v>
      </c>
      <c r="G52" s="3" t="str">
        <f>TEXT(Table1[[#This Row],[DOB]],"mmm")</f>
        <v>Dec</v>
      </c>
      <c r="H52" s="3" t="str">
        <f>TEXT(Table1[[#This Row],[DOB]],"yyyy")</f>
        <v>1970</v>
      </c>
      <c r="I52">
        <v>55</v>
      </c>
      <c r="J52" s="3">
        <v>39359</v>
      </c>
      <c r="K52" t="s">
        <v>57</v>
      </c>
      <c r="L52" t="s">
        <v>73</v>
      </c>
      <c r="M52">
        <v>822883</v>
      </c>
      <c r="N52">
        <v>1037</v>
      </c>
      <c r="O52" t="s">
        <v>114</v>
      </c>
      <c r="P52" t="s">
        <v>179</v>
      </c>
      <c r="Q52" s="2">
        <v>916956447193</v>
      </c>
      <c r="R52">
        <v>2</v>
      </c>
      <c r="S52" t="s">
        <v>88</v>
      </c>
      <c r="T52" t="s">
        <v>29</v>
      </c>
      <c r="U52">
        <v>20</v>
      </c>
      <c r="W52" t="s">
        <v>30</v>
      </c>
      <c r="X52" t="s">
        <v>31</v>
      </c>
    </row>
    <row r="53" spans="1:24" x14ac:dyDescent="0.3">
      <c r="A53">
        <v>1052</v>
      </c>
      <c r="B53" t="s">
        <v>93</v>
      </c>
      <c r="C53" t="s">
        <v>105</v>
      </c>
      <c r="D53" t="str">
        <f>_xlfn.CONCAT(Table1[[#This Row],[FirstName]]," ",Table1[[#This Row],[LastName]])</f>
        <v>Ankit Sharma</v>
      </c>
      <c r="E53" t="s">
        <v>180</v>
      </c>
      <c r="F53" s="3">
        <v>27357</v>
      </c>
      <c r="G53" s="3" t="str">
        <f>TEXT(Table1[[#This Row],[DOB]],"mmm")</f>
        <v>Nov</v>
      </c>
      <c r="H53" s="3" t="str">
        <f>TEXT(Table1[[#This Row],[DOB]],"yyyy")</f>
        <v>1974</v>
      </c>
      <c r="I53">
        <v>51</v>
      </c>
      <c r="J53" s="3">
        <v>44760</v>
      </c>
      <c r="K53" t="s">
        <v>34</v>
      </c>
      <c r="L53" t="s">
        <v>181</v>
      </c>
      <c r="M53">
        <v>450366</v>
      </c>
      <c r="N53">
        <v>1030</v>
      </c>
      <c r="O53" t="s">
        <v>144</v>
      </c>
      <c r="P53" t="s">
        <v>182</v>
      </c>
      <c r="Q53" s="2">
        <v>918310384304</v>
      </c>
      <c r="R53">
        <v>1</v>
      </c>
      <c r="S53" t="s">
        <v>28</v>
      </c>
      <c r="T53" t="s">
        <v>39</v>
      </c>
      <c r="U53">
        <v>34</v>
      </c>
      <c r="V53">
        <v>45843</v>
      </c>
      <c r="W53" t="s">
        <v>30</v>
      </c>
      <c r="X53" t="s">
        <v>31</v>
      </c>
    </row>
    <row r="54" spans="1:24" x14ac:dyDescent="0.3">
      <c r="A54">
        <v>1053</v>
      </c>
      <c r="B54" t="s">
        <v>49</v>
      </c>
      <c r="C54" t="s">
        <v>41</v>
      </c>
      <c r="D54" t="str">
        <f>_xlfn.CONCAT(Table1[[#This Row],[FirstName]]," ",Table1[[#This Row],[LastName]])</f>
        <v>Ananya Jain</v>
      </c>
      <c r="E54" t="s">
        <v>23</v>
      </c>
      <c r="F54" s="3">
        <v>34548</v>
      </c>
      <c r="G54" s="3" t="str">
        <f>TEXT(Table1[[#This Row],[DOB]],"mmm")</f>
        <v>Aug</v>
      </c>
      <c r="H54" s="3" t="str">
        <f>TEXT(Table1[[#This Row],[DOB]],"yyyy")</f>
        <v>1994</v>
      </c>
      <c r="I54">
        <v>31</v>
      </c>
      <c r="J54" s="3">
        <v>44026</v>
      </c>
      <c r="K54" t="s">
        <v>24</v>
      </c>
      <c r="L54" t="s">
        <v>25</v>
      </c>
      <c r="M54">
        <v>566484</v>
      </c>
      <c r="N54">
        <v>1021</v>
      </c>
      <c r="O54" t="s">
        <v>65</v>
      </c>
      <c r="P54" t="s">
        <v>183</v>
      </c>
      <c r="Q54" s="2">
        <v>916654602021</v>
      </c>
      <c r="R54">
        <v>3</v>
      </c>
      <c r="S54" t="s">
        <v>28</v>
      </c>
      <c r="T54" t="s">
        <v>48</v>
      </c>
      <c r="U54">
        <v>13</v>
      </c>
      <c r="V54">
        <v>44823</v>
      </c>
      <c r="W54" t="s">
        <v>30</v>
      </c>
      <c r="X54" t="s">
        <v>31</v>
      </c>
    </row>
    <row r="55" spans="1:24" x14ac:dyDescent="0.3">
      <c r="A55">
        <v>1054</v>
      </c>
      <c r="B55" t="s">
        <v>184</v>
      </c>
      <c r="C55" t="s">
        <v>41</v>
      </c>
      <c r="D55" t="str">
        <f>_xlfn.CONCAT(Table1[[#This Row],[FirstName]]," ",Table1[[#This Row],[LastName]])</f>
        <v>Rohan Jain</v>
      </c>
      <c r="E55" t="s">
        <v>23</v>
      </c>
      <c r="F55" s="3">
        <v>32373</v>
      </c>
      <c r="G55" s="3" t="str">
        <f>TEXT(Table1[[#This Row],[DOB]],"mmm")</f>
        <v>Aug</v>
      </c>
      <c r="H55" s="3" t="str">
        <f>TEXT(Table1[[#This Row],[DOB]],"yyyy")</f>
        <v>1988</v>
      </c>
      <c r="I55">
        <v>37</v>
      </c>
      <c r="J55" s="3">
        <v>42515</v>
      </c>
      <c r="K55" t="s">
        <v>120</v>
      </c>
      <c r="L55" t="s">
        <v>177</v>
      </c>
      <c r="M55">
        <v>474864</v>
      </c>
      <c r="N55">
        <v>1039</v>
      </c>
      <c r="O55" t="s">
        <v>114</v>
      </c>
      <c r="P55" t="s">
        <v>185</v>
      </c>
      <c r="Q55" s="2">
        <v>916346247039</v>
      </c>
      <c r="R55">
        <v>3</v>
      </c>
      <c r="S55" t="s">
        <v>28</v>
      </c>
      <c r="T55" t="s">
        <v>71</v>
      </c>
      <c r="U55">
        <v>13</v>
      </c>
      <c r="V55">
        <v>43807</v>
      </c>
      <c r="W55" t="s">
        <v>30</v>
      </c>
      <c r="X55" t="s">
        <v>31</v>
      </c>
    </row>
    <row r="56" spans="1:24" x14ac:dyDescent="0.3">
      <c r="A56">
        <v>1055</v>
      </c>
      <c r="B56" t="s">
        <v>40</v>
      </c>
      <c r="C56" t="s">
        <v>77</v>
      </c>
      <c r="D56" t="str">
        <f>_xlfn.CONCAT(Table1[[#This Row],[FirstName]]," ",Table1[[#This Row],[LastName]])</f>
        <v>Aditya Nair</v>
      </c>
      <c r="E56" t="s">
        <v>23</v>
      </c>
      <c r="F56" s="3">
        <v>25052</v>
      </c>
      <c r="G56" s="3" t="str">
        <f>TEXT(Table1[[#This Row],[DOB]],"mmm")</f>
        <v>Aug</v>
      </c>
      <c r="H56" s="3" t="str">
        <f>TEXT(Table1[[#This Row],[DOB]],"yyyy")</f>
        <v>1968</v>
      </c>
      <c r="I56">
        <v>57</v>
      </c>
      <c r="J56" s="3">
        <v>45680</v>
      </c>
      <c r="K56" t="s">
        <v>63</v>
      </c>
      <c r="L56" t="s">
        <v>186</v>
      </c>
      <c r="M56">
        <v>817093</v>
      </c>
      <c r="N56">
        <v>1046</v>
      </c>
      <c r="O56" t="s">
        <v>53</v>
      </c>
      <c r="P56" t="s">
        <v>187</v>
      </c>
      <c r="Q56" s="2">
        <v>916368053428</v>
      </c>
      <c r="R56">
        <v>3</v>
      </c>
      <c r="S56" t="s">
        <v>47</v>
      </c>
      <c r="T56" t="s">
        <v>39</v>
      </c>
      <c r="U56">
        <v>42</v>
      </c>
      <c r="V56">
        <v>45844</v>
      </c>
      <c r="W56" t="s">
        <v>30</v>
      </c>
      <c r="X56" t="s">
        <v>31</v>
      </c>
    </row>
    <row r="57" spans="1:24" x14ac:dyDescent="0.3">
      <c r="A57">
        <v>1056</v>
      </c>
      <c r="B57" t="s">
        <v>172</v>
      </c>
      <c r="C57" t="s">
        <v>41</v>
      </c>
      <c r="D57" t="str">
        <f>_xlfn.CONCAT(Table1[[#This Row],[FirstName]]," ",Table1[[#This Row],[LastName]])</f>
        <v>Aadhya Jain</v>
      </c>
      <c r="E57" t="s">
        <v>42</v>
      </c>
      <c r="F57" s="3">
        <v>35920</v>
      </c>
      <c r="G57" s="3" t="str">
        <f>TEXT(Table1[[#This Row],[DOB]],"mmm")</f>
        <v>May</v>
      </c>
      <c r="H57" s="3" t="str">
        <f>TEXT(Table1[[#This Row],[DOB]],"yyyy")</f>
        <v>1998</v>
      </c>
      <c r="I57">
        <v>27</v>
      </c>
      <c r="J57" s="3">
        <v>44921</v>
      </c>
      <c r="K57" t="s">
        <v>63</v>
      </c>
      <c r="L57" t="s">
        <v>78</v>
      </c>
      <c r="M57">
        <v>715635</v>
      </c>
      <c r="N57">
        <v>1030</v>
      </c>
      <c r="O57" t="s">
        <v>36</v>
      </c>
      <c r="P57" t="s">
        <v>188</v>
      </c>
      <c r="Q57" s="2">
        <v>917370685826</v>
      </c>
      <c r="R57">
        <v>3</v>
      </c>
      <c r="S57" t="s">
        <v>47</v>
      </c>
      <c r="T57" t="s">
        <v>48</v>
      </c>
      <c r="U57">
        <v>8</v>
      </c>
      <c r="V57">
        <v>45149</v>
      </c>
      <c r="W57" t="s">
        <v>30</v>
      </c>
      <c r="X57" t="s">
        <v>31</v>
      </c>
    </row>
    <row r="58" spans="1:24" x14ac:dyDescent="0.3">
      <c r="A58">
        <v>1057</v>
      </c>
      <c r="B58" t="s">
        <v>125</v>
      </c>
      <c r="C58" t="s">
        <v>129</v>
      </c>
      <c r="D58" t="str">
        <f>_xlfn.CONCAT(Table1[[#This Row],[FirstName]]," ",Table1[[#This Row],[LastName]])</f>
        <v>Siddharth Das</v>
      </c>
      <c r="E58" t="s">
        <v>180</v>
      </c>
      <c r="F58" s="3">
        <v>32307</v>
      </c>
      <c r="G58" s="3" t="str">
        <f>TEXT(Table1[[#This Row],[DOB]],"mmm")</f>
        <v>Jun</v>
      </c>
      <c r="H58" s="3" t="str">
        <f>TEXT(Table1[[#This Row],[DOB]],"yyyy")</f>
        <v>1988</v>
      </c>
      <c r="I58">
        <v>37</v>
      </c>
      <c r="J58" s="3">
        <v>41832</v>
      </c>
      <c r="K58" t="s">
        <v>136</v>
      </c>
      <c r="L58" t="s">
        <v>189</v>
      </c>
      <c r="M58">
        <v>990416</v>
      </c>
      <c r="N58">
        <v>1043</v>
      </c>
      <c r="O58" t="s">
        <v>144</v>
      </c>
      <c r="P58" t="s">
        <v>190</v>
      </c>
      <c r="Q58" s="2">
        <v>916105495798</v>
      </c>
      <c r="R58">
        <v>3</v>
      </c>
      <c r="S58" t="s">
        <v>47</v>
      </c>
      <c r="T58" t="s">
        <v>48</v>
      </c>
      <c r="U58">
        <v>11</v>
      </c>
      <c r="V58">
        <v>44519</v>
      </c>
      <c r="W58" t="s">
        <v>30</v>
      </c>
      <c r="X58" t="s">
        <v>31</v>
      </c>
    </row>
    <row r="59" spans="1:24" x14ac:dyDescent="0.3">
      <c r="A59">
        <v>1058</v>
      </c>
      <c r="B59" t="s">
        <v>61</v>
      </c>
      <c r="C59" t="s">
        <v>62</v>
      </c>
      <c r="D59" t="str">
        <f>_xlfn.CONCAT(Table1[[#This Row],[FirstName]]," ",Table1[[#This Row],[LastName]])</f>
        <v>Vihaan Malhotra</v>
      </c>
      <c r="E59" t="s">
        <v>23</v>
      </c>
      <c r="F59" s="3">
        <v>35853</v>
      </c>
      <c r="G59" s="3" t="str">
        <f>TEXT(Table1[[#This Row],[DOB]],"mmm")</f>
        <v>Feb</v>
      </c>
      <c r="H59" s="3" t="str">
        <f>TEXT(Table1[[#This Row],[DOB]],"yyyy")</f>
        <v>1998</v>
      </c>
      <c r="I59">
        <v>27</v>
      </c>
      <c r="J59" s="3">
        <v>43261</v>
      </c>
      <c r="K59" t="s">
        <v>43</v>
      </c>
      <c r="L59" t="s">
        <v>44</v>
      </c>
      <c r="M59">
        <v>711236</v>
      </c>
      <c r="N59">
        <v>1044</v>
      </c>
      <c r="O59" t="s">
        <v>26</v>
      </c>
      <c r="P59" t="s">
        <v>191</v>
      </c>
      <c r="Q59" s="2">
        <v>917603337351</v>
      </c>
      <c r="R59">
        <v>4</v>
      </c>
      <c r="S59" t="s">
        <v>47</v>
      </c>
      <c r="T59" t="s">
        <v>71</v>
      </c>
      <c r="U59">
        <v>6</v>
      </c>
      <c r="V59">
        <v>43986</v>
      </c>
      <c r="W59" t="s">
        <v>30</v>
      </c>
      <c r="X59" t="s">
        <v>31</v>
      </c>
    </row>
    <row r="60" spans="1:24" x14ac:dyDescent="0.3">
      <c r="A60">
        <v>1059</v>
      </c>
      <c r="B60" t="s">
        <v>100</v>
      </c>
      <c r="C60" t="s">
        <v>77</v>
      </c>
      <c r="D60" t="str">
        <f>_xlfn.CONCAT(Table1[[#This Row],[FirstName]]," ",Table1[[#This Row],[LastName]])</f>
        <v>Ritika Nair</v>
      </c>
      <c r="E60" t="s">
        <v>23</v>
      </c>
      <c r="F60" s="3">
        <v>34985</v>
      </c>
      <c r="G60" s="3" t="str">
        <f>TEXT(Table1[[#This Row],[DOB]],"mmm")</f>
        <v>Oct</v>
      </c>
      <c r="H60" s="3" t="str">
        <f>TEXT(Table1[[#This Row],[DOB]],"yyyy")</f>
        <v>1995</v>
      </c>
      <c r="I60">
        <v>30</v>
      </c>
      <c r="J60" s="3">
        <v>43540</v>
      </c>
      <c r="K60" t="s">
        <v>24</v>
      </c>
      <c r="L60" t="s">
        <v>25</v>
      </c>
      <c r="M60">
        <v>627555</v>
      </c>
      <c r="N60">
        <v>1018</v>
      </c>
      <c r="O60" t="s">
        <v>65</v>
      </c>
      <c r="P60" t="s">
        <v>192</v>
      </c>
      <c r="Q60" s="2">
        <v>919370902138</v>
      </c>
      <c r="R60">
        <v>4</v>
      </c>
      <c r="S60" t="s">
        <v>28</v>
      </c>
      <c r="T60" t="s">
        <v>71</v>
      </c>
      <c r="U60">
        <v>11</v>
      </c>
      <c r="W60" t="s">
        <v>30</v>
      </c>
      <c r="X60" t="s">
        <v>31</v>
      </c>
    </row>
    <row r="61" spans="1:24" x14ac:dyDescent="0.3">
      <c r="A61">
        <v>1060</v>
      </c>
      <c r="B61" t="s">
        <v>131</v>
      </c>
      <c r="C61" t="s">
        <v>123</v>
      </c>
      <c r="D61" t="str">
        <f>_xlfn.CONCAT(Table1[[#This Row],[FirstName]]," ",Table1[[#This Row],[LastName]])</f>
        <v>Sunita Mehta</v>
      </c>
      <c r="E61" t="s">
        <v>42</v>
      </c>
      <c r="F61" s="3">
        <v>24641</v>
      </c>
      <c r="G61" s="3" t="str">
        <f>TEXT(Table1[[#This Row],[DOB]],"mmm")</f>
        <v>Jun</v>
      </c>
      <c r="H61" s="3" t="str">
        <f>TEXT(Table1[[#This Row],[DOB]],"yyyy")</f>
        <v>1967</v>
      </c>
      <c r="I61">
        <v>58</v>
      </c>
      <c r="J61" s="3">
        <v>41565</v>
      </c>
      <c r="K61" t="s">
        <v>63</v>
      </c>
      <c r="L61" t="s">
        <v>193</v>
      </c>
      <c r="M61">
        <v>1726167</v>
      </c>
      <c r="N61">
        <v>1044</v>
      </c>
      <c r="O61" t="s">
        <v>144</v>
      </c>
      <c r="P61" t="s">
        <v>194</v>
      </c>
      <c r="Q61" s="2">
        <v>918689420564</v>
      </c>
      <c r="R61">
        <v>3</v>
      </c>
      <c r="S61" t="s">
        <v>28</v>
      </c>
      <c r="T61" t="s">
        <v>39</v>
      </c>
      <c r="U61">
        <v>30</v>
      </c>
      <c r="W61" t="s">
        <v>30</v>
      </c>
      <c r="X61" t="s">
        <v>31</v>
      </c>
    </row>
    <row r="62" spans="1:24" x14ac:dyDescent="0.3">
      <c r="A62">
        <v>1061</v>
      </c>
      <c r="B62" t="s">
        <v>72</v>
      </c>
      <c r="C62" t="s">
        <v>22</v>
      </c>
      <c r="D62" t="str">
        <f>_xlfn.CONCAT(Table1[[#This Row],[FirstName]]," ",Table1[[#This Row],[LastName]])</f>
        <v>Aarav Patel</v>
      </c>
      <c r="E62" t="s">
        <v>42</v>
      </c>
      <c r="F62" s="3">
        <v>34196</v>
      </c>
      <c r="G62" s="3" t="str">
        <f>TEXT(Table1[[#This Row],[DOB]],"mmm")</f>
        <v>Aug</v>
      </c>
      <c r="H62" s="3" t="str">
        <f>TEXT(Table1[[#This Row],[DOB]],"yyyy")</f>
        <v>1993</v>
      </c>
      <c r="I62">
        <v>32</v>
      </c>
      <c r="J62" s="3">
        <v>40731</v>
      </c>
      <c r="K62" t="s">
        <v>63</v>
      </c>
      <c r="L62" t="s">
        <v>193</v>
      </c>
      <c r="M62">
        <v>1329857</v>
      </c>
      <c r="N62">
        <v>1019</v>
      </c>
      <c r="O62" t="s">
        <v>74</v>
      </c>
      <c r="P62" t="s">
        <v>195</v>
      </c>
      <c r="Q62" s="2">
        <v>917189567020</v>
      </c>
      <c r="R62">
        <v>2</v>
      </c>
      <c r="S62" t="s">
        <v>28</v>
      </c>
      <c r="T62" t="s">
        <v>39</v>
      </c>
      <c r="U62">
        <v>2</v>
      </c>
      <c r="W62" t="s">
        <v>30</v>
      </c>
      <c r="X62" t="s">
        <v>31</v>
      </c>
    </row>
    <row r="63" spans="1:24" x14ac:dyDescent="0.3">
      <c r="A63">
        <v>1062</v>
      </c>
      <c r="B63" t="s">
        <v>49</v>
      </c>
      <c r="C63" t="s">
        <v>94</v>
      </c>
      <c r="D63" t="str">
        <f>_xlfn.CONCAT(Table1[[#This Row],[FirstName]]," ",Table1[[#This Row],[LastName]])</f>
        <v>Ananya Bose</v>
      </c>
      <c r="E63" t="s">
        <v>42</v>
      </c>
      <c r="F63" s="3">
        <v>23887</v>
      </c>
      <c r="G63" s="3" t="str">
        <f>TEXT(Table1[[#This Row],[DOB]],"mmm")</f>
        <v>May</v>
      </c>
      <c r="H63" s="3" t="str">
        <f>TEXT(Table1[[#This Row],[DOB]],"yyyy")</f>
        <v>1965</v>
      </c>
      <c r="I63">
        <v>60</v>
      </c>
      <c r="J63" s="3">
        <v>38666</v>
      </c>
      <c r="K63" t="s">
        <v>101</v>
      </c>
      <c r="L63" t="s">
        <v>174</v>
      </c>
      <c r="M63">
        <v>791060</v>
      </c>
      <c r="N63">
        <v>1033</v>
      </c>
      <c r="O63" t="s">
        <v>74</v>
      </c>
      <c r="P63" t="s">
        <v>196</v>
      </c>
      <c r="Q63" s="2">
        <v>916754393408</v>
      </c>
      <c r="R63">
        <v>2</v>
      </c>
      <c r="S63" t="s">
        <v>154</v>
      </c>
      <c r="T63" t="s">
        <v>39</v>
      </c>
      <c r="U63">
        <v>22</v>
      </c>
      <c r="V63">
        <v>45301</v>
      </c>
      <c r="W63" t="s">
        <v>30</v>
      </c>
      <c r="X63" t="s">
        <v>31</v>
      </c>
    </row>
    <row r="64" spans="1:24" x14ac:dyDescent="0.3">
      <c r="A64">
        <v>1063</v>
      </c>
      <c r="B64" t="s">
        <v>72</v>
      </c>
      <c r="C64" t="s">
        <v>135</v>
      </c>
      <c r="D64" t="str">
        <f>_xlfn.CONCAT(Table1[[#This Row],[FirstName]]," ",Table1[[#This Row],[LastName]])</f>
        <v>Aarav Singh</v>
      </c>
      <c r="E64" t="s">
        <v>42</v>
      </c>
      <c r="F64" s="3">
        <v>34193</v>
      </c>
      <c r="G64" s="3" t="str">
        <f>TEXT(Table1[[#This Row],[DOB]],"mmm")</f>
        <v>Aug</v>
      </c>
      <c r="H64" s="3" t="str">
        <f>TEXT(Table1[[#This Row],[DOB]],"yyyy")</f>
        <v>1993</v>
      </c>
      <c r="I64">
        <v>32</v>
      </c>
      <c r="J64" s="3">
        <v>43734</v>
      </c>
      <c r="K64" t="s">
        <v>51</v>
      </c>
      <c r="L64" t="s">
        <v>197</v>
      </c>
      <c r="M64">
        <v>423365</v>
      </c>
      <c r="O64" t="s">
        <v>53</v>
      </c>
      <c r="P64" t="s">
        <v>198</v>
      </c>
      <c r="Q64" s="2">
        <v>919059405041</v>
      </c>
      <c r="R64">
        <v>4</v>
      </c>
      <c r="S64" t="s">
        <v>28</v>
      </c>
      <c r="T64" t="s">
        <v>29</v>
      </c>
      <c r="U64">
        <v>10</v>
      </c>
      <c r="W64" t="s">
        <v>30</v>
      </c>
      <c r="X64" t="s">
        <v>31</v>
      </c>
    </row>
    <row r="65" spans="1:24" x14ac:dyDescent="0.3">
      <c r="A65">
        <v>1064</v>
      </c>
      <c r="B65" t="s">
        <v>21</v>
      </c>
      <c r="C65" t="s">
        <v>89</v>
      </c>
      <c r="D65" t="str">
        <f>_xlfn.CONCAT(Table1[[#This Row],[FirstName]]," ",Table1[[#This Row],[LastName]])</f>
        <v>Rahul Gupta</v>
      </c>
      <c r="E65" t="s">
        <v>42</v>
      </c>
      <c r="F65" s="3">
        <v>26086</v>
      </c>
      <c r="G65" s="3" t="str">
        <f>TEXT(Table1[[#This Row],[DOB]],"mmm")</f>
        <v>Jun</v>
      </c>
      <c r="H65" s="3" t="str">
        <f>TEXT(Table1[[#This Row],[DOB]],"yyyy")</f>
        <v>1971</v>
      </c>
      <c r="I65">
        <v>54</v>
      </c>
      <c r="J65" s="3">
        <v>44110</v>
      </c>
      <c r="K65" t="s">
        <v>43</v>
      </c>
      <c r="L65" t="s">
        <v>143</v>
      </c>
      <c r="M65">
        <v>297611</v>
      </c>
      <c r="N65">
        <v>1003</v>
      </c>
      <c r="O65" t="s">
        <v>109</v>
      </c>
      <c r="P65" t="s">
        <v>199</v>
      </c>
      <c r="Q65" s="2">
        <v>916006279398</v>
      </c>
      <c r="R65">
        <v>5</v>
      </c>
      <c r="S65" t="s">
        <v>154</v>
      </c>
      <c r="T65" t="s">
        <v>71</v>
      </c>
      <c r="U65">
        <v>36</v>
      </c>
      <c r="W65" t="s">
        <v>150</v>
      </c>
      <c r="X65" t="s">
        <v>116</v>
      </c>
    </row>
    <row r="66" spans="1:24" x14ac:dyDescent="0.3">
      <c r="A66">
        <v>1065</v>
      </c>
      <c r="B66" t="s">
        <v>83</v>
      </c>
      <c r="C66" t="s">
        <v>62</v>
      </c>
      <c r="D66" t="str">
        <f>_xlfn.CONCAT(Table1[[#This Row],[FirstName]]," ",Table1[[#This Row],[LastName]])</f>
        <v>Kunal Malhotra</v>
      </c>
      <c r="E66" t="s">
        <v>23</v>
      </c>
      <c r="F66" s="3">
        <v>25672</v>
      </c>
      <c r="G66" s="3" t="str">
        <f>TEXT(Table1[[#This Row],[DOB]],"mmm")</f>
        <v>Apr</v>
      </c>
      <c r="H66" s="3" t="str">
        <f>TEXT(Table1[[#This Row],[DOB]],"yyyy")</f>
        <v>1970</v>
      </c>
      <c r="I66">
        <v>55</v>
      </c>
      <c r="J66" s="3">
        <v>43835</v>
      </c>
      <c r="K66" t="s">
        <v>51</v>
      </c>
      <c r="L66" t="s">
        <v>52</v>
      </c>
      <c r="M66">
        <v>381302</v>
      </c>
      <c r="O66" t="s">
        <v>53</v>
      </c>
      <c r="P66" t="s">
        <v>200</v>
      </c>
      <c r="Q66" s="2">
        <v>918542172946</v>
      </c>
      <c r="R66">
        <v>3</v>
      </c>
      <c r="S66" t="s">
        <v>88</v>
      </c>
      <c r="T66" t="s">
        <v>39</v>
      </c>
      <c r="U66">
        <v>37</v>
      </c>
      <c r="V66">
        <v>44079</v>
      </c>
      <c r="W66" t="s">
        <v>30</v>
      </c>
      <c r="X66" t="s">
        <v>31</v>
      </c>
    </row>
    <row r="67" spans="1:24" x14ac:dyDescent="0.3">
      <c r="A67">
        <v>1066</v>
      </c>
      <c r="B67" t="s">
        <v>76</v>
      </c>
      <c r="C67" t="s">
        <v>33</v>
      </c>
      <c r="D67" t="str">
        <f>_xlfn.CONCAT(Table1[[#This Row],[FirstName]]," ",Table1[[#This Row],[LastName]])</f>
        <v>Vivaan Chatterjee</v>
      </c>
      <c r="E67" t="s">
        <v>42</v>
      </c>
      <c r="F67" s="3">
        <v>34799</v>
      </c>
      <c r="G67" s="3" t="str">
        <f>TEXT(Table1[[#This Row],[DOB]],"mmm")</f>
        <v>Apr</v>
      </c>
      <c r="H67" s="3" t="str">
        <f>TEXT(Table1[[#This Row],[DOB]],"yyyy")</f>
        <v>1995</v>
      </c>
      <c r="I67">
        <v>30</v>
      </c>
      <c r="J67" s="3">
        <v>42912</v>
      </c>
      <c r="K67" t="s">
        <v>34</v>
      </c>
      <c r="L67" t="s">
        <v>81</v>
      </c>
      <c r="M67">
        <v>524638</v>
      </c>
      <c r="N67">
        <v>1064</v>
      </c>
      <c r="O67" t="s">
        <v>109</v>
      </c>
      <c r="P67" t="s">
        <v>201</v>
      </c>
      <c r="Q67" s="2">
        <v>919111406814</v>
      </c>
      <c r="R67">
        <v>3</v>
      </c>
      <c r="S67" t="s">
        <v>28</v>
      </c>
      <c r="T67" t="s">
        <v>71</v>
      </c>
      <c r="U67">
        <v>4</v>
      </c>
      <c r="V67">
        <v>45297</v>
      </c>
      <c r="W67" t="s">
        <v>150</v>
      </c>
      <c r="X67" t="s">
        <v>31</v>
      </c>
    </row>
    <row r="68" spans="1:24" x14ac:dyDescent="0.3">
      <c r="A68">
        <v>1067</v>
      </c>
      <c r="B68" t="s">
        <v>176</v>
      </c>
      <c r="C68" t="s">
        <v>105</v>
      </c>
      <c r="D68" t="str">
        <f>_xlfn.CONCAT(Table1[[#This Row],[FirstName]]," ",Table1[[#This Row],[LastName]])</f>
        <v>Priya Sharma</v>
      </c>
      <c r="E68" t="s">
        <v>23</v>
      </c>
      <c r="F68" s="3">
        <v>27831</v>
      </c>
      <c r="G68" s="3" t="str">
        <f>TEXT(Table1[[#This Row],[DOB]],"mmm")</f>
        <v>Mar</v>
      </c>
      <c r="H68" s="3" t="str">
        <f>TEXT(Table1[[#This Row],[DOB]],"yyyy")</f>
        <v>1976</v>
      </c>
      <c r="I68">
        <v>49</v>
      </c>
      <c r="J68" s="3">
        <v>40611</v>
      </c>
      <c r="K68" t="s">
        <v>51</v>
      </c>
      <c r="L68" t="s">
        <v>167</v>
      </c>
      <c r="M68">
        <v>960865</v>
      </c>
      <c r="N68">
        <v>1003</v>
      </c>
      <c r="O68" t="s">
        <v>45</v>
      </c>
      <c r="P68" t="s">
        <v>202</v>
      </c>
      <c r="Q68" s="2">
        <v>918114097693</v>
      </c>
      <c r="R68">
        <v>4</v>
      </c>
      <c r="S68" t="s">
        <v>28</v>
      </c>
      <c r="T68" t="s">
        <v>48</v>
      </c>
      <c r="U68">
        <v>21</v>
      </c>
      <c r="W68" t="s">
        <v>67</v>
      </c>
      <c r="X68" t="s">
        <v>31</v>
      </c>
    </row>
    <row r="69" spans="1:24" x14ac:dyDescent="0.3">
      <c r="A69">
        <v>1068</v>
      </c>
      <c r="B69" t="s">
        <v>172</v>
      </c>
      <c r="C69" t="s">
        <v>84</v>
      </c>
      <c r="D69" t="str">
        <f>_xlfn.CONCAT(Table1[[#This Row],[FirstName]]," ",Table1[[#This Row],[LastName]])</f>
        <v>Aadhya Kumar</v>
      </c>
      <c r="E69" t="s">
        <v>42</v>
      </c>
      <c r="F69" s="3">
        <v>35803</v>
      </c>
      <c r="G69" s="3" t="str">
        <f>TEXT(Table1[[#This Row],[DOB]],"mmm")</f>
        <v>Jan</v>
      </c>
      <c r="H69" s="3" t="str">
        <f>TEXT(Table1[[#This Row],[DOB]],"yyyy")</f>
        <v>1998</v>
      </c>
      <c r="I69">
        <v>27</v>
      </c>
      <c r="J69" s="3">
        <v>45748</v>
      </c>
      <c r="K69" t="s">
        <v>24</v>
      </c>
      <c r="L69" t="s">
        <v>108</v>
      </c>
      <c r="M69">
        <v>587572</v>
      </c>
      <c r="N69">
        <v>1037</v>
      </c>
      <c r="O69" t="s">
        <v>36</v>
      </c>
      <c r="P69" t="s">
        <v>203</v>
      </c>
      <c r="Q69" s="2">
        <v>916048943839</v>
      </c>
      <c r="R69">
        <v>3</v>
      </c>
      <c r="S69" t="s">
        <v>28</v>
      </c>
      <c r="T69" t="s">
        <v>29</v>
      </c>
      <c r="U69">
        <v>14</v>
      </c>
      <c r="W69" t="s">
        <v>30</v>
      </c>
      <c r="X69" t="s">
        <v>31</v>
      </c>
    </row>
    <row r="70" spans="1:24" x14ac:dyDescent="0.3">
      <c r="A70">
        <v>1069</v>
      </c>
      <c r="B70" t="s">
        <v>91</v>
      </c>
      <c r="C70" t="s">
        <v>41</v>
      </c>
      <c r="D70" t="str">
        <f>_xlfn.CONCAT(Table1[[#This Row],[FirstName]]," ",Table1[[#This Row],[LastName]])</f>
        <v>Sai Jain</v>
      </c>
      <c r="E70" t="s">
        <v>42</v>
      </c>
      <c r="F70" s="3">
        <v>29732</v>
      </c>
      <c r="G70" s="3" t="str">
        <f>TEXT(Table1[[#This Row],[DOB]],"mmm")</f>
        <v>May</v>
      </c>
      <c r="H70" s="3" t="str">
        <f>TEXT(Table1[[#This Row],[DOB]],"yyyy")</f>
        <v>1981</v>
      </c>
      <c r="I70">
        <v>44</v>
      </c>
      <c r="J70" s="3">
        <v>39783</v>
      </c>
      <c r="K70" t="s">
        <v>57</v>
      </c>
      <c r="L70" t="s">
        <v>112</v>
      </c>
      <c r="M70">
        <v>453440</v>
      </c>
      <c r="N70">
        <v>1067</v>
      </c>
      <c r="O70" t="s">
        <v>74</v>
      </c>
      <c r="P70" t="s">
        <v>204</v>
      </c>
      <c r="Q70" s="2">
        <v>917138185235</v>
      </c>
      <c r="R70">
        <v>3</v>
      </c>
      <c r="S70" t="s">
        <v>154</v>
      </c>
      <c r="T70" t="s">
        <v>29</v>
      </c>
      <c r="U70">
        <v>11</v>
      </c>
      <c r="W70" t="s">
        <v>30</v>
      </c>
      <c r="X70" t="s">
        <v>31</v>
      </c>
    </row>
    <row r="71" spans="1:24" x14ac:dyDescent="0.3">
      <c r="A71">
        <v>1070</v>
      </c>
      <c r="B71" t="s">
        <v>21</v>
      </c>
      <c r="C71" t="s">
        <v>94</v>
      </c>
      <c r="D71" t="str">
        <f>_xlfn.CONCAT(Table1[[#This Row],[FirstName]]," ",Table1[[#This Row],[LastName]])</f>
        <v>Rahul Bose</v>
      </c>
      <c r="E71" t="s">
        <v>23</v>
      </c>
      <c r="F71" s="3">
        <v>29414</v>
      </c>
      <c r="G71" s="3" t="str">
        <f>TEXT(Table1[[#This Row],[DOB]],"mmm")</f>
        <v>Jul</v>
      </c>
      <c r="H71" s="3" t="str">
        <f>TEXT(Table1[[#This Row],[DOB]],"yyyy")</f>
        <v>1980</v>
      </c>
      <c r="I71">
        <v>45</v>
      </c>
      <c r="J71" s="3">
        <v>40392</v>
      </c>
      <c r="K71" t="s">
        <v>51</v>
      </c>
      <c r="L71" t="s">
        <v>167</v>
      </c>
      <c r="M71">
        <v>834172</v>
      </c>
      <c r="N71">
        <v>1058</v>
      </c>
      <c r="O71" t="s">
        <v>36</v>
      </c>
      <c r="P71" t="s">
        <v>205</v>
      </c>
      <c r="Q71" s="2">
        <v>917764759274</v>
      </c>
      <c r="R71">
        <v>2</v>
      </c>
      <c r="S71" t="s">
        <v>28</v>
      </c>
      <c r="T71" t="s">
        <v>29</v>
      </c>
      <c r="U71">
        <v>12</v>
      </c>
      <c r="V71">
        <v>41422</v>
      </c>
      <c r="W71" t="s">
        <v>30</v>
      </c>
      <c r="X71" t="s">
        <v>31</v>
      </c>
    </row>
    <row r="72" spans="1:24" x14ac:dyDescent="0.3">
      <c r="A72">
        <v>1071</v>
      </c>
      <c r="B72" t="s">
        <v>134</v>
      </c>
      <c r="C72" t="s">
        <v>129</v>
      </c>
      <c r="D72" t="str">
        <f>_xlfn.CONCAT(Table1[[#This Row],[FirstName]]," ",Table1[[#This Row],[LastName]])</f>
        <v>Kabir Das</v>
      </c>
      <c r="E72" t="s">
        <v>42</v>
      </c>
      <c r="F72" s="3">
        <v>26670</v>
      </c>
      <c r="G72" s="3" t="str">
        <f>TEXT(Table1[[#This Row],[DOB]],"mmm")</f>
        <v>Jan</v>
      </c>
      <c r="H72" s="3" t="str">
        <f>TEXT(Table1[[#This Row],[DOB]],"yyyy")</f>
        <v>1973</v>
      </c>
      <c r="I72">
        <v>52</v>
      </c>
      <c r="J72" s="3">
        <v>41460</v>
      </c>
      <c r="K72" t="s">
        <v>85</v>
      </c>
      <c r="L72" t="s">
        <v>98</v>
      </c>
      <c r="M72">
        <v>647465</v>
      </c>
      <c r="N72">
        <v>1062</v>
      </c>
      <c r="O72" t="s">
        <v>26</v>
      </c>
      <c r="P72" t="s">
        <v>206</v>
      </c>
      <c r="Q72" s="2">
        <v>916213249628</v>
      </c>
      <c r="R72">
        <v>3</v>
      </c>
      <c r="S72" t="s">
        <v>28</v>
      </c>
      <c r="T72" t="s">
        <v>71</v>
      </c>
      <c r="U72">
        <v>27</v>
      </c>
      <c r="W72" t="s">
        <v>30</v>
      </c>
      <c r="X72" t="s">
        <v>31</v>
      </c>
    </row>
    <row r="73" spans="1:24" x14ac:dyDescent="0.3">
      <c r="A73">
        <v>1072</v>
      </c>
      <c r="B73" t="s">
        <v>83</v>
      </c>
      <c r="C73" t="s">
        <v>56</v>
      </c>
      <c r="D73" t="str">
        <f>_xlfn.CONCAT(Table1[[#This Row],[FirstName]]," ",Table1[[#This Row],[LastName]])</f>
        <v>Kunal Roy</v>
      </c>
      <c r="E73" t="s">
        <v>42</v>
      </c>
      <c r="F73" s="3">
        <v>32984</v>
      </c>
      <c r="G73" s="3" t="str">
        <f>TEXT(Table1[[#This Row],[DOB]],"mmm")</f>
        <v>Apr</v>
      </c>
      <c r="H73" s="3" t="str">
        <f>TEXT(Table1[[#This Row],[DOB]],"yyyy")</f>
        <v>1990</v>
      </c>
      <c r="I73">
        <v>35</v>
      </c>
      <c r="J73" s="3">
        <v>42315</v>
      </c>
      <c r="K73" t="s">
        <v>51</v>
      </c>
      <c r="L73" t="s">
        <v>167</v>
      </c>
      <c r="M73">
        <v>935037</v>
      </c>
      <c r="O73" t="s">
        <v>36</v>
      </c>
      <c r="P73" t="s">
        <v>207</v>
      </c>
      <c r="Q73" s="2">
        <v>919061197085</v>
      </c>
      <c r="R73">
        <v>4</v>
      </c>
      <c r="S73" t="s">
        <v>28</v>
      </c>
      <c r="T73" t="s">
        <v>48</v>
      </c>
      <c r="U73">
        <v>12</v>
      </c>
      <c r="V73">
        <v>42315</v>
      </c>
      <c r="W73" t="s">
        <v>30</v>
      </c>
      <c r="X73" t="s">
        <v>116</v>
      </c>
    </row>
    <row r="74" spans="1:24" x14ac:dyDescent="0.3">
      <c r="A74">
        <v>1073</v>
      </c>
      <c r="B74" t="s">
        <v>55</v>
      </c>
      <c r="C74" t="s">
        <v>77</v>
      </c>
      <c r="D74" t="str">
        <f>_xlfn.CONCAT(Table1[[#This Row],[FirstName]]," ",Table1[[#This Row],[LastName]])</f>
        <v>Kavya Nair</v>
      </c>
      <c r="E74" t="s">
        <v>42</v>
      </c>
      <c r="F74" s="3">
        <v>27156</v>
      </c>
      <c r="G74" s="3" t="str">
        <f>TEXT(Table1[[#This Row],[DOB]],"mmm")</f>
        <v>May</v>
      </c>
      <c r="H74" s="3" t="str">
        <f>TEXT(Table1[[#This Row],[DOB]],"yyyy")</f>
        <v>1974</v>
      </c>
      <c r="I74">
        <v>51</v>
      </c>
      <c r="J74" s="3">
        <v>43607</v>
      </c>
      <c r="K74" t="s">
        <v>24</v>
      </c>
      <c r="L74" t="s">
        <v>108</v>
      </c>
      <c r="M74">
        <v>680367</v>
      </c>
      <c r="O74" t="s">
        <v>59</v>
      </c>
      <c r="P74" t="s">
        <v>208</v>
      </c>
      <c r="Q74" s="2">
        <v>917187486518</v>
      </c>
      <c r="R74">
        <v>5</v>
      </c>
      <c r="S74" t="s">
        <v>47</v>
      </c>
      <c r="T74" t="s">
        <v>71</v>
      </c>
      <c r="U74">
        <v>29</v>
      </c>
      <c r="W74" t="s">
        <v>30</v>
      </c>
      <c r="X74" t="s">
        <v>31</v>
      </c>
    </row>
    <row r="75" spans="1:24" x14ac:dyDescent="0.3">
      <c r="A75">
        <v>1074</v>
      </c>
      <c r="B75" t="s">
        <v>83</v>
      </c>
      <c r="C75" t="s">
        <v>209</v>
      </c>
      <c r="D75" t="str">
        <f>_xlfn.CONCAT(Table1[[#This Row],[FirstName]]," ",Table1[[#This Row],[LastName]])</f>
        <v>Kunal Kapoor</v>
      </c>
      <c r="E75" t="s">
        <v>23</v>
      </c>
      <c r="F75" s="3">
        <v>30777</v>
      </c>
      <c r="G75" s="3" t="str">
        <f>TEXT(Table1[[#This Row],[DOB]],"mmm")</f>
        <v>Apr</v>
      </c>
      <c r="H75" s="3" t="str">
        <f>TEXT(Table1[[#This Row],[DOB]],"yyyy")</f>
        <v>1984</v>
      </c>
      <c r="I75">
        <v>41</v>
      </c>
      <c r="J75" s="3">
        <v>44288</v>
      </c>
      <c r="K75" t="s">
        <v>85</v>
      </c>
      <c r="L75" t="s">
        <v>98</v>
      </c>
      <c r="M75">
        <v>841345</v>
      </c>
      <c r="N75">
        <v>1058</v>
      </c>
      <c r="O75" t="s">
        <v>26</v>
      </c>
      <c r="P75" t="s">
        <v>210</v>
      </c>
      <c r="Q75" s="2">
        <v>916899290419</v>
      </c>
      <c r="R75">
        <v>2</v>
      </c>
      <c r="S75" t="s">
        <v>88</v>
      </c>
      <c r="T75" t="s">
        <v>48</v>
      </c>
      <c r="U75">
        <v>19</v>
      </c>
      <c r="V75">
        <v>44733</v>
      </c>
      <c r="W75" t="s">
        <v>30</v>
      </c>
      <c r="X75" t="s">
        <v>31</v>
      </c>
    </row>
    <row r="76" spans="1:24" x14ac:dyDescent="0.3">
      <c r="A76">
        <v>1075</v>
      </c>
      <c r="B76" t="s">
        <v>140</v>
      </c>
      <c r="C76" t="s">
        <v>84</v>
      </c>
      <c r="D76" t="str">
        <f>_xlfn.CONCAT(Table1[[#This Row],[FirstName]]," ",Table1[[#This Row],[LastName]])</f>
        <v>Arushi Kumar</v>
      </c>
      <c r="E76" t="s">
        <v>42</v>
      </c>
      <c r="F76" s="3">
        <v>35874</v>
      </c>
      <c r="G76" s="3" t="str">
        <f>TEXT(Table1[[#This Row],[DOB]],"mmm")</f>
        <v>Mar</v>
      </c>
      <c r="H76" s="3" t="str">
        <f>TEXT(Table1[[#This Row],[DOB]],"yyyy")</f>
        <v>1998</v>
      </c>
      <c r="I76">
        <v>27</v>
      </c>
      <c r="J76" s="3">
        <v>44879</v>
      </c>
      <c r="K76" t="s">
        <v>34</v>
      </c>
      <c r="L76" t="s">
        <v>117</v>
      </c>
      <c r="M76">
        <v>1243651</v>
      </c>
      <c r="N76">
        <v>1064</v>
      </c>
      <c r="O76" t="s">
        <v>74</v>
      </c>
      <c r="P76" t="s">
        <v>211</v>
      </c>
      <c r="Q76" s="2">
        <v>918652992543</v>
      </c>
      <c r="R76">
        <v>1</v>
      </c>
      <c r="S76" t="s">
        <v>28</v>
      </c>
      <c r="T76" t="s">
        <v>29</v>
      </c>
      <c r="U76">
        <v>11</v>
      </c>
      <c r="V76">
        <v>45134</v>
      </c>
      <c r="W76" t="s">
        <v>150</v>
      </c>
      <c r="X76" t="s">
        <v>31</v>
      </c>
    </row>
    <row r="77" spans="1:24" x14ac:dyDescent="0.3">
      <c r="A77">
        <v>1076</v>
      </c>
      <c r="B77" t="s">
        <v>172</v>
      </c>
      <c r="C77" t="s">
        <v>22</v>
      </c>
      <c r="D77" t="str">
        <f>_xlfn.CONCAT(Table1[[#This Row],[FirstName]]," ",Table1[[#This Row],[LastName]])</f>
        <v>Aadhya Patel</v>
      </c>
      <c r="E77" t="s">
        <v>42</v>
      </c>
      <c r="F77" s="3">
        <v>26409</v>
      </c>
      <c r="G77" s="3" t="str">
        <f>TEXT(Table1[[#This Row],[DOB]],"mmm")</f>
        <v>Apr</v>
      </c>
      <c r="H77" s="3" t="str">
        <f>TEXT(Table1[[#This Row],[DOB]],"yyyy")</f>
        <v>1972</v>
      </c>
      <c r="I77">
        <v>53</v>
      </c>
      <c r="J77" s="3">
        <v>40690</v>
      </c>
      <c r="K77" t="s">
        <v>24</v>
      </c>
      <c r="L77" t="s">
        <v>25</v>
      </c>
      <c r="M77">
        <v>572388</v>
      </c>
      <c r="N77">
        <v>1058</v>
      </c>
      <c r="O77" t="s">
        <v>26</v>
      </c>
      <c r="P77" t="s">
        <v>212</v>
      </c>
      <c r="Q77" s="2">
        <v>919123637939</v>
      </c>
      <c r="R77">
        <v>4</v>
      </c>
      <c r="S77" t="s">
        <v>47</v>
      </c>
      <c r="T77" t="s">
        <v>48</v>
      </c>
      <c r="U77">
        <v>25</v>
      </c>
      <c r="V77">
        <v>42644</v>
      </c>
      <c r="W77" t="s">
        <v>150</v>
      </c>
      <c r="X77" t="s">
        <v>31</v>
      </c>
    </row>
    <row r="78" spans="1:24" x14ac:dyDescent="0.3">
      <c r="A78">
        <v>1077</v>
      </c>
      <c r="B78" t="s">
        <v>176</v>
      </c>
      <c r="C78" t="s">
        <v>129</v>
      </c>
      <c r="D78" t="str">
        <f>_xlfn.CONCAT(Table1[[#This Row],[FirstName]]," ",Table1[[#This Row],[LastName]])</f>
        <v>Priya Das</v>
      </c>
      <c r="E78" t="s">
        <v>23</v>
      </c>
      <c r="F78" s="3">
        <v>28339</v>
      </c>
      <c r="G78" s="3" t="str">
        <f>TEXT(Table1[[#This Row],[DOB]],"mmm")</f>
        <v>Aug</v>
      </c>
      <c r="H78" s="3" t="str">
        <f>TEXT(Table1[[#This Row],[DOB]],"yyyy")</f>
        <v>1977</v>
      </c>
      <c r="I78">
        <v>48</v>
      </c>
      <c r="J78" s="3">
        <v>39223</v>
      </c>
      <c r="K78" t="s">
        <v>43</v>
      </c>
      <c r="L78" t="s">
        <v>143</v>
      </c>
      <c r="M78">
        <v>395103</v>
      </c>
      <c r="N78">
        <v>1062</v>
      </c>
      <c r="O78" t="s">
        <v>36</v>
      </c>
      <c r="P78" t="s">
        <v>213</v>
      </c>
      <c r="Q78" s="2">
        <v>918721554031</v>
      </c>
      <c r="R78">
        <v>4</v>
      </c>
      <c r="S78" t="s">
        <v>28</v>
      </c>
      <c r="T78" t="s">
        <v>71</v>
      </c>
      <c r="U78">
        <v>17</v>
      </c>
      <c r="V78">
        <v>40490</v>
      </c>
      <c r="W78" t="s">
        <v>30</v>
      </c>
      <c r="X78" t="s">
        <v>31</v>
      </c>
    </row>
    <row r="79" spans="1:24" x14ac:dyDescent="0.3">
      <c r="A79">
        <v>1078</v>
      </c>
      <c r="B79" t="s">
        <v>111</v>
      </c>
      <c r="C79" t="s">
        <v>97</v>
      </c>
      <c r="D79" t="str">
        <f>_xlfn.CONCAT(Table1[[#This Row],[FirstName]]," ",Table1[[#This Row],[LastName]])</f>
        <v>Neha Ghosh</v>
      </c>
      <c r="E79" t="s">
        <v>23</v>
      </c>
      <c r="F79" s="3">
        <v>35436</v>
      </c>
      <c r="G79" s="3" t="str">
        <f>TEXT(Table1[[#This Row],[DOB]],"mmm")</f>
        <v>Jan</v>
      </c>
      <c r="H79" s="3" t="str">
        <f>TEXT(Table1[[#This Row],[DOB]],"yyyy")</f>
        <v>1997</v>
      </c>
      <c r="I79">
        <v>28</v>
      </c>
      <c r="J79" s="3">
        <v>44647</v>
      </c>
      <c r="K79" t="s">
        <v>34</v>
      </c>
      <c r="L79" t="s">
        <v>35</v>
      </c>
      <c r="M79">
        <v>502986</v>
      </c>
      <c r="N79">
        <v>1027</v>
      </c>
      <c r="O79" t="s">
        <v>109</v>
      </c>
      <c r="P79" t="s">
        <v>214</v>
      </c>
      <c r="Q79" s="2">
        <v>919049957779</v>
      </c>
      <c r="R79">
        <v>3</v>
      </c>
      <c r="S79" t="s">
        <v>47</v>
      </c>
      <c r="T79" t="s">
        <v>71</v>
      </c>
      <c r="U79">
        <v>12</v>
      </c>
      <c r="V79">
        <v>45551</v>
      </c>
      <c r="W79" t="s">
        <v>30</v>
      </c>
      <c r="X79" t="s">
        <v>116</v>
      </c>
    </row>
    <row r="80" spans="1:24" x14ac:dyDescent="0.3">
      <c r="A80">
        <v>1079</v>
      </c>
      <c r="B80" t="s">
        <v>158</v>
      </c>
      <c r="C80" t="s">
        <v>94</v>
      </c>
      <c r="D80" t="str">
        <f>_xlfn.CONCAT(Table1[[#This Row],[FirstName]]," ",Table1[[#This Row],[LastName]])</f>
        <v>Karan Bose</v>
      </c>
      <c r="E80" t="s">
        <v>23</v>
      </c>
      <c r="F80" s="3">
        <v>27776</v>
      </c>
      <c r="G80" s="3" t="str">
        <f>TEXT(Table1[[#This Row],[DOB]],"mmm")</f>
        <v>Jan</v>
      </c>
      <c r="H80" s="3" t="str">
        <f>TEXT(Table1[[#This Row],[DOB]],"yyyy")</f>
        <v>1976</v>
      </c>
      <c r="I80">
        <v>49</v>
      </c>
      <c r="J80" s="3">
        <v>39460</v>
      </c>
      <c r="K80" t="s">
        <v>63</v>
      </c>
      <c r="L80" t="s">
        <v>186</v>
      </c>
      <c r="M80">
        <v>847283</v>
      </c>
      <c r="N80">
        <v>1008</v>
      </c>
      <c r="O80" t="s">
        <v>59</v>
      </c>
      <c r="P80" t="s">
        <v>215</v>
      </c>
      <c r="Q80" s="2">
        <v>919039469163</v>
      </c>
      <c r="R80">
        <v>4</v>
      </c>
      <c r="S80" t="s">
        <v>47</v>
      </c>
      <c r="T80" t="s">
        <v>71</v>
      </c>
      <c r="U80">
        <v>17</v>
      </c>
      <c r="W80" t="s">
        <v>30</v>
      </c>
      <c r="X80" t="s">
        <v>31</v>
      </c>
    </row>
    <row r="81" spans="1:24" x14ac:dyDescent="0.3">
      <c r="A81">
        <v>1080</v>
      </c>
      <c r="B81" t="s">
        <v>100</v>
      </c>
      <c r="C81" t="s">
        <v>41</v>
      </c>
      <c r="D81" t="str">
        <f>_xlfn.CONCAT(Table1[[#This Row],[FirstName]]," ",Table1[[#This Row],[LastName]])</f>
        <v>Ritika Jain</v>
      </c>
      <c r="E81" t="s">
        <v>42</v>
      </c>
      <c r="F81" s="3">
        <v>25625</v>
      </c>
      <c r="G81" s="3" t="str">
        <f>TEXT(Table1[[#This Row],[DOB]],"mmm")</f>
        <v>Feb</v>
      </c>
      <c r="H81" s="3" t="str">
        <f>TEXT(Table1[[#This Row],[DOB]],"yyyy")</f>
        <v>1970</v>
      </c>
      <c r="I81">
        <v>55</v>
      </c>
      <c r="J81" s="3">
        <v>44269</v>
      </c>
      <c r="K81" t="s">
        <v>24</v>
      </c>
      <c r="L81" t="s">
        <v>108</v>
      </c>
      <c r="M81">
        <v>558036</v>
      </c>
      <c r="N81">
        <v>1037</v>
      </c>
      <c r="O81" t="s">
        <v>74</v>
      </c>
      <c r="P81" t="s">
        <v>216</v>
      </c>
      <c r="Q81" s="2">
        <v>918655790301</v>
      </c>
      <c r="R81">
        <v>3</v>
      </c>
      <c r="S81" t="s">
        <v>28</v>
      </c>
      <c r="T81" t="s">
        <v>39</v>
      </c>
      <c r="U81">
        <v>36</v>
      </c>
      <c r="V81">
        <v>45600</v>
      </c>
      <c r="W81" t="s">
        <v>30</v>
      </c>
      <c r="X81" t="s">
        <v>31</v>
      </c>
    </row>
    <row r="82" spans="1:24" x14ac:dyDescent="0.3">
      <c r="A82">
        <v>1081</v>
      </c>
      <c r="B82" t="s">
        <v>93</v>
      </c>
      <c r="C82" t="s">
        <v>56</v>
      </c>
      <c r="D82" t="str">
        <f>_xlfn.CONCAT(Table1[[#This Row],[FirstName]]," ",Table1[[#This Row],[LastName]])</f>
        <v>Ankit Roy</v>
      </c>
      <c r="E82" t="s">
        <v>23</v>
      </c>
      <c r="F82" s="3">
        <v>36328</v>
      </c>
      <c r="G82" s="3" t="str">
        <f>TEXT(Table1[[#This Row],[DOB]],"mmm")</f>
        <v>Jun</v>
      </c>
      <c r="H82" s="3" t="str">
        <f>TEXT(Table1[[#This Row],[DOB]],"yyyy")</f>
        <v>1999</v>
      </c>
      <c r="I82">
        <v>26</v>
      </c>
      <c r="J82" s="3">
        <v>43246</v>
      </c>
      <c r="K82" t="s">
        <v>51</v>
      </c>
      <c r="L82" t="s">
        <v>52</v>
      </c>
      <c r="M82">
        <v>476023</v>
      </c>
      <c r="N82">
        <v>1042</v>
      </c>
      <c r="O82" t="s">
        <v>59</v>
      </c>
      <c r="P82" t="s">
        <v>217</v>
      </c>
      <c r="Q82" s="2">
        <v>917188330817</v>
      </c>
      <c r="R82">
        <v>5</v>
      </c>
      <c r="S82" t="s">
        <v>28</v>
      </c>
      <c r="T82" t="s">
        <v>71</v>
      </c>
      <c r="U82">
        <v>2</v>
      </c>
      <c r="W82" t="s">
        <v>30</v>
      </c>
      <c r="X82" t="s">
        <v>31</v>
      </c>
    </row>
    <row r="83" spans="1:24" x14ac:dyDescent="0.3">
      <c r="A83">
        <v>1082</v>
      </c>
      <c r="B83" t="s">
        <v>104</v>
      </c>
      <c r="C83" t="s">
        <v>50</v>
      </c>
      <c r="D83" t="str">
        <f>_xlfn.CONCAT(Table1[[#This Row],[FirstName]]," ",Table1[[#This Row],[LastName]])</f>
        <v>Arjun Reddy</v>
      </c>
      <c r="E83" t="s">
        <v>42</v>
      </c>
      <c r="F83" s="3">
        <v>27253</v>
      </c>
      <c r="G83" s="3" t="str">
        <f>TEXT(Table1[[#This Row],[DOB]],"mmm")</f>
        <v>Aug</v>
      </c>
      <c r="H83" s="3" t="str">
        <f>TEXT(Table1[[#This Row],[DOB]],"yyyy")</f>
        <v>1974</v>
      </c>
      <c r="I83">
        <v>51</v>
      </c>
      <c r="J83" s="3">
        <v>41869</v>
      </c>
      <c r="K83" t="s">
        <v>136</v>
      </c>
      <c r="L83" t="s">
        <v>189</v>
      </c>
      <c r="M83">
        <v>944443</v>
      </c>
      <c r="N83">
        <v>1061</v>
      </c>
      <c r="O83" t="s">
        <v>65</v>
      </c>
      <c r="P83" t="s">
        <v>218</v>
      </c>
      <c r="Q83" s="2">
        <v>917616319802</v>
      </c>
      <c r="R83">
        <v>2</v>
      </c>
      <c r="S83" t="s">
        <v>47</v>
      </c>
      <c r="T83" t="s">
        <v>71</v>
      </c>
      <c r="U83">
        <v>26</v>
      </c>
      <c r="W83" t="s">
        <v>67</v>
      </c>
      <c r="X83" t="s">
        <v>31</v>
      </c>
    </row>
    <row r="84" spans="1:24" x14ac:dyDescent="0.3">
      <c r="A84">
        <v>1083</v>
      </c>
      <c r="B84" t="s">
        <v>100</v>
      </c>
      <c r="C84" t="s">
        <v>77</v>
      </c>
      <c r="D84" t="str">
        <f>_xlfn.CONCAT(Table1[[#This Row],[FirstName]]," ",Table1[[#This Row],[LastName]])</f>
        <v>Ritika Nair</v>
      </c>
      <c r="E84" t="s">
        <v>23</v>
      </c>
      <c r="F84" s="3">
        <v>29824</v>
      </c>
      <c r="G84" s="3" t="str">
        <f>TEXT(Table1[[#This Row],[DOB]],"mmm")</f>
        <v>Aug</v>
      </c>
      <c r="H84" s="3" t="str">
        <f>TEXT(Table1[[#This Row],[DOB]],"yyyy")</f>
        <v>1981</v>
      </c>
      <c r="I84">
        <v>44</v>
      </c>
      <c r="J84" s="3">
        <v>44105</v>
      </c>
      <c r="K84" t="s">
        <v>24</v>
      </c>
      <c r="L84" t="s">
        <v>25</v>
      </c>
      <c r="M84">
        <v>576497</v>
      </c>
      <c r="N84">
        <v>1027</v>
      </c>
      <c r="O84" t="s">
        <v>45</v>
      </c>
      <c r="P84" t="s">
        <v>219</v>
      </c>
      <c r="Q84" s="2">
        <v>916186566008</v>
      </c>
      <c r="R84">
        <v>2</v>
      </c>
      <c r="S84" t="s">
        <v>47</v>
      </c>
      <c r="T84" t="s">
        <v>29</v>
      </c>
      <c r="U84">
        <v>26</v>
      </c>
      <c r="W84" t="s">
        <v>30</v>
      </c>
      <c r="X84" t="s">
        <v>31</v>
      </c>
    </row>
    <row r="85" spans="1:24" x14ac:dyDescent="0.3">
      <c r="A85">
        <v>1084</v>
      </c>
      <c r="B85" t="s">
        <v>55</v>
      </c>
      <c r="C85" t="s">
        <v>41</v>
      </c>
      <c r="D85" t="str">
        <f>_xlfn.CONCAT(Table1[[#This Row],[FirstName]]," ",Table1[[#This Row],[LastName]])</f>
        <v>Kavya Jain</v>
      </c>
      <c r="E85" t="s">
        <v>42</v>
      </c>
      <c r="F85" s="3">
        <v>26857</v>
      </c>
      <c r="G85" s="3" t="str">
        <f>TEXT(Table1[[#This Row],[DOB]],"mmm")</f>
        <v>Jul</v>
      </c>
      <c r="H85" s="3" t="str">
        <f>TEXT(Table1[[#This Row],[DOB]],"yyyy")</f>
        <v>1973</v>
      </c>
      <c r="I85">
        <v>52</v>
      </c>
      <c r="J85" s="3">
        <v>45285</v>
      </c>
      <c r="K85" t="s">
        <v>85</v>
      </c>
      <c r="L85" t="s">
        <v>86</v>
      </c>
      <c r="M85">
        <v>714733</v>
      </c>
      <c r="N85">
        <v>1067</v>
      </c>
      <c r="O85" t="s">
        <v>65</v>
      </c>
      <c r="P85" t="s">
        <v>220</v>
      </c>
      <c r="Q85" s="2">
        <v>917228388623</v>
      </c>
      <c r="R85">
        <v>2</v>
      </c>
      <c r="S85" t="s">
        <v>47</v>
      </c>
      <c r="T85" t="s">
        <v>48</v>
      </c>
      <c r="U85">
        <v>37</v>
      </c>
      <c r="V85">
        <v>45285</v>
      </c>
      <c r="W85" t="s">
        <v>30</v>
      </c>
      <c r="X85" t="s">
        <v>31</v>
      </c>
    </row>
    <row r="86" spans="1:24" x14ac:dyDescent="0.3">
      <c r="A86">
        <v>1085</v>
      </c>
      <c r="B86" t="s">
        <v>76</v>
      </c>
      <c r="C86" t="s">
        <v>151</v>
      </c>
      <c r="D86" t="str">
        <f>_xlfn.CONCAT(Table1[[#This Row],[FirstName]]," ",Table1[[#This Row],[LastName]])</f>
        <v>Vivaan Mishra</v>
      </c>
      <c r="E86" t="s">
        <v>42</v>
      </c>
      <c r="F86" s="3">
        <v>32787</v>
      </c>
      <c r="G86" s="3" t="str">
        <f>TEXT(Table1[[#This Row],[DOB]],"mmm")</f>
        <v>Oct</v>
      </c>
      <c r="H86" s="3" t="str">
        <f>TEXT(Table1[[#This Row],[DOB]],"yyyy")</f>
        <v>1989</v>
      </c>
      <c r="I86">
        <v>36</v>
      </c>
      <c r="J86" s="3">
        <v>39607</v>
      </c>
      <c r="K86" t="s">
        <v>57</v>
      </c>
      <c r="L86" t="s">
        <v>73</v>
      </c>
      <c r="M86">
        <v>665483</v>
      </c>
      <c r="N86">
        <v>1082</v>
      </c>
      <c r="O86" t="s">
        <v>74</v>
      </c>
      <c r="P86" t="s">
        <v>221</v>
      </c>
      <c r="Q86" s="2">
        <v>919952177946</v>
      </c>
      <c r="R86">
        <v>2</v>
      </c>
      <c r="S86" t="s">
        <v>47</v>
      </c>
      <c r="T86" t="s">
        <v>71</v>
      </c>
      <c r="U86">
        <v>2</v>
      </c>
      <c r="V86">
        <v>42289</v>
      </c>
      <c r="W86" t="s">
        <v>30</v>
      </c>
      <c r="X86" t="s">
        <v>31</v>
      </c>
    </row>
    <row r="87" spans="1:24" x14ac:dyDescent="0.3">
      <c r="A87">
        <v>1086</v>
      </c>
      <c r="B87" t="s">
        <v>158</v>
      </c>
      <c r="C87" t="s">
        <v>129</v>
      </c>
      <c r="D87" t="str">
        <f>_xlfn.CONCAT(Table1[[#This Row],[FirstName]]," ",Table1[[#This Row],[LastName]])</f>
        <v>Karan Das</v>
      </c>
      <c r="E87" t="s">
        <v>42</v>
      </c>
      <c r="F87" s="3">
        <v>25231</v>
      </c>
      <c r="G87" s="3" t="str">
        <f>TEXT(Table1[[#This Row],[DOB]],"mmm")</f>
        <v>Jan</v>
      </c>
      <c r="H87" s="3" t="str">
        <f>TEXT(Table1[[#This Row],[DOB]],"yyyy")</f>
        <v>1969</v>
      </c>
      <c r="I87">
        <v>56</v>
      </c>
      <c r="J87" s="3">
        <v>44002</v>
      </c>
      <c r="K87" t="s">
        <v>43</v>
      </c>
      <c r="L87" t="s">
        <v>44</v>
      </c>
      <c r="M87">
        <v>781843</v>
      </c>
      <c r="N87">
        <v>1037</v>
      </c>
      <c r="O87" t="s">
        <v>114</v>
      </c>
      <c r="P87" t="s">
        <v>222</v>
      </c>
      <c r="Q87" s="2">
        <v>917478071244</v>
      </c>
      <c r="R87">
        <v>3</v>
      </c>
      <c r="S87" t="s">
        <v>47</v>
      </c>
      <c r="T87" t="s">
        <v>39</v>
      </c>
      <c r="U87">
        <v>38</v>
      </c>
      <c r="V87">
        <v>44730</v>
      </c>
      <c r="W87" t="s">
        <v>30</v>
      </c>
      <c r="X87" t="s">
        <v>31</v>
      </c>
    </row>
    <row r="88" spans="1:24" x14ac:dyDescent="0.3">
      <c r="A88">
        <v>1087</v>
      </c>
      <c r="B88" t="s">
        <v>55</v>
      </c>
      <c r="C88" t="s">
        <v>22</v>
      </c>
      <c r="D88" t="str">
        <f>_xlfn.CONCAT(Table1[[#This Row],[FirstName]]," ",Table1[[#This Row],[LastName]])</f>
        <v>Kavya Patel</v>
      </c>
      <c r="E88" t="s">
        <v>23</v>
      </c>
      <c r="F88" s="3">
        <v>23851</v>
      </c>
      <c r="G88" s="3" t="str">
        <f>TEXT(Table1[[#This Row],[DOB]],"mmm")</f>
        <v>Apr</v>
      </c>
      <c r="H88" s="3" t="str">
        <f>TEXT(Table1[[#This Row],[DOB]],"yyyy")</f>
        <v>1965</v>
      </c>
      <c r="I88">
        <v>60</v>
      </c>
      <c r="J88" s="3">
        <v>45251</v>
      </c>
      <c r="K88" t="s">
        <v>24</v>
      </c>
      <c r="L88" t="s">
        <v>25</v>
      </c>
      <c r="M88">
        <v>709822</v>
      </c>
      <c r="N88">
        <v>1030</v>
      </c>
      <c r="O88" t="s">
        <v>45</v>
      </c>
      <c r="P88" t="s">
        <v>223</v>
      </c>
      <c r="Q88" s="2">
        <v>918747862122</v>
      </c>
      <c r="R88">
        <v>5</v>
      </c>
      <c r="S88" t="s">
        <v>47</v>
      </c>
      <c r="T88" t="s">
        <v>48</v>
      </c>
      <c r="U88">
        <v>44</v>
      </c>
      <c r="V88">
        <v>46012</v>
      </c>
      <c r="W88" t="s">
        <v>150</v>
      </c>
      <c r="X88" t="s">
        <v>31</v>
      </c>
    </row>
    <row r="89" spans="1:24" x14ac:dyDescent="0.3">
      <c r="A89">
        <v>1088</v>
      </c>
      <c r="B89" t="s">
        <v>172</v>
      </c>
      <c r="C89" t="s">
        <v>142</v>
      </c>
      <c r="D89" t="str">
        <f>_xlfn.CONCAT(Table1[[#This Row],[FirstName]]," ",Table1[[#This Row],[LastName]])</f>
        <v>Aadhya Iyer</v>
      </c>
      <c r="E89" t="s">
        <v>42</v>
      </c>
      <c r="F89" s="3">
        <v>32554</v>
      </c>
      <c r="G89" s="3" t="str">
        <f>TEXT(Table1[[#This Row],[DOB]],"mmm")</f>
        <v>Feb</v>
      </c>
      <c r="H89" s="3" t="str">
        <f>TEXT(Table1[[#This Row],[DOB]],"yyyy")</f>
        <v>1989</v>
      </c>
      <c r="I89">
        <v>36</v>
      </c>
      <c r="J89" s="3">
        <v>42535</v>
      </c>
      <c r="K89" t="s">
        <v>51</v>
      </c>
      <c r="L89" t="s">
        <v>197</v>
      </c>
      <c r="M89">
        <v>367655</v>
      </c>
      <c r="O89" t="s">
        <v>53</v>
      </c>
      <c r="P89" t="s">
        <v>224</v>
      </c>
      <c r="Q89" s="2">
        <v>917258093032</v>
      </c>
      <c r="R89">
        <v>4</v>
      </c>
      <c r="S89" t="s">
        <v>28</v>
      </c>
      <c r="T89" t="s">
        <v>39</v>
      </c>
      <c r="U89">
        <v>13</v>
      </c>
      <c r="V89">
        <v>45148</v>
      </c>
      <c r="W89" t="s">
        <v>30</v>
      </c>
      <c r="X89" t="s">
        <v>31</v>
      </c>
    </row>
    <row r="90" spans="1:24" x14ac:dyDescent="0.3">
      <c r="A90">
        <v>1089</v>
      </c>
      <c r="B90" t="s">
        <v>49</v>
      </c>
      <c r="C90" t="s">
        <v>105</v>
      </c>
      <c r="D90" t="str">
        <f>_xlfn.CONCAT(Table1[[#This Row],[FirstName]]," ",Table1[[#This Row],[LastName]])</f>
        <v>Ananya Sharma</v>
      </c>
      <c r="E90" t="s">
        <v>42</v>
      </c>
      <c r="F90" s="3">
        <v>33437</v>
      </c>
      <c r="G90" s="3" t="str">
        <f>TEXT(Table1[[#This Row],[DOB]],"mmm")</f>
        <v>Jul</v>
      </c>
      <c r="H90" s="3" t="str">
        <f>TEXT(Table1[[#This Row],[DOB]],"yyyy")</f>
        <v>1991</v>
      </c>
      <c r="I90">
        <v>34</v>
      </c>
      <c r="J90" s="3">
        <v>44750</v>
      </c>
      <c r="K90" t="s">
        <v>63</v>
      </c>
      <c r="L90" t="s">
        <v>78</v>
      </c>
      <c r="M90">
        <v>904391</v>
      </c>
      <c r="N90">
        <v>1024</v>
      </c>
      <c r="O90" t="s">
        <v>65</v>
      </c>
      <c r="P90" t="s">
        <v>225</v>
      </c>
      <c r="Q90" s="2">
        <v>916485024047</v>
      </c>
      <c r="R90">
        <v>3</v>
      </c>
      <c r="S90" t="s">
        <v>47</v>
      </c>
      <c r="T90" t="s">
        <v>48</v>
      </c>
      <c r="U90">
        <v>15</v>
      </c>
      <c r="W90" t="s">
        <v>150</v>
      </c>
      <c r="X90" t="s">
        <v>31</v>
      </c>
    </row>
    <row r="91" spans="1:24" x14ac:dyDescent="0.3">
      <c r="A91">
        <v>1090</v>
      </c>
      <c r="B91" t="s">
        <v>21</v>
      </c>
      <c r="C91" t="s">
        <v>33</v>
      </c>
      <c r="D91" t="str">
        <f>_xlfn.CONCAT(Table1[[#This Row],[FirstName]]," ",Table1[[#This Row],[LastName]])</f>
        <v>Rahul Chatterjee</v>
      </c>
      <c r="E91" t="s">
        <v>23</v>
      </c>
      <c r="F91" s="3">
        <v>34108</v>
      </c>
      <c r="G91" s="3" t="str">
        <f>TEXT(Table1[[#This Row],[DOB]],"mmm")</f>
        <v>May</v>
      </c>
      <c r="H91" s="3" t="str">
        <f>TEXT(Table1[[#This Row],[DOB]],"yyyy")</f>
        <v>1993</v>
      </c>
      <c r="I91">
        <v>32</v>
      </c>
      <c r="J91" s="3">
        <v>41116</v>
      </c>
      <c r="K91" t="s">
        <v>101</v>
      </c>
      <c r="L91" t="s">
        <v>226</v>
      </c>
      <c r="M91">
        <v>502552</v>
      </c>
      <c r="N91">
        <v>1030</v>
      </c>
      <c r="O91" t="s">
        <v>53</v>
      </c>
      <c r="P91" t="s">
        <v>227</v>
      </c>
      <c r="Q91" s="2">
        <v>918679932830</v>
      </c>
      <c r="R91">
        <v>4</v>
      </c>
      <c r="S91" t="s">
        <v>28</v>
      </c>
      <c r="T91" t="s">
        <v>39</v>
      </c>
      <c r="U91">
        <v>2</v>
      </c>
      <c r="V91">
        <v>44527</v>
      </c>
      <c r="W91" t="s">
        <v>30</v>
      </c>
      <c r="X91" t="s">
        <v>31</v>
      </c>
    </row>
    <row r="92" spans="1:24" x14ac:dyDescent="0.3">
      <c r="A92">
        <v>1091</v>
      </c>
      <c r="B92" t="s">
        <v>228</v>
      </c>
      <c r="C92" t="s">
        <v>173</v>
      </c>
      <c r="D92" t="str">
        <f>_xlfn.CONCAT(Table1[[#This Row],[FirstName]]," ",Table1[[#This Row],[LastName]])</f>
        <v>Saanvi Verma</v>
      </c>
      <c r="E92" t="s">
        <v>23</v>
      </c>
      <c r="F92" s="3">
        <v>24079</v>
      </c>
      <c r="G92" s="3" t="str">
        <f>TEXT(Table1[[#This Row],[DOB]],"mmm")</f>
        <v>Dec</v>
      </c>
      <c r="H92" s="3" t="str">
        <f>TEXT(Table1[[#This Row],[DOB]],"yyyy")</f>
        <v>1965</v>
      </c>
      <c r="I92">
        <v>60</v>
      </c>
      <c r="J92" s="3">
        <v>38463</v>
      </c>
      <c r="K92" t="s">
        <v>120</v>
      </c>
      <c r="L92" t="s">
        <v>121</v>
      </c>
      <c r="M92">
        <v>450683</v>
      </c>
      <c r="N92">
        <v>1070</v>
      </c>
      <c r="O92" t="s">
        <v>36</v>
      </c>
      <c r="P92" t="s">
        <v>229</v>
      </c>
      <c r="Q92" s="2">
        <v>917100558894</v>
      </c>
      <c r="R92">
        <v>5</v>
      </c>
      <c r="S92" t="s">
        <v>28</v>
      </c>
      <c r="T92" t="s">
        <v>29</v>
      </c>
      <c r="U92">
        <v>25</v>
      </c>
      <c r="V92">
        <v>39945</v>
      </c>
      <c r="W92" t="s">
        <v>150</v>
      </c>
      <c r="X92" t="s">
        <v>31</v>
      </c>
    </row>
    <row r="93" spans="1:24" x14ac:dyDescent="0.3">
      <c r="A93">
        <v>1092</v>
      </c>
      <c r="B93" t="s">
        <v>40</v>
      </c>
      <c r="C93" t="s">
        <v>56</v>
      </c>
      <c r="D93" t="str">
        <f>_xlfn.CONCAT(Table1[[#This Row],[FirstName]]," ",Table1[[#This Row],[LastName]])</f>
        <v>Aditya Roy</v>
      </c>
      <c r="E93" t="s">
        <v>23</v>
      </c>
      <c r="F93" s="3">
        <v>33210</v>
      </c>
      <c r="G93" s="3" t="str">
        <f>TEXT(Table1[[#This Row],[DOB]],"mmm")</f>
        <v>Dec</v>
      </c>
      <c r="H93" s="3" t="str">
        <f>TEXT(Table1[[#This Row],[DOB]],"yyyy")</f>
        <v>1990</v>
      </c>
      <c r="I93">
        <v>35</v>
      </c>
      <c r="J93" s="3">
        <v>43318</v>
      </c>
      <c r="K93" t="s">
        <v>120</v>
      </c>
      <c r="L93" t="s">
        <v>177</v>
      </c>
      <c r="M93">
        <v>510220</v>
      </c>
      <c r="N93">
        <v>1037</v>
      </c>
      <c r="O93" t="s">
        <v>36</v>
      </c>
      <c r="P93" t="s">
        <v>230</v>
      </c>
      <c r="Q93" s="2">
        <v>916634268193</v>
      </c>
      <c r="R93">
        <v>2</v>
      </c>
      <c r="S93" t="s">
        <v>28</v>
      </c>
      <c r="T93" t="s">
        <v>29</v>
      </c>
      <c r="U93">
        <v>10</v>
      </c>
      <c r="W93" t="s">
        <v>30</v>
      </c>
      <c r="X93" t="s">
        <v>31</v>
      </c>
    </row>
    <row r="94" spans="1:24" x14ac:dyDescent="0.3">
      <c r="A94">
        <v>1093</v>
      </c>
      <c r="B94" t="s">
        <v>72</v>
      </c>
      <c r="C94" t="s">
        <v>50</v>
      </c>
      <c r="D94" t="str">
        <f>_xlfn.CONCAT(Table1[[#This Row],[FirstName]]," ",Table1[[#This Row],[LastName]])</f>
        <v>Aarav Reddy</v>
      </c>
      <c r="E94" t="s">
        <v>42</v>
      </c>
      <c r="F94" s="3">
        <v>35200</v>
      </c>
      <c r="G94" s="3" t="str">
        <f>TEXT(Table1[[#This Row],[DOB]],"mmm")</f>
        <v>May</v>
      </c>
      <c r="H94" s="3" t="str">
        <f>TEXT(Table1[[#This Row],[DOB]],"yyyy")</f>
        <v>1996</v>
      </c>
      <c r="I94">
        <v>29</v>
      </c>
      <c r="J94" s="3">
        <v>44207</v>
      </c>
      <c r="K94" t="s">
        <v>101</v>
      </c>
      <c r="L94" t="s">
        <v>174</v>
      </c>
      <c r="M94">
        <v>641980</v>
      </c>
      <c r="N94">
        <v>1057</v>
      </c>
      <c r="O94" t="s">
        <v>53</v>
      </c>
      <c r="P94" t="s">
        <v>231</v>
      </c>
      <c r="Q94" s="2">
        <v>916623424790</v>
      </c>
      <c r="R94">
        <v>2</v>
      </c>
      <c r="S94" t="s">
        <v>47</v>
      </c>
      <c r="T94" t="s">
        <v>48</v>
      </c>
      <c r="U94">
        <v>8</v>
      </c>
      <c r="V94">
        <v>45730</v>
      </c>
      <c r="W94" t="s">
        <v>150</v>
      </c>
      <c r="X94" t="s">
        <v>116</v>
      </c>
    </row>
    <row r="95" spans="1:24" x14ac:dyDescent="0.3">
      <c r="A95">
        <v>1094</v>
      </c>
      <c r="B95" t="s">
        <v>232</v>
      </c>
      <c r="C95" t="s">
        <v>84</v>
      </c>
      <c r="D95" t="str">
        <f>_xlfn.CONCAT(Table1[[#This Row],[FirstName]]," ",Table1[[#This Row],[LastName]])</f>
        <v>Nisha Kumar</v>
      </c>
      <c r="E95" t="s">
        <v>23</v>
      </c>
      <c r="F95" s="3">
        <v>25105</v>
      </c>
      <c r="G95" s="3" t="str">
        <f>TEXT(Table1[[#This Row],[DOB]],"mmm")</f>
        <v>Sep</v>
      </c>
      <c r="H95" s="3" t="str">
        <f>TEXT(Table1[[#This Row],[DOB]],"yyyy")</f>
        <v>1968</v>
      </c>
      <c r="I95">
        <v>57</v>
      </c>
      <c r="J95" s="3">
        <v>39518</v>
      </c>
      <c r="K95" t="s">
        <v>63</v>
      </c>
      <c r="L95" t="s">
        <v>186</v>
      </c>
      <c r="M95">
        <v>971547</v>
      </c>
      <c r="N95">
        <v>1042</v>
      </c>
      <c r="O95" t="s">
        <v>144</v>
      </c>
      <c r="P95" t="s">
        <v>233</v>
      </c>
      <c r="Q95" s="2">
        <v>918774984836</v>
      </c>
      <c r="R95">
        <v>4</v>
      </c>
      <c r="S95" t="s">
        <v>28</v>
      </c>
      <c r="T95" t="s">
        <v>48</v>
      </c>
      <c r="U95">
        <v>25</v>
      </c>
      <c r="V95">
        <v>40164</v>
      </c>
      <c r="W95" t="s">
        <v>150</v>
      </c>
      <c r="X95" t="s">
        <v>31</v>
      </c>
    </row>
    <row r="96" spans="1:24" x14ac:dyDescent="0.3">
      <c r="A96">
        <v>1095</v>
      </c>
      <c r="B96" t="s">
        <v>40</v>
      </c>
      <c r="C96" t="s">
        <v>97</v>
      </c>
      <c r="D96" t="str">
        <f>_xlfn.CONCAT(Table1[[#This Row],[FirstName]]," ",Table1[[#This Row],[LastName]])</f>
        <v>Aditya Ghosh</v>
      </c>
      <c r="E96" t="s">
        <v>23</v>
      </c>
      <c r="F96" s="3">
        <v>24459</v>
      </c>
      <c r="G96" s="3" t="str">
        <f>TEXT(Table1[[#This Row],[DOB]],"mmm")</f>
        <v>Dec</v>
      </c>
      <c r="H96" s="3" t="str">
        <f>TEXT(Table1[[#This Row],[DOB]],"yyyy")</f>
        <v>1966</v>
      </c>
      <c r="I96">
        <v>59</v>
      </c>
      <c r="J96" s="3">
        <v>40008</v>
      </c>
      <c r="K96" t="s">
        <v>43</v>
      </c>
      <c r="L96" t="s">
        <v>44</v>
      </c>
      <c r="M96">
        <v>495512</v>
      </c>
      <c r="O96" t="s">
        <v>59</v>
      </c>
      <c r="P96" t="s">
        <v>234</v>
      </c>
      <c r="Q96" s="2">
        <v>917930151511</v>
      </c>
      <c r="R96">
        <v>4</v>
      </c>
      <c r="S96" t="s">
        <v>88</v>
      </c>
      <c r="T96" t="s">
        <v>29</v>
      </c>
      <c r="U96">
        <v>27</v>
      </c>
      <c r="V96">
        <v>41997</v>
      </c>
      <c r="W96" t="s">
        <v>30</v>
      </c>
      <c r="X96" t="s">
        <v>31</v>
      </c>
    </row>
    <row r="97" spans="1:24" x14ac:dyDescent="0.3">
      <c r="A97">
        <v>1096</v>
      </c>
      <c r="B97" t="s">
        <v>40</v>
      </c>
      <c r="C97" t="s">
        <v>97</v>
      </c>
      <c r="D97" t="str">
        <f>_xlfn.CONCAT(Table1[[#This Row],[FirstName]]," ",Table1[[#This Row],[LastName]])</f>
        <v>Aditya Ghosh</v>
      </c>
      <c r="E97" t="s">
        <v>42</v>
      </c>
      <c r="F97" s="3">
        <v>26212</v>
      </c>
      <c r="G97" s="3" t="str">
        <f>TEXT(Table1[[#This Row],[DOB]],"mmm")</f>
        <v>Oct</v>
      </c>
      <c r="H97" s="3" t="str">
        <f>TEXT(Table1[[#This Row],[DOB]],"yyyy")</f>
        <v>1971</v>
      </c>
      <c r="I97">
        <v>54</v>
      </c>
      <c r="J97" s="3">
        <v>42991</v>
      </c>
      <c r="K97" t="s">
        <v>57</v>
      </c>
      <c r="L97" t="s">
        <v>73</v>
      </c>
      <c r="M97">
        <v>1002134</v>
      </c>
      <c r="N97">
        <v>1020</v>
      </c>
      <c r="O97" t="s">
        <v>59</v>
      </c>
      <c r="P97" t="s">
        <v>235</v>
      </c>
      <c r="Q97" s="2">
        <v>918676813221</v>
      </c>
      <c r="R97">
        <v>3</v>
      </c>
      <c r="S97" t="s">
        <v>47</v>
      </c>
      <c r="T97" t="s">
        <v>71</v>
      </c>
      <c r="U97">
        <v>31</v>
      </c>
      <c r="W97" t="s">
        <v>30</v>
      </c>
      <c r="X97" t="s">
        <v>31</v>
      </c>
    </row>
    <row r="98" spans="1:24" x14ac:dyDescent="0.3">
      <c r="A98">
        <v>1097</v>
      </c>
      <c r="B98" t="s">
        <v>232</v>
      </c>
      <c r="C98" t="s">
        <v>135</v>
      </c>
      <c r="D98" t="str">
        <f>_xlfn.CONCAT(Table1[[#This Row],[FirstName]]," ",Table1[[#This Row],[LastName]])</f>
        <v>Nisha Singh</v>
      </c>
      <c r="E98" t="s">
        <v>42</v>
      </c>
      <c r="F98" s="3">
        <v>26566</v>
      </c>
      <c r="G98" s="3" t="str">
        <f>TEXT(Table1[[#This Row],[DOB]],"mmm")</f>
        <v>Sep</v>
      </c>
      <c r="H98" s="3" t="str">
        <f>TEXT(Table1[[#This Row],[DOB]],"yyyy")</f>
        <v>1972</v>
      </c>
      <c r="I98">
        <v>53</v>
      </c>
      <c r="J98" s="3">
        <v>45885</v>
      </c>
      <c r="K98" t="s">
        <v>63</v>
      </c>
      <c r="L98" t="s">
        <v>64</v>
      </c>
      <c r="M98">
        <v>706879</v>
      </c>
      <c r="N98">
        <v>1030</v>
      </c>
      <c r="O98" t="s">
        <v>45</v>
      </c>
      <c r="P98" t="s">
        <v>236</v>
      </c>
      <c r="Q98" s="2">
        <v>918076496184</v>
      </c>
      <c r="R98">
        <v>2</v>
      </c>
      <c r="S98" t="s">
        <v>47</v>
      </c>
      <c r="T98" t="s">
        <v>48</v>
      </c>
      <c r="U98">
        <v>35</v>
      </c>
      <c r="V98">
        <v>45886</v>
      </c>
      <c r="W98" t="s">
        <v>30</v>
      </c>
      <c r="X98" t="s">
        <v>31</v>
      </c>
    </row>
    <row r="99" spans="1:24" x14ac:dyDescent="0.3">
      <c r="A99">
        <v>1098</v>
      </c>
      <c r="B99" t="s">
        <v>172</v>
      </c>
      <c r="C99" t="s">
        <v>50</v>
      </c>
      <c r="D99" t="str">
        <f>_xlfn.CONCAT(Table1[[#This Row],[FirstName]]," ",Table1[[#This Row],[LastName]])</f>
        <v>Aadhya Reddy</v>
      </c>
      <c r="E99" t="s">
        <v>23</v>
      </c>
      <c r="F99" s="3">
        <v>35695</v>
      </c>
      <c r="G99" s="3" t="str">
        <f>TEXT(Table1[[#This Row],[DOB]],"mmm")</f>
        <v>Sep</v>
      </c>
      <c r="H99" s="3" t="str">
        <f>TEXT(Table1[[#This Row],[DOB]],"yyyy")</f>
        <v>1997</v>
      </c>
      <c r="I99">
        <v>28</v>
      </c>
      <c r="J99" s="3">
        <v>42849</v>
      </c>
      <c r="K99" t="s">
        <v>57</v>
      </c>
      <c r="L99" t="s">
        <v>112</v>
      </c>
      <c r="M99">
        <v>472396</v>
      </c>
      <c r="N99">
        <v>1044</v>
      </c>
      <c r="O99" t="s">
        <v>59</v>
      </c>
      <c r="P99" t="s">
        <v>237</v>
      </c>
      <c r="Q99" s="2">
        <v>917212286165</v>
      </c>
      <c r="R99">
        <v>4</v>
      </c>
      <c r="S99" t="s">
        <v>88</v>
      </c>
      <c r="T99" t="s">
        <v>39</v>
      </c>
      <c r="U99">
        <v>5</v>
      </c>
      <c r="V99">
        <v>45334</v>
      </c>
      <c r="W99" t="s">
        <v>30</v>
      </c>
      <c r="X99" t="s">
        <v>31</v>
      </c>
    </row>
    <row r="100" spans="1:24" x14ac:dyDescent="0.3">
      <c r="A100">
        <v>1099</v>
      </c>
      <c r="B100" t="s">
        <v>128</v>
      </c>
      <c r="C100" t="s">
        <v>56</v>
      </c>
      <c r="D100" t="str">
        <f>_xlfn.CONCAT(Table1[[#This Row],[FirstName]]," ",Table1[[#This Row],[LastName]])</f>
        <v>Meera Roy</v>
      </c>
      <c r="E100" t="s">
        <v>23</v>
      </c>
      <c r="F100" s="3">
        <v>35638</v>
      </c>
      <c r="G100" s="3" t="str">
        <f>TEXT(Table1[[#This Row],[DOB]],"mmm")</f>
        <v>Jul</v>
      </c>
      <c r="H100" s="3" t="str">
        <f>TEXT(Table1[[#This Row],[DOB]],"yyyy")</f>
        <v>1997</v>
      </c>
      <c r="I100">
        <v>28</v>
      </c>
      <c r="J100" s="3">
        <v>42539</v>
      </c>
      <c r="K100" t="s">
        <v>136</v>
      </c>
      <c r="L100" t="s">
        <v>148</v>
      </c>
      <c r="M100">
        <v>530179</v>
      </c>
      <c r="N100">
        <v>1062</v>
      </c>
      <c r="O100" t="s">
        <v>26</v>
      </c>
      <c r="P100" t="s">
        <v>238</v>
      </c>
      <c r="Q100" s="2">
        <v>916539229515</v>
      </c>
      <c r="R100">
        <v>3</v>
      </c>
      <c r="S100" t="s">
        <v>28</v>
      </c>
      <c r="T100" t="s">
        <v>48</v>
      </c>
      <c r="U100">
        <v>2</v>
      </c>
      <c r="V100">
        <v>44382</v>
      </c>
      <c r="W100" t="s">
        <v>30</v>
      </c>
      <c r="X100" t="s">
        <v>31</v>
      </c>
    </row>
    <row r="101" spans="1:24" x14ac:dyDescent="0.3">
      <c r="A101">
        <v>1100</v>
      </c>
      <c r="B101" t="s">
        <v>72</v>
      </c>
      <c r="C101" t="s">
        <v>89</v>
      </c>
      <c r="D101" t="str">
        <f>_xlfn.CONCAT(Table1[[#This Row],[FirstName]]," ",Table1[[#This Row],[LastName]])</f>
        <v>Aarav Gupta</v>
      </c>
      <c r="E101" t="s">
        <v>42</v>
      </c>
      <c r="F101" s="3">
        <v>34684</v>
      </c>
      <c r="G101" s="3" t="str">
        <f>TEXT(Table1[[#This Row],[DOB]],"mmm")</f>
        <v>Dec</v>
      </c>
      <c r="H101" s="3" t="str">
        <f>TEXT(Table1[[#This Row],[DOB]],"yyyy")</f>
        <v>1994</v>
      </c>
      <c r="I101">
        <v>31</v>
      </c>
      <c r="J101" s="3">
        <v>44747</v>
      </c>
      <c r="K101" t="s">
        <v>136</v>
      </c>
      <c r="L101" t="s">
        <v>189</v>
      </c>
      <c r="M101">
        <v>992240</v>
      </c>
      <c r="N101">
        <v>1033</v>
      </c>
      <c r="O101" t="s">
        <v>26</v>
      </c>
      <c r="P101" t="s">
        <v>239</v>
      </c>
      <c r="Q101" s="2">
        <v>918082709180</v>
      </c>
      <c r="R101">
        <v>5</v>
      </c>
      <c r="S101" t="s">
        <v>47</v>
      </c>
      <c r="T101" t="s">
        <v>39</v>
      </c>
      <c r="U101">
        <v>12</v>
      </c>
      <c r="W101" t="s">
        <v>30</v>
      </c>
      <c r="X101" t="s">
        <v>31</v>
      </c>
    </row>
    <row r="102" spans="1:24" x14ac:dyDescent="0.3">
      <c r="A102">
        <v>1101</v>
      </c>
      <c r="B102" t="s">
        <v>240</v>
      </c>
      <c r="C102" t="s">
        <v>97</v>
      </c>
      <c r="D102" t="str">
        <f>_xlfn.CONCAT(Table1[[#This Row],[FirstName]]," ",Table1[[#This Row],[LastName]])</f>
        <v>Manish Ghosh</v>
      </c>
      <c r="E102" t="s">
        <v>42</v>
      </c>
      <c r="F102" s="3">
        <v>29987</v>
      </c>
      <c r="G102" s="3" t="str">
        <f>TEXT(Table1[[#This Row],[DOB]],"mmm")</f>
        <v>Feb</v>
      </c>
      <c r="H102" s="3" t="str">
        <f>TEXT(Table1[[#This Row],[DOB]],"yyyy")</f>
        <v>1982</v>
      </c>
      <c r="I102">
        <v>43</v>
      </c>
      <c r="J102" s="3">
        <v>45378</v>
      </c>
      <c r="K102" t="s">
        <v>120</v>
      </c>
      <c r="L102" t="s">
        <v>241</v>
      </c>
      <c r="M102">
        <v>858996</v>
      </c>
      <c r="N102">
        <v>1095</v>
      </c>
      <c r="O102" t="s">
        <v>59</v>
      </c>
      <c r="P102" t="s">
        <v>242</v>
      </c>
      <c r="Q102" s="2">
        <v>919307638543</v>
      </c>
      <c r="R102">
        <v>4</v>
      </c>
      <c r="S102" t="s">
        <v>154</v>
      </c>
      <c r="T102" t="s">
        <v>39</v>
      </c>
      <c r="U102">
        <v>26</v>
      </c>
      <c r="W102" t="s">
        <v>30</v>
      </c>
      <c r="X102" t="s">
        <v>31</v>
      </c>
    </row>
    <row r="103" spans="1:24" x14ac:dyDescent="0.3">
      <c r="A103">
        <v>1102</v>
      </c>
      <c r="B103" t="s">
        <v>228</v>
      </c>
      <c r="C103" t="s">
        <v>84</v>
      </c>
      <c r="D103" t="str">
        <f>_xlfn.CONCAT(Table1[[#This Row],[FirstName]]," ",Table1[[#This Row],[LastName]])</f>
        <v>Saanvi Kumar</v>
      </c>
      <c r="E103" t="s">
        <v>42</v>
      </c>
      <c r="F103" s="3">
        <v>31425</v>
      </c>
      <c r="G103" s="3" t="str">
        <f>TEXT(Table1[[#This Row],[DOB]],"mmm")</f>
        <v>Jan</v>
      </c>
      <c r="H103" s="3" t="str">
        <f>TEXT(Table1[[#This Row],[DOB]],"yyyy")</f>
        <v>1986</v>
      </c>
      <c r="I103">
        <v>39</v>
      </c>
      <c r="J103" s="3">
        <v>42888</v>
      </c>
      <c r="K103" t="s">
        <v>51</v>
      </c>
      <c r="L103" t="s">
        <v>152</v>
      </c>
      <c r="M103">
        <v>398920</v>
      </c>
      <c r="O103" t="s">
        <v>36</v>
      </c>
      <c r="P103" t="s">
        <v>243</v>
      </c>
      <c r="Q103" s="2">
        <v>919072620983</v>
      </c>
      <c r="R103">
        <v>3</v>
      </c>
      <c r="S103" t="s">
        <v>28</v>
      </c>
      <c r="T103" t="s">
        <v>39</v>
      </c>
      <c r="U103">
        <v>13</v>
      </c>
      <c r="V103">
        <v>45036</v>
      </c>
      <c r="W103" t="s">
        <v>30</v>
      </c>
      <c r="X103" t="s">
        <v>31</v>
      </c>
    </row>
    <row r="104" spans="1:24" x14ac:dyDescent="0.3">
      <c r="A104">
        <v>1103</v>
      </c>
      <c r="B104" t="s">
        <v>61</v>
      </c>
      <c r="C104" t="s">
        <v>173</v>
      </c>
      <c r="D104" t="str">
        <f>_xlfn.CONCAT(Table1[[#This Row],[FirstName]]," ",Table1[[#This Row],[LastName]])</f>
        <v>Vihaan Verma</v>
      </c>
      <c r="E104" t="s">
        <v>23</v>
      </c>
      <c r="F104" s="3">
        <v>24815</v>
      </c>
      <c r="G104" s="3" t="str">
        <f>TEXT(Table1[[#This Row],[DOB]],"mmm")</f>
        <v>Dec</v>
      </c>
      <c r="H104" s="3" t="str">
        <f>TEXT(Table1[[#This Row],[DOB]],"yyyy")</f>
        <v>1967</v>
      </c>
      <c r="I104">
        <v>58</v>
      </c>
      <c r="J104" s="3">
        <v>43481</v>
      </c>
      <c r="K104" t="s">
        <v>63</v>
      </c>
      <c r="L104" t="s">
        <v>186</v>
      </c>
      <c r="M104">
        <v>1004041</v>
      </c>
      <c r="N104">
        <v>1046</v>
      </c>
      <c r="O104" t="s">
        <v>74</v>
      </c>
      <c r="P104" t="s">
        <v>244</v>
      </c>
      <c r="Q104" s="2">
        <v>919511008639</v>
      </c>
      <c r="R104">
        <v>4</v>
      </c>
      <c r="S104" t="s">
        <v>88</v>
      </c>
      <c r="T104" t="s">
        <v>29</v>
      </c>
      <c r="U104">
        <v>37</v>
      </c>
      <c r="W104" t="s">
        <v>67</v>
      </c>
      <c r="X104" t="s">
        <v>31</v>
      </c>
    </row>
    <row r="105" spans="1:24" x14ac:dyDescent="0.3">
      <c r="A105">
        <v>1104</v>
      </c>
      <c r="B105" t="s">
        <v>61</v>
      </c>
      <c r="C105" t="s">
        <v>129</v>
      </c>
      <c r="D105" t="str">
        <f>_xlfn.CONCAT(Table1[[#This Row],[FirstName]]," ",Table1[[#This Row],[LastName]])</f>
        <v>Vihaan Das</v>
      </c>
      <c r="E105" t="s">
        <v>42</v>
      </c>
      <c r="F105" s="3">
        <v>32565</v>
      </c>
      <c r="G105" s="3" t="str">
        <f>TEXT(Table1[[#This Row],[DOB]],"mmm")</f>
        <v>Feb</v>
      </c>
      <c r="H105" s="3" t="str">
        <f>TEXT(Table1[[#This Row],[DOB]],"yyyy")</f>
        <v>1989</v>
      </c>
      <c r="I105">
        <v>36</v>
      </c>
      <c r="J105" s="3">
        <v>41466</v>
      </c>
      <c r="K105" t="s">
        <v>34</v>
      </c>
      <c r="L105" t="s">
        <v>81</v>
      </c>
      <c r="M105">
        <v>505464</v>
      </c>
      <c r="N105">
        <v>1024</v>
      </c>
      <c r="O105" t="s">
        <v>65</v>
      </c>
      <c r="P105" t="s">
        <v>245</v>
      </c>
      <c r="Q105" s="2">
        <v>916421182269</v>
      </c>
      <c r="R105">
        <v>4</v>
      </c>
      <c r="S105" t="s">
        <v>47</v>
      </c>
      <c r="T105" t="s">
        <v>71</v>
      </c>
      <c r="U105">
        <v>9</v>
      </c>
      <c r="V105">
        <v>45085</v>
      </c>
      <c r="W105" t="s">
        <v>30</v>
      </c>
      <c r="X105" t="s">
        <v>31</v>
      </c>
    </row>
    <row r="106" spans="1:24" x14ac:dyDescent="0.3">
      <c r="A106">
        <v>1105</v>
      </c>
      <c r="B106" t="s">
        <v>125</v>
      </c>
      <c r="C106" t="s">
        <v>33</v>
      </c>
      <c r="D106" t="str">
        <f>_xlfn.CONCAT(Table1[[#This Row],[FirstName]]," ",Table1[[#This Row],[LastName]])</f>
        <v>Siddharth Chatterjee</v>
      </c>
      <c r="E106" t="s">
        <v>42</v>
      </c>
      <c r="F106" s="3">
        <v>28948</v>
      </c>
      <c r="G106" s="3" t="str">
        <f>TEXT(Table1[[#This Row],[DOB]],"mmm")</f>
        <v>Apr</v>
      </c>
      <c r="H106" s="3" t="str">
        <f>TEXT(Table1[[#This Row],[DOB]],"yyyy")</f>
        <v>1979</v>
      </c>
      <c r="I106">
        <v>46</v>
      </c>
      <c r="J106" s="3">
        <v>44120</v>
      </c>
      <c r="K106" t="s">
        <v>57</v>
      </c>
      <c r="L106" t="s">
        <v>112</v>
      </c>
      <c r="M106">
        <v>423679</v>
      </c>
      <c r="N106">
        <v>1070</v>
      </c>
      <c r="O106" t="s">
        <v>74</v>
      </c>
      <c r="P106" t="s">
        <v>246</v>
      </c>
      <c r="Q106" s="2">
        <v>919383110711</v>
      </c>
      <c r="R106">
        <v>3</v>
      </c>
      <c r="S106" t="s">
        <v>28</v>
      </c>
      <c r="T106" t="s">
        <v>71</v>
      </c>
      <c r="U106">
        <v>28</v>
      </c>
      <c r="W106" t="s">
        <v>30</v>
      </c>
      <c r="X106" t="s">
        <v>31</v>
      </c>
    </row>
    <row r="107" spans="1:24" x14ac:dyDescent="0.3">
      <c r="A107">
        <v>1106</v>
      </c>
      <c r="B107" t="s">
        <v>128</v>
      </c>
      <c r="C107" t="s">
        <v>50</v>
      </c>
      <c r="D107" t="str">
        <f>_xlfn.CONCAT(Table1[[#This Row],[FirstName]]," ",Table1[[#This Row],[LastName]])</f>
        <v>Meera Reddy</v>
      </c>
      <c r="E107" t="s">
        <v>42</v>
      </c>
      <c r="F107" s="3">
        <v>36791</v>
      </c>
      <c r="G107" s="3" t="str">
        <f>TEXT(Table1[[#This Row],[DOB]],"mmm")</f>
        <v>Sep</v>
      </c>
      <c r="H107" s="3" t="str">
        <f>TEXT(Table1[[#This Row],[DOB]],"yyyy")</f>
        <v>2000</v>
      </c>
      <c r="I107">
        <v>25</v>
      </c>
      <c r="J107" s="3">
        <v>44930</v>
      </c>
      <c r="K107" t="s">
        <v>34</v>
      </c>
      <c r="L107" t="s">
        <v>81</v>
      </c>
      <c r="M107">
        <v>541493</v>
      </c>
      <c r="N107">
        <v>1046</v>
      </c>
      <c r="O107" t="s">
        <v>26</v>
      </c>
      <c r="P107" t="s">
        <v>247</v>
      </c>
      <c r="Q107" s="2">
        <v>916753162653</v>
      </c>
      <c r="R107">
        <v>3</v>
      </c>
      <c r="S107" t="s">
        <v>28</v>
      </c>
      <c r="T107" t="s">
        <v>48</v>
      </c>
      <c r="U107">
        <v>9</v>
      </c>
      <c r="W107" t="s">
        <v>30</v>
      </c>
      <c r="X107" t="s">
        <v>31</v>
      </c>
    </row>
    <row r="108" spans="1:24" x14ac:dyDescent="0.3">
      <c r="A108">
        <v>1107</v>
      </c>
      <c r="B108" t="s">
        <v>80</v>
      </c>
      <c r="C108" t="s">
        <v>41</v>
      </c>
      <c r="D108" t="str">
        <f>_xlfn.CONCAT(Table1[[#This Row],[FirstName]]," ",Table1[[#This Row],[LastName]])</f>
        <v>Reyansh Jain</v>
      </c>
      <c r="E108" t="s">
        <v>23</v>
      </c>
      <c r="F108" s="3">
        <v>30594</v>
      </c>
      <c r="G108" s="3" t="str">
        <f>TEXT(Table1[[#This Row],[DOB]],"mmm")</f>
        <v>Oct</v>
      </c>
      <c r="H108" s="3" t="str">
        <f>TEXT(Table1[[#This Row],[DOB]],"yyyy")</f>
        <v>1983</v>
      </c>
      <c r="I108">
        <v>42</v>
      </c>
      <c r="J108" s="3">
        <v>43597</v>
      </c>
      <c r="K108" t="s">
        <v>63</v>
      </c>
      <c r="L108" t="s">
        <v>69</v>
      </c>
      <c r="M108">
        <v>1408319</v>
      </c>
      <c r="N108">
        <v>1046</v>
      </c>
      <c r="O108" t="s">
        <v>26</v>
      </c>
      <c r="P108" t="s">
        <v>248</v>
      </c>
      <c r="Q108" s="2">
        <v>918439182043</v>
      </c>
      <c r="R108">
        <v>2</v>
      </c>
      <c r="S108" t="s">
        <v>38</v>
      </c>
      <c r="T108" t="s">
        <v>39</v>
      </c>
      <c r="U108">
        <v>18</v>
      </c>
      <c r="V108">
        <v>45426</v>
      </c>
      <c r="W108" t="s">
        <v>30</v>
      </c>
      <c r="X108" t="s">
        <v>31</v>
      </c>
    </row>
    <row r="109" spans="1:24" x14ac:dyDescent="0.3">
      <c r="A109">
        <v>1108</v>
      </c>
      <c r="B109" t="s">
        <v>91</v>
      </c>
      <c r="C109" t="s">
        <v>84</v>
      </c>
      <c r="D109" t="str">
        <f>_xlfn.CONCAT(Table1[[#This Row],[FirstName]]," ",Table1[[#This Row],[LastName]])</f>
        <v>Sai Kumar</v>
      </c>
      <c r="E109" t="s">
        <v>42</v>
      </c>
      <c r="F109" s="3">
        <v>31306</v>
      </c>
      <c r="G109" s="3" t="str">
        <f>TEXT(Table1[[#This Row],[DOB]],"mmm")</f>
        <v>Sep</v>
      </c>
      <c r="H109" s="3" t="str">
        <f>TEXT(Table1[[#This Row],[DOB]],"yyyy")</f>
        <v>1985</v>
      </c>
      <c r="I109">
        <v>40</v>
      </c>
      <c r="J109" s="3">
        <v>38864</v>
      </c>
      <c r="K109" t="s">
        <v>85</v>
      </c>
      <c r="L109" t="s">
        <v>98</v>
      </c>
      <c r="M109">
        <v>791046</v>
      </c>
      <c r="N109">
        <v>1075</v>
      </c>
      <c r="O109" t="s">
        <v>26</v>
      </c>
      <c r="P109" t="s">
        <v>249</v>
      </c>
      <c r="Q109" s="2">
        <v>916955019690</v>
      </c>
      <c r="R109">
        <v>2</v>
      </c>
      <c r="S109" t="s">
        <v>28</v>
      </c>
      <c r="T109" t="s">
        <v>71</v>
      </c>
      <c r="U109">
        <v>4</v>
      </c>
      <c r="W109" t="s">
        <v>30</v>
      </c>
      <c r="X109" t="s">
        <v>31</v>
      </c>
    </row>
    <row r="110" spans="1:24" x14ac:dyDescent="0.3">
      <c r="A110">
        <v>1109</v>
      </c>
      <c r="B110" t="s">
        <v>83</v>
      </c>
      <c r="C110" t="s">
        <v>135</v>
      </c>
      <c r="D110" t="str">
        <f>_xlfn.CONCAT(Table1[[#This Row],[FirstName]]," ",Table1[[#This Row],[LastName]])</f>
        <v>Kunal Singh</v>
      </c>
      <c r="E110" t="s">
        <v>42</v>
      </c>
      <c r="F110" s="3">
        <v>30748</v>
      </c>
      <c r="G110" s="3" t="str">
        <f>TEXT(Table1[[#This Row],[DOB]],"mmm")</f>
        <v>Mar</v>
      </c>
      <c r="H110" s="3" t="str">
        <f>TEXT(Table1[[#This Row],[DOB]],"yyyy")</f>
        <v>1984</v>
      </c>
      <c r="I110">
        <v>41</v>
      </c>
      <c r="J110" s="3">
        <v>39858</v>
      </c>
      <c r="K110" t="s">
        <v>136</v>
      </c>
      <c r="L110" t="s">
        <v>250</v>
      </c>
      <c r="M110">
        <v>418495</v>
      </c>
      <c r="N110">
        <v>1075</v>
      </c>
      <c r="O110" t="s">
        <v>59</v>
      </c>
      <c r="P110" t="s">
        <v>251</v>
      </c>
      <c r="Q110" s="2">
        <v>916855069520</v>
      </c>
      <c r="R110">
        <v>3</v>
      </c>
      <c r="S110" t="s">
        <v>28</v>
      </c>
      <c r="T110" t="s">
        <v>29</v>
      </c>
      <c r="U110">
        <v>12</v>
      </c>
      <c r="W110" t="s">
        <v>150</v>
      </c>
      <c r="X110" t="s">
        <v>31</v>
      </c>
    </row>
    <row r="111" spans="1:24" x14ac:dyDescent="0.3">
      <c r="A111">
        <v>1110</v>
      </c>
      <c r="B111" t="s">
        <v>91</v>
      </c>
      <c r="C111" t="s">
        <v>151</v>
      </c>
      <c r="D111" t="str">
        <f>_xlfn.CONCAT(Table1[[#This Row],[FirstName]]," ",Table1[[#This Row],[LastName]])</f>
        <v>Sai Mishra</v>
      </c>
      <c r="E111" t="s">
        <v>42</v>
      </c>
      <c r="F111" s="3">
        <v>28529</v>
      </c>
      <c r="G111" s="3" t="str">
        <f>TEXT(Table1[[#This Row],[DOB]],"mmm")</f>
        <v>Feb</v>
      </c>
      <c r="H111" s="3" t="str">
        <f>TEXT(Table1[[#This Row],[DOB]],"yyyy")</f>
        <v>1978</v>
      </c>
      <c r="I111">
        <v>47</v>
      </c>
      <c r="J111" s="3">
        <v>43450</v>
      </c>
      <c r="K111" t="s">
        <v>51</v>
      </c>
      <c r="L111" t="s">
        <v>152</v>
      </c>
      <c r="M111">
        <v>574479</v>
      </c>
      <c r="O111" t="s">
        <v>26</v>
      </c>
      <c r="P111" t="s">
        <v>252</v>
      </c>
      <c r="Q111" s="2">
        <v>916991372057</v>
      </c>
      <c r="R111">
        <v>3</v>
      </c>
      <c r="S111" t="s">
        <v>47</v>
      </c>
      <c r="T111" t="s">
        <v>39</v>
      </c>
      <c r="U111">
        <v>25</v>
      </c>
      <c r="V111">
        <v>44047</v>
      </c>
      <c r="W111" t="s">
        <v>30</v>
      </c>
      <c r="X111" t="s">
        <v>31</v>
      </c>
    </row>
    <row r="112" spans="1:24" x14ac:dyDescent="0.3">
      <c r="A112">
        <v>1111</v>
      </c>
      <c r="B112" t="s">
        <v>72</v>
      </c>
      <c r="C112" t="s">
        <v>22</v>
      </c>
      <c r="D112" t="str">
        <f>_xlfn.CONCAT(Table1[[#This Row],[FirstName]]," ",Table1[[#This Row],[LastName]])</f>
        <v>Aarav Patel</v>
      </c>
      <c r="E112" t="s">
        <v>42</v>
      </c>
      <c r="F112" s="3">
        <v>36394</v>
      </c>
      <c r="G112" s="3" t="str">
        <f>TEXT(Table1[[#This Row],[DOB]],"mmm")</f>
        <v>Aug</v>
      </c>
      <c r="H112" s="3" t="str">
        <f>TEXT(Table1[[#This Row],[DOB]],"yyyy")</f>
        <v>1999</v>
      </c>
      <c r="I112">
        <v>26</v>
      </c>
      <c r="J112" s="3">
        <v>42807</v>
      </c>
      <c r="K112" t="s">
        <v>85</v>
      </c>
      <c r="L112" t="s">
        <v>98</v>
      </c>
      <c r="M112">
        <v>662115</v>
      </c>
      <c r="N112">
        <v>1066</v>
      </c>
      <c r="O112" t="s">
        <v>109</v>
      </c>
      <c r="P112" t="s">
        <v>253</v>
      </c>
      <c r="Q112" s="2">
        <v>918463252622</v>
      </c>
      <c r="R112">
        <v>2</v>
      </c>
      <c r="S112" t="s">
        <v>28</v>
      </c>
      <c r="T112" t="s">
        <v>39</v>
      </c>
      <c r="U112">
        <v>1</v>
      </c>
      <c r="V112">
        <v>43350</v>
      </c>
      <c r="W112" t="s">
        <v>30</v>
      </c>
      <c r="X112" t="s">
        <v>31</v>
      </c>
    </row>
    <row r="113" spans="1:24" x14ac:dyDescent="0.3">
      <c r="A113">
        <v>1112</v>
      </c>
      <c r="B113" t="s">
        <v>240</v>
      </c>
      <c r="C113" t="s">
        <v>41</v>
      </c>
      <c r="D113" t="str">
        <f>_xlfn.CONCAT(Table1[[#This Row],[FirstName]]," ",Table1[[#This Row],[LastName]])</f>
        <v>Manish Jain</v>
      </c>
      <c r="E113" t="s">
        <v>42</v>
      </c>
      <c r="F113" s="3">
        <v>36157</v>
      </c>
      <c r="G113" s="3" t="str">
        <f>TEXT(Table1[[#This Row],[DOB]],"mmm")</f>
        <v>Dec</v>
      </c>
      <c r="H113" s="3" t="str">
        <f>TEXT(Table1[[#This Row],[DOB]],"yyyy")</f>
        <v>1998</v>
      </c>
      <c r="I113">
        <v>27</v>
      </c>
      <c r="J113" s="3">
        <v>45707</v>
      </c>
      <c r="K113" t="s">
        <v>43</v>
      </c>
      <c r="L113" t="s">
        <v>44</v>
      </c>
      <c r="M113">
        <v>533121</v>
      </c>
      <c r="N113">
        <v>1061</v>
      </c>
      <c r="O113" t="s">
        <v>74</v>
      </c>
      <c r="P113" t="s">
        <v>254</v>
      </c>
      <c r="Q113" s="2">
        <v>916619668903</v>
      </c>
      <c r="R113">
        <v>3</v>
      </c>
      <c r="S113" t="s">
        <v>154</v>
      </c>
      <c r="T113" t="s">
        <v>29</v>
      </c>
      <c r="U113">
        <v>11</v>
      </c>
      <c r="V113">
        <v>46015</v>
      </c>
      <c r="W113" t="s">
        <v>30</v>
      </c>
      <c r="X113" t="s">
        <v>31</v>
      </c>
    </row>
    <row r="114" spans="1:24" x14ac:dyDescent="0.3">
      <c r="A114">
        <v>1113</v>
      </c>
      <c r="B114" t="s">
        <v>80</v>
      </c>
      <c r="C114" t="s">
        <v>123</v>
      </c>
      <c r="D114" t="str">
        <f>_xlfn.CONCAT(Table1[[#This Row],[FirstName]]," ",Table1[[#This Row],[LastName]])</f>
        <v>Reyansh Mehta</v>
      </c>
      <c r="E114" t="s">
        <v>180</v>
      </c>
      <c r="F114" s="3">
        <v>27584</v>
      </c>
      <c r="G114" s="3" t="str">
        <f>TEXT(Table1[[#This Row],[DOB]],"mmm")</f>
        <v>Jul</v>
      </c>
      <c r="H114" s="3" t="str">
        <f>TEXT(Table1[[#This Row],[DOB]],"yyyy")</f>
        <v>1975</v>
      </c>
      <c r="I114">
        <v>50</v>
      </c>
      <c r="J114" s="3">
        <v>44942</v>
      </c>
      <c r="K114" t="s">
        <v>24</v>
      </c>
      <c r="L114" t="s">
        <v>108</v>
      </c>
      <c r="M114">
        <v>725096</v>
      </c>
      <c r="N114">
        <v>1062</v>
      </c>
      <c r="O114" t="s">
        <v>114</v>
      </c>
      <c r="P114" t="s">
        <v>255</v>
      </c>
      <c r="Q114" s="2">
        <v>916964164911</v>
      </c>
      <c r="R114">
        <v>2</v>
      </c>
      <c r="S114" t="s">
        <v>28</v>
      </c>
      <c r="T114" t="s">
        <v>48</v>
      </c>
      <c r="U114">
        <v>33</v>
      </c>
      <c r="W114" t="s">
        <v>150</v>
      </c>
      <c r="X114" t="s">
        <v>31</v>
      </c>
    </row>
    <row r="115" spans="1:24" x14ac:dyDescent="0.3">
      <c r="A115">
        <v>1114</v>
      </c>
      <c r="B115" t="s">
        <v>72</v>
      </c>
      <c r="C115" t="s">
        <v>94</v>
      </c>
      <c r="D115" t="str">
        <f>_xlfn.CONCAT(Table1[[#This Row],[FirstName]]," ",Table1[[#This Row],[LastName]])</f>
        <v>Aarav Bose</v>
      </c>
      <c r="E115" t="s">
        <v>42</v>
      </c>
      <c r="F115" s="3">
        <v>32554</v>
      </c>
      <c r="G115" s="3" t="str">
        <f>TEXT(Table1[[#This Row],[DOB]],"mmm")</f>
        <v>Feb</v>
      </c>
      <c r="H115" s="3" t="str">
        <f>TEXT(Table1[[#This Row],[DOB]],"yyyy")</f>
        <v>1989</v>
      </c>
      <c r="I115">
        <v>36</v>
      </c>
      <c r="J115" s="3">
        <v>41417</v>
      </c>
      <c r="K115" t="s">
        <v>63</v>
      </c>
      <c r="L115" t="s">
        <v>186</v>
      </c>
      <c r="M115">
        <v>781405</v>
      </c>
      <c r="N115">
        <v>1101</v>
      </c>
      <c r="O115" t="s">
        <v>144</v>
      </c>
      <c r="P115" t="s">
        <v>256</v>
      </c>
      <c r="Q115" s="2">
        <v>919032087411</v>
      </c>
      <c r="R115">
        <v>4</v>
      </c>
      <c r="S115" t="s">
        <v>28</v>
      </c>
      <c r="T115" t="s">
        <v>39</v>
      </c>
      <c r="U115">
        <v>6</v>
      </c>
      <c r="V115">
        <v>41417</v>
      </c>
      <c r="W115" t="s">
        <v>30</v>
      </c>
      <c r="X115" t="s">
        <v>31</v>
      </c>
    </row>
    <row r="116" spans="1:24" x14ac:dyDescent="0.3">
      <c r="A116">
        <v>1115</v>
      </c>
      <c r="B116" t="s">
        <v>55</v>
      </c>
      <c r="C116" t="s">
        <v>22</v>
      </c>
      <c r="D116" t="str">
        <f>_xlfn.CONCAT(Table1[[#This Row],[FirstName]]," ",Table1[[#This Row],[LastName]])</f>
        <v>Kavya Patel</v>
      </c>
      <c r="E116" t="s">
        <v>180</v>
      </c>
      <c r="F116" s="3">
        <v>26313</v>
      </c>
      <c r="G116" s="3" t="str">
        <f>TEXT(Table1[[#This Row],[DOB]],"mmm")</f>
        <v>Jan</v>
      </c>
      <c r="H116" s="3" t="str">
        <f>TEXT(Table1[[#This Row],[DOB]],"yyyy")</f>
        <v>1972</v>
      </c>
      <c r="I116">
        <v>53</v>
      </c>
      <c r="J116" s="3">
        <v>42722</v>
      </c>
      <c r="K116" t="s">
        <v>120</v>
      </c>
      <c r="L116" t="s">
        <v>241</v>
      </c>
      <c r="M116">
        <v>836303</v>
      </c>
      <c r="O116" t="s">
        <v>53</v>
      </c>
      <c r="P116" t="s">
        <v>257</v>
      </c>
      <c r="Q116" s="2">
        <v>918419129100</v>
      </c>
      <c r="R116">
        <v>2</v>
      </c>
      <c r="S116" t="s">
        <v>154</v>
      </c>
      <c r="T116" t="s">
        <v>71</v>
      </c>
      <c r="U116">
        <v>27</v>
      </c>
      <c r="W116" t="s">
        <v>30</v>
      </c>
      <c r="X116" t="s">
        <v>31</v>
      </c>
    </row>
    <row r="117" spans="1:24" x14ac:dyDescent="0.3">
      <c r="A117">
        <v>1116</v>
      </c>
      <c r="B117" t="s">
        <v>91</v>
      </c>
      <c r="C117" t="s">
        <v>56</v>
      </c>
      <c r="D117" t="str">
        <f>_xlfn.CONCAT(Table1[[#This Row],[FirstName]]," ",Table1[[#This Row],[LastName]])</f>
        <v>Sai Roy</v>
      </c>
      <c r="E117" t="s">
        <v>180</v>
      </c>
      <c r="F117" s="3">
        <v>37889</v>
      </c>
      <c r="G117" s="3" t="str">
        <f>TEXT(Table1[[#This Row],[DOB]],"mmm")</f>
        <v>Sep</v>
      </c>
      <c r="H117" s="3" t="str">
        <f>TEXT(Table1[[#This Row],[DOB]],"yyyy")</f>
        <v>2003</v>
      </c>
      <c r="I117">
        <v>22</v>
      </c>
      <c r="J117" s="3">
        <v>45730</v>
      </c>
      <c r="K117" t="s">
        <v>136</v>
      </c>
      <c r="L117" t="s">
        <v>189</v>
      </c>
      <c r="M117">
        <v>1084283</v>
      </c>
      <c r="O117" t="s">
        <v>144</v>
      </c>
      <c r="P117" t="s">
        <v>258</v>
      </c>
      <c r="Q117" s="2">
        <v>919039576920</v>
      </c>
      <c r="R117">
        <v>1</v>
      </c>
      <c r="S117" t="s">
        <v>47</v>
      </c>
      <c r="T117" t="s">
        <v>29</v>
      </c>
      <c r="U117">
        <v>7</v>
      </c>
      <c r="V117">
        <v>45813</v>
      </c>
      <c r="W117" t="s">
        <v>30</v>
      </c>
      <c r="X117" t="s">
        <v>31</v>
      </c>
    </row>
    <row r="118" spans="1:24" x14ac:dyDescent="0.3">
      <c r="A118">
        <v>1117</v>
      </c>
      <c r="B118" t="s">
        <v>107</v>
      </c>
      <c r="C118" t="s">
        <v>209</v>
      </c>
      <c r="D118" t="str">
        <f>_xlfn.CONCAT(Table1[[#This Row],[FirstName]]," ",Table1[[#This Row],[LastName]])</f>
        <v>Isha Kapoor</v>
      </c>
      <c r="E118" t="s">
        <v>42</v>
      </c>
      <c r="F118" s="3">
        <v>37774</v>
      </c>
      <c r="G118" s="3" t="str">
        <f>TEXT(Table1[[#This Row],[DOB]],"mmm")</f>
        <v>Jun</v>
      </c>
      <c r="H118" s="3" t="str">
        <f>TEXT(Table1[[#This Row],[DOB]],"yyyy")</f>
        <v>2003</v>
      </c>
      <c r="I118">
        <v>22</v>
      </c>
      <c r="J118" s="3">
        <v>45880</v>
      </c>
      <c r="K118" t="s">
        <v>85</v>
      </c>
      <c r="L118" t="s">
        <v>86</v>
      </c>
      <c r="M118">
        <v>625782</v>
      </c>
      <c r="N118">
        <v>1061</v>
      </c>
      <c r="O118" t="s">
        <v>53</v>
      </c>
      <c r="P118" t="s">
        <v>259</v>
      </c>
      <c r="Q118" s="2">
        <v>919731383917</v>
      </c>
      <c r="R118">
        <v>4</v>
      </c>
      <c r="S118" t="s">
        <v>28</v>
      </c>
      <c r="T118" t="s">
        <v>29</v>
      </c>
      <c r="U118">
        <v>4</v>
      </c>
      <c r="V118">
        <v>45880</v>
      </c>
      <c r="W118" t="s">
        <v>30</v>
      </c>
      <c r="X118" t="s">
        <v>31</v>
      </c>
    </row>
    <row r="119" spans="1:24" x14ac:dyDescent="0.3">
      <c r="A119">
        <v>1118</v>
      </c>
      <c r="B119" t="s">
        <v>125</v>
      </c>
      <c r="C119" t="s">
        <v>129</v>
      </c>
      <c r="D119" t="str">
        <f>_xlfn.CONCAT(Table1[[#This Row],[FirstName]]," ",Table1[[#This Row],[LastName]])</f>
        <v>Siddharth Das</v>
      </c>
      <c r="E119" t="s">
        <v>23</v>
      </c>
      <c r="F119" s="3">
        <v>29577</v>
      </c>
      <c r="G119" s="3" t="str">
        <f>TEXT(Table1[[#This Row],[DOB]],"mmm")</f>
        <v>Dec</v>
      </c>
      <c r="H119" s="3" t="str">
        <f>TEXT(Table1[[#This Row],[DOB]],"yyyy")</f>
        <v>1980</v>
      </c>
      <c r="I119">
        <v>45</v>
      </c>
      <c r="J119" s="3">
        <v>42858</v>
      </c>
      <c r="K119" t="s">
        <v>63</v>
      </c>
      <c r="L119" t="s">
        <v>69</v>
      </c>
      <c r="M119">
        <v>1091251</v>
      </c>
      <c r="N119">
        <v>1021</v>
      </c>
      <c r="O119" t="s">
        <v>114</v>
      </c>
      <c r="P119" t="s">
        <v>260</v>
      </c>
      <c r="Q119" s="2">
        <v>918162425423</v>
      </c>
      <c r="R119">
        <v>5</v>
      </c>
      <c r="S119" t="s">
        <v>28</v>
      </c>
      <c r="T119" t="s">
        <v>71</v>
      </c>
      <c r="U119">
        <v>21</v>
      </c>
      <c r="W119" t="s">
        <v>30</v>
      </c>
      <c r="X119" t="s">
        <v>31</v>
      </c>
    </row>
    <row r="120" spans="1:24" x14ac:dyDescent="0.3">
      <c r="A120">
        <v>1119</v>
      </c>
      <c r="B120" t="s">
        <v>240</v>
      </c>
      <c r="C120" t="s">
        <v>89</v>
      </c>
      <c r="D120" t="str">
        <f>_xlfn.CONCAT(Table1[[#This Row],[FirstName]]," ",Table1[[#This Row],[LastName]])</f>
        <v>Manish Gupta</v>
      </c>
      <c r="E120" t="s">
        <v>23</v>
      </c>
      <c r="F120" s="3">
        <v>35346</v>
      </c>
      <c r="G120" s="3" t="str">
        <f>TEXT(Table1[[#This Row],[DOB]],"mmm")</f>
        <v>Oct</v>
      </c>
      <c r="H120" s="3" t="str">
        <f>TEXT(Table1[[#This Row],[DOB]],"yyyy")</f>
        <v>1996</v>
      </c>
      <c r="I120">
        <v>29</v>
      </c>
      <c r="J120" s="3">
        <v>42255</v>
      </c>
      <c r="K120" t="s">
        <v>120</v>
      </c>
      <c r="L120" t="s">
        <v>241</v>
      </c>
      <c r="M120">
        <v>1012031</v>
      </c>
      <c r="N120">
        <v>1091</v>
      </c>
      <c r="O120" t="s">
        <v>45</v>
      </c>
      <c r="P120" t="s">
        <v>261</v>
      </c>
      <c r="Q120" s="2">
        <v>916158785695</v>
      </c>
      <c r="R120">
        <v>3</v>
      </c>
      <c r="S120" t="s">
        <v>28</v>
      </c>
      <c r="T120" t="s">
        <v>39</v>
      </c>
      <c r="U120">
        <v>6</v>
      </c>
      <c r="V120">
        <v>45863</v>
      </c>
      <c r="W120" t="s">
        <v>30</v>
      </c>
      <c r="X120" t="s">
        <v>31</v>
      </c>
    </row>
    <row r="121" spans="1:24" x14ac:dyDescent="0.3">
      <c r="A121">
        <v>1120</v>
      </c>
      <c r="B121" t="s">
        <v>184</v>
      </c>
      <c r="C121" t="s">
        <v>77</v>
      </c>
      <c r="D121" t="str">
        <f>_xlfn.CONCAT(Table1[[#This Row],[FirstName]]," ",Table1[[#This Row],[LastName]])</f>
        <v>Rohan Nair</v>
      </c>
      <c r="E121" t="s">
        <v>42</v>
      </c>
      <c r="F121" s="3">
        <v>34960</v>
      </c>
      <c r="G121" s="3" t="str">
        <f>TEXT(Table1[[#This Row],[DOB]],"mmm")</f>
        <v>Sep</v>
      </c>
      <c r="H121" s="3" t="str">
        <f>TEXT(Table1[[#This Row],[DOB]],"yyyy")</f>
        <v>1995</v>
      </c>
      <c r="I121">
        <v>30</v>
      </c>
      <c r="J121" s="3">
        <v>42828</v>
      </c>
      <c r="K121" t="s">
        <v>24</v>
      </c>
      <c r="L121" t="s">
        <v>108</v>
      </c>
      <c r="M121">
        <v>740661</v>
      </c>
      <c r="N121">
        <v>1067</v>
      </c>
      <c r="O121" t="s">
        <v>53</v>
      </c>
      <c r="P121" t="s">
        <v>262</v>
      </c>
      <c r="Q121" s="2">
        <v>917330159429</v>
      </c>
      <c r="R121">
        <v>4</v>
      </c>
      <c r="S121" t="s">
        <v>28</v>
      </c>
      <c r="T121" t="s">
        <v>39</v>
      </c>
      <c r="U121">
        <v>4</v>
      </c>
      <c r="V121">
        <v>44620</v>
      </c>
      <c r="W121" t="s">
        <v>30</v>
      </c>
      <c r="X121" t="s">
        <v>31</v>
      </c>
    </row>
    <row r="122" spans="1:24" x14ac:dyDescent="0.3">
      <c r="A122">
        <v>1121</v>
      </c>
      <c r="B122" t="s">
        <v>107</v>
      </c>
      <c r="C122" t="s">
        <v>50</v>
      </c>
      <c r="D122" t="str">
        <f>_xlfn.CONCAT(Table1[[#This Row],[FirstName]]," ",Table1[[#This Row],[LastName]])</f>
        <v>Isha Reddy</v>
      </c>
      <c r="E122" t="s">
        <v>42</v>
      </c>
      <c r="F122" s="3">
        <v>27025</v>
      </c>
      <c r="G122" s="3" t="str">
        <f>TEXT(Table1[[#This Row],[DOB]],"mmm")</f>
        <v>Dec</v>
      </c>
      <c r="H122" s="3" t="str">
        <f>TEXT(Table1[[#This Row],[DOB]],"yyyy")</f>
        <v>1973</v>
      </c>
      <c r="I122">
        <v>52</v>
      </c>
      <c r="J122" s="3">
        <v>45376</v>
      </c>
      <c r="K122" t="s">
        <v>63</v>
      </c>
      <c r="L122" t="s">
        <v>64</v>
      </c>
      <c r="M122">
        <v>907552</v>
      </c>
      <c r="N122">
        <v>1035</v>
      </c>
      <c r="O122" t="s">
        <v>109</v>
      </c>
      <c r="P122" t="s">
        <v>263</v>
      </c>
      <c r="Q122" s="2">
        <v>918308697931</v>
      </c>
      <c r="R122">
        <v>3</v>
      </c>
      <c r="S122" t="s">
        <v>28</v>
      </c>
      <c r="T122" t="s">
        <v>29</v>
      </c>
      <c r="U122">
        <v>38</v>
      </c>
      <c r="V122">
        <v>45461</v>
      </c>
      <c r="W122" t="s">
        <v>150</v>
      </c>
      <c r="X122" t="s">
        <v>31</v>
      </c>
    </row>
    <row r="123" spans="1:24" x14ac:dyDescent="0.3">
      <c r="A123">
        <v>1122</v>
      </c>
      <c r="B123" t="s">
        <v>232</v>
      </c>
      <c r="C123" t="s">
        <v>94</v>
      </c>
      <c r="D123" t="str">
        <f>_xlfn.CONCAT(Table1[[#This Row],[FirstName]]," ",Table1[[#This Row],[LastName]])</f>
        <v>Nisha Bose</v>
      </c>
      <c r="E123" t="s">
        <v>23</v>
      </c>
      <c r="F123" s="3">
        <v>37860</v>
      </c>
      <c r="G123" s="3" t="str">
        <f>TEXT(Table1[[#This Row],[DOB]],"mmm")</f>
        <v>Aug</v>
      </c>
      <c r="H123" s="3" t="str">
        <f>TEXT(Table1[[#This Row],[DOB]],"yyyy")</f>
        <v>2003</v>
      </c>
      <c r="I123">
        <v>22</v>
      </c>
      <c r="J123" s="3">
        <v>45798</v>
      </c>
      <c r="K123" t="s">
        <v>63</v>
      </c>
      <c r="L123" t="s">
        <v>186</v>
      </c>
      <c r="M123">
        <v>708531</v>
      </c>
      <c r="N123">
        <v>1030</v>
      </c>
      <c r="O123" t="s">
        <v>45</v>
      </c>
      <c r="P123" t="s">
        <v>264</v>
      </c>
      <c r="Q123" s="2">
        <v>916099288909</v>
      </c>
      <c r="R123">
        <v>2</v>
      </c>
      <c r="S123" t="s">
        <v>171</v>
      </c>
      <c r="T123" t="s">
        <v>48</v>
      </c>
      <c r="U123">
        <v>8</v>
      </c>
      <c r="W123" t="s">
        <v>30</v>
      </c>
      <c r="X123" t="s">
        <v>31</v>
      </c>
    </row>
    <row r="124" spans="1:24" x14ac:dyDescent="0.3">
      <c r="A124">
        <v>1123</v>
      </c>
      <c r="B124" t="s">
        <v>128</v>
      </c>
      <c r="C124" t="s">
        <v>209</v>
      </c>
      <c r="D124" t="str">
        <f>_xlfn.CONCAT(Table1[[#This Row],[FirstName]]," ",Table1[[#This Row],[LastName]])</f>
        <v>Meera Kapoor</v>
      </c>
      <c r="E124" t="s">
        <v>42</v>
      </c>
      <c r="F124" s="3">
        <v>27043</v>
      </c>
      <c r="G124" s="3" t="str">
        <f>TEXT(Table1[[#This Row],[DOB]],"mmm")</f>
        <v>Jan</v>
      </c>
      <c r="H124" s="3" t="str">
        <f>TEXT(Table1[[#This Row],[DOB]],"yyyy")</f>
        <v>1974</v>
      </c>
      <c r="I124">
        <v>51</v>
      </c>
      <c r="J124" s="3">
        <v>45982</v>
      </c>
      <c r="K124" t="s">
        <v>57</v>
      </c>
      <c r="L124" t="s">
        <v>126</v>
      </c>
      <c r="M124">
        <v>427842</v>
      </c>
      <c r="N124">
        <v>1072</v>
      </c>
      <c r="O124" t="s">
        <v>26</v>
      </c>
      <c r="P124" t="s">
        <v>265</v>
      </c>
      <c r="Q124" s="2">
        <v>918824700379</v>
      </c>
      <c r="R124">
        <v>3</v>
      </c>
      <c r="S124" t="s">
        <v>88</v>
      </c>
      <c r="T124" t="s">
        <v>48</v>
      </c>
      <c r="U124">
        <v>34</v>
      </c>
      <c r="V124">
        <v>45982</v>
      </c>
      <c r="W124" t="s">
        <v>150</v>
      </c>
      <c r="X124" t="s">
        <v>31</v>
      </c>
    </row>
    <row r="125" spans="1:24" x14ac:dyDescent="0.3">
      <c r="A125">
        <v>1124</v>
      </c>
      <c r="B125" t="s">
        <v>76</v>
      </c>
      <c r="C125" t="s">
        <v>41</v>
      </c>
      <c r="D125" t="str">
        <f>_xlfn.CONCAT(Table1[[#This Row],[FirstName]]," ",Table1[[#This Row],[LastName]])</f>
        <v>Vivaan Jain</v>
      </c>
      <c r="E125" t="s">
        <v>42</v>
      </c>
      <c r="F125" s="3">
        <v>24851</v>
      </c>
      <c r="G125" s="3" t="str">
        <f>TEXT(Table1[[#This Row],[DOB]],"mmm")</f>
        <v>Jan</v>
      </c>
      <c r="H125" s="3" t="str">
        <f>TEXT(Table1[[#This Row],[DOB]],"yyyy")</f>
        <v>1968</v>
      </c>
      <c r="I125">
        <v>57</v>
      </c>
      <c r="J125" s="3">
        <v>42467</v>
      </c>
      <c r="K125" t="s">
        <v>101</v>
      </c>
      <c r="L125" t="s">
        <v>226</v>
      </c>
      <c r="M125">
        <v>393576</v>
      </c>
      <c r="N125">
        <v>1093</v>
      </c>
      <c r="O125" t="s">
        <v>53</v>
      </c>
      <c r="P125" t="s">
        <v>266</v>
      </c>
      <c r="Q125" s="2">
        <v>917152492014</v>
      </c>
      <c r="R125">
        <v>3</v>
      </c>
      <c r="S125" t="s">
        <v>28</v>
      </c>
      <c r="T125" t="s">
        <v>71</v>
      </c>
      <c r="U125">
        <v>34</v>
      </c>
      <c r="W125" t="s">
        <v>30</v>
      </c>
      <c r="X125" t="s">
        <v>31</v>
      </c>
    </row>
    <row r="126" spans="1:24" x14ac:dyDescent="0.3">
      <c r="A126">
        <v>1125</v>
      </c>
      <c r="B126" t="s">
        <v>134</v>
      </c>
      <c r="C126" t="s">
        <v>56</v>
      </c>
      <c r="D126" t="str">
        <f>_xlfn.CONCAT(Table1[[#This Row],[FirstName]]," ",Table1[[#This Row],[LastName]])</f>
        <v>Kabir Roy</v>
      </c>
      <c r="E126" t="s">
        <v>42</v>
      </c>
      <c r="F126" s="3">
        <v>32970</v>
      </c>
      <c r="G126" s="3" t="str">
        <f>TEXT(Table1[[#This Row],[DOB]],"mmm")</f>
        <v>Apr</v>
      </c>
      <c r="H126" s="3" t="str">
        <f>TEXT(Table1[[#This Row],[DOB]],"yyyy")</f>
        <v>1990</v>
      </c>
      <c r="I126">
        <v>35</v>
      </c>
      <c r="J126" s="3">
        <v>44664</v>
      </c>
      <c r="K126" t="s">
        <v>101</v>
      </c>
      <c r="L126" t="s">
        <v>155</v>
      </c>
      <c r="M126">
        <v>391933</v>
      </c>
      <c r="N126">
        <v>1119</v>
      </c>
      <c r="O126" t="s">
        <v>36</v>
      </c>
      <c r="P126" t="s">
        <v>267</v>
      </c>
      <c r="Q126" s="2">
        <v>917939329441</v>
      </c>
      <c r="R126">
        <v>4</v>
      </c>
      <c r="S126" t="s">
        <v>38</v>
      </c>
      <c r="T126" t="s">
        <v>48</v>
      </c>
      <c r="U126">
        <v>17</v>
      </c>
      <c r="V126">
        <v>45763</v>
      </c>
      <c r="W126" t="s">
        <v>30</v>
      </c>
      <c r="X126" t="s">
        <v>31</v>
      </c>
    </row>
    <row r="127" spans="1:24" x14ac:dyDescent="0.3">
      <c r="A127">
        <v>1126</v>
      </c>
      <c r="B127" t="s">
        <v>40</v>
      </c>
      <c r="C127" t="s">
        <v>84</v>
      </c>
      <c r="D127" t="str">
        <f>_xlfn.CONCAT(Table1[[#This Row],[FirstName]]," ",Table1[[#This Row],[LastName]])</f>
        <v>Aditya Kumar</v>
      </c>
      <c r="E127" t="s">
        <v>23</v>
      </c>
      <c r="F127" s="3">
        <v>24899</v>
      </c>
      <c r="G127" s="3" t="str">
        <f>TEXT(Table1[[#This Row],[DOB]],"mmm")</f>
        <v>Mar</v>
      </c>
      <c r="H127" s="3" t="str">
        <f>TEXT(Table1[[#This Row],[DOB]],"yyyy")</f>
        <v>1968</v>
      </c>
      <c r="I127">
        <v>57</v>
      </c>
      <c r="J127" s="3">
        <v>45505</v>
      </c>
      <c r="K127" t="s">
        <v>63</v>
      </c>
      <c r="L127" t="s">
        <v>69</v>
      </c>
      <c r="M127">
        <v>1273696</v>
      </c>
      <c r="N127">
        <v>1100</v>
      </c>
      <c r="O127" t="s">
        <v>45</v>
      </c>
      <c r="P127" t="s">
        <v>268</v>
      </c>
      <c r="Q127" s="2">
        <v>916533226125</v>
      </c>
      <c r="R127">
        <v>2</v>
      </c>
      <c r="S127" t="s">
        <v>47</v>
      </c>
      <c r="T127" t="s">
        <v>48</v>
      </c>
      <c r="U127">
        <v>39</v>
      </c>
      <c r="W127" t="s">
        <v>30</v>
      </c>
      <c r="X127" t="s">
        <v>31</v>
      </c>
    </row>
    <row r="128" spans="1:24" x14ac:dyDescent="0.3">
      <c r="A128">
        <v>1127</v>
      </c>
      <c r="B128" t="s">
        <v>125</v>
      </c>
      <c r="C128" t="s">
        <v>77</v>
      </c>
      <c r="D128" t="str">
        <f>_xlfn.CONCAT(Table1[[#This Row],[FirstName]]," ",Table1[[#This Row],[LastName]])</f>
        <v>Siddharth Nair</v>
      </c>
      <c r="E128" t="s">
        <v>23</v>
      </c>
      <c r="F128" s="3">
        <v>37934</v>
      </c>
      <c r="G128" s="3" t="str">
        <f>TEXT(Table1[[#This Row],[DOB]],"mmm")</f>
        <v>Nov</v>
      </c>
      <c r="H128" s="3" t="str">
        <f>TEXT(Table1[[#This Row],[DOB]],"yyyy")</f>
        <v>2003</v>
      </c>
      <c r="I128">
        <v>22</v>
      </c>
      <c r="J128" s="3">
        <v>44785</v>
      </c>
      <c r="K128" t="s">
        <v>63</v>
      </c>
      <c r="L128" t="s">
        <v>69</v>
      </c>
      <c r="M128">
        <v>1701813</v>
      </c>
      <c r="N128">
        <v>1072</v>
      </c>
      <c r="O128" t="s">
        <v>36</v>
      </c>
      <c r="P128" t="s">
        <v>269</v>
      </c>
      <c r="Q128" s="2">
        <v>917781953573</v>
      </c>
      <c r="R128">
        <v>4</v>
      </c>
      <c r="S128" t="s">
        <v>28</v>
      </c>
      <c r="T128" t="s">
        <v>71</v>
      </c>
      <c r="U128">
        <v>3</v>
      </c>
      <c r="W128" t="s">
        <v>30</v>
      </c>
      <c r="X128" t="s">
        <v>31</v>
      </c>
    </row>
    <row r="129" spans="1:24" x14ac:dyDescent="0.3">
      <c r="A129">
        <v>1128</v>
      </c>
      <c r="B129" t="s">
        <v>93</v>
      </c>
      <c r="C129" t="s">
        <v>105</v>
      </c>
      <c r="D129" t="str">
        <f>_xlfn.CONCAT(Table1[[#This Row],[FirstName]]," ",Table1[[#This Row],[LastName]])</f>
        <v>Ankit Sharma</v>
      </c>
      <c r="E129" t="s">
        <v>23</v>
      </c>
      <c r="F129" s="3">
        <v>30110</v>
      </c>
      <c r="G129" s="3" t="str">
        <f>TEXT(Table1[[#This Row],[DOB]],"mmm")</f>
        <v>Jun</v>
      </c>
      <c r="H129" s="3" t="str">
        <f>TEXT(Table1[[#This Row],[DOB]],"yyyy")</f>
        <v>1982</v>
      </c>
      <c r="I129">
        <v>43</v>
      </c>
      <c r="J129" s="3">
        <v>40788</v>
      </c>
      <c r="K129" t="s">
        <v>101</v>
      </c>
      <c r="L129" t="s">
        <v>174</v>
      </c>
      <c r="M129">
        <v>756967</v>
      </c>
      <c r="N129">
        <v>1045</v>
      </c>
      <c r="O129" t="s">
        <v>65</v>
      </c>
      <c r="P129" t="s">
        <v>270</v>
      </c>
      <c r="Q129" s="2">
        <v>919908201827</v>
      </c>
      <c r="R129">
        <v>1</v>
      </c>
      <c r="S129" t="s">
        <v>47</v>
      </c>
      <c r="T129" t="s">
        <v>39</v>
      </c>
      <c r="U129">
        <v>14</v>
      </c>
      <c r="W129" t="s">
        <v>150</v>
      </c>
      <c r="X129" t="s">
        <v>31</v>
      </c>
    </row>
    <row r="130" spans="1:24" x14ac:dyDescent="0.3">
      <c r="A130">
        <v>1129</v>
      </c>
      <c r="B130" t="s">
        <v>68</v>
      </c>
      <c r="C130" t="s">
        <v>33</v>
      </c>
      <c r="D130" t="str">
        <f>_xlfn.CONCAT(Table1[[#This Row],[FirstName]]," ",Table1[[#This Row],[LastName]])</f>
        <v>Pooja Chatterjee</v>
      </c>
      <c r="E130" t="s">
        <v>23</v>
      </c>
      <c r="F130" s="3">
        <v>27903</v>
      </c>
      <c r="G130" s="3" t="str">
        <f>TEXT(Table1[[#This Row],[DOB]],"mmm")</f>
        <v>May</v>
      </c>
      <c r="H130" s="3" t="str">
        <f>TEXT(Table1[[#This Row],[DOB]],"yyyy")</f>
        <v>1976</v>
      </c>
      <c r="I130">
        <v>49</v>
      </c>
      <c r="J130" s="3">
        <v>41900</v>
      </c>
      <c r="K130" t="s">
        <v>34</v>
      </c>
      <c r="L130" t="s">
        <v>81</v>
      </c>
      <c r="M130">
        <v>673309</v>
      </c>
      <c r="O130" t="s">
        <v>144</v>
      </c>
      <c r="P130" t="s">
        <v>271</v>
      </c>
      <c r="Q130" s="2">
        <v>916723266877</v>
      </c>
      <c r="R130">
        <v>4</v>
      </c>
      <c r="S130" t="s">
        <v>28</v>
      </c>
      <c r="T130" t="s">
        <v>71</v>
      </c>
      <c r="U130">
        <v>21</v>
      </c>
      <c r="V130">
        <v>43082</v>
      </c>
      <c r="W130" t="s">
        <v>30</v>
      </c>
      <c r="X130" t="s">
        <v>31</v>
      </c>
    </row>
    <row r="131" spans="1:24" x14ac:dyDescent="0.3">
      <c r="A131">
        <v>1130</v>
      </c>
      <c r="B131" t="s">
        <v>72</v>
      </c>
      <c r="C131" t="s">
        <v>22</v>
      </c>
      <c r="D131" t="str">
        <f>_xlfn.CONCAT(Table1[[#This Row],[FirstName]]," ",Table1[[#This Row],[LastName]])</f>
        <v>Aarav Patel</v>
      </c>
      <c r="E131" t="s">
        <v>23</v>
      </c>
      <c r="F131" s="3">
        <v>28382</v>
      </c>
      <c r="G131" s="3" t="str">
        <f>TEXT(Table1[[#This Row],[DOB]],"mmm")</f>
        <v>Sep</v>
      </c>
      <c r="H131" s="3" t="str">
        <f>TEXT(Table1[[#This Row],[DOB]],"yyyy")</f>
        <v>1977</v>
      </c>
      <c r="I131">
        <v>48</v>
      </c>
      <c r="J131" s="3">
        <v>45801</v>
      </c>
      <c r="K131" t="s">
        <v>34</v>
      </c>
      <c r="L131" t="s">
        <v>181</v>
      </c>
      <c r="M131">
        <v>425686</v>
      </c>
      <c r="N131">
        <v>1112</v>
      </c>
      <c r="O131" t="s">
        <v>74</v>
      </c>
      <c r="P131" t="s">
        <v>272</v>
      </c>
      <c r="Q131" s="2">
        <v>919006086273</v>
      </c>
      <c r="R131">
        <v>5</v>
      </c>
      <c r="S131" t="s">
        <v>28</v>
      </c>
      <c r="T131" t="s">
        <v>39</v>
      </c>
      <c r="U131">
        <v>30</v>
      </c>
      <c r="V131">
        <v>45801</v>
      </c>
      <c r="W131" t="s">
        <v>30</v>
      </c>
      <c r="X131" t="s">
        <v>116</v>
      </c>
    </row>
    <row r="132" spans="1:24" x14ac:dyDescent="0.3">
      <c r="A132">
        <v>1131</v>
      </c>
      <c r="B132" t="s">
        <v>61</v>
      </c>
      <c r="C132" t="s">
        <v>33</v>
      </c>
      <c r="D132" t="str">
        <f>_xlfn.CONCAT(Table1[[#This Row],[FirstName]]," ",Table1[[#This Row],[LastName]])</f>
        <v>Vihaan Chatterjee</v>
      </c>
      <c r="E132" t="s">
        <v>180</v>
      </c>
      <c r="F132" s="3">
        <v>37326</v>
      </c>
      <c r="G132" s="3" t="str">
        <f>TEXT(Table1[[#This Row],[DOB]],"mmm")</f>
        <v>Mar</v>
      </c>
      <c r="H132" s="3" t="str">
        <f>TEXT(Table1[[#This Row],[DOB]],"yyyy")</f>
        <v>2002</v>
      </c>
      <c r="I132">
        <v>23</v>
      </c>
      <c r="J132" s="3">
        <v>45054</v>
      </c>
      <c r="K132" t="s">
        <v>51</v>
      </c>
      <c r="L132" t="s">
        <v>167</v>
      </c>
      <c r="M132">
        <v>1083860</v>
      </c>
      <c r="N132">
        <v>1027</v>
      </c>
      <c r="O132" t="s">
        <v>65</v>
      </c>
      <c r="P132" t="s">
        <v>273</v>
      </c>
      <c r="Q132" s="2">
        <v>916900939604</v>
      </c>
      <c r="R132">
        <v>4</v>
      </c>
      <c r="S132" t="s">
        <v>47</v>
      </c>
      <c r="T132" t="s">
        <v>39</v>
      </c>
      <c r="U132">
        <v>8</v>
      </c>
      <c r="V132">
        <v>45161</v>
      </c>
      <c r="W132" t="s">
        <v>30</v>
      </c>
      <c r="X132" t="s">
        <v>31</v>
      </c>
    </row>
    <row r="133" spans="1:24" x14ac:dyDescent="0.3">
      <c r="A133">
        <v>1132</v>
      </c>
      <c r="B133" t="s">
        <v>240</v>
      </c>
      <c r="C133" t="s">
        <v>123</v>
      </c>
      <c r="D133" t="str">
        <f>_xlfn.CONCAT(Table1[[#This Row],[FirstName]]," ",Table1[[#This Row],[LastName]])</f>
        <v>Manish Mehta</v>
      </c>
      <c r="E133" t="s">
        <v>42</v>
      </c>
      <c r="F133" s="3">
        <v>37796</v>
      </c>
      <c r="G133" s="3" t="str">
        <f>TEXT(Table1[[#This Row],[DOB]],"mmm")</f>
        <v>Jun</v>
      </c>
      <c r="H133" s="3" t="str">
        <f>TEXT(Table1[[#This Row],[DOB]],"yyyy")</f>
        <v>2003</v>
      </c>
      <c r="I133">
        <v>22</v>
      </c>
      <c r="J133" s="3">
        <v>45710</v>
      </c>
      <c r="K133" t="s">
        <v>63</v>
      </c>
      <c r="L133" t="s">
        <v>78</v>
      </c>
      <c r="M133">
        <v>976180</v>
      </c>
      <c r="O133" t="s">
        <v>53</v>
      </c>
      <c r="P133" t="s">
        <v>274</v>
      </c>
      <c r="Q133" s="2">
        <v>917453785515</v>
      </c>
      <c r="R133">
        <v>5</v>
      </c>
      <c r="S133" t="s">
        <v>154</v>
      </c>
      <c r="T133" t="s">
        <v>39</v>
      </c>
      <c r="U133">
        <v>5</v>
      </c>
      <c r="W133" t="s">
        <v>30</v>
      </c>
      <c r="X133" t="s">
        <v>31</v>
      </c>
    </row>
    <row r="134" spans="1:24" x14ac:dyDescent="0.3">
      <c r="A134">
        <v>1133</v>
      </c>
      <c r="B134" t="s">
        <v>55</v>
      </c>
      <c r="C134" t="s">
        <v>135</v>
      </c>
      <c r="D134" t="str">
        <f>_xlfn.CONCAT(Table1[[#This Row],[FirstName]]," ",Table1[[#This Row],[LastName]])</f>
        <v>Kavya Singh</v>
      </c>
      <c r="E134" t="s">
        <v>42</v>
      </c>
      <c r="F134" s="3">
        <v>28582</v>
      </c>
      <c r="G134" s="3" t="str">
        <f>TEXT(Table1[[#This Row],[DOB]],"mmm")</f>
        <v>Apr</v>
      </c>
      <c r="H134" s="3" t="str">
        <f>TEXT(Table1[[#This Row],[DOB]],"yyyy")</f>
        <v>1978</v>
      </c>
      <c r="I134">
        <v>47</v>
      </c>
      <c r="J134" s="3">
        <v>39551</v>
      </c>
      <c r="K134" t="s">
        <v>120</v>
      </c>
      <c r="L134" t="s">
        <v>241</v>
      </c>
      <c r="M134">
        <v>921870</v>
      </c>
      <c r="N134">
        <v>1042</v>
      </c>
      <c r="O134" t="s">
        <v>45</v>
      </c>
      <c r="P134" t="s">
        <v>275</v>
      </c>
      <c r="Q134" s="2">
        <v>918823159529</v>
      </c>
      <c r="R134">
        <v>3</v>
      </c>
      <c r="S134" t="s">
        <v>154</v>
      </c>
      <c r="T134" t="s">
        <v>71</v>
      </c>
      <c r="U134">
        <v>17</v>
      </c>
      <c r="W134" t="s">
        <v>30</v>
      </c>
      <c r="X134" t="s">
        <v>31</v>
      </c>
    </row>
    <row r="135" spans="1:24" x14ac:dyDescent="0.3">
      <c r="A135">
        <v>1134</v>
      </c>
      <c r="B135" t="s">
        <v>128</v>
      </c>
      <c r="C135" t="s">
        <v>84</v>
      </c>
      <c r="D135" t="str">
        <f>_xlfn.CONCAT(Table1[[#This Row],[FirstName]]," ",Table1[[#This Row],[LastName]])</f>
        <v>Meera Kumar</v>
      </c>
      <c r="E135" t="s">
        <v>23</v>
      </c>
      <c r="F135" s="3">
        <v>34511</v>
      </c>
      <c r="G135" s="3" t="str">
        <f>TEXT(Table1[[#This Row],[DOB]],"mmm")</f>
        <v>Jun</v>
      </c>
      <c r="H135" s="3" t="str">
        <f>TEXT(Table1[[#This Row],[DOB]],"yyyy")</f>
        <v>1994</v>
      </c>
      <c r="I135">
        <v>31</v>
      </c>
      <c r="J135" s="3">
        <v>43282</v>
      </c>
      <c r="K135" t="s">
        <v>85</v>
      </c>
      <c r="L135" t="s">
        <v>86</v>
      </c>
      <c r="M135">
        <v>591091</v>
      </c>
      <c r="N135">
        <v>1046</v>
      </c>
      <c r="O135" t="s">
        <v>26</v>
      </c>
      <c r="P135" t="s">
        <v>276</v>
      </c>
      <c r="Q135" s="2">
        <v>917628199646</v>
      </c>
      <c r="R135">
        <v>4</v>
      </c>
      <c r="S135" t="s">
        <v>88</v>
      </c>
      <c r="T135" t="s">
        <v>48</v>
      </c>
      <c r="U135">
        <v>7</v>
      </c>
      <c r="V135">
        <v>44086</v>
      </c>
      <c r="W135" t="s">
        <v>150</v>
      </c>
      <c r="X135" t="s">
        <v>31</v>
      </c>
    </row>
    <row r="136" spans="1:24" x14ac:dyDescent="0.3">
      <c r="A136">
        <v>1135</v>
      </c>
      <c r="B136" t="s">
        <v>96</v>
      </c>
      <c r="C136" t="s">
        <v>22</v>
      </c>
      <c r="D136" t="str">
        <f>_xlfn.CONCAT(Table1[[#This Row],[FirstName]]," ",Table1[[#This Row],[LastName]])</f>
        <v>Ishaan Patel</v>
      </c>
      <c r="E136" t="s">
        <v>23</v>
      </c>
      <c r="F136" s="3">
        <v>32414</v>
      </c>
      <c r="G136" s="3" t="str">
        <f>TEXT(Table1[[#This Row],[DOB]],"mmm")</f>
        <v>Sep</v>
      </c>
      <c r="H136" s="3" t="str">
        <f>TEXT(Table1[[#This Row],[DOB]],"yyyy")</f>
        <v>1988</v>
      </c>
      <c r="I136">
        <v>37</v>
      </c>
      <c r="J136" s="3">
        <v>39943</v>
      </c>
      <c r="K136" t="s">
        <v>120</v>
      </c>
      <c r="L136" t="s">
        <v>241</v>
      </c>
      <c r="M136">
        <v>663850</v>
      </c>
      <c r="N136">
        <v>1058</v>
      </c>
      <c r="O136" t="s">
        <v>45</v>
      </c>
      <c r="P136" t="s">
        <v>277</v>
      </c>
      <c r="Q136" s="2">
        <v>917749328099</v>
      </c>
      <c r="R136">
        <v>5</v>
      </c>
      <c r="S136" t="s">
        <v>88</v>
      </c>
      <c r="T136" t="s">
        <v>39</v>
      </c>
      <c r="U136">
        <v>3</v>
      </c>
      <c r="W136" t="s">
        <v>30</v>
      </c>
      <c r="X136" t="s">
        <v>31</v>
      </c>
    </row>
    <row r="137" spans="1:24" x14ac:dyDescent="0.3">
      <c r="A137">
        <v>1136</v>
      </c>
      <c r="B137" t="s">
        <v>172</v>
      </c>
      <c r="C137" t="s">
        <v>41</v>
      </c>
      <c r="D137" t="str">
        <f>_xlfn.CONCAT(Table1[[#This Row],[FirstName]]," ",Table1[[#This Row],[LastName]])</f>
        <v>Aadhya Jain</v>
      </c>
      <c r="E137" t="s">
        <v>23</v>
      </c>
      <c r="F137" s="3">
        <v>27974</v>
      </c>
      <c r="G137" s="3" t="str">
        <f>TEXT(Table1[[#This Row],[DOB]],"mmm")</f>
        <v>Aug</v>
      </c>
      <c r="H137" s="3" t="str">
        <f>TEXT(Table1[[#This Row],[DOB]],"yyyy")</f>
        <v>1976</v>
      </c>
      <c r="I137">
        <v>49</v>
      </c>
      <c r="J137" s="3">
        <v>44398</v>
      </c>
      <c r="K137" t="s">
        <v>57</v>
      </c>
      <c r="L137" t="s">
        <v>126</v>
      </c>
      <c r="M137">
        <v>339139</v>
      </c>
      <c r="O137" t="s">
        <v>53</v>
      </c>
      <c r="P137" t="s">
        <v>278</v>
      </c>
      <c r="Q137" s="2">
        <v>917203275258</v>
      </c>
      <c r="R137">
        <v>4</v>
      </c>
      <c r="S137" t="s">
        <v>28</v>
      </c>
      <c r="T137" t="s">
        <v>29</v>
      </c>
      <c r="U137">
        <v>28</v>
      </c>
      <c r="V137">
        <v>44524</v>
      </c>
      <c r="W137" t="s">
        <v>30</v>
      </c>
      <c r="X137" t="s">
        <v>31</v>
      </c>
    </row>
    <row r="138" spans="1:24" x14ac:dyDescent="0.3">
      <c r="A138">
        <v>1137</v>
      </c>
      <c r="B138" t="s">
        <v>61</v>
      </c>
      <c r="C138" t="s">
        <v>33</v>
      </c>
      <c r="D138" t="str">
        <f>_xlfn.CONCAT(Table1[[#This Row],[FirstName]]," ",Table1[[#This Row],[LastName]])</f>
        <v>Vihaan Chatterjee</v>
      </c>
      <c r="E138" t="s">
        <v>23</v>
      </c>
      <c r="F138" s="3">
        <v>26461</v>
      </c>
      <c r="G138" s="3" t="str">
        <f>TEXT(Table1[[#This Row],[DOB]],"mmm")</f>
        <v>Jun</v>
      </c>
      <c r="H138" s="3" t="str">
        <f>TEXT(Table1[[#This Row],[DOB]],"yyyy")</f>
        <v>1972</v>
      </c>
      <c r="I138">
        <v>53</v>
      </c>
      <c r="J138" s="3">
        <v>41674</v>
      </c>
      <c r="K138" t="s">
        <v>57</v>
      </c>
      <c r="L138" t="s">
        <v>73</v>
      </c>
      <c r="M138">
        <v>805696</v>
      </c>
      <c r="N138">
        <v>1060</v>
      </c>
      <c r="O138" t="s">
        <v>53</v>
      </c>
      <c r="P138" t="s">
        <v>279</v>
      </c>
      <c r="Q138" s="2">
        <v>919736732311</v>
      </c>
      <c r="R138">
        <v>2</v>
      </c>
      <c r="S138" t="s">
        <v>38</v>
      </c>
      <c r="T138" t="s">
        <v>29</v>
      </c>
      <c r="U138">
        <v>29</v>
      </c>
      <c r="W138" t="s">
        <v>30</v>
      </c>
      <c r="X138" t="s">
        <v>31</v>
      </c>
    </row>
    <row r="139" spans="1:24" x14ac:dyDescent="0.3">
      <c r="A139">
        <v>1138</v>
      </c>
      <c r="B139" t="s">
        <v>111</v>
      </c>
      <c r="C139" t="s">
        <v>123</v>
      </c>
      <c r="D139" t="str">
        <f>_xlfn.CONCAT(Table1[[#This Row],[FirstName]]," ",Table1[[#This Row],[LastName]])</f>
        <v>Neha Mehta</v>
      </c>
      <c r="E139" t="s">
        <v>42</v>
      </c>
      <c r="F139" s="3">
        <v>32668</v>
      </c>
      <c r="G139" s="3" t="str">
        <f>TEXT(Table1[[#This Row],[DOB]],"mmm")</f>
        <v>Jun</v>
      </c>
      <c r="H139" s="3" t="str">
        <f>TEXT(Table1[[#This Row],[DOB]],"yyyy")</f>
        <v>1989</v>
      </c>
      <c r="I139">
        <v>36</v>
      </c>
      <c r="J139" s="3">
        <v>41568</v>
      </c>
      <c r="K139" t="s">
        <v>34</v>
      </c>
      <c r="L139" t="s">
        <v>181</v>
      </c>
      <c r="M139">
        <v>518305</v>
      </c>
      <c r="N139">
        <v>1131</v>
      </c>
      <c r="O139" t="s">
        <v>53</v>
      </c>
      <c r="P139" t="s">
        <v>280</v>
      </c>
      <c r="Q139" s="2">
        <v>916486035812</v>
      </c>
      <c r="R139">
        <v>2</v>
      </c>
      <c r="S139" t="s">
        <v>28</v>
      </c>
      <c r="T139" t="s">
        <v>39</v>
      </c>
      <c r="U139">
        <v>11</v>
      </c>
      <c r="W139" t="s">
        <v>150</v>
      </c>
      <c r="X139" t="s">
        <v>31</v>
      </c>
    </row>
    <row r="140" spans="1:24" x14ac:dyDescent="0.3">
      <c r="A140">
        <v>1139</v>
      </c>
      <c r="B140" t="s">
        <v>55</v>
      </c>
      <c r="C140" t="s">
        <v>209</v>
      </c>
      <c r="D140" t="str">
        <f>_xlfn.CONCAT(Table1[[#This Row],[FirstName]]," ",Table1[[#This Row],[LastName]])</f>
        <v>Kavya Kapoor</v>
      </c>
      <c r="E140" t="s">
        <v>23</v>
      </c>
      <c r="F140" s="3">
        <v>30381</v>
      </c>
      <c r="G140" s="3" t="str">
        <f>TEXT(Table1[[#This Row],[DOB]],"mmm")</f>
        <v>Mar</v>
      </c>
      <c r="H140" s="3" t="str">
        <f>TEXT(Table1[[#This Row],[DOB]],"yyyy")</f>
        <v>1983</v>
      </c>
      <c r="I140">
        <v>42</v>
      </c>
      <c r="J140" s="3">
        <v>42897</v>
      </c>
      <c r="K140" t="s">
        <v>120</v>
      </c>
      <c r="L140" t="s">
        <v>241</v>
      </c>
      <c r="M140">
        <v>846713</v>
      </c>
      <c r="N140">
        <v>1095</v>
      </c>
      <c r="O140" t="s">
        <v>26</v>
      </c>
      <c r="P140" t="s">
        <v>281</v>
      </c>
      <c r="Q140" s="2">
        <v>917212069537</v>
      </c>
      <c r="R140">
        <v>2</v>
      </c>
      <c r="S140" t="s">
        <v>28</v>
      </c>
      <c r="T140" t="s">
        <v>29</v>
      </c>
      <c r="U140">
        <v>18</v>
      </c>
      <c r="W140" t="s">
        <v>67</v>
      </c>
      <c r="X140" t="s">
        <v>31</v>
      </c>
    </row>
    <row r="141" spans="1:24" x14ac:dyDescent="0.3">
      <c r="A141">
        <v>1140</v>
      </c>
      <c r="B141" t="s">
        <v>111</v>
      </c>
      <c r="C141" t="s">
        <v>22</v>
      </c>
      <c r="D141" t="str">
        <f>_xlfn.CONCAT(Table1[[#This Row],[FirstName]]," ",Table1[[#This Row],[LastName]])</f>
        <v>Neha Patel</v>
      </c>
      <c r="E141" t="s">
        <v>23</v>
      </c>
      <c r="F141" s="3">
        <v>23767</v>
      </c>
      <c r="G141" s="3" t="str">
        <f>TEXT(Table1[[#This Row],[DOB]],"mmm")</f>
        <v>Jan</v>
      </c>
      <c r="H141" s="3" t="str">
        <f>TEXT(Table1[[#This Row],[DOB]],"yyyy")</f>
        <v>1965</v>
      </c>
      <c r="I141">
        <v>60</v>
      </c>
      <c r="J141" s="3">
        <v>41747</v>
      </c>
      <c r="K141" t="s">
        <v>101</v>
      </c>
      <c r="L141" t="s">
        <v>226</v>
      </c>
      <c r="M141">
        <v>343759</v>
      </c>
      <c r="N141">
        <v>1033</v>
      </c>
      <c r="O141" t="s">
        <v>144</v>
      </c>
      <c r="P141" t="s">
        <v>282</v>
      </c>
      <c r="Q141" s="2">
        <v>917498677136</v>
      </c>
      <c r="R141">
        <v>4</v>
      </c>
      <c r="S141" t="s">
        <v>28</v>
      </c>
      <c r="T141" t="s">
        <v>48</v>
      </c>
      <c r="U141">
        <v>35</v>
      </c>
      <c r="V141">
        <v>42107</v>
      </c>
      <c r="W141" t="s">
        <v>150</v>
      </c>
      <c r="X141" t="s">
        <v>31</v>
      </c>
    </row>
    <row r="142" spans="1:24" x14ac:dyDescent="0.3">
      <c r="A142">
        <v>1141</v>
      </c>
      <c r="B142" t="s">
        <v>107</v>
      </c>
      <c r="C142" t="s">
        <v>94</v>
      </c>
      <c r="D142" t="str">
        <f>_xlfn.CONCAT(Table1[[#This Row],[FirstName]]," ",Table1[[#This Row],[LastName]])</f>
        <v>Isha Bose</v>
      </c>
      <c r="E142" t="s">
        <v>42</v>
      </c>
      <c r="F142" s="3">
        <v>27063</v>
      </c>
      <c r="G142" s="3" t="str">
        <f>TEXT(Table1[[#This Row],[DOB]],"mmm")</f>
        <v>Feb</v>
      </c>
      <c r="H142" s="3" t="str">
        <f>TEXT(Table1[[#This Row],[DOB]],"yyyy")</f>
        <v>1974</v>
      </c>
      <c r="I142">
        <v>51</v>
      </c>
      <c r="J142" s="3">
        <v>40516</v>
      </c>
      <c r="K142" t="s">
        <v>34</v>
      </c>
      <c r="L142" t="s">
        <v>117</v>
      </c>
      <c r="M142">
        <v>889145</v>
      </c>
      <c r="N142">
        <v>1046</v>
      </c>
      <c r="O142" t="s">
        <v>74</v>
      </c>
      <c r="P142" t="s">
        <v>283</v>
      </c>
      <c r="Q142" s="2">
        <v>919890736835</v>
      </c>
      <c r="R142">
        <v>3</v>
      </c>
      <c r="S142" t="s">
        <v>28</v>
      </c>
      <c r="T142" t="s">
        <v>39</v>
      </c>
      <c r="U142">
        <v>21</v>
      </c>
      <c r="V142">
        <v>45240</v>
      </c>
      <c r="W142" t="s">
        <v>30</v>
      </c>
      <c r="X142" t="s">
        <v>116</v>
      </c>
    </row>
    <row r="143" spans="1:24" x14ac:dyDescent="0.3">
      <c r="A143">
        <v>1142</v>
      </c>
      <c r="B143" t="s">
        <v>40</v>
      </c>
      <c r="C143" t="s">
        <v>22</v>
      </c>
      <c r="D143" t="str">
        <f>_xlfn.CONCAT(Table1[[#This Row],[FirstName]]," ",Table1[[#This Row],[LastName]])</f>
        <v>Aditya Patel</v>
      </c>
      <c r="E143" t="s">
        <v>23</v>
      </c>
      <c r="F143" s="3">
        <v>37543</v>
      </c>
      <c r="G143" s="3" t="str">
        <f>TEXT(Table1[[#This Row],[DOB]],"mmm")</f>
        <v>Oct</v>
      </c>
      <c r="H143" s="3" t="str">
        <f>TEXT(Table1[[#This Row],[DOB]],"yyyy")</f>
        <v>2002</v>
      </c>
      <c r="I143">
        <v>23</v>
      </c>
      <c r="J143" s="3">
        <v>44067</v>
      </c>
      <c r="K143" t="s">
        <v>85</v>
      </c>
      <c r="L143" t="s">
        <v>86</v>
      </c>
      <c r="M143">
        <v>811066</v>
      </c>
      <c r="O143" t="s">
        <v>144</v>
      </c>
      <c r="P143" t="s">
        <v>284</v>
      </c>
      <c r="Q143" s="2">
        <v>919677963600</v>
      </c>
      <c r="R143">
        <v>4</v>
      </c>
      <c r="S143" t="s">
        <v>88</v>
      </c>
      <c r="T143" t="s">
        <v>48</v>
      </c>
      <c r="U143">
        <v>1</v>
      </c>
      <c r="W143" t="s">
        <v>30</v>
      </c>
      <c r="X143" t="s">
        <v>31</v>
      </c>
    </row>
    <row r="144" spans="1:24" x14ac:dyDescent="0.3">
      <c r="A144">
        <v>1143</v>
      </c>
      <c r="B144" t="s">
        <v>61</v>
      </c>
      <c r="C144" t="s">
        <v>142</v>
      </c>
      <c r="D144" t="str">
        <f>_xlfn.CONCAT(Table1[[#This Row],[FirstName]]," ",Table1[[#This Row],[LastName]])</f>
        <v>Vihaan Iyer</v>
      </c>
      <c r="E144" t="s">
        <v>180</v>
      </c>
      <c r="F144" s="3">
        <v>27237</v>
      </c>
      <c r="G144" s="3" t="str">
        <f>TEXT(Table1[[#This Row],[DOB]],"mmm")</f>
        <v>Jul</v>
      </c>
      <c r="H144" s="3" t="str">
        <f>TEXT(Table1[[#This Row],[DOB]],"yyyy")</f>
        <v>1974</v>
      </c>
      <c r="I144">
        <v>51</v>
      </c>
      <c r="J144" s="3">
        <v>46017</v>
      </c>
      <c r="K144" t="s">
        <v>34</v>
      </c>
      <c r="L144" t="s">
        <v>35</v>
      </c>
      <c r="M144">
        <v>731018</v>
      </c>
      <c r="N144">
        <v>1003</v>
      </c>
      <c r="O144" t="s">
        <v>26</v>
      </c>
      <c r="P144" t="s">
        <v>285</v>
      </c>
      <c r="Q144" s="2">
        <v>919268302525</v>
      </c>
      <c r="R144">
        <v>2</v>
      </c>
      <c r="S144" t="s">
        <v>47</v>
      </c>
      <c r="T144" t="s">
        <v>29</v>
      </c>
      <c r="U144">
        <v>34</v>
      </c>
      <c r="W144" t="s">
        <v>30</v>
      </c>
      <c r="X144" t="s">
        <v>31</v>
      </c>
    </row>
    <row r="145" spans="1:24" x14ac:dyDescent="0.3">
      <c r="A145">
        <v>1144</v>
      </c>
      <c r="B145" t="s">
        <v>91</v>
      </c>
      <c r="C145" t="s">
        <v>142</v>
      </c>
      <c r="D145" t="str">
        <f>_xlfn.CONCAT(Table1[[#This Row],[FirstName]]," ",Table1[[#This Row],[LastName]])</f>
        <v>Sai Iyer</v>
      </c>
      <c r="E145" t="s">
        <v>23</v>
      </c>
      <c r="F145" s="3">
        <v>32884</v>
      </c>
      <c r="G145" s="3" t="str">
        <f>TEXT(Table1[[#This Row],[DOB]],"mmm")</f>
        <v>Jan</v>
      </c>
      <c r="H145" s="3" t="str">
        <f>TEXT(Table1[[#This Row],[DOB]],"yyyy")</f>
        <v>1990</v>
      </c>
      <c r="I145">
        <v>35</v>
      </c>
      <c r="J145" s="3">
        <v>41002</v>
      </c>
      <c r="K145" t="s">
        <v>63</v>
      </c>
      <c r="L145" t="s">
        <v>193</v>
      </c>
      <c r="M145">
        <v>1266413</v>
      </c>
      <c r="N145">
        <v>1100</v>
      </c>
      <c r="O145" t="s">
        <v>114</v>
      </c>
      <c r="P145" t="s">
        <v>286</v>
      </c>
      <c r="Q145" s="2">
        <v>919545308821</v>
      </c>
      <c r="R145">
        <v>3</v>
      </c>
      <c r="S145" t="s">
        <v>47</v>
      </c>
      <c r="T145" t="s">
        <v>29</v>
      </c>
      <c r="U145">
        <v>6</v>
      </c>
      <c r="W145" t="s">
        <v>30</v>
      </c>
      <c r="X145" t="s">
        <v>31</v>
      </c>
    </row>
    <row r="146" spans="1:24" x14ac:dyDescent="0.3">
      <c r="A146">
        <v>1145</v>
      </c>
      <c r="B146" t="s">
        <v>104</v>
      </c>
      <c r="C146" t="s">
        <v>22</v>
      </c>
      <c r="D146" t="str">
        <f>_xlfn.CONCAT(Table1[[#This Row],[FirstName]]," ",Table1[[#This Row],[LastName]])</f>
        <v>Arjun Patel</v>
      </c>
      <c r="E146" t="s">
        <v>180</v>
      </c>
      <c r="F146" s="3">
        <v>27856</v>
      </c>
      <c r="G146" s="3" t="str">
        <f>TEXT(Table1[[#This Row],[DOB]],"mmm")</f>
        <v>Apr</v>
      </c>
      <c r="H146" s="3" t="str">
        <f>TEXT(Table1[[#This Row],[DOB]],"yyyy")</f>
        <v>1976</v>
      </c>
      <c r="I146">
        <v>49</v>
      </c>
      <c r="J146" s="3">
        <v>39196</v>
      </c>
      <c r="K146" t="s">
        <v>43</v>
      </c>
      <c r="L146" t="s">
        <v>132</v>
      </c>
      <c r="M146">
        <v>814515</v>
      </c>
      <c r="O146" t="s">
        <v>109</v>
      </c>
      <c r="P146" t="s">
        <v>287</v>
      </c>
      <c r="Q146" s="2">
        <v>918631743911</v>
      </c>
      <c r="R146">
        <v>3</v>
      </c>
      <c r="S146" t="s">
        <v>47</v>
      </c>
      <c r="T146" t="s">
        <v>29</v>
      </c>
      <c r="U146">
        <v>13</v>
      </c>
      <c r="W146" t="s">
        <v>30</v>
      </c>
      <c r="X146" t="s">
        <v>31</v>
      </c>
    </row>
    <row r="147" spans="1:24" x14ac:dyDescent="0.3">
      <c r="A147">
        <v>1146</v>
      </c>
      <c r="B147" t="s">
        <v>228</v>
      </c>
      <c r="C147" t="s">
        <v>84</v>
      </c>
      <c r="D147" t="str">
        <f>_xlfn.CONCAT(Table1[[#This Row],[FirstName]]," ",Table1[[#This Row],[LastName]])</f>
        <v>Saanvi Kumar</v>
      </c>
      <c r="E147" t="s">
        <v>42</v>
      </c>
      <c r="F147" s="3">
        <v>24323</v>
      </c>
      <c r="G147" s="3" t="str">
        <f>TEXT(Table1[[#This Row],[DOB]],"mmm")</f>
        <v>Aug</v>
      </c>
      <c r="H147" s="3" t="str">
        <f>TEXT(Table1[[#This Row],[DOB]],"yyyy")</f>
        <v>1966</v>
      </c>
      <c r="I147">
        <v>59</v>
      </c>
      <c r="J147" s="3">
        <v>39992</v>
      </c>
      <c r="K147" t="s">
        <v>63</v>
      </c>
      <c r="L147" t="s">
        <v>64</v>
      </c>
      <c r="M147">
        <v>1029981</v>
      </c>
      <c r="N147">
        <v>1145</v>
      </c>
      <c r="O147" t="s">
        <v>26</v>
      </c>
      <c r="P147" t="s">
        <v>288</v>
      </c>
      <c r="Q147" s="2">
        <v>916089450635</v>
      </c>
      <c r="R147">
        <v>3</v>
      </c>
      <c r="S147" t="s">
        <v>28</v>
      </c>
      <c r="T147" t="s">
        <v>29</v>
      </c>
      <c r="U147">
        <v>26</v>
      </c>
      <c r="V147">
        <v>44986</v>
      </c>
      <c r="W147" t="s">
        <v>30</v>
      </c>
      <c r="X147" t="s">
        <v>31</v>
      </c>
    </row>
    <row r="148" spans="1:24" x14ac:dyDescent="0.3">
      <c r="A148">
        <v>1147</v>
      </c>
      <c r="B148" t="s">
        <v>228</v>
      </c>
      <c r="C148" t="s">
        <v>89</v>
      </c>
      <c r="D148" t="str">
        <f>_xlfn.CONCAT(Table1[[#This Row],[FirstName]]," ",Table1[[#This Row],[LastName]])</f>
        <v>Saanvi Gupta</v>
      </c>
      <c r="E148" t="s">
        <v>23</v>
      </c>
      <c r="F148" s="3">
        <v>37906</v>
      </c>
      <c r="G148" s="3" t="str">
        <f>TEXT(Table1[[#This Row],[DOB]],"mmm")</f>
        <v>Oct</v>
      </c>
      <c r="H148" s="3" t="str">
        <f>TEXT(Table1[[#This Row],[DOB]],"yyyy")</f>
        <v>2003</v>
      </c>
      <c r="I148">
        <v>22</v>
      </c>
      <c r="J148" s="3">
        <v>45566</v>
      </c>
      <c r="K148" t="s">
        <v>120</v>
      </c>
      <c r="L148" t="s">
        <v>121</v>
      </c>
      <c r="M148">
        <v>413123</v>
      </c>
      <c r="N148">
        <v>1070</v>
      </c>
      <c r="O148" t="s">
        <v>65</v>
      </c>
      <c r="P148" t="s">
        <v>289</v>
      </c>
      <c r="Q148" s="2">
        <v>919297076131</v>
      </c>
      <c r="R148">
        <v>3</v>
      </c>
      <c r="S148" t="s">
        <v>28</v>
      </c>
      <c r="T148" t="s">
        <v>39</v>
      </c>
      <c r="U148">
        <v>8</v>
      </c>
      <c r="W148" t="s">
        <v>67</v>
      </c>
      <c r="X148" t="s">
        <v>31</v>
      </c>
    </row>
    <row r="149" spans="1:24" x14ac:dyDescent="0.3">
      <c r="A149">
        <v>1148</v>
      </c>
      <c r="B149" t="s">
        <v>228</v>
      </c>
      <c r="C149" t="s">
        <v>135</v>
      </c>
      <c r="D149" t="str">
        <f>_xlfn.CONCAT(Table1[[#This Row],[FirstName]]," ",Table1[[#This Row],[LastName]])</f>
        <v>Saanvi Singh</v>
      </c>
      <c r="E149" t="s">
        <v>23</v>
      </c>
      <c r="F149" s="3">
        <v>33368</v>
      </c>
      <c r="G149" s="3" t="str">
        <f>TEXT(Table1[[#This Row],[DOB]],"mmm")</f>
        <v>May</v>
      </c>
      <c r="H149" s="3" t="str">
        <f>TEXT(Table1[[#This Row],[DOB]],"yyyy")</f>
        <v>1991</v>
      </c>
      <c r="I149">
        <v>34</v>
      </c>
      <c r="J149" s="3">
        <v>40682</v>
      </c>
      <c r="K149" t="s">
        <v>120</v>
      </c>
      <c r="L149" t="s">
        <v>177</v>
      </c>
      <c r="M149">
        <v>402224</v>
      </c>
      <c r="O149" t="s">
        <v>144</v>
      </c>
      <c r="P149" t="s">
        <v>290</v>
      </c>
      <c r="Q149" s="2">
        <v>917836825111</v>
      </c>
      <c r="R149">
        <v>2</v>
      </c>
      <c r="S149" t="s">
        <v>28</v>
      </c>
      <c r="T149" t="s">
        <v>71</v>
      </c>
      <c r="U149">
        <v>6</v>
      </c>
      <c r="W149" t="s">
        <v>30</v>
      </c>
      <c r="X149" t="s">
        <v>31</v>
      </c>
    </row>
    <row r="150" spans="1:24" x14ac:dyDescent="0.3">
      <c r="A150">
        <v>1149</v>
      </c>
      <c r="B150" t="s">
        <v>55</v>
      </c>
      <c r="C150" t="s">
        <v>33</v>
      </c>
      <c r="D150" t="str">
        <f>_xlfn.CONCAT(Table1[[#This Row],[FirstName]]," ",Table1[[#This Row],[LastName]])</f>
        <v>Kavya Chatterjee</v>
      </c>
      <c r="E150" t="s">
        <v>23</v>
      </c>
      <c r="F150" s="3">
        <v>24862</v>
      </c>
      <c r="G150" s="3" t="str">
        <f>TEXT(Table1[[#This Row],[DOB]],"mmm")</f>
        <v>Jan</v>
      </c>
      <c r="H150" s="3" t="str">
        <f>TEXT(Table1[[#This Row],[DOB]],"yyyy")</f>
        <v>1968</v>
      </c>
      <c r="I150">
        <v>57</v>
      </c>
      <c r="J150" s="3">
        <v>43156</v>
      </c>
      <c r="K150" t="s">
        <v>63</v>
      </c>
      <c r="L150" t="s">
        <v>64</v>
      </c>
      <c r="M150">
        <v>1011815</v>
      </c>
      <c r="N150">
        <v>1139</v>
      </c>
      <c r="O150" t="s">
        <v>45</v>
      </c>
      <c r="P150" t="s">
        <v>291</v>
      </c>
      <c r="Q150" s="2">
        <v>919042985092</v>
      </c>
      <c r="R150">
        <v>3</v>
      </c>
      <c r="S150" t="s">
        <v>28</v>
      </c>
      <c r="T150" t="s">
        <v>39</v>
      </c>
      <c r="U150">
        <v>35</v>
      </c>
      <c r="W150" t="s">
        <v>30</v>
      </c>
      <c r="X150" t="s">
        <v>31</v>
      </c>
    </row>
    <row r="151" spans="1:24" x14ac:dyDescent="0.3">
      <c r="A151">
        <v>1150</v>
      </c>
      <c r="B151" t="s">
        <v>93</v>
      </c>
      <c r="C151" t="s">
        <v>97</v>
      </c>
      <c r="D151" t="str">
        <f>_xlfn.CONCAT(Table1[[#This Row],[FirstName]]," ",Table1[[#This Row],[LastName]])</f>
        <v>Ankit Ghosh</v>
      </c>
      <c r="E151" t="s">
        <v>23</v>
      </c>
      <c r="F151" s="3">
        <v>30608</v>
      </c>
      <c r="G151" s="3" t="str">
        <f>TEXT(Table1[[#This Row],[DOB]],"mmm")</f>
        <v>Oct</v>
      </c>
      <c r="H151" s="3" t="str">
        <f>TEXT(Table1[[#This Row],[DOB]],"yyyy")</f>
        <v>1983</v>
      </c>
      <c r="I151">
        <v>42</v>
      </c>
      <c r="J151" s="3">
        <v>42663</v>
      </c>
      <c r="K151" t="s">
        <v>34</v>
      </c>
      <c r="L151" t="s">
        <v>35</v>
      </c>
      <c r="M151">
        <v>497118</v>
      </c>
      <c r="N151">
        <v>1021</v>
      </c>
      <c r="O151" t="s">
        <v>26</v>
      </c>
      <c r="P151" t="s">
        <v>292</v>
      </c>
      <c r="Q151" s="2">
        <v>918056307846</v>
      </c>
      <c r="R151">
        <v>3</v>
      </c>
      <c r="S151" t="s">
        <v>154</v>
      </c>
      <c r="T151" t="s">
        <v>39</v>
      </c>
      <c r="U151">
        <v>19</v>
      </c>
      <c r="W151" t="s">
        <v>150</v>
      </c>
      <c r="X151" t="s">
        <v>31</v>
      </c>
    </row>
    <row r="152" spans="1:24" x14ac:dyDescent="0.3">
      <c r="A152">
        <v>1151</v>
      </c>
      <c r="B152" t="s">
        <v>228</v>
      </c>
      <c r="C152" t="s">
        <v>173</v>
      </c>
      <c r="D152" t="str">
        <f>_xlfn.CONCAT(Table1[[#This Row],[FirstName]]," ",Table1[[#This Row],[LastName]])</f>
        <v>Saanvi Verma</v>
      </c>
      <c r="E152" t="s">
        <v>23</v>
      </c>
      <c r="F152" s="3">
        <v>26550</v>
      </c>
      <c r="G152" s="3" t="str">
        <f>TEXT(Table1[[#This Row],[DOB]],"mmm")</f>
        <v>Sep</v>
      </c>
      <c r="H152" s="3" t="str">
        <f>TEXT(Table1[[#This Row],[DOB]],"yyyy")</f>
        <v>1972</v>
      </c>
      <c r="I152">
        <v>53</v>
      </c>
      <c r="J152" s="3">
        <v>45822</v>
      </c>
      <c r="K152" t="s">
        <v>120</v>
      </c>
      <c r="L152" t="s">
        <v>241</v>
      </c>
      <c r="M152">
        <v>946594</v>
      </c>
      <c r="N152">
        <v>1122</v>
      </c>
      <c r="O152" t="s">
        <v>45</v>
      </c>
      <c r="P152" t="s">
        <v>293</v>
      </c>
      <c r="Q152" s="2">
        <v>919302882900</v>
      </c>
      <c r="R152">
        <v>3</v>
      </c>
      <c r="S152" t="s">
        <v>28</v>
      </c>
      <c r="T152" t="s">
        <v>29</v>
      </c>
      <c r="U152">
        <v>35</v>
      </c>
      <c r="V152">
        <v>45915</v>
      </c>
      <c r="W152" t="s">
        <v>30</v>
      </c>
      <c r="X152" t="s">
        <v>31</v>
      </c>
    </row>
    <row r="153" spans="1:24" x14ac:dyDescent="0.3">
      <c r="A153">
        <v>1152</v>
      </c>
      <c r="B153" t="s">
        <v>228</v>
      </c>
      <c r="C153" t="s">
        <v>84</v>
      </c>
      <c r="D153" t="str">
        <f>_xlfn.CONCAT(Table1[[#This Row],[FirstName]]," ",Table1[[#This Row],[LastName]])</f>
        <v>Saanvi Kumar</v>
      </c>
      <c r="E153" t="s">
        <v>180</v>
      </c>
      <c r="F153" s="3">
        <v>27371</v>
      </c>
      <c r="G153" s="3" t="str">
        <f>TEXT(Table1[[#This Row],[DOB]],"mmm")</f>
        <v>Dec</v>
      </c>
      <c r="H153" s="3" t="str">
        <f>TEXT(Table1[[#This Row],[DOB]],"yyyy")</f>
        <v>1974</v>
      </c>
      <c r="I153">
        <v>51</v>
      </c>
      <c r="J153" s="3">
        <v>39822</v>
      </c>
      <c r="K153" t="s">
        <v>51</v>
      </c>
      <c r="L153" t="s">
        <v>52</v>
      </c>
      <c r="M153">
        <v>626364</v>
      </c>
      <c r="N153">
        <v>1151</v>
      </c>
      <c r="O153" t="s">
        <v>109</v>
      </c>
      <c r="P153" t="s">
        <v>294</v>
      </c>
      <c r="Q153" s="2">
        <v>919147344863</v>
      </c>
      <c r="R153">
        <v>4</v>
      </c>
      <c r="S153" t="s">
        <v>28</v>
      </c>
      <c r="T153" t="s">
        <v>39</v>
      </c>
      <c r="U153">
        <v>19</v>
      </c>
      <c r="W153" t="s">
        <v>30</v>
      </c>
      <c r="X153" t="s">
        <v>31</v>
      </c>
    </row>
    <row r="154" spans="1:24" x14ac:dyDescent="0.3">
      <c r="A154">
        <v>1153</v>
      </c>
      <c r="B154" t="s">
        <v>96</v>
      </c>
      <c r="C154" t="s">
        <v>89</v>
      </c>
      <c r="D154" t="str">
        <f>_xlfn.CONCAT(Table1[[#This Row],[FirstName]]," ",Table1[[#This Row],[LastName]])</f>
        <v>Ishaan Gupta</v>
      </c>
      <c r="E154" t="s">
        <v>23</v>
      </c>
      <c r="F154" s="3">
        <v>25976</v>
      </c>
      <c r="G154" s="3" t="str">
        <f>TEXT(Table1[[#This Row],[DOB]],"mmm")</f>
        <v>Feb</v>
      </c>
      <c r="H154" s="3" t="str">
        <f>TEXT(Table1[[#This Row],[DOB]],"yyyy")</f>
        <v>1971</v>
      </c>
      <c r="I154">
        <v>54</v>
      </c>
      <c r="J154" s="3">
        <v>45889</v>
      </c>
      <c r="K154" t="s">
        <v>101</v>
      </c>
      <c r="L154" t="s">
        <v>102</v>
      </c>
      <c r="M154">
        <v>384021</v>
      </c>
      <c r="O154" t="s">
        <v>36</v>
      </c>
      <c r="P154" t="s">
        <v>295</v>
      </c>
      <c r="Q154" s="2">
        <v>919418175282</v>
      </c>
      <c r="R154">
        <v>5</v>
      </c>
      <c r="S154" t="s">
        <v>88</v>
      </c>
      <c r="T154" t="s">
        <v>48</v>
      </c>
      <c r="U154">
        <v>39</v>
      </c>
      <c r="W154" t="s">
        <v>30</v>
      </c>
      <c r="X154" t="s">
        <v>31</v>
      </c>
    </row>
    <row r="155" spans="1:24" x14ac:dyDescent="0.3">
      <c r="A155">
        <v>1154</v>
      </c>
      <c r="B155" t="s">
        <v>184</v>
      </c>
      <c r="C155" t="s">
        <v>50</v>
      </c>
      <c r="D155" t="str">
        <f>_xlfn.CONCAT(Table1[[#This Row],[FirstName]]," ",Table1[[#This Row],[LastName]])</f>
        <v>Rohan Reddy</v>
      </c>
      <c r="E155" t="s">
        <v>23</v>
      </c>
      <c r="F155" s="3">
        <v>28323</v>
      </c>
      <c r="G155" s="3" t="str">
        <f>TEXT(Table1[[#This Row],[DOB]],"mmm")</f>
        <v>Jul</v>
      </c>
      <c r="H155" s="3" t="str">
        <f>TEXT(Table1[[#This Row],[DOB]],"yyyy")</f>
        <v>1977</v>
      </c>
      <c r="I155">
        <v>48</v>
      </c>
      <c r="J155" s="3">
        <v>40102</v>
      </c>
      <c r="K155" t="s">
        <v>101</v>
      </c>
      <c r="L155" t="s">
        <v>174</v>
      </c>
      <c r="M155">
        <v>796209</v>
      </c>
      <c r="N155">
        <v>1145</v>
      </c>
      <c r="O155" t="s">
        <v>114</v>
      </c>
      <c r="P155" t="s">
        <v>296</v>
      </c>
      <c r="Q155" s="2">
        <v>919832281242</v>
      </c>
      <c r="R155">
        <v>2</v>
      </c>
      <c r="S155" t="s">
        <v>28</v>
      </c>
      <c r="T155" t="s">
        <v>71</v>
      </c>
      <c r="U155">
        <v>16</v>
      </c>
      <c r="V155">
        <v>45986</v>
      </c>
      <c r="W155" t="s">
        <v>30</v>
      </c>
      <c r="X155" t="s">
        <v>31</v>
      </c>
    </row>
    <row r="156" spans="1:24" x14ac:dyDescent="0.3">
      <c r="A156">
        <v>1155</v>
      </c>
      <c r="B156" t="s">
        <v>55</v>
      </c>
      <c r="C156" t="s">
        <v>22</v>
      </c>
      <c r="D156" t="str">
        <f>_xlfn.CONCAT(Table1[[#This Row],[FirstName]]," ",Table1[[#This Row],[LastName]])</f>
        <v>Kavya Patel</v>
      </c>
      <c r="E156" t="s">
        <v>42</v>
      </c>
      <c r="F156" s="3">
        <v>25726</v>
      </c>
      <c r="G156" s="3" t="str">
        <f>TEXT(Table1[[#This Row],[DOB]],"mmm")</f>
        <v>Jun</v>
      </c>
      <c r="H156" s="3" t="str">
        <f>TEXT(Table1[[#This Row],[DOB]],"yyyy")</f>
        <v>1970</v>
      </c>
      <c r="I156">
        <v>55</v>
      </c>
      <c r="J156" s="3">
        <v>44892</v>
      </c>
      <c r="K156" t="s">
        <v>57</v>
      </c>
      <c r="L156" t="s">
        <v>58</v>
      </c>
      <c r="M156">
        <v>424711</v>
      </c>
      <c r="O156" t="s">
        <v>74</v>
      </c>
      <c r="P156" t="s">
        <v>297</v>
      </c>
      <c r="Q156" s="2">
        <v>919761807031</v>
      </c>
      <c r="R156">
        <v>3</v>
      </c>
      <c r="S156" t="s">
        <v>28</v>
      </c>
      <c r="T156" t="s">
        <v>39</v>
      </c>
      <c r="U156">
        <v>35</v>
      </c>
      <c r="V156">
        <v>45276</v>
      </c>
      <c r="W156" t="s">
        <v>30</v>
      </c>
      <c r="X156" t="s">
        <v>31</v>
      </c>
    </row>
    <row r="157" spans="1:24" x14ac:dyDescent="0.3">
      <c r="A157">
        <v>1156</v>
      </c>
      <c r="B157" t="s">
        <v>100</v>
      </c>
      <c r="C157" t="s">
        <v>123</v>
      </c>
      <c r="D157" t="str">
        <f>_xlfn.CONCAT(Table1[[#This Row],[FirstName]]," ",Table1[[#This Row],[LastName]])</f>
        <v>Ritika Mehta</v>
      </c>
      <c r="E157" t="s">
        <v>23</v>
      </c>
      <c r="F157" s="3">
        <v>36390</v>
      </c>
      <c r="G157" s="3" t="str">
        <f>TEXT(Table1[[#This Row],[DOB]],"mmm")</f>
        <v>Aug</v>
      </c>
      <c r="H157" s="3" t="str">
        <f>TEXT(Table1[[#This Row],[DOB]],"yyyy")</f>
        <v>1999</v>
      </c>
      <c r="I157">
        <v>26</v>
      </c>
      <c r="J157" s="3">
        <v>44171</v>
      </c>
      <c r="K157" t="s">
        <v>57</v>
      </c>
      <c r="L157" t="s">
        <v>112</v>
      </c>
      <c r="M157">
        <v>518498</v>
      </c>
      <c r="N157">
        <v>1067</v>
      </c>
      <c r="O157" t="s">
        <v>36</v>
      </c>
      <c r="P157" t="s">
        <v>298</v>
      </c>
      <c r="Q157" s="2">
        <v>917617401892</v>
      </c>
      <c r="R157">
        <v>4</v>
      </c>
      <c r="S157" t="s">
        <v>28</v>
      </c>
      <c r="T157" t="s">
        <v>29</v>
      </c>
      <c r="U157">
        <v>5</v>
      </c>
      <c r="V157">
        <v>44236</v>
      </c>
      <c r="W157" t="s">
        <v>150</v>
      </c>
      <c r="X157" t="s">
        <v>31</v>
      </c>
    </row>
    <row r="158" spans="1:24" x14ac:dyDescent="0.3">
      <c r="A158">
        <v>1157</v>
      </c>
      <c r="B158" t="s">
        <v>55</v>
      </c>
      <c r="C158" t="s">
        <v>89</v>
      </c>
      <c r="D158" t="str">
        <f>_xlfn.CONCAT(Table1[[#This Row],[FirstName]]," ",Table1[[#This Row],[LastName]])</f>
        <v>Kavya Gupta</v>
      </c>
      <c r="E158" t="s">
        <v>23</v>
      </c>
      <c r="F158" s="3">
        <v>28377</v>
      </c>
      <c r="G158" s="3" t="str">
        <f>TEXT(Table1[[#This Row],[DOB]],"mmm")</f>
        <v>Sep</v>
      </c>
      <c r="H158" s="3" t="str">
        <f>TEXT(Table1[[#This Row],[DOB]],"yyyy")</f>
        <v>1977</v>
      </c>
      <c r="I158">
        <v>48</v>
      </c>
      <c r="J158" s="3">
        <v>43974</v>
      </c>
      <c r="K158" t="s">
        <v>24</v>
      </c>
      <c r="L158" t="s">
        <v>25</v>
      </c>
      <c r="M158">
        <v>628368</v>
      </c>
      <c r="N158">
        <v>1116</v>
      </c>
      <c r="O158" t="s">
        <v>45</v>
      </c>
      <c r="P158" t="s">
        <v>299</v>
      </c>
      <c r="Q158" s="2">
        <v>916544189915</v>
      </c>
      <c r="R158">
        <v>3</v>
      </c>
      <c r="S158" t="s">
        <v>47</v>
      </c>
      <c r="T158" t="s">
        <v>29</v>
      </c>
      <c r="U158">
        <v>29</v>
      </c>
      <c r="V158">
        <v>45756</v>
      </c>
      <c r="W158" t="s">
        <v>30</v>
      </c>
      <c r="X158" t="s">
        <v>31</v>
      </c>
    </row>
    <row r="159" spans="1:24" x14ac:dyDescent="0.3">
      <c r="A159">
        <v>1158</v>
      </c>
      <c r="B159" t="s">
        <v>140</v>
      </c>
      <c r="C159" t="s">
        <v>77</v>
      </c>
      <c r="D159" t="str">
        <f>_xlfn.CONCAT(Table1[[#This Row],[FirstName]]," ",Table1[[#This Row],[LastName]])</f>
        <v>Arushi Nair</v>
      </c>
      <c r="E159" t="s">
        <v>23</v>
      </c>
      <c r="F159" s="3">
        <v>24389</v>
      </c>
      <c r="G159" s="3" t="str">
        <f>TEXT(Table1[[#This Row],[DOB]],"mmm")</f>
        <v>Oct</v>
      </c>
      <c r="H159" s="3" t="str">
        <f>TEXT(Table1[[#This Row],[DOB]],"yyyy")</f>
        <v>1966</v>
      </c>
      <c r="I159">
        <v>59</v>
      </c>
      <c r="J159" s="3">
        <v>45612</v>
      </c>
      <c r="K159" t="s">
        <v>101</v>
      </c>
      <c r="L159" t="s">
        <v>174</v>
      </c>
      <c r="M159">
        <v>552302</v>
      </c>
      <c r="N159">
        <v>1090</v>
      </c>
      <c r="O159" t="s">
        <v>53</v>
      </c>
      <c r="P159" t="s">
        <v>300</v>
      </c>
      <c r="Q159" s="2">
        <v>916369776212</v>
      </c>
      <c r="R159">
        <v>2</v>
      </c>
      <c r="S159" t="s">
        <v>47</v>
      </c>
      <c r="T159" t="s">
        <v>29</v>
      </c>
      <c r="U159">
        <v>42</v>
      </c>
      <c r="V159">
        <v>45699</v>
      </c>
      <c r="W159" t="s">
        <v>30</v>
      </c>
      <c r="X159" t="s">
        <v>31</v>
      </c>
    </row>
    <row r="160" spans="1:24" x14ac:dyDescent="0.3">
      <c r="A160">
        <v>1159</v>
      </c>
      <c r="B160" t="s">
        <v>232</v>
      </c>
      <c r="C160" t="s">
        <v>301</v>
      </c>
      <c r="D160" t="str">
        <f>_xlfn.CONCAT(Table1[[#This Row],[FirstName]]," ",Table1[[#This Row],[LastName]])</f>
        <v>Nisha Banerjee</v>
      </c>
      <c r="E160" t="s">
        <v>23</v>
      </c>
      <c r="F160" s="3">
        <v>35878</v>
      </c>
      <c r="G160" s="3" t="str">
        <f>TEXT(Table1[[#This Row],[DOB]],"mmm")</f>
        <v>Mar</v>
      </c>
      <c r="H160" s="3" t="str">
        <f>TEXT(Table1[[#This Row],[DOB]],"yyyy")</f>
        <v>1998</v>
      </c>
      <c r="I160">
        <v>27</v>
      </c>
      <c r="J160" s="3">
        <v>42805</v>
      </c>
      <c r="K160" t="s">
        <v>85</v>
      </c>
      <c r="L160" t="s">
        <v>86</v>
      </c>
      <c r="M160">
        <v>891167</v>
      </c>
      <c r="N160">
        <v>1060</v>
      </c>
      <c r="O160" t="s">
        <v>26</v>
      </c>
      <c r="P160" t="s">
        <v>302</v>
      </c>
      <c r="Q160" s="2">
        <v>918050177248</v>
      </c>
      <c r="R160">
        <v>4</v>
      </c>
      <c r="S160" t="s">
        <v>28</v>
      </c>
      <c r="T160" t="s">
        <v>48</v>
      </c>
      <c r="U160">
        <v>2</v>
      </c>
      <c r="W160" t="s">
        <v>67</v>
      </c>
      <c r="X160" t="s">
        <v>31</v>
      </c>
    </row>
    <row r="161" spans="1:24" x14ac:dyDescent="0.3">
      <c r="A161">
        <v>1160</v>
      </c>
      <c r="B161" t="s">
        <v>96</v>
      </c>
      <c r="C161" t="s">
        <v>22</v>
      </c>
      <c r="D161" t="str">
        <f>_xlfn.CONCAT(Table1[[#This Row],[FirstName]]," ",Table1[[#This Row],[LastName]])</f>
        <v>Ishaan Patel</v>
      </c>
      <c r="E161" t="s">
        <v>23</v>
      </c>
      <c r="F161" s="3">
        <v>28831</v>
      </c>
      <c r="G161" s="3" t="str">
        <f>TEXT(Table1[[#This Row],[DOB]],"mmm")</f>
        <v>Dec</v>
      </c>
      <c r="H161" s="3" t="str">
        <f>TEXT(Table1[[#This Row],[DOB]],"yyyy")</f>
        <v>1978</v>
      </c>
      <c r="I161">
        <v>47</v>
      </c>
      <c r="J161" s="3">
        <v>44148</v>
      </c>
      <c r="K161" t="s">
        <v>120</v>
      </c>
      <c r="L161" t="s">
        <v>177</v>
      </c>
      <c r="M161">
        <v>422096</v>
      </c>
      <c r="N161">
        <v>1067</v>
      </c>
      <c r="O161" t="s">
        <v>109</v>
      </c>
      <c r="P161" t="s">
        <v>303</v>
      </c>
      <c r="Q161" s="2">
        <v>917814752137</v>
      </c>
      <c r="R161">
        <v>3</v>
      </c>
      <c r="S161" t="s">
        <v>28</v>
      </c>
      <c r="T161" t="s">
        <v>29</v>
      </c>
      <c r="U161">
        <v>27</v>
      </c>
      <c r="V161">
        <v>45699</v>
      </c>
      <c r="W161" t="s">
        <v>150</v>
      </c>
      <c r="X161" t="s">
        <v>31</v>
      </c>
    </row>
    <row r="162" spans="1:24" x14ac:dyDescent="0.3">
      <c r="A162">
        <v>1161</v>
      </c>
      <c r="B162" t="s">
        <v>72</v>
      </c>
      <c r="C162" t="s">
        <v>84</v>
      </c>
      <c r="D162" t="str">
        <f>_xlfn.CONCAT(Table1[[#This Row],[FirstName]]," ",Table1[[#This Row],[LastName]])</f>
        <v>Aarav Kumar</v>
      </c>
      <c r="E162" t="s">
        <v>42</v>
      </c>
      <c r="F162" s="3">
        <v>32132</v>
      </c>
      <c r="G162" s="3" t="str">
        <f>TEXT(Table1[[#This Row],[DOB]],"mmm")</f>
        <v>Dec</v>
      </c>
      <c r="H162" s="3" t="str">
        <f>TEXT(Table1[[#This Row],[DOB]],"yyyy")</f>
        <v>1987</v>
      </c>
      <c r="I162">
        <v>38</v>
      </c>
      <c r="J162" s="3">
        <v>39267</v>
      </c>
      <c r="K162" t="s">
        <v>101</v>
      </c>
      <c r="L162" t="s">
        <v>155</v>
      </c>
      <c r="M162">
        <v>509817</v>
      </c>
      <c r="N162">
        <v>1021</v>
      </c>
      <c r="O162" t="s">
        <v>74</v>
      </c>
      <c r="P162" t="s">
        <v>304</v>
      </c>
      <c r="Q162" s="2">
        <v>918939316981</v>
      </c>
      <c r="R162">
        <v>3</v>
      </c>
      <c r="S162" t="s">
        <v>47</v>
      </c>
      <c r="T162" t="s">
        <v>29</v>
      </c>
      <c r="U162">
        <v>4</v>
      </c>
      <c r="W162" t="s">
        <v>30</v>
      </c>
      <c r="X162" t="s">
        <v>31</v>
      </c>
    </row>
    <row r="163" spans="1:24" x14ac:dyDescent="0.3">
      <c r="A163">
        <v>1162</v>
      </c>
      <c r="B163" t="s">
        <v>96</v>
      </c>
      <c r="C163" t="s">
        <v>105</v>
      </c>
      <c r="D163" t="str">
        <f>_xlfn.CONCAT(Table1[[#This Row],[FirstName]]," ",Table1[[#This Row],[LastName]])</f>
        <v>Ishaan Sharma</v>
      </c>
      <c r="E163" t="s">
        <v>42</v>
      </c>
      <c r="F163" s="3">
        <v>29115</v>
      </c>
      <c r="G163" s="3" t="str">
        <f>TEXT(Table1[[#This Row],[DOB]],"mmm")</f>
        <v>Sep</v>
      </c>
      <c r="H163" s="3" t="str">
        <f>TEXT(Table1[[#This Row],[DOB]],"yyyy")</f>
        <v>1979</v>
      </c>
      <c r="I163">
        <v>46</v>
      </c>
      <c r="J163" s="3">
        <v>40617</v>
      </c>
      <c r="K163" t="s">
        <v>43</v>
      </c>
      <c r="L163" t="s">
        <v>132</v>
      </c>
      <c r="M163">
        <v>699168</v>
      </c>
      <c r="O163" t="s">
        <v>53</v>
      </c>
      <c r="P163" t="s">
        <v>305</v>
      </c>
      <c r="Q163" s="2">
        <v>917052468721</v>
      </c>
      <c r="R163">
        <v>5</v>
      </c>
      <c r="S163" t="s">
        <v>28</v>
      </c>
      <c r="T163" t="s">
        <v>71</v>
      </c>
      <c r="U163">
        <v>14</v>
      </c>
      <c r="W163" t="s">
        <v>30</v>
      </c>
      <c r="X163" t="s">
        <v>31</v>
      </c>
    </row>
    <row r="164" spans="1:24" x14ac:dyDescent="0.3">
      <c r="A164">
        <v>1163</v>
      </c>
      <c r="B164" t="s">
        <v>107</v>
      </c>
      <c r="C164" t="s">
        <v>41</v>
      </c>
      <c r="D164" t="str">
        <f>_xlfn.CONCAT(Table1[[#This Row],[FirstName]]," ",Table1[[#This Row],[LastName]])</f>
        <v>Isha Jain</v>
      </c>
      <c r="E164" t="s">
        <v>42</v>
      </c>
      <c r="F164" s="3">
        <v>27293</v>
      </c>
      <c r="G164" s="3" t="str">
        <f>TEXT(Table1[[#This Row],[DOB]],"mmm")</f>
        <v>Sep</v>
      </c>
      <c r="H164" s="3" t="str">
        <f>TEXT(Table1[[#This Row],[DOB]],"yyyy")</f>
        <v>1974</v>
      </c>
      <c r="I164">
        <v>51</v>
      </c>
      <c r="J164" s="3">
        <v>39748</v>
      </c>
      <c r="K164" t="s">
        <v>43</v>
      </c>
      <c r="L164" t="s">
        <v>143</v>
      </c>
      <c r="M164">
        <v>324613</v>
      </c>
      <c r="N164">
        <v>1115</v>
      </c>
      <c r="O164" t="s">
        <v>65</v>
      </c>
      <c r="P164" t="s">
        <v>306</v>
      </c>
      <c r="Q164" s="2">
        <v>918962234786</v>
      </c>
      <c r="R164">
        <v>4</v>
      </c>
      <c r="S164" t="s">
        <v>28</v>
      </c>
      <c r="T164" t="s">
        <v>29</v>
      </c>
      <c r="U164">
        <v>16</v>
      </c>
      <c r="V164">
        <v>45390</v>
      </c>
      <c r="W164" t="s">
        <v>30</v>
      </c>
      <c r="X164" t="s">
        <v>31</v>
      </c>
    </row>
    <row r="165" spans="1:24" x14ac:dyDescent="0.3">
      <c r="A165">
        <v>1164</v>
      </c>
      <c r="B165" t="s">
        <v>49</v>
      </c>
      <c r="C165" t="s">
        <v>301</v>
      </c>
      <c r="D165" t="str">
        <f>_xlfn.CONCAT(Table1[[#This Row],[FirstName]]," ",Table1[[#This Row],[LastName]])</f>
        <v>Ananya Banerjee</v>
      </c>
      <c r="E165" t="s">
        <v>23</v>
      </c>
      <c r="F165" s="3">
        <v>23880</v>
      </c>
      <c r="G165" s="3" t="str">
        <f>TEXT(Table1[[#This Row],[DOB]],"mmm")</f>
        <v>May</v>
      </c>
      <c r="H165" s="3" t="str">
        <f>TEXT(Table1[[#This Row],[DOB]],"yyyy")</f>
        <v>1965</v>
      </c>
      <c r="I165">
        <v>60</v>
      </c>
      <c r="J165" s="3">
        <v>41329</v>
      </c>
      <c r="K165" t="s">
        <v>101</v>
      </c>
      <c r="L165" t="s">
        <v>226</v>
      </c>
      <c r="M165">
        <v>459311</v>
      </c>
      <c r="N165">
        <v>1019</v>
      </c>
      <c r="O165" t="s">
        <v>36</v>
      </c>
      <c r="P165" t="s">
        <v>307</v>
      </c>
      <c r="Q165" s="2">
        <v>917471850632</v>
      </c>
      <c r="R165">
        <v>4</v>
      </c>
      <c r="S165" t="s">
        <v>28</v>
      </c>
      <c r="T165" t="s">
        <v>39</v>
      </c>
      <c r="U165">
        <v>31</v>
      </c>
      <c r="V165">
        <v>44847</v>
      </c>
      <c r="W165" t="s">
        <v>30</v>
      </c>
      <c r="X165" t="s">
        <v>31</v>
      </c>
    </row>
    <row r="166" spans="1:24" x14ac:dyDescent="0.3">
      <c r="A166">
        <v>1165</v>
      </c>
      <c r="B166" t="s">
        <v>111</v>
      </c>
      <c r="C166" t="s">
        <v>142</v>
      </c>
      <c r="D166" t="str">
        <f>_xlfn.CONCAT(Table1[[#This Row],[FirstName]]," ",Table1[[#This Row],[LastName]])</f>
        <v>Neha Iyer</v>
      </c>
      <c r="E166" t="s">
        <v>23</v>
      </c>
      <c r="F166" s="3">
        <v>31094</v>
      </c>
      <c r="G166" s="3" t="str">
        <f>TEXT(Table1[[#This Row],[DOB]],"mmm")</f>
        <v>Feb</v>
      </c>
      <c r="H166" s="3" t="str">
        <f>TEXT(Table1[[#This Row],[DOB]],"yyyy")</f>
        <v>1985</v>
      </c>
      <c r="I166">
        <v>40</v>
      </c>
      <c r="J166" s="3">
        <v>40150</v>
      </c>
      <c r="K166" t="s">
        <v>43</v>
      </c>
      <c r="L166" t="s">
        <v>132</v>
      </c>
      <c r="M166">
        <v>575604</v>
      </c>
      <c r="N166">
        <v>1086</v>
      </c>
      <c r="O166" t="s">
        <v>53</v>
      </c>
      <c r="P166" t="s">
        <v>308</v>
      </c>
      <c r="Q166" s="2">
        <v>919922521515</v>
      </c>
      <c r="R166">
        <v>3</v>
      </c>
      <c r="S166" t="s">
        <v>28</v>
      </c>
      <c r="T166" t="s">
        <v>39</v>
      </c>
      <c r="U166">
        <v>10</v>
      </c>
      <c r="W166" t="s">
        <v>30</v>
      </c>
      <c r="X166" t="s">
        <v>31</v>
      </c>
    </row>
    <row r="167" spans="1:24" x14ac:dyDescent="0.3">
      <c r="A167">
        <v>1166</v>
      </c>
      <c r="B167" t="s">
        <v>125</v>
      </c>
      <c r="C167" t="s">
        <v>97</v>
      </c>
      <c r="D167" t="str">
        <f>_xlfn.CONCAT(Table1[[#This Row],[FirstName]]," ",Table1[[#This Row],[LastName]])</f>
        <v>Siddharth Ghosh</v>
      </c>
      <c r="E167" t="s">
        <v>23</v>
      </c>
      <c r="F167" s="3">
        <v>32920</v>
      </c>
      <c r="G167" s="3" t="str">
        <f>TEXT(Table1[[#This Row],[DOB]],"mmm")</f>
        <v>Feb</v>
      </c>
      <c r="H167" s="3" t="str">
        <f>TEXT(Table1[[#This Row],[DOB]],"yyyy")</f>
        <v>1990</v>
      </c>
      <c r="I167">
        <v>35</v>
      </c>
      <c r="J167" s="3">
        <v>43810</v>
      </c>
      <c r="K167" t="s">
        <v>34</v>
      </c>
      <c r="L167" t="s">
        <v>181</v>
      </c>
      <c r="M167">
        <v>425982</v>
      </c>
      <c r="N167">
        <v>1154</v>
      </c>
      <c r="O167" t="s">
        <v>109</v>
      </c>
      <c r="P167" t="s">
        <v>309</v>
      </c>
      <c r="Q167" s="2">
        <v>918479061501</v>
      </c>
      <c r="R167">
        <v>4</v>
      </c>
      <c r="S167" t="s">
        <v>28</v>
      </c>
      <c r="T167" t="s">
        <v>71</v>
      </c>
      <c r="U167">
        <v>11</v>
      </c>
      <c r="V167">
        <v>44719</v>
      </c>
      <c r="W167" t="s">
        <v>30</v>
      </c>
      <c r="X167" t="s">
        <v>31</v>
      </c>
    </row>
    <row r="168" spans="1:24" x14ac:dyDescent="0.3">
      <c r="A168">
        <v>1167</v>
      </c>
      <c r="B168" t="s">
        <v>107</v>
      </c>
      <c r="C168" t="s">
        <v>123</v>
      </c>
      <c r="D168" t="str">
        <f>_xlfn.CONCAT(Table1[[#This Row],[FirstName]]," ",Table1[[#This Row],[LastName]])</f>
        <v>Isha Mehta</v>
      </c>
      <c r="E168" t="s">
        <v>23</v>
      </c>
      <c r="F168" s="3">
        <v>32035</v>
      </c>
      <c r="G168" s="3" t="str">
        <f>TEXT(Table1[[#This Row],[DOB]],"mmm")</f>
        <v>Sep</v>
      </c>
      <c r="H168" s="3" t="str">
        <f>TEXT(Table1[[#This Row],[DOB]],"yyyy")</f>
        <v>1987</v>
      </c>
      <c r="I168">
        <v>38</v>
      </c>
      <c r="J168" s="3">
        <v>39791</v>
      </c>
      <c r="K168" t="s">
        <v>24</v>
      </c>
      <c r="L168" t="s">
        <v>108</v>
      </c>
      <c r="M168">
        <v>694957</v>
      </c>
      <c r="N168">
        <v>1162</v>
      </c>
      <c r="O168" t="s">
        <v>144</v>
      </c>
      <c r="P168" t="s">
        <v>310</v>
      </c>
      <c r="Q168" s="2">
        <v>919733878274</v>
      </c>
      <c r="R168">
        <v>3</v>
      </c>
      <c r="S168" t="s">
        <v>28</v>
      </c>
      <c r="T168" t="s">
        <v>29</v>
      </c>
      <c r="U168">
        <v>8</v>
      </c>
      <c r="W168" t="s">
        <v>30</v>
      </c>
      <c r="X168" t="s">
        <v>31</v>
      </c>
    </row>
    <row r="169" spans="1:24" x14ac:dyDescent="0.3">
      <c r="A169">
        <v>1168</v>
      </c>
      <c r="B169" t="s">
        <v>131</v>
      </c>
      <c r="C169" t="s">
        <v>33</v>
      </c>
      <c r="D169" t="str">
        <f>_xlfn.CONCAT(Table1[[#This Row],[FirstName]]," ",Table1[[#This Row],[LastName]])</f>
        <v>Sunita Chatterjee</v>
      </c>
      <c r="E169" t="s">
        <v>23</v>
      </c>
      <c r="F169" s="3">
        <v>35577</v>
      </c>
      <c r="G169" s="3" t="str">
        <f>TEXT(Table1[[#This Row],[DOB]],"mmm")</f>
        <v>May</v>
      </c>
      <c r="H169" s="3" t="str">
        <f>TEXT(Table1[[#This Row],[DOB]],"yyyy")</f>
        <v>1997</v>
      </c>
      <c r="I169">
        <v>28</v>
      </c>
      <c r="J169" s="3">
        <v>43606</v>
      </c>
      <c r="K169" t="s">
        <v>24</v>
      </c>
      <c r="L169" t="s">
        <v>108</v>
      </c>
      <c r="M169">
        <v>716130</v>
      </c>
      <c r="O169" t="s">
        <v>144</v>
      </c>
      <c r="P169" t="s">
        <v>311</v>
      </c>
      <c r="Q169" s="2">
        <v>919354034129</v>
      </c>
      <c r="R169">
        <v>2</v>
      </c>
      <c r="S169" t="s">
        <v>28</v>
      </c>
      <c r="T169" t="s">
        <v>39</v>
      </c>
      <c r="U169">
        <v>5</v>
      </c>
      <c r="V169">
        <v>44118</v>
      </c>
      <c r="W169" t="s">
        <v>30</v>
      </c>
      <c r="X169" t="s">
        <v>31</v>
      </c>
    </row>
    <row r="170" spans="1:24" x14ac:dyDescent="0.3">
      <c r="A170">
        <v>1169</v>
      </c>
      <c r="B170" t="s">
        <v>111</v>
      </c>
      <c r="C170" t="s">
        <v>151</v>
      </c>
      <c r="D170" t="str">
        <f>_xlfn.CONCAT(Table1[[#This Row],[FirstName]]," ",Table1[[#This Row],[LastName]])</f>
        <v>Neha Mishra</v>
      </c>
      <c r="E170" t="s">
        <v>42</v>
      </c>
      <c r="F170" s="3">
        <v>29145</v>
      </c>
      <c r="G170" s="3" t="str">
        <f>TEXT(Table1[[#This Row],[DOB]],"mmm")</f>
        <v>Oct</v>
      </c>
      <c r="H170" s="3" t="str">
        <f>TEXT(Table1[[#This Row],[DOB]],"yyyy")</f>
        <v>1979</v>
      </c>
      <c r="I170">
        <v>46</v>
      </c>
      <c r="J170" s="3">
        <v>42755</v>
      </c>
      <c r="K170" t="s">
        <v>136</v>
      </c>
      <c r="L170" t="s">
        <v>250</v>
      </c>
      <c r="M170">
        <v>517207</v>
      </c>
      <c r="N170">
        <v>1075</v>
      </c>
      <c r="O170" t="s">
        <v>74</v>
      </c>
      <c r="P170" t="s">
        <v>312</v>
      </c>
      <c r="Q170" s="2">
        <v>917533621911</v>
      </c>
      <c r="R170">
        <v>4</v>
      </c>
      <c r="S170" t="s">
        <v>28</v>
      </c>
      <c r="T170" t="s">
        <v>71</v>
      </c>
      <c r="U170">
        <v>22</v>
      </c>
      <c r="W170" t="s">
        <v>150</v>
      </c>
      <c r="X170" t="s">
        <v>31</v>
      </c>
    </row>
    <row r="171" spans="1:24" x14ac:dyDescent="0.3">
      <c r="A171">
        <v>1170</v>
      </c>
      <c r="B171" t="s">
        <v>32</v>
      </c>
      <c r="C171" t="s">
        <v>135</v>
      </c>
      <c r="D171" t="str">
        <f>_xlfn.CONCAT(Table1[[#This Row],[FirstName]]," ",Table1[[#This Row],[LastName]])</f>
        <v>Amit Singh</v>
      </c>
      <c r="E171" t="s">
        <v>23</v>
      </c>
      <c r="F171" s="3">
        <v>32405</v>
      </c>
      <c r="G171" s="3" t="str">
        <f>TEXT(Table1[[#This Row],[DOB]],"mmm")</f>
        <v>Sep</v>
      </c>
      <c r="H171" s="3" t="str">
        <f>TEXT(Table1[[#This Row],[DOB]],"yyyy")</f>
        <v>1988</v>
      </c>
      <c r="I171">
        <v>37</v>
      </c>
      <c r="J171" s="3">
        <v>40235</v>
      </c>
      <c r="K171" t="s">
        <v>24</v>
      </c>
      <c r="L171" t="s">
        <v>108</v>
      </c>
      <c r="M171">
        <v>676590</v>
      </c>
      <c r="O171" t="s">
        <v>26</v>
      </c>
      <c r="P171" t="s">
        <v>313</v>
      </c>
      <c r="Q171" s="2">
        <v>916277702959</v>
      </c>
      <c r="R171">
        <v>3</v>
      </c>
      <c r="S171" t="s">
        <v>28</v>
      </c>
      <c r="T171" t="s">
        <v>48</v>
      </c>
      <c r="U171">
        <v>7</v>
      </c>
      <c r="V171">
        <v>40775</v>
      </c>
      <c r="W171" t="s">
        <v>30</v>
      </c>
      <c r="X171" t="s">
        <v>31</v>
      </c>
    </row>
    <row r="172" spans="1:24" x14ac:dyDescent="0.3">
      <c r="A172">
        <v>1171</v>
      </c>
      <c r="B172" t="s">
        <v>72</v>
      </c>
      <c r="C172" t="s">
        <v>94</v>
      </c>
      <c r="D172" t="str">
        <f>_xlfn.CONCAT(Table1[[#This Row],[FirstName]]," ",Table1[[#This Row],[LastName]])</f>
        <v>Aarav Bose</v>
      </c>
      <c r="E172" t="s">
        <v>23</v>
      </c>
      <c r="F172" s="3">
        <v>36693</v>
      </c>
      <c r="G172" s="3" t="str">
        <f>TEXT(Table1[[#This Row],[DOB]],"mmm")</f>
        <v>Jun</v>
      </c>
      <c r="H172" s="3" t="str">
        <f>TEXT(Table1[[#This Row],[DOB]],"yyyy")</f>
        <v>2000</v>
      </c>
      <c r="I172">
        <v>25</v>
      </c>
      <c r="J172" s="3">
        <v>43883</v>
      </c>
      <c r="K172" t="s">
        <v>43</v>
      </c>
      <c r="L172" t="s">
        <v>143</v>
      </c>
      <c r="M172">
        <v>409661</v>
      </c>
      <c r="N172">
        <v>1158</v>
      </c>
      <c r="O172" t="s">
        <v>45</v>
      </c>
      <c r="P172" t="s">
        <v>314</v>
      </c>
      <c r="Q172" s="2">
        <v>919015951400</v>
      </c>
      <c r="R172">
        <v>4</v>
      </c>
      <c r="S172" t="s">
        <v>154</v>
      </c>
      <c r="T172" t="s">
        <v>29</v>
      </c>
      <c r="U172">
        <v>7</v>
      </c>
      <c r="W172" t="s">
        <v>150</v>
      </c>
      <c r="X172" t="s">
        <v>31</v>
      </c>
    </row>
    <row r="173" spans="1:24" x14ac:dyDescent="0.3">
      <c r="A173">
        <v>1172</v>
      </c>
      <c r="B173" t="s">
        <v>100</v>
      </c>
      <c r="C173" t="s">
        <v>77</v>
      </c>
      <c r="D173" t="str">
        <f>_xlfn.CONCAT(Table1[[#This Row],[FirstName]]," ",Table1[[#This Row],[LastName]])</f>
        <v>Ritika Nair</v>
      </c>
      <c r="E173" t="s">
        <v>42</v>
      </c>
      <c r="F173" s="3">
        <v>33369</v>
      </c>
      <c r="G173" s="3" t="str">
        <f>TEXT(Table1[[#This Row],[DOB]],"mmm")</f>
        <v>May</v>
      </c>
      <c r="H173" s="3" t="str">
        <f>TEXT(Table1[[#This Row],[DOB]],"yyyy")</f>
        <v>1991</v>
      </c>
      <c r="I173">
        <v>34</v>
      </c>
      <c r="J173" s="3">
        <v>41511</v>
      </c>
      <c r="K173" t="s">
        <v>101</v>
      </c>
      <c r="L173" t="s">
        <v>155</v>
      </c>
      <c r="M173">
        <v>486941</v>
      </c>
      <c r="N173">
        <v>1037</v>
      </c>
      <c r="O173" t="s">
        <v>74</v>
      </c>
      <c r="P173" t="s">
        <v>315</v>
      </c>
      <c r="Q173" s="2">
        <v>918171512258</v>
      </c>
      <c r="R173">
        <v>3</v>
      </c>
      <c r="S173" t="s">
        <v>38</v>
      </c>
      <c r="T173" t="s">
        <v>48</v>
      </c>
      <c r="U173">
        <v>6</v>
      </c>
      <c r="V173">
        <v>44939</v>
      </c>
      <c r="W173" t="s">
        <v>30</v>
      </c>
      <c r="X173" t="s">
        <v>116</v>
      </c>
    </row>
    <row r="174" spans="1:24" x14ac:dyDescent="0.3">
      <c r="A174">
        <v>1173</v>
      </c>
      <c r="B174" t="s">
        <v>49</v>
      </c>
      <c r="C174" t="s">
        <v>84</v>
      </c>
      <c r="D174" t="str">
        <f>_xlfn.CONCAT(Table1[[#This Row],[FirstName]]," ",Table1[[#This Row],[LastName]])</f>
        <v>Ananya Kumar</v>
      </c>
      <c r="E174" t="s">
        <v>42</v>
      </c>
      <c r="F174" s="3">
        <v>30279</v>
      </c>
      <c r="G174" s="3" t="str">
        <f>TEXT(Table1[[#This Row],[DOB]],"mmm")</f>
        <v>Nov</v>
      </c>
      <c r="H174" s="3" t="str">
        <f>TEXT(Table1[[#This Row],[DOB]],"yyyy")</f>
        <v>1982</v>
      </c>
      <c r="I174">
        <v>43</v>
      </c>
      <c r="J174" s="3">
        <v>43493</v>
      </c>
      <c r="K174" t="s">
        <v>120</v>
      </c>
      <c r="L174" t="s">
        <v>121</v>
      </c>
      <c r="M174">
        <v>522465</v>
      </c>
      <c r="N174">
        <v>1042</v>
      </c>
      <c r="O174" t="s">
        <v>36</v>
      </c>
      <c r="P174" t="s">
        <v>316</v>
      </c>
      <c r="Q174" s="2">
        <v>916752555557</v>
      </c>
      <c r="R174">
        <v>3</v>
      </c>
      <c r="S174" t="s">
        <v>154</v>
      </c>
      <c r="T174" t="s">
        <v>71</v>
      </c>
      <c r="U174">
        <v>23</v>
      </c>
      <c r="W174" t="s">
        <v>30</v>
      </c>
      <c r="X174" t="s">
        <v>31</v>
      </c>
    </row>
    <row r="175" spans="1:24" x14ac:dyDescent="0.3">
      <c r="A175">
        <v>1174</v>
      </c>
      <c r="B175" t="s">
        <v>172</v>
      </c>
      <c r="C175" t="s">
        <v>22</v>
      </c>
      <c r="D175" t="str">
        <f>_xlfn.CONCAT(Table1[[#This Row],[FirstName]]," ",Table1[[#This Row],[LastName]])</f>
        <v>Aadhya Patel</v>
      </c>
      <c r="E175" t="s">
        <v>42</v>
      </c>
      <c r="F175" s="3">
        <v>34034</v>
      </c>
      <c r="G175" s="3" t="str">
        <f>TEXT(Table1[[#This Row],[DOB]],"mmm")</f>
        <v>Mar</v>
      </c>
      <c r="H175" s="3" t="str">
        <f>TEXT(Table1[[#This Row],[DOB]],"yyyy")</f>
        <v>1993</v>
      </c>
      <c r="I175">
        <v>32</v>
      </c>
      <c r="J175" s="3">
        <v>42784</v>
      </c>
      <c r="K175" t="s">
        <v>85</v>
      </c>
      <c r="L175" t="s">
        <v>98</v>
      </c>
      <c r="M175">
        <v>657346</v>
      </c>
      <c r="N175">
        <v>1096</v>
      </c>
      <c r="O175" t="s">
        <v>114</v>
      </c>
      <c r="P175" t="s">
        <v>317</v>
      </c>
      <c r="Q175" s="2">
        <v>918541813403</v>
      </c>
      <c r="R175">
        <v>4</v>
      </c>
      <c r="S175" t="s">
        <v>47</v>
      </c>
      <c r="T175" t="s">
        <v>39</v>
      </c>
      <c r="U175">
        <v>10</v>
      </c>
      <c r="W175" t="s">
        <v>30</v>
      </c>
      <c r="X175" t="s">
        <v>31</v>
      </c>
    </row>
    <row r="176" spans="1:24" x14ac:dyDescent="0.3">
      <c r="A176">
        <v>1175</v>
      </c>
      <c r="B176" t="s">
        <v>107</v>
      </c>
      <c r="C176" t="s">
        <v>84</v>
      </c>
      <c r="D176" t="str">
        <f>_xlfn.CONCAT(Table1[[#This Row],[FirstName]]," ",Table1[[#This Row],[LastName]])</f>
        <v>Isha Kumar</v>
      </c>
      <c r="E176" t="s">
        <v>42</v>
      </c>
      <c r="F176" s="3">
        <v>35861</v>
      </c>
      <c r="G176" s="3" t="str">
        <f>TEXT(Table1[[#This Row],[DOB]],"mmm")</f>
        <v>Mar</v>
      </c>
      <c r="H176" s="3" t="str">
        <f>TEXT(Table1[[#This Row],[DOB]],"yyyy")</f>
        <v>1998</v>
      </c>
      <c r="I176">
        <v>27</v>
      </c>
      <c r="J176" s="3">
        <v>43908</v>
      </c>
      <c r="K176" t="s">
        <v>85</v>
      </c>
      <c r="L176" t="s">
        <v>86</v>
      </c>
      <c r="M176">
        <v>857525</v>
      </c>
      <c r="N176">
        <v>1070</v>
      </c>
      <c r="O176" t="s">
        <v>45</v>
      </c>
      <c r="P176" t="s">
        <v>318</v>
      </c>
      <c r="Q176" s="2">
        <v>917346300658</v>
      </c>
      <c r="R176">
        <v>4</v>
      </c>
      <c r="S176" t="s">
        <v>28</v>
      </c>
      <c r="T176" t="s">
        <v>48</v>
      </c>
      <c r="U176">
        <v>9</v>
      </c>
      <c r="V176">
        <v>44302</v>
      </c>
      <c r="W176" t="s">
        <v>30</v>
      </c>
      <c r="X176" t="s">
        <v>31</v>
      </c>
    </row>
    <row r="177" spans="1:24" x14ac:dyDescent="0.3">
      <c r="A177">
        <v>1176</v>
      </c>
      <c r="B177" t="s">
        <v>68</v>
      </c>
      <c r="C177" t="s">
        <v>22</v>
      </c>
      <c r="D177" t="str">
        <f>_xlfn.CONCAT(Table1[[#This Row],[FirstName]]," ",Table1[[#This Row],[LastName]])</f>
        <v>Pooja Patel</v>
      </c>
      <c r="E177" t="s">
        <v>23</v>
      </c>
      <c r="F177" s="3">
        <v>34618</v>
      </c>
      <c r="G177" s="3" t="str">
        <f>TEXT(Table1[[#This Row],[DOB]],"mmm")</f>
        <v>Oct</v>
      </c>
      <c r="H177" s="3" t="str">
        <f>TEXT(Table1[[#This Row],[DOB]],"yyyy")</f>
        <v>1994</v>
      </c>
      <c r="I177">
        <v>31</v>
      </c>
      <c r="J177" s="3">
        <v>41533</v>
      </c>
      <c r="K177" t="s">
        <v>120</v>
      </c>
      <c r="L177" t="s">
        <v>177</v>
      </c>
      <c r="M177">
        <v>560321</v>
      </c>
      <c r="N177">
        <v>1044</v>
      </c>
      <c r="O177" t="s">
        <v>59</v>
      </c>
      <c r="P177" t="s">
        <v>319</v>
      </c>
      <c r="Q177" s="2">
        <v>917100706611</v>
      </c>
      <c r="R177">
        <v>3</v>
      </c>
      <c r="S177" t="s">
        <v>88</v>
      </c>
      <c r="T177" t="s">
        <v>71</v>
      </c>
      <c r="U177">
        <v>3</v>
      </c>
      <c r="V177">
        <v>44383</v>
      </c>
      <c r="W177" t="s">
        <v>67</v>
      </c>
      <c r="X177" t="s">
        <v>31</v>
      </c>
    </row>
    <row r="178" spans="1:24" x14ac:dyDescent="0.3">
      <c r="A178">
        <v>1177</v>
      </c>
      <c r="B178" t="s">
        <v>91</v>
      </c>
      <c r="C178" t="s">
        <v>50</v>
      </c>
      <c r="D178" t="str">
        <f>_xlfn.CONCAT(Table1[[#This Row],[FirstName]]," ",Table1[[#This Row],[LastName]])</f>
        <v>Sai Reddy</v>
      </c>
      <c r="E178" t="s">
        <v>42</v>
      </c>
      <c r="F178" s="3">
        <v>28542</v>
      </c>
      <c r="G178" s="3" t="str">
        <f>TEXT(Table1[[#This Row],[DOB]],"mmm")</f>
        <v>Feb</v>
      </c>
      <c r="H178" s="3" t="str">
        <f>TEXT(Table1[[#This Row],[DOB]],"yyyy")</f>
        <v>1978</v>
      </c>
      <c r="I178">
        <v>47</v>
      </c>
      <c r="J178" s="3">
        <v>41852</v>
      </c>
      <c r="K178" t="s">
        <v>120</v>
      </c>
      <c r="L178" t="s">
        <v>177</v>
      </c>
      <c r="M178">
        <v>552571</v>
      </c>
      <c r="N178">
        <v>1112</v>
      </c>
      <c r="O178" t="s">
        <v>26</v>
      </c>
      <c r="P178" t="s">
        <v>320</v>
      </c>
      <c r="Q178" s="2">
        <v>918315897012</v>
      </c>
      <c r="R178">
        <v>3</v>
      </c>
      <c r="S178" t="s">
        <v>38</v>
      </c>
      <c r="T178" t="s">
        <v>29</v>
      </c>
      <c r="U178">
        <v>22</v>
      </c>
      <c r="V178">
        <v>42533</v>
      </c>
      <c r="W178" t="s">
        <v>30</v>
      </c>
      <c r="X178" t="s">
        <v>31</v>
      </c>
    </row>
    <row r="179" spans="1:24" x14ac:dyDescent="0.3">
      <c r="A179">
        <v>1178</v>
      </c>
      <c r="B179" t="s">
        <v>68</v>
      </c>
      <c r="C179" t="s">
        <v>173</v>
      </c>
      <c r="D179" t="str">
        <f>_xlfn.CONCAT(Table1[[#This Row],[FirstName]]," ",Table1[[#This Row],[LastName]])</f>
        <v>Pooja Verma</v>
      </c>
      <c r="E179" t="s">
        <v>23</v>
      </c>
      <c r="F179" s="3">
        <v>34618</v>
      </c>
      <c r="G179" s="3" t="str">
        <f>TEXT(Table1[[#This Row],[DOB]],"mmm")</f>
        <v>Oct</v>
      </c>
      <c r="H179" s="3" t="str">
        <f>TEXT(Table1[[#This Row],[DOB]],"yyyy")</f>
        <v>1994</v>
      </c>
      <c r="I179">
        <v>31</v>
      </c>
      <c r="J179" s="3">
        <v>44162</v>
      </c>
      <c r="K179" t="s">
        <v>63</v>
      </c>
      <c r="L179" t="s">
        <v>64</v>
      </c>
      <c r="M179">
        <v>728005</v>
      </c>
      <c r="N179">
        <v>1057</v>
      </c>
      <c r="O179" t="s">
        <v>74</v>
      </c>
      <c r="P179" t="s">
        <v>321</v>
      </c>
      <c r="Q179" s="2">
        <v>916498600785</v>
      </c>
      <c r="R179">
        <v>3</v>
      </c>
      <c r="S179" t="s">
        <v>47</v>
      </c>
      <c r="T179" t="s">
        <v>39</v>
      </c>
      <c r="U179">
        <v>9</v>
      </c>
      <c r="W179" t="s">
        <v>67</v>
      </c>
      <c r="X179" t="s">
        <v>116</v>
      </c>
    </row>
    <row r="180" spans="1:24" x14ac:dyDescent="0.3">
      <c r="A180">
        <v>1179</v>
      </c>
      <c r="B180" t="s">
        <v>80</v>
      </c>
      <c r="C180" t="s">
        <v>135</v>
      </c>
      <c r="D180" t="str">
        <f>_xlfn.CONCAT(Table1[[#This Row],[FirstName]]," ",Table1[[#This Row],[LastName]])</f>
        <v>Reyansh Singh</v>
      </c>
      <c r="E180" t="s">
        <v>23</v>
      </c>
      <c r="F180" s="3">
        <v>24016</v>
      </c>
      <c r="G180" s="3" t="str">
        <f>TEXT(Table1[[#This Row],[DOB]],"mmm")</f>
        <v>Oct</v>
      </c>
      <c r="H180" s="3" t="str">
        <f>TEXT(Table1[[#This Row],[DOB]],"yyyy")</f>
        <v>1965</v>
      </c>
      <c r="I180">
        <v>60</v>
      </c>
      <c r="J180" s="3">
        <v>43689</v>
      </c>
      <c r="K180" t="s">
        <v>34</v>
      </c>
      <c r="L180" t="s">
        <v>35</v>
      </c>
      <c r="M180">
        <v>680188</v>
      </c>
      <c r="N180">
        <v>1058</v>
      </c>
      <c r="O180" t="s">
        <v>65</v>
      </c>
      <c r="P180" t="s">
        <v>322</v>
      </c>
      <c r="Q180" s="2">
        <v>917267081065</v>
      </c>
      <c r="R180">
        <v>3</v>
      </c>
      <c r="S180" t="s">
        <v>28</v>
      </c>
      <c r="T180" t="s">
        <v>48</v>
      </c>
      <c r="U180">
        <v>40</v>
      </c>
      <c r="W180" t="s">
        <v>30</v>
      </c>
      <c r="X180" t="s">
        <v>31</v>
      </c>
    </row>
    <row r="181" spans="1:24" x14ac:dyDescent="0.3">
      <c r="A181">
        <v>1180</v>
      </c>
      <c r="B181" t="s">
        <v>158</v>
      </c>
      <c r="C181" t="s">
        <v>142</v>
      </c>
      <c r="D181" t="str">
        <f>_xlfn.CONCAT(Table1[[#This Row],[FirstName]]," ",Table1[[#This Row],[LastName]])</f>
        <v>Karan Iyer</v>
      </c>
      <c r="E181" t="s">
        <v>42</v>
      </c>
      <c r="F181" s="3">
        <v>24996</v>
      </c>
      <c r="G181" s="3" t="str">
        <f>TEXT(Table1[[#This Row],[DOB]],"mmm")</f>
        <v>Jun</v>
      </c>
      <c r="H181" s="3" t="str">
        <f>TEXT(Table1[[#This Row],[DOB]],"yyyy")</f>
        <v>1968</v>
      </c>
      <c r="I181">
        <v>57</v>
      </c>
      <c r="J181" s="3">
        <v>43755</v>
      </c>
      <c r="K181" t="s">
        <v>63</v>
      </c>
      <c r="L181" t="s">
        <v>186</v>
      </c>
      <c r="M181">
        <v>955551</v>
      </c>
      <c r="N181">
        <v>1030</v>
      </c>
      <c r="O181" t="s">
        <v>53</v>
      </c>
      <c r="P181" t="s">
        <v>323</v>
      </c>
      <c r="Q181" s="2">
        <v>916941185266</v>
      </c>
      <c r="R181">
        <v>3</v>
      </c>
      <c r="S181" t="s">
        <v>28</v>
      </c>
      <c r="T181" t="s">
        <v>71</v>
      </c>
      <c r="U181">
        <v>35</v>
      </c>
      <c r="W181" t="s">
        <v>30</v>
      </c>
      <c r="X181" t="s">
        <v>31</v>
      </c>
    </row>
    <row r="182" spans="1:24" x14ac:dyDescent="0.3">
      <c r="A182">
        <v>1181</v>
      </c>
      <c r="B182" t="s">
        <v>21</v>
      </c>
      <c r="C182" t="s">
        <v>97</v>
      </c>
      <c r="D182" t="str">
        <f>_xlfn.CONCAT(Table1[[#This Row],[FirstName]]," ",Table1[[#This Row],[LastName]])</f>
        <v>Rahul Ghosh</v>
      </c>
      <c r="E182" t="s">
        <v>42</v>
      </c>
      <c r="F182" s="3">
        <v>33251</v>
      </c>
      <c r="G182" s="3" t="str">
        <f>TEXT(Table1[[#This Row],[DOB]],"mmm")</f>
        <v>Jan</v>
      </c>
      <c r="H182" s="3" t="str">
        <f>TEXT(Table1[[#This Row],[DOB]],"yyyy")</f>
        <v>1991</v>
      </c>
      <c r="I182">
        <v>34</v>
      </c>
      <c r="J182" s="3">
        <v>43855</v>
      </c>
      <c r="K182" t="s">
        <v>101</v>
      </c>
      <c r="L182" t="s">
        <v>226</v>
      </c>
      <c r="M182">
        <v>427253</v>
      </c>
      <c r="N182">
        <v>1119</v>
      </c>
      <c r="O182" t="s">
        <v>53</v>
      </c>
      <c r="P182" t="s">
        <v>324</v>
      </c>
      <c r="Q182" s="2">
        <v>917490034731</v>
      </c>
      <c r="R182">
        <v>3</v>
      </c>
      <c r="S182" t="s">
        <v>154</v>
      </c>
      <c r="T182" t="s">
        <v>48</v>
      </c>
      <c r="U182">
        <v>16</v>
      </c>
      <c r="V182">
        <v>44056</v>
      </c>
      <c r="W182" t="s">
        <v>30</v>
      </c>
      <c r="X182" t="s">
        <v>31</v>
      </c>
    </row>
    <row r="183" spans="1:24" x14ac:dyDescent="0.3">
      <c r="A183">
        <v>1182</v>
      </c>
      <c r="B183" t="s">
        <v>184</v>
      </c>
      <c r="C183" t="s">
        <v>62</v>
      </c>
      <c r="D183" t="str">
        <f>_xlfn.CONCAT(Table1[[#This Row],[FirstName]]," ",Table1[[#This Row],[LastName]])</f>
        <v>Rohan Malhotra</v>
      </c>
      <c r="E183" t="s">
        <v>23</v>
      </c>
      <c r="F183" s="3">
        <v>25845</v>
      </c>
      <c r="G183" s="3" t="str">
        <f>TEXT(Table1[[#This Row],[DOB]],"mmm")</f>
        <v>Oct</v>
      </c>
      <c r="H183" s="3" t="str">
        <f>TEXT(Table1[[#This Row],[DOB]],"yyyy")</f>
        <v>1970</v>
      </c>
      <c r="I183">
        <v>55</v>
      </c>
      <c r="J183" s="3">
        <v>43691</v>
      </c>
      <c r="K183" t="s">
        <v>24</v>
      </c>
      <c r="L183" t="s">
        <v>25</v>
      </c>
      <c r="M183">
        <v>660520</v>
      </c>
      <c r="N183">
        <v>1046</v>
      </c>
      <c r="O183" t="s">
        <v>26</v>
      </c>
      <c r="P183" t="s">
        <v>325</v>
      </c>
      <c r="Q183" s="2">
        <v>917221681350</v>
      </c>
      <c r="R183">
        <v>4</v>
      </c>
      <c r="S183" t="s">
        <v>88</v>
      </c>
      <c r="T183" t="s">
        <v>39</v>
      </c>
      <c r="U183">
        <v>31</v>
      </c>
      <c r="V183">
        <v>44496</v>
      </c>
      <c r="W183" t="s">
        <v>30</v>
      </c>
      <c r="X183" t="s">
        <v>31</v>
      </c>
    </row>
    <row r="184" spans="1:24" x14ac:dyDescent="0.3">
      <c r="A184">
        <v>1183</v>
      </c>
      <c r="B184" t="s">
        <v>40</v>
      </c>
      <c r="C184" t="s">
        <v>301</v>
      </c>
      <c r="D184" t="str">
        <f>_xlfn.CONCAT(Table1[[#This Row],[FirstName]]," ",Table1[[#This Row],[LastName]])</f>
        <v>Aditya Banerjee</v>
      </c>
      <c r="E184" t="s">
        <v>42</v>
      </c>
      <c r="F184" s="3">
        <v>31857</v>
      </c>
      <c r="G184" s="3" t="str">
        <f>TEXT(Table1[[#This Row],[DOB]],"mmm")</f>
        <v>Mar</v>
      </c>
      <c r="H184" s="3" t="str">
        <f>TEXT(Table1[[#This Row],[DOB]],"yyyy")</f>
        <v>1987</v>
      </c>
      <c r="I184">
        <v>38</v>
      </c>
      <c r="J184" s="3">
        <v>44243</v>
      </c>
      <c r="K184" t="s">
        <v>85</v>
      </c>
      <c r="L184" t="s">
        <v>86</v>
      </c>
      <c r="M184">
        <v>772375</v>
      </c>
      <c r="O184" t="s">
        <v>109</v>
      </c>
      <c r="P184" t="s">
        <v>326</v>
      </c>
      <c r="Q184" s="2">
        <v>919498843672</v>
      </c>
      <c r="R184">
        <v>4</v>
      </c>
      <c r="S184" t="s">
        <v>47</v>
      </c>
      <c r="T184" t="s">
        <v>39</v>
      </c>
      <c r="U184">
        <v>18</v>
      </c>
      <c r="W184" t="s">
        <v>30</v>
      </c>
      <c r="X184" t="s">
        <v>31</v>
      </c>
    </row>
    <row r="185" spans="1:24" x14ac:dyDescent="0.3">
      <c r="A185">
        <v>1184</v>
      </c>
      <c r="B185" t="s">
        <v>55</v>
      </c>
      <c r="C185" t="s">
        <v>41</v>
      </c>
      <c r="D185" t="str">
        <f>_xlfn.CONCAT(Table1[[#This Row],[FirstName]]," ",Table1[[#This Row],[LastName]])</f>
        <v>Kavya Jain</v>
      </c>
      <c r="E185" t="s">
        <v>42</v>
      </c>
      <c r="F185" s="3">
        <v>30997</v>
      </c>
      <c r="G185" s="3" t="str">
        <f>TEXT(Table1[[#This Row],[DOB]],"mmm")</f>
        <v>Nov</v>
      </c>
      <c r="H185" s="3" t="str">
        <f>TEXT(Table1[[#This Row],[DOB]],"yyyy")</f>
        <v>1984</v>
      </c>
      <c r="I185">
        <v>41</v>
      </c>
      <c r="J185" s="3">
        <v>40648</v>
      </c>
      <c r="K185" t="s">
        <v>63</v>
      </c>
      <c r="L185" t="s">
        <v>69</v>
      </c>
      <c r="M185">
        <v>1096096</v>
      </c>
      <c r="O185" t="s">
        <v>53</v>
      </c>
      <c r="P185" t="s">
        <v>220</v>
      </c>
      <c r="Q185" s="2">
        <v>917374176457</v>
      </c>
      <c r="R185">
        <v>2</v>
      </c>
      <c r="S185" t="s">
        <v>38</v>
      </c>
      <c r="T185" t="s">
        <v>48</v>
      </c>
      <c r="U185">
        <v>10</v>
      </c>
      <c r="W185" t="s">
        <v>30</v>
      </c>
      <c r="X185" t="s">
        <v>31</v>
      </c>
    </row>
    <row r="186" spans="1:24" x14ac:dyDescent="0.3">
      <c r="A186">
        <v>1185</v>
      </c>
      <c r="B186" t="s">
        <v>49</v>
      </c>
      <c r="C186" t="s">
        <v>129</v>
      </c>
      <c r="D186" t="str">
        <f>_xlfn.CONCAT(Table1[[#This Row],[FirstName]]," ",Table1[[#This Row],[LastName]])</f>
        <v>Ananya Das</v>
      </c>
      <c r="E186" t="s">
        <v>23</v>
      </c>
      <c r="F186" s="3">
        <v>35391</v>
      </c>
      <c r="G186" s="3" t="str">
        <f>TEXT(Table1[[#This Row],[DOB]],"mmm")</f>
        <v>Nov</v>
      </c>
      <c r="H186" s="3" t="str">
        <f>TEXT(Table1[[#This Row],[DOB]],"yyyy")</f>
        <v>1996</v>
      </c>
      <c r="I186">
        <v>29</v>
      </c>
      <c r="J186" s="3">
        <v>45559</v>
      </c>
      <c r="K186" t="s">
        <v>85</v>
      </c>
      <c r="L186" t="s">
        <v>98</v>
      </c>
      <c r="M186">
        <v>873176</v>
      </c>
      <c r="N186">
        <v>1053</v>
      </c>
      <c r="O186" t="s">
        <v>144</v>
      </c>
      <c r="P186" t="s">
        <v>327</v>
      </c>
      <c r="Q186" s="2">
        <v>918296054684</v>
      </c>
      <c r="R186">
        <v>2</v>
      </c>
      <c r="S186" t="s">
        <v>47</v>
      </c>
      <c r="T186" t="s">
        <v>71</v>
      </c>
      <c r="U186">
        <v>11</v>
      </c>
      <c r="V186">
        <v>45812</v>
      </c>
      <c r="W186" t="s">
        <v>30</v>
      </c>
      <c r="X186" t="s">
        <v>31</v>
      </c>
    </row>
    <row r="187" spans="1:24" x14ac:dyDescent="0.3">
      <c r="A187">
        <v>1186</v>
      </c>
      <c r="B187" t="s">
        <v>100</v>
      </c>
      <c r="C187" t="s">
        <v>22</v>
      </c>
      <c r="D187" t="str">
        <f>_xlfn.CONCAT(Table1[[#This Row],[FirstName]]," ",Table1[[#This Row],[LastName]])</f>
        <v>Ritika Patel</v>
      </c>
      <c r="E187" t="s">
        <v>42</v>
      </c>
      <c r="F187" s="3">
        <v>31455</v>
      </c>
      <c r="G187" s="3" t="str">
        <f>TEXT(Table1[[#This Row],[DOB]],"mmm")</f>
        <v>Feb</v>
      </c>
      <c r="H187" s="3" t="str">
        <f>TEXT(Table1[[#This Row],[DOB]],"yyyy")</f>
        <v>1986</v>
      </c>
      <c r="I187">
        <v>39</v>
      </c>
      <c r="J187" s="3">
        <v>39239</v>
      </c>
      <c r="K187" t="s">
        <v>34</v>
      </c>
      <c r="L187" t="s">
        <v>181</v>
      </c>
      <c r="M187">
        <v>502717</v>
      </c>
      <c r="N187">
        <v>1055</v>
      </c>
      <c r="O187" t="s">
        <v>65</v>
      </c>
      <c r="P187" t="s">
        <v>328</v>
      </c>
      <c r="Q187" s="2">
        <v>918351768489</v>
      </c>
      <c r="R187">
        <v>5</v>
      </c>
      <c r="S187" t="s">
        <v>154</v>
      </c>
      <c r="T187" t="s">
        <v>71</v>
      </c>
      <c r="U187">
        <v>7</v>
      </c>
      <c r="W187" t="s">
        <v>30</v>
      </c>
      <c r="X187" t="s">
        <v>31</v>
      </c>
    </row>
    <row r="188" spans="1:24" x14ac:dyDescent="0.3">
      <c r="A188">
        <v>1187</v>
      </c>
      <c r="B188" t="s">
        <v>76</v>
      </c>
      <c r="C188" t="s">
        <v>33</v>
      </c>
      <c r="D188" t="str">
        <f>_xlfn.CONCAT(Table1[[#This Row],[FirstName]]," ",Table1[[#This Row],[LastName]])</f>
        <v>Vivaan Chatterjee</v>
      </c>
      <c r="E188" t="s">
        <v>23</v>
      </c>
      <c r="F188" s="3">
        <v>28972</v>
      </c>
      <c r="G188" s="3" t="str">
        <f>TEXT(Table1[[#This Row],[DOB]],"mmm")</f>
        <v>Apr</v>
      </c>
      <c r="H188" s="3" t="str">
        <f>TEXT(Table1[[#This Row],[DOB]],"yyyy")</f>
        <v>1979</v>
      </c>
      <c r="I188">
        <v>46</v>
      </c>
      <c r="J188" s="3">
        <v>44328</v>
      </c>
      <c r="K188" t="s">
        <v>63</v>
      </c>
      <c r="L188" t="s">
        <v>78</v>
      </c>
      <c r="M188">
        <v>982190</v>
      </c>
      <c r="N188">
        <v>1033</v>
      </c>
      <c r="O188" t="s">
        <v>26</v>
      </c>
      <c r="P188" t="s">
        <v>329</v>
      </c>
      <c r="Q188" s="2">
        <v>919085637510</v>
      </c>
      <c r="R188">
        <v>3</v>
      </c>
      <c r="S188" t="s">
        <v>88</v>
      </c>
      <c r="T188" t="s">
        <v>48</v>
      </c>
      <c r="U188">
        <v>27</v>
      </c>
      <c r="V188">
        <v>44328</v>
      </c>
      <c r="W188" t="s">
        <v>150</v>
      </c>
      <c r="X188" t="s">
        <v>31</v>
      </c>
    </row>
    <row r="189" spans="1:24" x14ac:dyDescent="0.3">
      <c r="A189">
        <v>1188</v>
      </c>
      <c r="B189" t="s">
        <v>49</v>
      </c>
      <c r="C189" t="s">
        <v>123</v>
      </c>
      <c r="D189" t="str">
        <f>_xlfn.CONCAT(Table1[[#This Row],[FirstName]]," ",Table1[[#This Row],[LastName]])</f>
        <v>Ananya Mehta</v>
      </c>
      <c r="E189" t="s">
        <v>23</v>
      </c>
      <c r="F189" s="3">
        <v>35439</v>
      </c>
      <c r="G189" s="3" t="str">
        <f>TEXT(Table1[[#This Row],[DOB]],"mmm")</f>
        <v>Jan</v>
      </c>
      <c r="H189" s="3" t="str">
        <f>TEXT(Table1[[#This Row],[DOB]],"yyyy")</f>
        <v>1997</v>
      </c>
      <c r="I189">
        <v>28</v>
      </c>
      <c r="J189" s="3">
        <v>42291</v>
      </c>
      <c r="K189" t="s">
        <v>136</v>
      </c>
      <c r="L189" t="s">
        <v>148</v>
      </c>
      <c r="M189">
        <v>595560</v>
      </c>
      <c r="O189" t="s">
        <v>65</v>
      </c>
      <c r="P189" t="s">
        <v>330</v>
      </c>
      <c r="Q189" s="2">
        <v>918701993948</v>
      </c>
      <c r="R189">
        <v>2</v>
      </c>
      <c r="S189" t="s">
        <v>88</v>
      </c>
      <c r="T189" t="s">
        <v>29</v>
      </c>
      <c r="U189">
        <v>0</v>
      </c>
      <c r="W189" t="s">
        <v>30</v>
      </c>
      <c r="X189" t="s">
        <v>31</v>
      </c>
    </row>
    <row r="190" spans="1:24" x14ac:dyDescent="0.3">
      <c r="A190">
        <v>1189</v>
      </c>
      <c r="B190" t="s">
        <v>76</v>
      </c>
      <c r="C190" t="s">
        <v>129</v>
      </c>
      <c r="D190" t="str">
        <f>_xlfn.CONCAT(Table1[[#This Row],[FirstName]]," ",Table1[[#This Row],[LastName]])</f>
        <v>Vivaan Das</v>
      </c>
      <c r="E190" t="s">
        <v>42</v>
      </c>
      <c r="F190" s="3">
        <v>25284</v>
      </c>
      <c r="G190" s="3" t="str">
        <f>TEXT(Table1[[#This Row],[DOB]],"mmm")</f>
        <v>Mar</v>
      </c>
      <c r="H190" s="3" t="str">
        <f>TEXT(Table1[[#This Row],[DOB]],"yyyy")</f>
        <v>1969</v>
      </c>
      <c r="I190">
        <v>56</v>
      </c>
      <c r="J190" s="3">
        <v>38591</v>
      </c>
      <c r="K190" t="s">
        <v>101</v>
      </c>
      <c r="L190" t="s">
        <v>102</v>
      </c>
      <c r="M190">
        <v>390102</v>
      </c>
      <c r="N190">
        <v>1146</v>
      </c>
      <c r="O190" t="s">
        <v>45</v>
      </c>
      <c r="P190" t="s">
        <v>331</v>
      </c>
      <c r="Q190" s="2">
        <v>916365245897</v>
      </c>
      <c r="R190">
        <v>2</v>
      </c>
      <c r="S190" t="s">
        <v>28</v>
      </c>
      <c r="T190" t="s">
        <v>39</v>
      </c>
      <c r="U190">
        <v>23</v>
      </c>
      <c r="V190">
        <v>44510</v>
      </c>
      <c r="W190" t="s">
        <v>30</v>
      </c>
      <c r="X190" t="s">
        <v>31</v>
      </c>
    </row>
    <row r="191" spans="1:24" x14ac:dyDescent="0.3">
      <c r="A191">
        <v>1190</v>
      </c>
      <c r="B191" t="s">
        <v>131</v>
      </c>
      <c r="C191" t="s">
        <v>135</v>
      </c>
      <c r="D191" t="str">
        <f>_xlfn.CONCAT(Table1[[#This Row],[FirstName]]," ",Table1[[#This Row],[LastName]])</f>
        <v>Sunita Singh</v>
      </c>
      <c r="E191" t="s">
        <v>42</v>
      </c>
      <c r="F191" s="3">
        <v>24731</v>
      </c>
      <c r="G191" s="3" t="str">
        <f>TEXT(Table1[[#This Row],[DOB]],"mmm")</f>
        <v>Sep</v>
      </c>
      <c r="H191" s="3" t="str">
        <f>TEXT(Table1[[#This Row],[DOB]],"yyyy")</f>
        <v>1967</v>
      </c>
      <c r="I191">
        <v>58</v>
      </c>
      <c r="J191" s="3">
        <v>41868</v>
      </c>
      <c r="K191" t="s">
        <v>136</v>
      </c>
      <c r="L191" t="s">
        <v>189</v>
      </c>
      <c r="M191">
        <v>842185</v>
      </c>
      <c r="N191">
        <v>1160</v>
      </c>
      <c r="O191" t="s">
        <v>53</v>
      </c>
      <c r="P191" t="s">
        <v>332</v>
      </c>
      <c r="Q191" s="2">
        <v>916207577199</v>
      </c>
      <c r="R191">
        <v>2</v>
      </c>
      <c r="S191" t="s">
        <v>28</v>
      </c>
      <c r="T191" t="s">
        <v>29</v>
      </c>
      <c r="U191">
        <v>34</v>
      </c>
      <c r="V191">
        <v>44797</v>
      </c>
      <c r="W191" t="s">
        <v>150</v>
      </c>
      <c r="X191" t="s">
        <v>31</v>
      </c>
    </row>
    <row r="192" spans="1:24" x14ac:dyDescent="0.3">
      <c r="A192">
        <v>1191</v>
      </c>
      <c r="B192" t="s">
        <v>91</v>
      </c>
      <c r="C192" t="s">
        <v>41</v>
      </c>
      <c r="D192" t="str">
        <f>_xlfn.CONCAT(Table1[[#This Row],[FirstName]]," ",Table1[[#This Row],[LastName]])</f>
        <v>Sai Jain</v>
      </c>
      <c r="E192" t="s">
        <v>42</v>
      </c>
      <c r="F192" s="3">
        <v>33457</v>
      </c>
      <c r="G192" s="3" t="str">
        <f>TEXT(Table1[[#This Row],[DOB]],"mmm")</f>
        <v>Aug</v>
      </c>
      <c r="H192" s="3" t="str">
        <f>TEXT(Table1[[#This Row],[DOB]],"yyyy")</f>
        <v>1991</v>
      </c>
      <c r="I192">
        <v>34</v>
      </c>
      <c r="J192" s="3">
        <v>41476</v>
      </c>
      <c r="K192" t="s">
        <v>43</v>
      </c>
      <c r="L192" t="s">
        <v>143</v>
      </c>
      <c r="M192">
        <v>278914</v>
      </c>
      <c r="N192">
        <v>1073</v>
      </c>
      <c r="O192" t="s">
        <v>26</v>
      </c>
      <c r="P192" t="s">
        <v>333</v>
      </c>
      <c r="Q192" s="2">
        <v>918503532597</v>
      </c>
      <c r="R192">
        <v>5</v>
      </c>
      <c r="S192" t="s">
        <v>28</v>
      </c>
      <c r="T192" t="s">
        <v>29</v>
      </c>
      <c r="U192">
        <v>6</v>
      </c>
      <c r="V192">
        <v>42027</v>
      </c>
      <c r="W192" t="s">
        <v>150</v>
      </c>
      <c r="X192" t="s">
        <v>116</v>
      </c>
    </row>
    <row r="193" spans="1:24" x14ac:dyDescent="0.3">
      <c r="A193">
        <v>1192</v>
      </c>
      <c r="B193" t="s">
        <v>134</v>
      </c>
      <c r="C193" t="s">
        <v>151</v>
      </c>
      <c r="D193" t="str">
        <f>_xlfn.CONCAT(Table1[[#This Row],[FirstName]]," ",Table1[[#This Row],[LastName]])</f>
        <v>Kabir Mishra</v>
      </c>
      <c r="E193" t="s">
        <v>42</v>
      </c>
      <c r="F193" s="3">
        <v>28417</v>
      </c>
      <c r="G193" s="3" t="str">
        <f>TEXT(Table1[[#This Row],[DOB]],"mmm")</f>
        <v>Oct</v>
      </c>
      <c r="H193" s="3" t="str">
        <f>TEXT(Table1[[#This Row],[DOB]],"yyyy")</f>
        <v>1977</v>
      </c>
      <c r="I193">
        <v>48</v>
      </c>
      <c r="J193" s="3">
        <v>43049</v>
      </c>
      <c r="K193" t="s">
        <v>24</v>
      </c>
      <c r="L193" t="s">
        <v>108</v>
      </c>
      <c r="M193">
        <v>582957</v>
      </c>
      <c r="N193">
        <v>1085</v>
      </c>
      <c r="O193" t="s">
        <v>109</v>
      </c>
      <c r="P193" t="s">
        <v>334</v>
      </c>
      <c r="Q193" s="2">
        <v>918036413008</v>
      </c>
      <c r="R193">
        <v>4</v>
      </c>
      <c r="S193" t="s">
        <v>28</v>
      </c>
      <c r="T193" t="s">
        <v>71</v>
      </c>
      <c r="U193">
        <v>22</v>
      </c>
      <c r="V193">
        <v>43462</v>
      </c>
      <c r="W193" t="s">
        <v>30</v>
      </c>
      <c r="X193" t="s">
        <v>31</v>
      </c>
    </row>
    <row r="194" spans="1:24" x14ac:dyDescent="0.3">
      <c r="A194">
        <v>1193</v>
      </c>
      <c r="B194" t="s">
        <v>232</v>
      </c>
      <c r="C194" t="s">
        <v>173</v>
      </c>
      <c r="D194" t="str">
        <f>_xlfn.CONCAT(Table1[[#This Row],[FirstName]]," ",Table1[[#This Row],[LastName]])</f>
        <v>Nisha Verma</v>
      </c>
      <c r="E194" t="s">
        <v>180</v>
      </c>
      <c r="F194" s="3">
        <v>24826</v>
      </c>
      <c r="G194" s="3" t="str">
        <f>TEXT(Table1[[#This Row],[DOB]],"mmm")</f>
        <v>Dec</v>
      </c>
      <c r="H194" s="3" t="str">
        <f>TEXT(Table1[[#This Row],[DOB]],"yyyy")</f>
        <v>1967</v>
      </c>
      <c r="I194">
        <v>58</v>
      </c>
      <c r="J194" s="3">
        <v>39203</v>
      </c>
      <c r="K194" t="s">
        <v>34</v>
      </c>
      <c r="L194" t="s">
        <v>81</v>
      </c>
      <c r="M194">
        <v>457121</v>
      </c>
      <c r="N194">
        <v>1131</v>
      </c>
      <c r="O194" t="s">
        <v>59</v>
      </c>
      <c r="P194" t="s">
        <v>335</v>
      </c>
      <c r="Q194" s="2">
        <v>918601022046</v>
      </c>
      <c r="R194">
        <v>4</v>
      </c>
      <c r="S194" t="s">
        <v>28</v>
      </c>
      <c r="T194" t="s">
        <v>39</v>
      </c>
      <c r="U194">
        <v>27</v>
      </c>
      <c r="V194">
        <v>42257</v>
      </c>
      <c r="W194" t="s">
        <v>30</v>
      </c>
      <c r="X194" t="s">
        <v>31</v>
      </c>
    </row>
    <row r="195" spans="1:24" x14ac:dyDescent="0.3">
      <c r="A195">
        <v>1194</v>
      </c>
      <c r="B195" t="s">
        <v>83</v>
      </c>
      <c r="C195" t="s">
        <v>151</v>
      </c>
      <c r="D195" t="str">
        <f>_xlfn.CONCAT(Table1[[#This Row],[FirstName]]," ",Table1[[#This Row],[LastName]])</f>
        <v>Kunal Mishra</v>
      </c>
      <c r="E195" t="s">
        <v>42</v>
      </c>
      <c r="F195" s="3">
        <v>36467</v>
      </c>
      <c r="G195" s="3" t="str">
        <f>TEXT(Table1[[#This Row],[DOB]],"mmm")</f>
        <v>Nov</v>
      </c>
      <c r="H195" s="3" t="str">
        <f>TEXT(Table1[[#This Row],[DOB]],"yyyy")</f>
        <v>1999</v>
      </c>
      <c r="I195">
        <v>26</v>
      </c>
      <c r="J195" s="3">
        <v>44362</v>
      </c>
      <c r="K195" t="s">
        <v>24</v>
      </c>
      <c r="L195" t="s">
        <v>108</v>
      </c>
      <c r="M195">
        <v>880669</v>
      </c>
      <c r="N195">
        <v>1037</v>
      </c>
      <c r="O195" t="s">
        <v>74</v>
      </c>
      <c r="P195" t="s">
        <v>336</v>
      </c>
      <c r="Q195" s="2">
        <v>919446206748</v>
      </c>
      <c r="R195">
        <v>3</v>
      </c>
      <c r="S195" t="s">
        <v>28</v>
      </c>
      <c r="T195" t="s">
        <v>71</v>
      </c>
      <c r="U195">
        <v>4</v>
      </c>
      <c r="V195">
        <v>45805</v>
      </c>
      <c r="W195" t="s">
        <v>30</v>
      </c>
      <c r="X195" t="s">
        <v>31</v>
      </c>
    </row>
    <row r="196" spans="1:24" x14ac:dyDescent="0.3">
      <c r="A196">
        <v>1195</v>
      </c>
      <c r="B196" t="s">
        <v>172</v>
      </c>
      <c r="C196" t="s">
        <v>89</v>
      </c>
      <c r="D196" t="str">
        <f>_xlfn.CONCAT(Table1[[#This Row],[FirstName]]," ",Table1[[#This Row],[LastName]])</f>
        <v>Aadhya Gupta</v>
      </c>
      <c r="E196" t="s">
        <v>23</v>
      </c>
      <c r="F196" s="3">
        <v>29660</v>
      </c>
      <c r="G196" s="3" t="str">
        <f>TEXT(Table1[[#This Row],[DOB]],"mmm")</f>
        <v>Mar</v>
      </c>
      <c r="H196" s="3" t="str">
        <f>TEXT(Table1[[#This Row],[DOB]],"yyyy")</f>
        <v>1981</v>
      </c>
      <c r="I196">
        <v>44</v>
      </c>
      <c r="J196" s="3">
        <v>43025</v>
      </c>
      <c r="K196" t="s">
        <v>136</v>
      </c>
      <c r="L196" t="s">
        <v>137</v>
      </c>
      <c r="M196">
        <v>552991</v>
      </c>
      <c r="O196" t="s">
        <v>26</v>
      </c>
      <c r="P196" t="s">
        <v>337</v>
      </c>
      <c r="Q196" s="2">
        <v>916699175664</v>
      </c>
      <c r="R196">
        <v>4</v>
      </c>
      <c r="S196" t="s">
        <v>154</v>
      </c>
      <c r="T196" t="s">
        <v>71</v>
      </c>
      <c r="U196">
        <v>19</v>
      </c>
      <c r="V196">
        <v>45918</v>
      </c>
      <c r="W196" t="s">
        <v>150</v>
      </c>
      <c r="X196" t="s">
        <v>31</v>
      </c>
    </row>
    <row r="197" spans="1:24" x14ac:dyDescent="0.3">
      <c r="A197">
        <v>1196</v>
      </c>
      <c r="B197" t="s">
        <v>232</v>
      </c>
      <c r="C197" t="s">
        <v>50</v>
      </c>
      <c r="D197" t="str">
        <f>_xlfn.CONCAT(Table1[[#This Row],[FirstName]]," ",Table1[[#This Row],[LastName]])</f>
        <v>Nisha Reddy</v>
      </c>
      <c r="E197" t="s">
        <v>42</v>
      </c>
      <c r="F197" s="3">
        <v>27943</v>
      </c>
      <c r="G197" s="3" t="str">
        <f>TEXT(Table1[[#This Row],[DOB]],"mmm")</f>
        <v>Jul</v>
      </c>
      <c r="H197" s="3" t="str">
        <f>TEXT(Table1[[#This Row],[DOB]],"yyyy")</f>
        <v>1976</v>
      </c>
      <c r="I197">
        <v>49</v>
      </c>
      <c r="J197" s="3">
        <v>42294</v>
      </c>
      <c r="K197" t="s">
        <v>34</v>
      </c>
      <c r="L197" t="s">
        <v>117</v>
      </c>
      <c r="M197">
        <v>1034098</v>
      </c>
      <c r="O197" t="s">
        <v>53</v>
      </c>
      <c r="P197" t="s">
        <v>338</v>
      </c>
      <c r="Q197" s="2">
        <v>919147729144</v>
      </c>
      <c r="R197">
        <v>2</v>
      </c>
      <c r="S197" t="s">
        <v>47</v>
      </c>
      <c r="T197" t="s">
        <v>71</v>
      </c>
      <c r="U197">
        <v>26</v>
      </c>
      <c r="W197" t="s">
        <v>30</v>
      </c>
      <c r="X197" t="s">
        <v>31</v>
      </c>
    </row>
    <row r="198" spans="1:24" x14ac:dyDescent="0.3">
      <c r="A198">
        <v>1197</v>
      </c>
      <c r="B198" t="s">
        <v>55</v>
      </c>
      <c r="C198" t="s">
        <v>142</v>
      </c>
      <c r="D198" t="str">
        <f>_xlfn.CONCAT(Table1[[#This Row],[FirstName]]," ",Table1[[#This Row],[LastName]])</f>
        <v>Kavya Iyer</v>
      </c>
      <c r="E198" t="s">
        <v>42</v>
      </c>
      <c r="F198" s="3">
        <v>30677</v>
      </c>
      <c r="G198" s="3" t="str">
        <f>TEXT(Table1[[#This Row],[DOB]],"mmm")</f>
        <v>Dec</v>
      </c>
      <c r="H198" s="3" t="str">
        <f>TEXT(Table1[[#This Row],[DOB]],"yyyy")</f>
        <v>1983</v>
      </c>
      <c r="I198">
        <v>42</v>
      </c>
      <c r="J198" s="3">
        <v>45418</v>
      </c>
      <c r="K198" t="s">
        <v>24</v>
      </c>
      <c r="L198" t="s">
        <v>25</v>
      </c>
      <c r="M198">
        <v>576406</v>
      </c>
      <c r="N198">
        <v>1101</v>
      </c>
      <c r="O198" t="s">
        <v>53</v>
      </c>
      <c r="P198" t="s">
        <v>339</v>
      </c>
      <c r="Q198" s="2">
        <v>917090476066</v>
      </c>
      <c r="R198">
        <v>3</v>
      </c>
      <c r="S198" t="s">
        <v>47</v>
      </c>
      <c r="T198" t="s">
        <v>71</v>
      </c>
      <c r="U198">
        <v>24</v>
      </c>
      <c r="W198" t="s">
        <v>30</v>
      </c>
      <c r="X198" t="s">
        <v>31</v>
      </c>
    </row>
    <row r="199" spans="1:24" x14ac:dyDescent="0.3">
      <c r="A199">
        <v>1198</v>
      </c>
      <c r="B199" t="s">
        <v>240</v>
      </c>
      <c r="C199" t="s">
        <v>129</v>
      </c>
      <c r="D199" t="str">
        <f>_xlfn.CONCAT(Table1[[#This Row],[FirstName]]," ",Table1[[#This Row],[LastName]])</f>
        <v>Manish Das</v>
      </c>
      <c r="E199" t="s">
        <v>42</v>
      </c>
      <c r="F199" s="3">
        <v>35139</v>
      </c>
      <c r="G199" s="3" t="str">
        <f>TEXT(Table1[[#This Row],[DOB]],"mmm")</f>
        <v>Mar</v>
      </c>
      <c r="H199" s="3" t="str">
        <f>TEXT(Table1[[#This Row],[DOB]],"yyyy")</f>
        <v>1996</v>
      </c>
      <c r="I199">
        <v>29</v>
      </c>
      <c r="J199" s="3">
        <v>45214</v>
      </c>
      <c r="K199" t="s">
        <v>57</v>
      </c>
      <c r="L199" t="s">
        <v>73</v>
      </c>
      <c r="M199">
        <v>859122</v>
      </c>
      <c r="N199">
        <v>1158</v>
      </c>
      <c r="O199" t="s">
        <v>53</v>
      </c>
      <c r="P199" t="s">
        <v>340</v>
      </c>
      <c r="Q199" s="2">
        <v>918983114982</v>
      </c>
      <c r="R199">
        <v>4</v>
      </c>
      <c r="S199" t="s">
        <v>47</v>
      </c>
      <c r="T199" t="s">
        <v>48</v>
      </c>
      <c r="U199">
        <v>14</v>
      </c>
      <c r="W199" t="s">
        <v>30</v>
      </c>
      <c r="X199" t="s">
        <v>31</v>
      </c>
    </row>
    <row r="200" spans="1:24" x14ac:dyDescent="0.3">
      <c r="A200">
        <v>1199</v>
      </c>
      <c r="B200" t="s">
        <v>176</v>
      </c>
      <c r="C200" t="s">
        <v>105</v>
      </c>
      <c r="D200" t="str">
        <f>_xlfn.CONCAT(Table1[[#This Row],[FirstName]]," ",Table1[[#This Row],[LastName]])</f>
        <v>Priya Sharma</v>
      </c>
      <c r="E200" t="s">
        <v>42</v>
      </c>
      <c r="F200" s="3">
        <v>32724</v>
      </c>
      <c r="G200" s="3" t="str">
        <f>TEXT(Table1[[#This Row],[DOB]],"mmm")</f>
        <v>Aug</v>
      </c>
      <c r="H200" s="3" t="str">
        <f>TEXT(Table1[[#This Row],[DOB]],"yyyy")</f>
        <v>1989</v>
      </c>
      <c r="I200">
        <v>36</v>
      </c>
      <c r="J200" s="3">
        <v>40670</v>
      </c>
      <c r="K200" t="s">
        <v>34</v>
      </c>
      <c r="L200" t="s">
        <v>81</v>
      </c>
      <c r="M200">
        <v>605601</v>
      </c>
      <c r="N200">
        <v>1144</v>
      </c>
      <c r="O200" t="s">
        <v>65</v>
      </c>
      <c r="P200" t="s">
        <v>341</v>
      </c>
      <c r="Q200" s="2">
        <v>917353116450</v>
      </c>
      <c r="R200">
        <v>4</v>
      </c>
      <c r="S200" t="s">
        <v>28</v>
      </c>
      <c r="T200" t="s">
        <v>29</v>
      </c>
      <c r="U200">
        <v>9</v>
      </c>
      <c r="V200">
        <v>44916</v>
      </c>
      <c r="W200" t="s">
        <v>30</v>
      </c>
      <c r="X200" t="s">
        <v>31</v>
      </c>
    </row>
    <row r="201" spans="1:24" x14ac:dyDescent="0.3">
      <c r="A201">
        <v>1200</v>
      </c>
      <c r="B201" t="s">
        <v>158</v>
      </c>
      <c r="C201" t="s">
        <v>89</v>
      </c>
      <c r="D201" t="str">
        <f>_xlfn.CONCAT(Table1[[#This Row],[FirstName]]," ",Table1[[#This Row],[LastName]])</f>
        <v>Karan Gupta</v>
      </c>
      <c r="E201" t="s">
        <v>23</v>
      </c>
      <c r="F201" s="3">
        <v>33612</v>
      </c>
      <c r="G201" s="3" t="str">
        <f>TEXT(Table1[[#This Row],[DOB]],"mmm")</f>
        <v>Jan</v>
      </c>
      <c r="H201" s="3" t="str">
        <f>TEXT(Table1[[#This Row],[DOB]],"yyyy")</f>
        <v>1992</v>
      </c>
      <c r="I201">
        <v>33</v>
      </c>
      <c r="J201" s="3">
        <v>40826</v>
      </c>
      <c r="K201" t="s">
        <v>85</v>
      </c>
      <c r="L201" t="s">
        <v>98</v>
      </c>
      <c r="M201">
        <v>895213</v>
      </c>
      <c r="N201">
        <v>1085</v>
      </c>
      <c r="O201" t="s">
        <v>36</v>
      </c>
      <c r="P201" t="s">
        <v>342</v>
      </c>
      <c r="Q201" s="2">
        <v>918197737436</v>
      </c>
      <c r="R201">
        <v>4</v>
      </c>
      <c r="S201" t="s">
        <v>28</v>
      </c>
      <c r="T201" t="s">
        <v>39</v>
      </c>
      <c r="U201">
        <v>4</v>
      </c>
      <c r="V201">
        <v>44701</v>
      </c>
      <c r="W201" t="s">
        <v>30</v>
      </c>
      <c r="X201" t="s">
        <v>31</v>
      </c>
    </row>
    <row r="202" spans="1:24" x14ac:dyDescent="0.3">
      <c r="A202">
        <v>1201</v>
      </c>
      <c r="B202" t="s">
        <v>104</v>
      </c>
      <c r="C202" t="s">
        <v>89</v>
      </c>
      <c r="D202" t="str">
        <f>_xlfn.CONCAT(Table1[[#This Row],[FirstName]]," ",Table1[[#This Row],[LastName]])</f>
        <v>Arjun Gupta</v>
      </c>
      <c r="E202" t="s">
        <v>23</v>
      </c>
      <c r="F202" s="3">
        <v>34588</v>
      </c>
      <c r="G202" s="3" t="str">
        <f>TEXT(Table1[[#This Row],[DOB]],"mmm")</f>
        <v>Sep</v>
      </c>
      <c r="H202" s="3" t="str">
        <f>TEXT(Table1[[#This Row],[DOB]],"yyyy")</f>
        <v>1994</v>
      </c>
      <c r="I202">
        <v>31</v>
      </c>
      <c r="J202" s="3">
        <v>41460</v>
      </c>
      <c r="K202" t="s">
        <v>63</v>
      </c>
      <c r="L202" t="s">
        <v>193</v>
      </c>
      <c r="M202">
        <v>1465306</v>
      </c>
      <c r="N202">
        <v>1190</v>
      </c>
      <c r="O202" t="s">
        <v>36</v>
      </c>
      <c r="P202" t="s">
        <v>343</v>
      </c>
      <c r="Q202" s="2">
        <v>919522695119</v>
      </c>
      <c r="R202">
        <v>4</v>
      </c>
      <c r="S202" t="s">
        <v>28</v>
      </c>
      <c r="T202" t="s">
        <v>39</v>
      </c>
      <c r="U202">
        <v>4</v>
      </c>
      <c r="V202">
        <v>41460</v>
      </c>
      <c r="W202" t="s">
        <v>30</v>
      </c>
      <c r="X202" t="s">
        <v>31</v>
      </c>
    </row>
    <row r="203" spans="1:24" x14ac:dyDescent="0.3">
      <c r="A203">
        <v>1202</v>
      </c>
      <c r="B203" t="s">
        <v>184</v>
      </c>
      <c r="C203" t="s">
        <v>33</v>
      </c>
      <c r="D203" t="str">
        <f>_xlfn.CONCAT(Table1[[#This Row],[FirstName]]," ",Table1[[#This Row],[LastName]])</f>
        <v>Rohan Chatterjee</v>
      </c>
      <c r="E203" t="s">
        <v>42</v>
      </c>
      <c r="F203" s="3">
        <v>26522</v>
      </c>
      <c r="G203" s="3" t="str">
        <f>TEXT(Table1[[#This Row],[DOB]],"mmm")</f>
        <v>Aug</v>
      </c>
      <c r="H203" s="3" t="str">
        <f>TEXT(Table1[[#This Row],[DOB]],"yyyy")</f>
        <v>1972</v>
      </c>
      <c r="I203">
        <v>53</v>
      </c>
      <c r="J203" s="3">
        <v>44580</v>
      </c>
      <c r="K203" t="s">
        <v>120</v>
      </c>
      <c r="L203" t="s">
        <v>241</v>
      </c>
      <c r="M203">
        <v>953120</v>
      </c>
      <c r="N203">
        <v>1067</v>
      </c>
      <c r="O203" t="s">
        <v>36</v>
      </c>
      <c r="P203" t="s">
        <v>344</v>
      </c>
      <c r="Q203" s="2">
        <v>919784280974</v>
      </c>
      <c r="R203">
        <v>4</v>
      </c>
      <c r="S203" t="s">
        <v>28</v>
      </c>
      <c r="T203" t="s">
        <v>48</v>
      </c>
      <c r="U203">
        <v>34</v>
      </c>
      <c r="W203" t="s">
        <v>30</v>
      </c>
      <c r="X203" t="s">
        <v>31</v>
      </c>
    </row>
    <row r="204" spans="1:24" x14ac:dyDescent="0.3">
      <c r="A204">
        <v>1203</v>
      </c>
      <c r="B204" t="s">
        <v>72</v>
      </c>
      <c r="C204" t="s">
        <v>173</v>
      </c>
      <c r="D204" t="str">
        <f>_xlfn.CONCAT(Table1[[#This Row],[FirstName]]," ",Table1[[#This Row],[LastName]])</f>
        <v>Aarav Verma</v>
      </c>
      <c r="E204" t="s">
        <v>42</v>
      </c>
      <c r="F204" s="3">
        <v>35676</v>
      </c>
      <c r="G204" s="3" t="str">
        <f>TEXT(Table1[[#This Row],[DOB]],"mmm")</f>
        <v>Sep</v>
      </c>
      <c r="H204" s="3" t="str">
        <f>TEXT(Table1[[#This Row],[DOB]],"yyyy")</f>
        <v>1997</v>
      </c>
      <c r="I204">
        <v>28</v>
      </c>
      <c r="J204" s="3">
        <v>44424</v>
      </c>
      <c r="K204" t="s">
        <v>24</v>
      </c>
      <c r="L204" t="s">
        <v>108</v>
      </c>
      <c r="M204">
        <v>666516</v>
      </c>
      <c r="N204">
        <v>1060</v>
      </c>
      <c r="O204" t="s">
        <v>53</v>
      </c>
      <c r="P204" t="s">
        <v>345</v>
      </c>
      <c r="Q204" s="2">
        <v>919317544085</v>
      </c>
      <c r="R204">
        <v>5</v>
      </c>
      <c r="S204" t="s">
        <v>154</v>
      </c>
      <c r="T204" t="s">
        <v>39</v>
      </c>
      <c r="U204">
        <v>10</v>
      </c>
      <c r="V204">
        <v>45592</v>
      </c>
      <c r="W204" t="s">
        <v>150</v>
      </c>
      <c r="X204" t="s">
        <v>31</v>
      </c>
    </row>
    <row r="205" spans="1:24" x14ac:dyDescent="0.3">
      <c r="A205">
        <v>1204</v>
      </c>
      <c r="B205" t="s">
        <v>176</v>
      </c>
      <c r="C205" t="s">
        <v>173</v>
      </c>
      <c r="D205" t="str">
        <f>_xlfn.CONCAT(Table1[[#This Row],[FirstName]]," ",Table1[[#This Row],[LastName]])</f>
        <v>Priya Verma</v>
      </c>
      <c r="E205" t="s">
        <v>42</v>
      </c>
      <c r="F205" s="3">
        <v>37797</v>
      </c>
      <c r="G205" s="3" t="str">
        <f>TEXT(Table1[[#This Row],[DOB]],"mmm")</f>
        <v>Jun</v>
      </c>
      <c r="H205" s="3" t="str">
        <f>TEXT(Table1[[#This Row],[DOB]],"yyyy")</f>
        <v>2003</v>
      </c>
      <c r="I205">
        <v>22</v>
      </c>
      <c r="J205" s="3">
        <v>45761</v>
      </c>
      <c r="K205" t="s">
        <v>34</v>
      </c>
      <c r="L205" t="s">
        <v>181</v>
      </c>
      <c r="M205">
        <v>445590</v>
      </c>
      <c r="N205">
        <v>1119</v>
      </c>
      <c r="O205" t="s">
        <v>144</v>
      </c>
      <c r="P205" t="s">
        <v>346</v>
      </c>
      <c r="Q205" s="2">
        <v>916019771844</v>
      </c>
      <c r="R205">
        <v>2</v>
      </c>
      <c r="S205" t="s">
        <v>154</v>
      </c>
      <c r="T205" t="s">
        <v>39</v>
      </c>
      <c r="U205">
        <v>4</v>
      </c>
      <c r="W205" t="s">
        <v>30</v>
      </c>
      <c r="X205" t="s">
        <v>31</v>
      </c>
    </row>
    <row r="206" spans="1:24" x14ac:dyDescent="0.3">
      <c r="A206">
        <v>1205</v>
      </c>
      <c r="B206" t="s">
        <v>228</v>
      </c>
      <c r="C206" t="s">
        <v>89</v>
      </c>
      <c r="D206" t="str">
        <f>_xlfn.CONCAT(Table1[[#This Row],[FirstName]]," ",Table1[[#This Row],[LastName]])</f>
        <v>Saanvi Gupta</v>
      </c>
      <c r="E206" t="s">
        <v>42</v>
      </c>
      <c r="F206" s="3">
        <v>24610</v>
      </c>
      <c r="G206" s="3" t="str">
        <f>TEXT(Table1[[#This Row],[DOB]],"mmm")</f>
        <v>May</v>
      </c>
      <c r="H206" s="3" t="str">
        <f>TEXT(Table1[[#This Row],[DOB]],"yyyy")</f>
        <v>1967</v>
      </c>
      <c r="I206">
        <v>58</v>
      </c>
      <c r="J206" s="3">
        <v>42348</v>
      </c>
      <c r="K206" t="s">
        <v>101</v>
      </c>
      <c r="L206" t="s">
        <v>174</v>
      </c>
      <c r="M206">
        <v>834141</v>
      </c>
      <c r="N206">
        <v>1024</v>
      </c>
      <c r="O206" t="s">
        <v>74</v>
      </c>
      <c r="P206" t="s">
        <v>347</v>
      </c>
      <c r="Q206" s="2">
        <v>918486692500</v>
      </c>
      <c r="R206">
        <v>1</v>
      </c>
      <c r="S206" t="s">
        <v>28</v>
      </c>
      <c r="T206" t="s">
        <v>48</v>
      </c>
      <c r="U206">
        <v>32</v>
      </c>
      <c r="W206" t="s">
        <v>30</v>
      </c>
      <c r="X206" t="s">
        <v>31</v>
      </c>
    </row>
    <row r="207" spans="1:24" x14ac:dyDescent="0.3">
      <c r="A207">
        <v>1206</v>
      </c>
      <c r="B207" t="s">
        <v>72</v>
      </c>
      <c r="C207" t="s">
        <v>209</v>
      </c>
      <c r="D207" t="str">
        <f>_xlfn.CONCAT(Table1[[#This Row],[FirstName]]," ",Table1[[#This Row],[LastName]])</f>
        <v>Aarav Kapoor</v>
      </c>
      <c r="E207" t="s">
        <v>23</v>
      </c>
      <c r="F207" s="3">
        <v>36995</v>
      </c>
      <c r="G207" s="3" t="str">
        <f>TEXT(Table1[[#This Row],[DOB]],"mmm")</f>
        <v>Apr</v>
      </c>
      <c r="H207" s="3" t="str">
        <f>TEXT(Table1[[#This Row],[DOB]],"yyyy")</f>
        <v>2001</v>
      </c>
      <c r="I207">
        <v>24</v>
      </c>
      <c r="J207" s="3">
        <v>43728</v>
      </c>
      <c r="K207" t="s">
        <v>51</v>
      </c>
      <c r="L207" t="s">
        <v>52</v>
      </c>
      <c r="M207">
        <v>391149</v>
      </c>
      <c r="N207">
        <v>1176</v>
      </c>
      <c r="O207" t="s">
        <v>65</v>
      </c>
      <c r="P207" t="s">
        <v>348</v>
      </c>
      <c r="Q207" s="2">
        <v>919939205929</v>
      </c>
      <c r="R207">
        <v>4</v>
      </c>
      <c r="S207" t="s">
        <v>28</v>
      </c>
      <c r="T207" t="s">
        <v>29</v>
      </c>
      <c r="U207">
        <v>3</v>
      </c>
      <c r="V207">
        <v>43801</v>
      </c>
      <c r="W207" t="s">
        <v>30</v>
      </c>
      <c r="X207" t="s">
        <v>31</v>
      </c>
    </row>
    <row r="208" spans="1:24" x14ac:dyDescent="0.3">
      <c r="A208">
        <v>1207</v>
      </c>
      <c r="B208" t="s">
        <v>176</v>
      </c>
      <c r="C208" t="s">
        <v>94</v>
      </c>
      <c r="D208" t="str">
        <f>_xlfn.CONCAT(Table1[[#This Row],[FirstName]]," ",Table1[[#This Row],[LastName]])</f>
        <v>Priya Bose</v>
      </c>
      <c r="E208" t="s">
        <v>42</v>
      </c>
      <c r="F208" s="3">
        <v>23835</v>
      </c>
      <c r="G208" s="3" t="str">
        <f>TEXT(Table1[[#This Row],[DOB]],"mmm")</f>
        <v>Apr</v>
      </c>
      <c r="H208" s="3" t="str">
        <f>TEXT(Table1[[#This Row],[DOB]],"yyyy")</f>
        <v>1965</v>
      </c>
      <c r="I208">
        <v>60</v>
      </c>
      <c r="J208" s="3">
        <v>44762</v>
      </c>
      <c r="K208" t="s">
        <v>63</v>
      </c>
      <c r="L208" t="s">
        <v>64</v>
      </c>
      <c r="M208">
        <v>968813</v>
      </c>
      <c r="N208">
        <v>1012</v>
      </c>
      <c r="O208" t="s">
        <v>36</v>
      </c>
      <c r="P208" t="s">
        <v>349</v>
      </c>
      <c r="Q208" s="2">
        <v>919111080550</v>
      </c>
      <c r="R208">
        <v>3</v>
      </c>
      <c r="S208" t="s">
        <v>28</v>
      </c>
      <c r="T208" t="s">
        <v>29</v>
      </c>
      <c r="U208">
        <v>44</v>
      </c>
      <c r="W208" t="s">
        <v>30</v>
      </c>
      <c r="X208" t="s">
        <v>31</v>
      </c>
    </row>
    <row r="209" spans="1:24" x14ac:dyDescent="0.3">
      <c r="A209">
        <v>1208</v>
      </c>
      <c r="B209" t="s">
        <v>232</v>
      </c>
      <c r="C209" t="s">
        <v>89</v>
      </c>
      <c r="D209" t="str">
        <f>_xlfn.CONCAT(Table1[[#This Row],[FirstName]]," ",Table1[[#This Row],[LastName]])</f>
        <v>Nisha Gupta</v>
      </c>
      <c r="E209" t="s">
        <v>42</v>
      </c>
      <c r="F209" s="3">
        <v>24789</v>
      </c>
      <c r="G209" s="3" t="str">
        <f>TEXT(Table1[[#This Row],[DOB]],"mmm")</f>
        <v>Nov</v>
      </c>
      <c r="H209" s="3" t="str">
        <f>TEXT(Table1[[#This Row],[DOB]],"yyyy")</f>
        <v>1967</v>
      </c>
      <c r="I209">
        <v>58</v>
      </c>
      <c r="J209" s="3">
        <v>41371</v>
      </c>
      <c r="K209" t="s">
        <v>24</v>
      </c>
      <c r="L209" t="s">
        <v>108</v>
      </c>
      <c r="M209">
        <v>846444</v>
      </c>
      <c r="N209">
        <v>1112</v>
      </c>
      <c r="O209" t="s">
        <v>26</v>
      </c>
      <c r="P209" t="s">
        <v>350</v>
      </c>
      <c r="Q209" s="2">
        <v>916108736721</v>
      </c>
      <c r="R209">
        <v>2</v>
      </c>
      <c r="S209" t="s">
        <v>88</v>
      </c>
      <c r="T209" t="s">
        <v>71</v>
      </c>
      <c r="U209">
        <v>30</v>
      </c>
      <c r="W209" t="s">
        <v>30</v>
      </c>
      <c r="X209" t="s">
        <v>31</v>
      </c>
    </row>
    <row r="210" spans="1:24" x14ac:dyDescent="0.3">
      <c r="A210">
        <v>1209</v>
      </c>
      <c r="B210" t="s">
        <v>176</v>
      </c>
      <c r="C210" t="s">
        <v>84</v>
      </c>
      <c r="D210" t="str">
        <f>_xlfn.CONCAT(Table1[[#This Row],[FirstName]]," ",Table1[[#This Row],[LastName]])</f>
        <v>Priya Kumar</v>
      </c>
      <c r="E210" t="s">
        <v>42</v>
      </c>
      <c r="F210" s="3">
        <v>36286</v>
      </c>
      <c r="G210" s="3" t="str">
        <f>TEXT(Table1[[#This Row],[DOB]],"mmm")</f>
        <v>May</v>
      </c>
      <c r="H210" s="3" t="str">
        <f>TEXT(Table1[[#This Row],[DOB]],"yyyy")</f>
        <v>1999</v>
      </c>
      <c r="I210">
        <v>26</v>
      </c>
      <c r="J210" s="3">
        <v>44795</v>
      </c>
      <c r="K210" t="s">
        <v>101</v>
      </c>
      <c r="L210" t="s">
        <v>226</v>
      </c>
      <c r="M210">
        <v>405272</v>
      </c>
      <c r="N210">
        <v>1060</v>
      </c>
      <c r="O210" t="s">
        <v>59</v>
      </c>
      <c r="P210" t="s">
        <v>351</v>
      </c>
      <c r="Q210" s="2">
        <v>917469827644</v>
      </c>
      <c r="R210">
        <v>3</v>
      </c>
      <c r="S210" t="s">
        <v>47</v>
      </c>
      <c r="T210" t="s">
        <v>29</v>
      </c>
      <c r="U210">
        <v>7</v>
      </c>
      <c r="V210">
        <v>45325</v>
      </c>
      <c r="W210" t="s">
        <v>30</v>
      </c>
      <c r="X210" t="s">
        <v>31</v>
      </c>
    </row>
    <row r="211" spans="1:24" x14ac:dyDescent="0.3">
      <c r="A211">
        <v>1210</v>
      </c>
      <c r="B211" t="s">
        <v>55</v>
      </c>
      <c r="C211" t="s">
        <v>209</v>
      </c>
      <c r="D211" t="str">
        <f>_xlfn.CONCAT(Table1[[#This Row],[FirstName]]," ",Table1[[#This Row],[LastName]])</f>
        <v>Kavya Kapoor</v>
      </c>
      <c r="E211" t="s">
        <v>23</v>
      </c>
      <c r="F211" s="3">
        <v>36092</v>
      </c>
      <c r="G211" s="3" t="str">
        <f>TEXT(Table1[[#This Row],[DOB]],"mmm")</f>
        <v>Oct</v>
      </c>
      <c r="H211" s="3" t="str">
        <f>TEXT(Table1[[#This Row],[DOB]],"yyyy")</f>
        <v>1998</v>
      </c>
      <c r="I211">
        <v>27</v>
      </c>
      <c r="J211" s="3">
        <v>44841</v>
      </c>
      <c r="K211" t="s">
        <v>85</v>
      </c>
      <c r="L211" t="s">
        <v>98</v>
      </c>
      <c r="M211">
        <v>749449</v>
      </c>
      <c r="O211" t="s">
        <v>144</v>
      </c>
      <c r="P211" t="s">
        <v>352</v>
      </c>
      <c r="Q211" s="2">
        <v>918800443130</v>
      </c>
      <c r="R211">
        <v>2</v>
      </c>
      <c r="S211" t="s">
        <v>47</v>
      </c>
      <c r="T211" t="s">
        <v>48</v>
      </c>
      <c r="U211">
        <v>6</v>
      </c>
      <c r="V211">
        <v>45738</v>
      </c>
      <c r="W211" t="s">
        <v>30</v>
      </c>
      <c r="X211" t="s">
        <v>31</v>
      </c>
    </row>
    <row r="212" spans="1:24" x14ac:dyDescent="0.3">
      <c r="A212">
        <v>1211</v>
      </c>
      <c r="B212" t="s">
        <v>61</v>
      </c>
      <c r="C212" t="s">
        <v>135</v>
      </c>
      <c r="D212" t="str">
        <f>_xlfn.CONCAT(Table1[[#This Row],[FirstName]]," ",Table1[[#This Row],[LastName]])</f>
        <v>Vihaan Singh</v>
      </c>
      <c r="E212" t="s">
        <v>42</v>
      </c>
      <c r="F212" s="3">
        <v>35864</v>
      </c>
      <c r="G212" s="3" t="str">
        <f>TEXT(Table1[[#This Row],[DOB]],"mmm")</f>
        <v>Mar</v>
      </c>
      <c r="H212" s="3" t="str">
        <f>TEXT(Table1[[#This Row],[DOB]],"yyyy")</f>
        <v>1998</v>
      </c>
      <c r="I212">
        <v>27</v>
      </c>
      <c r="J212" s="3">
        <v>42844</v>
      </c>
      <c r="K212" t="s">
        <v>101</v>
      </c>
      <c r="L212" t="s">
        <v>102</v>
      </c>
      <c r="M212">
        <v>424343</v>
      </c>
      <c r="N212">
        <v>1205</v>
      </c>
      <c r="O212" t="s">
        <v>36</v>
      </c>
      <c r="P212" t="s">
        <v>353</v>
      </c>
      <c r="Q212" s="2">
        <v>917403696186</v>
      </c>
      <c r="R212">
        <v>1</v>
      </c>
      <c r="S212" t="s">
        <v>88</v>
      </c>
      <c r="T212" t="s">
        <v>39</v>
      </c>
      <c r="U212">
        <v>2</v>
      </c>
      <c r="V212">
        <v>43524</v>
      </c>
      <c r="W212" t="s">
        <v>30</v>
      </c>
      <c r="X212" t="s">
        <v>31</v>
      </c>
    </row>
    <row r="213" spans="1:24" x14ac:dyDescent="0.3">
      <c r="A213">
        <v>1212</v>
      </c>
      <c r="B213" t="s">
        <v>68</v>
      </c>
      <c r="C213" t="s">
        <v>97</v>
      </c>
      <c r="D213" t="str">
        <f>_xlfn.CONCAT(Table1[[#This Row],[FirstName]]," ",Table1[[#This Row],[LastName]])</f>
        <v>Pooja Ghosh</v>
      </c>
      <c r="E213" t="s">
        <v>23</v>
      </c>
      <c r="F213" s="3">
        <v>31374</v>
      </c>
      <c r="G213" s="3" t="str">
        <f>TEXT(Table1[[#This Row],[DOB]],"mmm")</f>
        <v>Nov</v>
      </c>
      <c r="H213" s="3" t="str">
        <f>TEXT(Table1[[#This Row],[DOB]],"yyyy")</f>
        <v>1985</v>
      </c>
      <c r="I213">
        <v>40</v>
      </c>
      <c r="J213" s="3">
        <v>43262</v>
      </c>
      <c r="K213" t="s">
        <v>120</v>
      </c>
      <c r="L213" t="s">
        <v>177</v>
      </c>
      <c r="M213">
        <v>391532</v>
      </c>
      <c r="N213">
        <v>1030</v>
      </c>
      <c r="O213" t="s">
        <v>144</v>
      </c>
      <c r="P213" t="s">
        <v>354</v>
      </c>
      <c r="Q213" s="2">
        <v>916436326948</v>
      </c>
      <c r="R213">
        <v>4</v>
      </c>
      <c r="S213" t="s">
        <v>154</v>
      </c>
      <c r="T213" t="s">
        <v>39</v>
      </c>
      <c r="U213">
        <v>17</v>
      </c>
      <c r="W213" t="s">
        <v>30</v>
      </c>
      <c r="X213" t="s">
        <v>31</v>
      </c>
    </row>
    <row r="214" spans="1:24" x14ac:dyDescent="0.3">
      <c r="A214">
        <v>1213</v>
      </c>
      <c r="B214" t="s">
        <v>21</v>
      </c>
      <c r="C214" t="s">
        <v>129</v>
      </c>
      <c r="D214" t="str">
        <f>_xlfn.CONCAT(Table1[[#This Row],[FirstName]]," ",Table1[[#This Row],[LastName]])</f>
        <v>Rahul Das</v>
      </c>
      <c r="E214" t="s">
        <v>23</v>
      </c>
      <c r="F214" s="3">
        <v>31962</v>
      </c>
      <c r="G214" s="3" t="str">
        <f>TEXT(Table1[[#This Row],[DOB]],"mmm")</f>
        <v>Jul</v>
      </c>
      <c r="H214" s="3" t="str">
        <f>TEXT(Table1[[#This Row],[DOB]],"yyyy")</f>
        <v>1987</v>
      </c>
      <c r="I214">
        <v>38</v>
      </c>
      <c r="J214" s="3">
        <v>45593</v>
      </c>
      <c r="K214" t="s">
        <v>63</v>
      </c>
      <c r="L214" t="s">
        <v>193</v>
      </c>
      <c r="M214">
        <v>1156093</v>
      </c>
      <c r="N214">
        <v>1035</v>
      </c>
      <c r="O214" t="s">
        <v>26</v>
      </c>
      <c r="P214" t="s">
        <v>355</v>
      </c>
      <c r="Q214" s="2">
        <v>916359522952</v>
      </c>
      <c r="R214">
        <v>3</v>
      </c>
      <c r="S214" t="s">
        <v>28</v>
      </c>
      <c r="T214" t="s">
        <v>29</v>
      </c>
      <c r="U214">
        <v>19</v>
      </c>
      <c r="V214">
        <v>45654</v>
      </c>
      <c r="W214" t="s">
        <v>30</v>
      </c>
      <c r="X214" t="s">
        <v>31</v>
      </c>
    </row>
    <row r="215" spans="1:24" x14ac:dyDescent="0.3">
      <c r="A215">
        <v>1214</v>
      </c>
      <c r="B215" t="s">
        <v>83</v>
      </c>
      <c r="C215" t="s">
        <v>135</v>
      </c>
      <c r="D215" t="str">
        <f>_xlfn.CONCAT(Table1[[#This Row],[FirstName]]," ",Table1[[#This Row],[LastName]])</f>
        <v>Kunal Singh</v>
      </c>
      <c r="E215" t="s">
        <v>23</v>
      </c>
      <c r="F215" s="3">
        <v>33646</v>
      </c>
      <c r="G215" s="3" t="str">
        <f>TEXT(Table1[[#This Row],[DOB]],"mmm")</f>
        <v>Feb</v>
      </c>
      <c r="H215" s="3" t="str">
        <f>TEXT(Table1[[#This Row],[DOB]],"yyyy")</f>
        <v>1992</v>
      </c>
      <c r="I215">
        <v>33</v>
      </c>
      <c r="J215" s="3">
        <v>43730</v>
      </c>
      <c r="K215" t="s">
        <v>136</v>
      </c>
      <c r="L215" t="s">
        <v>148</v>
      </c>
      <c r="M215">
        <v>568454</v>
      </c>
      <c r="N215">
        <v>1116</v>
      </c>
      <c r="O215" t="s">
        <v>144</v>
      </c>
      <c r="P215" t="s">
        <v>356</v>
      </c>
      <c r="Q215" s="2">
        <v>916547331989</v>
      </c>
      <c r="R215">
        <v>2</v>
      </c>
      <c r="S215" t="s">
        <v>47</v>
      </c>
      <c r="T215" t="s">
        <v>29</v>
      </c>
      <c r="U215">
        <v>14</v>
      </c>
      <c r="W215" t="s">
        <v>30</v>
      </c>
      <c r="X215" t="s">
        <v>31</v>
      </c>
    </row>
    <row r="216" spans="1:24" x14ac:dyDescent="0.3">
      <c r="A216">
        <v>1215</v>
      </c>
      <c r="B216" t="s">
        <v>128</v>
      </c>
      <c r="C216" t="s">
        <v>301</v>
      </c>
      <c r="D216" t="str">
        <f>_xlfn.CONCAT(Table1[[#This Row],[FirstName]]," ",Table1[[#This Row],[LastName]])</f>
        <v>Meera Banerjee</v>
      </c>
      <c r="E216" t="s">
        <v>42</v>
      </c>
      <c r="F216" s="3">
        <v>35294</v>
      </c>
      <c r="G216" s="3" t="str">
        <f>TEXT(Table1[[#This Row],[DOB]],"mmm")</f>
        <v>Aug</v>
      </c>
      <c r="H216" s="3" t="str">
        <f>TEXT(Table1[[#This Row],[DOB]],"yyyy")</f>
        <v>1996</v>
      </c>
      <c r="I216">
        <v>29</v>
      </c>
      <c r="J216" s="3">
        <v>45700</v>
      </c>
      <c r="K216" t="s">
        <v>85</v>
      </c>
      <c r="L216" t="s">
        <v>98</v>
      </c>
      <c r="M216">
        <v>796544</v>
      </c>
      <c r="N216">
        <v>1145</v>
      </c>
      <c r="O216" t="s">
        <v>36</v>
      </c>
      <c r="P216" t="s">
        <v>357</v>
      </c>
      <c r="Q216" s="2">
        <v>916707959607</v>
      </c>
      <c r="R216">
        <v>3</v>
      </c>
      <c r="S216" t="s">
        <v>47</v>
      </c>
      <c r="T216" t="s">
        <v>39</v>
      </c>
      <c r="U216">
        <v>15</v>
      </c>
      <c r="W216" t="s">
        <v>30</v>
      </c>
      <c r="X216" t="s">
        <v>31</v>
      </c>
    </row>
    <row r="217" spans="1:24" x14ac:dyDescent="0.3">
      <c r="A217">
        <v>1216</v>
      </c>
      <c r="B217" t="s">
        <v>76</v>
      </c>
      <c r="C217" t="s">
        <v>77</v>
      </c>
      <c r="D217" t="str">
        <f>_xlfn.CONCAT(Table1[[#This Row],[FirstName]]," ",Table1[[#This Row],[LastName]])</f>
        <v>Vivaan Nair</v>
      </c>
      <c r="E217" t="s">
        <v>23</v>
      </c>
      <c r="F217" s="3">
        <v>34741</v>
      </c>
      <c r="G217" s="3" t="str">
        <f>TEXT(Table1[[#This Row],[DOB]],"mmm")</f>
        <v>Feb</v>
      </c>
      <c r="H217" s="3" t="str">
        <f>TEXT(Table1[[#This Row],[DOB]],"yyyy")</f>
        <v>1995</v>
      </c>
      <c r="I217">
        <v>30</v>
      </c>
      <c r="J217" s="3">
        <v>43393</v>
      </c>
      <c r="K217" t="s">
        <v>34</v>
      </c>
      <c r="L217" t="s">
        <v>117</v>
      </c>
      <c r="M217">
        <v>939046</v>
      </c>
      <c r="N217">
        <v>1008</v>
      </c>
      <c r="O217" t="s">
        <v>26</v>
      </c>
      <c r="P217" t="s">
        <v>358</v>
      </c>
      <c r="Q217" s="2">
        <v>917461923754</v>
      </c>
      <c r="R217">
        <v>2</v>
      </c>
      <c r="S217" t="s">
        <v>28</v>
      </c>
      <c r="T217" t="s">
        <v>71</v>
      </c>
      <c r="U217">
        <v>8</v>
      </c>
      <c r="V217">
        <v>43393</v>
      </c>
      <c r="W217" t="s">
        <v>67</v>
      </c>
      <c r="X217" t="s">
        <v>31</v>
      </c>
    </row>
    <row r="218" spans="1:24" x14ac:dyDescent="0.3">
      <c r="A218">
        <v>1217</v>
      </c>
      <c r="B218" t="s">
        <v>61</v>
      </c>
      <c r="C218" t="s">
        <v>89</v>
      </c>
      <c r="D218" t="str">
        <f>_xlfn.CONCAT(Table1[[#This Row],[FirstName]]," ",Table1[[#This Row],[LastName]])</f>
        <v>Vihaan Gupta</v>
      </c>
      <c r="E218" t="s">
        <v>42</v>
      </c>
      <c r="F218" s="3">
        <v>28446</v>
      </c>
      <c r="G218" s="3" t="str">
        <f>TEXT(Table1[[#This Row],[DOB]],"mmm")</f>
        <v>Nov</v>
      </c>
      <c r="H218" s="3" t="str">
        <f>TEXT(Table1[[#This Row],[DOB]],"yyyy")</f>
        <v>1977</v>
      </c>
      <c r="I218">
        <v>48</v>
      </c>
      <c r="J218" s="3">
        <v>41765</v>
      </c>
      <c r="K218" t="s">
        <v>51</v>
      </c>
      <c r="L218" t="s">
        <v>167</v>
      </c>
      <c r="M218">
        <v>847112</v>
      </c>
      <c r="N218">
        <v>1141</v>
      </c>
      <c r="O218" t="s">
        <v>109</v>
      </c>
      <c r="P218" t="s">
        <v>359</v>
      </c>
      <c r="Q218" s="2">
        <v>919288696508</v>
      </c>
      <c r="R218">
        <v>4</v>
      </c>
      <c r="S218" t="s">
        <v>47</v>
      </c>
      <c r="T218" t="s">
        <v>48</v>
      </c>
      <c r="U218">
        <v>22</v>
      </c>
      <c r="V218">
        <v>44224</v>
      </c>
      <c r="W218" t="s">
        <v>30</v>
      </c>
      <c r="X218" t="s">
        <v>31</v>
      </c>
    </row>
    <row r="219" spans="1:24" x14ac:dyDescent="0.3">
      <c r="A219">
        <v>1218</v>
      </c>
      <c r="B219" t="s">
        <v>55</v>
      </c>
      <c r="C219" t="s">
        <v>105</v>
      </c>
      <c r="D219" t="str">
        <f>_xlfn.CONCAT(Table1[[#This Row],[FirstName]]," ",Table1[[#This Row],[LastName]])</f>
        <v>Kavya Sharma</v>
      </c>
      <c r="E219" t="s">
        <v>23</v>
      </c>
      <c r="F219" s="3">
        <v>32269</v>
      </c>
      <c r="G219" s="3" t="str">
        <f>TEXT(Table1[[#This Row],[DOB]],"mmm")</f>
        <v>May</v>
      </c>
      <c r="H219" s="3" t="str">
        <f>TEXT(Table1[[#This Row],[DOB]],"yyyy")</f>
        <v>1988</v>
      </c>
      <c r="I219">
        <v>37</v>
      </c>
      <c r="J219" s="3">
        <v>44605</v>
      </c>
      <c r="K219" t="s">
        <v>51</v>
      </c>
      <c r="L219" t="s">
        <v>152</v>
      </c>
      <c r="M219">
        <v>414289</v>
      </c>
      <c r="N219">
        <v>1027</v>
      </c>
      <c r="O219" t="s">
        <v>45</v>
      </c>
      <c r="P219" t="s">
        <v>360</v>
      </c>
      <c r="Q219" s="2">
        <v>916641278497</v>
      </c>
      <c r="R219">
        <v>1</v>
      </c>
      <c r="S219" t="s">
        <v>28</v>
      </c>
      <c r="T219" t="s">
        <v>39</v>
      </c>
      <c r="U219">
        <v>16</v>
      </c>
      <c r="W219" t="s">
        <v>30</v>
      </c>
      <c r="X219" t="s">
        <v>31</v>
      </c>
    </row>
    <row r="220" spans="1:24" x14ac:dyDescent="0.3">
      <c r="A220">
        <v>1219</v>
      </c>
      <c r="B220" t="s">
        <v>134</v>
      </c>
      <c r="C220" t="s">
        <v>301</v>
      </c>
      <c r="D220" t="str">
        <f>_xlfn.CONCAT(Table1[[#This Row],[FirstName]]," ",Table1[[#This Row],[LastName]])</f>
        <v>Kabir Banerjee</v>
      </c>
      <c r="E220" t="s">
        <v>42</v>
      </c>
      <c r="F220" s="3">
        <v>33974</v>
      </c>
      <c r="G220" s="3" t="str">
        <f>TEXT(Table1[[#This Row],[DOB]],"mmm")</f>
        <v>Jan</v>
      </c>
      <c r="H220" s="3" t="str">
        <f>TEXT(Table1[[#This Row],[DOB]],"yyyy")</f>
        <v>1993</v>
      </c>
      <c r="I220">
        <v>32</v>
      </c>
      <c r="J220" s="3">
        <v>44928</v>
      </c>
      <c r="K220" t="s">
        <v>85</v>
      </c>
      <c r="L220" t="s">
        <v>98</v>
      </c>
      <c r="M220">
        <v>826131</v>
      </c>
      <c r="O220" t="s">
        <v>59</v>
      </c>
      <c r="P220" t="s">
        <v>361</v>
      </c>
      <c r="Q220" s="2">
        <v>918598090993</v>
      </c>
      <c r="R220">
        <v>3</v>
      </c>
      <c r="S220" t="s">
        <v>28</v>
      </c>
      <c r="T220" t="s">
        <v>71</v>
      </c>
      <c r="U220">
        <v>13</v>
      </c>
      <c r="V220">
        <v>45931</v>
      </c>
      <c r="W220" t="s">
        <v>30</v>
      </c>
      <c r="X220" t="s">
        <v>31</v>
      </c>
    </row>
    <row r="221" spans="1:24" x14ac:dyDescent="0.3">
      <c r="A221">
        <v>1220</v>
      </c>
      <c r="B221" t="s">
        <v>72</v>
      </c>
      <c r="C221" t="s">
        <v>173</v>
      </c>
      <c r="D221" t="str">
        <f>_xlfn.CONCAT(Table1[[#This Row],[FirstName]]," ",Table1[[#This Row],[LastName]])</f>
        <v>Aarav Verma</v>
      </c>
      <c r="E221" t="s">
        <v>23</v>
      </c>
      <c r="F221" s="3">
        <v>32213</v>
      </c>
      <c r="G221" s="3" t="str">
        <f>TEXT(Table1[[#This Row],[DOB]],"mmm")</f>
        <v>Mar</v>
      </c>
      <c r="H221" s="3" t="str">
        <f>TEXT(Table1[[#This Row],[DOB]],"yyyy")</f>
        <v>1988</v>
      </c>
      <c r="I221">
        <v>37</v>
      </c>
      <c r="J221" s="3">
        <v>45292</v>
      </c>
      <c r="K221" t="s">
        <v>120</v>
      </c>
      <c r="L221" t="s">
        <v>121</v>
      </c>
      <c r="M221">
        <v>442126</v>
      </c>
      <c r="N221">
        <v>1042</v>
      </c>
      <c r="O221" t="s">
        <v>65</v>
      </c>
      <c r="P221" t="s">
        <v>362</v>
      </c>
      <c r="Q221" s="2">
        <v>919523591080</v>
      </c>
      <c r="R221">
        <v>2</v>
      </c>
      <c r="S221" t="s">
        <v>28</v>
      </c>
      <c r="T221" t="s">
        <v>29</v>
      </c>
      <c r="U221">
        <v>18</v>
      </c>
      <c r="V221">
        <v>45492</v>
      </c>
      <c r="W221" t="s">
        <v>30</v>
      </c>
      <c r="X221" t="s">
        <v>31</v>
      </c>
    </row>
    <row r="222" spans="1:24" x14ac:dyDescent="0.3">
      <c r="A222">
        <v>1221</v>
      </c>
      <c r="B222" t="s">
        <v>104</v>
      </c>
      <c r="C222" t="s">
        <v>129</v>
      </c>
      <c r="D222" t="str">
        <f>_xlfn.CONCAT(Table1[[#This Row],[FirstName]]," ",Table1[[#This Row],[LastName]])</f>
        <v>Arjun Das</v>
      </c>
      <c r="E222" t="s">
        <v>23</v>
      </c>
      <c r="F222" s="3">
        <v>27390</v>
      </c>
      <c r="G222" s="3" t="str">
        <f>TEXT(Table1[[#This Row],[DOB]],"mmm")</f>
        <v>Dec</v>
      </c>
      <c r="H222" s="3" t="str">
        <f>TEXT(Table1[[#This Row],[DOB]],"yyyy")</f>
        <v>1974</v>
      </c>
      <c r="I222">
        <v>51</v>
      </c>
      <c r="J222" s="3">
        <v>45248</v>
      </c>
      <c r="K222" t="s">
        <v>85</v>
      </c>
      <c r="L222" t="s">
        <v>98</v>
      </c>
      <c r="M222">
        <v>860725</v>
      </c>
      <c r="N222">
        <v>1162</v>
      </c>
      <c r="O222" t="s">
        <v>109</v>
      </c>
      <c r="P222" t="s">
        <v>363</v>
      </c>
      <c r="Q222" s="2">
        <v>916787151027</v>
      </c>
      <c r="R222">
        <v>3</v>
      </c>
      <c r="S222" t="s">
        <v>28</v>
      </c>
      <c r="T222" t="s">
        <v>71</v>
      </c>
      <c r="U222">
        <v>31</v>
      </c>
      <c r="W222" t="s">
        <v>30</v>
      </c>
      <c r="X222" t="s">
        <v>31</v>
      </c>
    </row>
    <row r="223" spans="1:24" x14ac:dyDescent="0.3">
      <c r="A223">
        <v>1222</v>
      </c>
      <c r="B223" t="s">
        <v>107</v>
      </c>
      <c r="C223" t="s">
        <v>105</v>
      </c>
      <c r="D223" t="str">
        <f>_xlfn.CONCAT(Table1[[#This Row],[FirstName]]," ",Table1[[#This Row],[LastName]])</f>
        <v>Isha Sharma</v>
      </c>
      <c r="E223" t="s">
        <v>42</v>
      </c>
      <c r="F223" s="3">
        <v>28485</v>
      </c>
      <c r="G223" s="3" t="str">
        <f>TEXT(Table1[[#This Row],[DOB]],"mmm")</f>
        <v>Dec</v>
      </c>
      <c r="H223" s="3" t="str">
        <f>TEXT(Table1[[#This Row],[DOB]],"yyyy")</f>
        <v>1977</v>
      </c>
      <c r="I223">
        <v>48</v>
      </c>
      <c r="J223" s="3">
        <v>42909</v>
      </c>
      <c r="K223" t="s">
        <v>34</v>
      </c>
      <c r="L223" t="s">
        <v>181</v>
      </c>
      <c r="M223">
        <v>566278</v>
      </c>
      <c r="N223">
        <v>1067</v>
      </c>
      <c r="O223" t="s">
        <v>144</v>
      </c>
      <c r="P223" t="s">
        <v>364</v>
      </c>
      <c r="Q223" s="2">
        <v>916173166131</v>
      </c>
      <c r="R223">
        <v>2</v>
      </c>
      <c r="S223" t="s">
        <v>28</v>
      </c>
      <c r="T223" t="s">
        <v>39</v>
      </c>
      <c r="U223">
        <v>24</v>
      </c>
      <c r="V223">
        <v>43350</v>
      </c>
      <c r="W223" t="s">
        <v>30</v>
      </c>
      <c r="X223" t="s">
        <v>31</v>
      </c>
    </row>
    <row r="224" spans="1:24" x14ac:dyDescent="0.3">
      <c r="A224">
        <v>1223</v>
      </c>
      <c r="B224" t="s">
        <v>68</v>
      </c>
      <c r="C224" t="s">
        <v>33</v>
      </c>
      <c r="D224" t="str">
        <f>_xlfn.CONCAT(Table1[[#This Row],[FirstName]]," ",Table1[[#This Row],[LastName]])</f>
        <v>Pooja Chatterjee</v>
      </c>
      <c r="E224" t="s">
        <v>42</v>
      </c>
      <c r="F224" s="3">
        <v>35436</v>
      </c>
      <c r="G224" s="3" t="str">
        <f>TEXT(Table1[[#This Row],[DOB]],"mmm")</f>
        <v>Jan</v>
      </c>
      <c r="H224" s="3" t="str">
        <f>TEXT(Table1[[#This Row],[DOB]],"yyyy")</f>
        <v>1997</v>
      </c>
      <c r="I224">
        <v>28</v>
      </c>
      <c r="J224" s="3">
        <v>43709</v>
      </c>
      <c r="K224" t="s">
        <v>24</v>
      </c>
      <c r="L224" t="s">
        <v>108</v>
      </c>
      <c r="M224">
        <v>790686</v>
      </c>
      <c r="O224" t="s">
        <v>109</v>
      </c>
      <c r="P224" t="s">
        <v>365</v>
      </c>
      <c r="Q224" s="2">
        <v>916916061883</v>
      </c>
      <c r="R224">
        <v>1</v>
      </c>
      <c r="S224" t="s">
        <v>28</v>
      </c>
      <c r="T224" t="s">
        <v>71</v>
      </c>
      <c r="U224">
        <v>9</v>
      </c>
      <c r="W224" t="s">
        <v>30</v>
      </c>
      <c r="X224" t="s">
        <v>31</v>
      </c>
    </row>
    <row r="225" spans="1:24" x14ac:dyDescent="0.3">
      <c r="A225">
        <v>1224</v>
      </c>
      <c r="B225" t="s">
        <v>80</v>
      </c>
      <c r="C225" t="s">
        <v>84</v>
      </c>
      <c r="D225" t="str">
        <f>_xlfn.CONCAT(Table1[[#This Row],[FirstName]]," ",Table1[[#This Row],[LastName]])</f>
        <v>Reyansh Kumar</v>
      </c>
      <c r="E225" t="s">
        <v>180</v>
      </c>
      <c r="F225" s="3">
        <v>35265</v>
      </c>
      <c r="G225" s="3" t="str">
        <f>TEXT(Table1[[#This Row],[DOB]],"mmm")</f>
        <v>Jul</v>
      </c>
      <c r="H225" s="3" t="str">
        <f>TEXT(Table1[[#This Row],[DOB]],"yyyy")</f>
        <v>1996</v>
      </c>
      <c r="I225">
        <v>29</v>
      </c>
      <c r="J225" s="3">
        <v>41840</v>
      </c>
      <c r="K225" t="s">
        <v>34</v>
      </c>
      <c r="L225" t="s">
        <v>81</v>
      </c>
      <c r="M225">
        <v>654407</v>
      </c>
      <c r="N225">
        <v>1198</v>
      </c>
      <c r="O225" t="s">
        <v>45</v>
      </c>
      <c r="P225" t="s">
        <v>366</v>
      </c>
      <c r="Q225" s="2">
        <v>918220551650</v>
      </c>
      <c r="R225">
        <v>4</v>
      </c>
      <c r="S225" t="s">
        <v>47</v>
      </c>
      <c r="T225" t="s">
        <v>29</v>
      </c>
      <c r="U225">
        <v>3</v>
      </c>
      <c r="W225" t="s">
        <v>30</v>
      </c>
      <c r="X225" t="s">
        <v>31</v>
      </c>
    </row>
    <row r="226" spans="1:24" x14ac:dyDescent="0.3">
      <c r="A226">
        <v>1225</v>
      </c>
      <c r="B226" t="s">
        <v>134</v>
      </c>
      <c r="C226" t="s">
        <v>56</v>
      </c>
      <c r="D226" t="str">
        <f>_xlfn.CONCAT(Table1[[#This Row],[FirstName]]," ",Table1[[#This Row],[LastName]])</f>
        <v>Kabir Roy</v>
      </c>
      <c r="E226" t="s">
        <v>42</v>
      </c>
      <c r="F226" s="3">
        <v>33626</v>
      </c>
      <c r="G226" s="3" t="str">
        <f>TEXT(Table1[[#This Row],[DOB]],"mmm")</f>
        <v>Jan</v>
      </c>
      <c r="H226" s="3" t="str">
        <f>TEXT(Table1[[#This Row],[DOB]],"yyyy")</f>
        <v>1992</v>
      </c>
      <c r="I226">
        <v>33</v>
      </c>
      <c r="J226" s="3">
        <v>44007</v>
      </c>
      <c r="K226" t="s">
        <v>101</v>
      </c>
      <c r="L226" t="s">
        <v>155</v>
      </c>
      <c r="M226">
        <v>337618</v>
      </c>
      <c r="N226">
        <v>1085</v>
      </c>
      <c r="O226" t="s">
        <v>114</v>
      </c>
      <c r="P226" t="s">
        <v>267</v>
      </c>
      <c r="Q226" s="2">
        <v>919925040657</v>
      </c>
      <c r="R226">
        <v>4</v>
      </c>
      <c r="S226" t="s">
        <v>88</v>
      </c>
      <c r="T226" t="s">
        <v>71</v>
      </c>
      <c r="U226">
        <v>11</v>
      </c>
      <c r="W226" t="s">
        <v>30</v>
      </c>
      <c r="X226" t="s">
        <v>31</v>
      </c>
    </row>
    <row r="227" spans="1:24" x14ac:dyDescent="0.3">
      <c r="A227">
        <v>1226</v>
      </c>
      <c r="B227" t="s">
        <v>140</v>
      </c>
      <c r="C227" t="s">
        <v>41</v>
      </c>
      <c r="D227" t="str">
        <f>_xlfn.CONCAT(Table1[[#This Row],[FirstName]]," ",Table1[[#This Row],[LastName]])</f>
        <v>Arushi Jain</v>
      </c>
      <c r="E227" t="s">
        <v>23</v>
      </c>
      <c r="F227" s="3">
        <v>34127</v>
      </c>
      <c r="G227" s="3" t="str">
        <f>TEXT(Table1[[#This Row],[DOB]],"mmm")</f>
        <v>Jun</v>
      </c>
      <c r="H227" s="3" t="str">
        <f>TEXT(Table1[[#This Row],[DOB]],"yyyy")</f>
        <v>1993</v>
      </c>
      <c r="I227">
        <v>32</v>
      </c>
      <c r="J227" s="3">
        <v>41735</v>
      </c>
      <c r="K227" t="s">
        <v>57</v>
      </c>
      <c r="L227" t="s">
        <v>73</v>
      </c>
      <c r="M227">
        <v>699022</v>
      </c>
      <c r="N227">
        <v>1072</v>
      </c>
      <c r="O227" t="s">
        <v>59</v>
      </c>
      <c r="P227" t="s">
        <v>367</v>
      </c>
      <c r="Q227" s="2">
        <v>919734802129</v>
      </c>
      <c r="R227">
        <v>3</v>
      </c>
      <c r="S227" t="s">
        <v>88</v>
      </c>
      <c r="T227" t="s">
        <v>71</v>
      </c>
      <c r="U227">
        <v>8</v>
      </c>
      <c r="V227">
        <v>45113</v>
      </c>
      <c r="W227" t="s">
        <v>30</v>
      </c>
      <c r="X227" t="s">
        <v>31</v>
      </c>
    </row>
    <row r="228" spans="1:24" x14ac:dyDescent="0.3">
      <c r="A228">
        <v>1227</v>
      </c>
      <c r="B228" t="s">
        <v>72</v>
      </c>
      <c r="C228" t="s">
        <v>22</v>
      </c>
      <c r="D228" t="str">
        <f>_xlfn.CONCAT(Table1[[#This Row],[FirstName]]," ",Table1[[#This Row],[LastName]])</f>
        <v>Aarav Patel</v>
      </c>
      <c r="E228" t="s">
        <v>42</v>
      </c>
      <c r="F228" s="3">
        <v>29946</v>
      </c>
      <c r="G228" s="3" t="str">
        <f>TEXT(Table1[[#This Row],[DOB]],"mmm")</f>
        <v>Dec</v>
      </c>
      <c r="H228" s="3" t="str">
        <f>TEXT(Table1[[#This Row],[DOB]],"yyyy")</f>
        <v>1981</v>
      </c>
      <c r="I228">
        <v>44</v>
      </c>
      <c r="J228" s="3">
        <v>45844</v>
      </c>
      <c r="K228" t="s">
        <v>51</v>
      </c>
      <c r="L228" t="s">
        <v>167</v>
      </c>
      <c r="M228">
        <v>745662</v>
      </c>
      <c r="N228">
        <v>1021</v>
      </c>
      <c r="O228" t="s">
        <v>65</v>
      </c>
      <c r="P228" t="s">
        <v>368</v>
      </c>
      <c r="Q228" s="2">
        <v>917184583646</v>
      </c>
      <c r="R228">
        <v>3</v>
      </c>
      <c r="S228" t="s">
        <v>47</v>
      </c>
      <c r="T228" t="s">
        <v>39</v>
      </c>
      <c r="U228">
        <v>31</v>
      </c>
      <c r="V228">
        <v>45886</v>
      </c>
      <c r="W228" t="s">
        <v>150</v>
      </c>
      <c r="X228" t="s">
        <v>31</v>
      </c>
    </row>
    <row r="229" spans="1:24" x14ac:dyDescent="0.3">
      <c r="A229">
        <v>1228</v>
      </c>
      <c r="B229" t="s">
        <v>107</v>
      </c>
      <c r="C229" t="s">
        <v>173</v>
      </c>
      <c r="D229" t="str">
        <f>_xlfn.CONCAT(Table1[[#This Row],[FirstName]]," ",Table1[[#This Row],[LastName]])</f>
        <v>Isha Verma</v>
      </c>
      <c r="E229" t="s">
        <v>23</v>
      </c>
      <c r="F229" s="3">
        <v>28904</v>
      </c>
      <c r="G229" s="3" t="str">
        <f>TEXT(Table1[[#This Row],[DOB]],"mmm")</f>
        <v>Feb</v>
      </c>
      <c r="H229" s="3" t="str">
        <f>TEXT(Table1[[#This Row],[DOB]],"yyyy")</f>
        <v>1979</v>
      </c>
      <c r="I229">
        <v>46</v>
      </c>
      <c r="J229" s="3">
        <v>43797</v>
      </c>
      <c r="K229" t="s">
        <v>43</v>
      </c>
      <c r="L229" t="s">
        <v>44</v>
      </c>
      <c r="M229">
        <v>555882</v>
      </c>
      <c r="N229">
        <v>1051</v>
      </c>
      <c r="O229" t="s">
        <v>74</v>
      </c>
      <c r="P229" t="s">
        <v>369</v>
      </c>
      <c r="Q229" s="2">
        <v>916952597962</v>
      </c>
      <c r="R229">
        <v>3</v>
      </c>
      <c r="S229" t="s">
        <v>28</v>
      </c>
      <c r="T229" t="s">
        <v>29</v>
      </c>
      <c r="U229">
        <v>25</v>
      </c>
      <c r="W229" t="s">
        <v>150</v>
      </c>
      <c r="X229" t="s">
        <v>31</v>
      </c>
    </row>
    <row r="230" spans="1:24" x14ac:dyDescent="0.3">
      <c r="A230">
        <v>1229</v>
      </c>
      <c r="B230" t="s">
        <v>184</v>
      </c>
      <c r="C230" t="s">
        <v>97</v>
      </c>
      <c r="D230" t="str">
        <f>_xlfn.CONCAT(Table1[[#This Row],[FirstName]]," ",Table1[[#This Row],[LastName]])</f>
        <v>Rohan Ghosh</v>
      </c>
      <c r="E230" t="s">
        <v>42</v>
      </c>
      <c r="F230" s="3">
        <v>36569</v>
      </c>
      <c r="G230" s="3" t="str">
        <f>TEXT(Table1[[#This Row],[DOB]],"mmm")</f>
        <v>Feb</v>
      </c>
      <c r="H230" s="3" t="str">
        <f>TEXT(Table1[[#This Row],[DOB]],"yyyy")</f>
        <v>2000</v>
      </c>
      <c r="I230">
        <v>25</v>
      </c>
      <c r="J230" s="3">
        <v>44858</v>
      </c>
      <c r="K230" t="s">
        <v>63</v>
      </c>
      <c r="L230" t="s">
        <v>64</v>
      </c>
      <c r="M230">
        <v>629619</v>
      </c>
      <c r="O230" t="s">
        <v>114</v>
      </c>
      <c r="P230" t="s">
        <v>370</v>
      </c>
      <c r="Q230" s="2">
        <v>917916700174</v>
      </c>
      <c r="R230">
        <v>4</v>
      </c>
      <c r="S230" t="s">
        <v>28</v>
      </c>
      <c r="T230" t="s">
        <v>29</v>
      </c>
      <c r="U230">
        <v>8</v>
      </c>
      <c r="W230" t="s">
        <v>30</v>
      </c>
      <c r="X230" t="s">
        <v>31</v>
      </c>
    </row>
    <row r="231" spans="1:24" x14ac:dyDescent="0.3">
      <c r="A231">
        <v>1230</v>
      </c>
      <c r="B231" t="s">
        <v>91</v>
      </c>
      <c r="C231" t="s">
        <v>105</v>
      </c>
      <c r="D231" t="str">
        <f>_xlfn.CONCAT(Table1[[#This Row],[FirstName]]," ",Table1[[#This Row],[LastName]])</f>
        <v>Sai Sharma</v>
      </c>
      <c r="E231" t="s">
        <v>42</v>
      </c>
      <c r="F231" s="3">
        <v>25220</v>
      </c>
      <c r="G231" s="3" t="str">
        <f>TEXT(Table1[[#This Row],[DOB]],"mmm")</f>
        <v>Jan</v>
      </c>
      <c r="H231" s="3" t="str">
        <f>TEXT(Table1[[#This Row],[DOB]],"yyyy")</f>
        <v>1969</v>
      </c>
      <c r="I231">
        <v>56</v>
      </c>
      <c r="J231" s="3">
        <v>45703</v>
      </c>
      <c r="K231" t="s">
        <v>63</v>
      </c>
      <c r="L231" t="s">
        <v>78</v>
      </c>
      <c r="M231">
        <v>665403</v>
      </c>
      <c r="O231" t="s">
        <v>114</v>
      </c>
      <c r="P231" t="s">
        <v>371</v>
      </c>
      <c r="Q231" s="2">
        <v>918836883307</v>
      </c>
      <c r="R231">
        <v>3</v>
      </c>
      <c r="S231" t="s">
        <v>47</v>
      </c>
      <c r="T231" t="s">
        <v>71</v>
      </c>
      <c r="U231">
        <v>40</v>
      </c>
      <c r="W231" t="s">
        <v>30</v>
      </c>
      <c r="X231" t="s">
        <v>116</v>
      </c>
    </row>
    <row r="232" spans="1:24" x14ac:dyDescent="0.3">
      <c r="A232">
        <v>1231</v>
      </c>
      <c r="B232" t="s">
        <v>107</v>
      </c>
      <c r="C232" t="s">
        <v>135</v>
      </c>
      <c r="D232" t="str">
        <f>_xlfn.CONCAT(Table1[[#This Row],[FirstName]]," ",Table1[[#This Row],[LastName]])</f>
        <v>Isha Singh</v>
      </c>
      <c r="E232" t="s">
        <v>42</v>
      </c>
      <c r="F232" s="3">
        <v>24277</v>
      </c>
      <c r="G232" s="3" t="str">
        <f>TEXT(Table1[[#This Row],[DOB]],"mmm")</f>
        <v>Jun</v>
      </c>
      <c r="H232" s="3" t="str">
        <f>TEXT(Table1[[#This Row],[DOB]],"yyyy")</f>
        <v>1966</v>
      </c>
      <c r="I232">
        <v>59</v>
      </c>
      <c r="J232" s="3">
        <v>40503</v>
      </c>
      <c r="K232" t="s">
        <v>120</v>
      </c>
      <c r="L232" t="s">
        <v>177</v>
      </c>
      <c r="M232">
        <v>379098</v>
      </c>
      <c r="N232">
        <v>1086</v>
      </c>
      <c r="O232" t="s">
        <v>45</v>
      </c>
      <c r="P232" t="s">
        <v>372</v>
      </c>
      <c r="Q232" s="2">
        <v>916654148179</v>
      </c>
      <c r="R232">
        <v>4</v>
      </c>
      <c r="S232" t="s">
        <v>88</v>
      </c>
      <c r="T232" t="s">
        <v>29</v>
      </c>
      <c r="U232">
        <v>27</v>
      </c>
      <c r="V232">
        <v>40503</v>
      </c>
      <c r="W232" t="s">
        <v>67</v>
      </c>
      <c r="X232" t="s">
        <v>31</v>
      </c>
    </row>
    <row r="233" spans="1:24" x14ac:dyDescent="0.3">
      <c r="A233">
        <v>1232</v>
      </c>
      <c r="B233" t="s">
        <v>176</v>
      </c>
      <c r="C233" t="s">
        <v>135</v>
      </c>
      <c r="D233" t="str">
        <f>_xlfn.CONCAT(Table1[[#This Row],[FirstName]]," ",Table1[[#This Row],[LastName]])</f>
        <v>Priya Singh</v>
      </c>
      <c r="E233" t="s">
        <v>23</v>
      </c>
      <c r="F233" s="3">
        <v>25405</v>
      </c>
      <c r="G233" s="3" t="str">
        <f>TEXT(Table1[[#This Row],[DOB]],"mmm")</f>
        <v>Jul</v>
      </c>
      <c r="H233" s="3" t="str">
        <f>TEXT(Table1[[#This Row],[DOB]],"yyyy")</f>
        <v>1969</v>
      </c>
      <c r="I233">
        <v>56</v>
      </c>
      <c r="J233" s="3">
        <v>42321</v>
      </c>
      <c r="K233" t="s">
        <v>51</v>
      </c>
      <c r="L233" t="s">
        <v>197</v>
      </c>
      <c r="M233">
        <v>483770</v>
      </c>
      <c r="N233">
        <v>1062</v>
      </c>
      <c r="O233" t="s">
        <v>65</v>
      </c>
      <c r="P233" t="s">
        <v>373</v>
      </c>
      <c r="Q233" s="2">
        <v>916874986530</v>
      </c>
      <c r="R233">
        <v>4</v>
      </c>
      <c r="S233" t="s">
        <v>28</v>
      </c>
      <c r="T233" t="s">
        <v>39</v>
      </c>
      <c r="U233">
        <v>30</v>
      </c>
      <c r="W233" t="s">
        <v>30</v>
      </c>
      <c r="X233" t="s">
        <v>31</v>
      </c>
    </row>
    <row r="234" spans="1:24" x14ac:dyDescent="0.3">
      <c r="A234">
        <v>1233</v>
      </c>
      <c r="B234" t="s">
        <v>184</v>
      </c>
      <c r="C234" t="s">
        <v>33</v>
      </c>
      <c r="D234" t="str">
        <f>_xlfn.CONCAT(Table1[[#This Row],[FirstName]]," ",Table1[[#This Row],[LastName]])</f>
        <v>Rohan Chatterjee</v>
      </c>
      <c r="E234" t="s">
        <v>23</v>
      </c>
      <c r="F234" s="3">
        <v>36636</v>
      </c>
      <c r="G234" s="3" t="str">
        <f>TEXT(Table1[[#This Row],[DOB]],"mmm")</f>
        <v>Apr</v>
      </c>
      <c r="H234" s="3" t="str">
        <f>TEXT(Table1[[#This Row],[DOB]],"yyyy")</f>
        <v>2000</v>
      </c>
      <c r="I234">
        <v>25</v>
      </c>
      <c r="J234" s="3">
        <v>45786</v>
      </c>
      <c r="K234" t="s">
        <v>57</v>
      </c>
      <c r="L234" t="s">
        <v>58</v>
      </c>
      <c r="M234">
        <v>551393</v>
      </c>
      <c r="N234">
        <v>1062</v>
      </c>
      <c r="O234" t="s">
        <v>65</v>
      </c>
      <c r="P234" t="s">
        <v>374</v>
      </c>
      <c r="Q234" s="2">
        <v>917608288415</v>
      </c>
      <c r="R234">
        <v>4</v>
      </c>
      <c r="S234" t="s">
        <v>88</v>
      </c>
      <c r="T234" t="s">
        <v>39</v>
      </c>
      <c r="U234">
        <v>7</v>
      </c>
      <c r="V234">
        <v>45786</v>
      </c>
      <c r="W234" t="s">
        <v>30</v>
      </c>
      <c r="X234" t="s">
        <v>31</v>
      </c>
    </row>
    <row r="235" spans="1:24" x14ac:dyDescent="0.3">
      <c r="A235">
        <v>1234</v>
      </c>
      <c r="B235" t="s">
        <v>158</v>
      </c>
      <c r="C235" t="s">
        <v>105</v>
      </c>
      <c r="D235" t="str">
        <f>_xlfn.CONCAT(Table1[[#This Row],[FirstName]]," ",Table1[[#This Row],[LastName]])</f>
        <v>Karan Sharma</v>
      </c>
      <c r="E235" t="s">
        <v>23</v>
      </c>
      <c r="F235" s="3">
        <v>32836</v>
      </c>
      <c r="G235" s="3" t="str">
        <f>TEXT(Table1[[#This Row],[DOB]],"mmm")</f>
        <v>Nov</v>
      </c>
      <c r="H235" s="3" t="str">
        <f>TEXT(Table1[[#This Row],[DOB]],"yyyy")</f>
        <v>1989</v>
      </c>
      <c r="I235">
        <v>36</v>
      </c>
      <c r="J235" s="3">
        <v>40010</v>
      </c>
      <c r="K235" t="s">
        <v>136</v>
      </c>
      <c r="L235" t="s">
        <v>148</v>
      </c>
      <c r="M235">
        <v>501245</v>
      </c>
      <c r="N235">
        <v>1003</v>
      </c>
      <c r="O235" t="s">
        <v>45</v>
      </c>
      <c r="P235" t="s">
        <v>375</v>
      </c>
      <c r="Q235" s="2">
        <v>919456805522</v>
      </c>
      <c r="R235">
        <v>4</v>
      </c>
      <c r="S235" t="s">
        <v>28</v>
      </c>
      <c r="T235" t="s">
        <v>48</v>
      </c>
      <c r="U235">
        <v>2</v>
      </c>
      <c r="W235" t="s">
        <v>30</v>
      </c>
      <c r="X235" t="s">
        <v>31</v>
      </c>
    </row>
    <row r="236" spans="1:24" x14ac:dyDescent="0.3">
      <c r="A236">
        <v>1235</v>
      </c>
      <c r="B236" t="s">
        <v>158</v>
      </c>
      <c r="C236" t="s">
        <v>142</v>
      </c>
      <c r="D236" t="str">
        <f>_xlfn.CONCAT(Table1[[#This Row],[FirstName]]," ",Table1[[#This Row],[LastName]])</f>
        <v>Karan Iyer</v>
      </c>
      <c r="E236" t="s">
        <v>42</v>
      </c>
      <c r="F236" s="3">
        <v>28624</v>
      </c>
      <c r="G236" s="3" t="str">
        <f>TEXT(Table1[[#This Row],[DOB]],"mmm")</f>
        <v>May</v>
      </c>
      <c r="H236" s="3" t="str">
        <f>TEXT(Table1[[#This Row],[DOB]],"yyyy")</f>
        <v>1978</v>
      </c>
      <c r="I236">
        <v>47</v>
      </c>
      <c r="J236" s="3">
        <v>39221</v>
      </c>
      <c r="K236" t="s">
        <v>120</v>
      </c>
      <c r="L236" t="s">
        <v>241</v>
      </c>
      <c r="M236">
        <v>732108</v>
      </c>
      <c r="N236">
        <v>1141</v>
      </c>
      <c r="O236" t="s">
        <v>65</v>
      </c>
      <c r="P236" t="s">
        <v>376</v>
      </c>
      <c r="Q236" s="2">
        <v>916297053389</v>
      </c>
      <c r="R236">
        <v>4</v>
      </c>
      <c r="S236" t="s">
        <v>28</v>
      </c>
      <c r="T236" t="s">
        <v>48</v>
      </c>
      <c r="U236">
        <v>11</v>
      </c>
      <c r="W236" t="s">
        <v>30</v>
      </c>
      <c r="X236" t="s">
        <v>31</v>
      </c>
    </row>
    <row r="237" spans="1:24" x14ac:dyDescent="0.3">
      <c r="A237">
        <v>1236</v>
      </c>
      <c r="B237" t="s">
        <v>228</v>
      </c>
      <c r="C237" t="s">
        <v>56</v>
      </c>
      <c r="D237" t="str">
        <f>_xlfn.CONCAT(Table1[[#This Row],[FirstName]]," ",Table1[[#This Row],[LastName]])</f>
        <v>Saanvi Roy</v>
      </c>
      <c r="E237" t="s">
        <v>23</v>
      </c>
      <c r="F237" s="3">
        <v>28067</v>
      </c>
      <c r="G237" s="3" t="str">
        <f>TEXT(Table1[[#This Row],[DOB]],"mmm")</f>
        <v>Nov</v>
      </c>
      <c r="H237" s="3" t="str">
        <f>TEXT(Table1[[#This Row],[DOB]],"yyyy")</f>
        <v>1976</v>
      </c>
      <c r="I237">
        <v>49</v>
      </c>
      <c r="J237" s="3">
        <v>45524</v>
      </c>
      <c r="K237" t="s">
        <v>120</v>
      </c>
      <c r="L237" t="s">
        <v>177</v>
      </c>
      <c r="M237">
        <v>493610</v>
      </c>
      <c r="N237">
        <v>1044</v>
      </c>
      <c r="O237" t="s">
        <v>45</v>
      </c>
      <c r="P237" t="s">
        <v>377</v>
      </c>
      <c r="Q237" s="2">
        <v>919773102898</v>
      </c>
      <c r="R237">
        <v>2</v>
      </c>
      <c r="S237" t="s">
        <v>28</v>
      </c>
      <c r="T237" t="s">
        <v>29</v>
      </c>
      <c r="U237">
        <v>31</v>
      </c>
      <c r="V237">
        <v>45624</v>
      </c>
      <c r="W237" t="s">
        <v>30</v>
      </c>
      <c r="X237" t="s">
        <v>31</v>
      </c>
    </row>
    <row r="238" spans="1:24" x14ac:dyDescent="0.3">
      <c r="A238">
        <v>1237</v>
      </c>
      <c r="B238" t="s">
        <v>61</v>
      </c>
      <c r="C238" t="s">
        <v>135</v>
      </c>
      <c r="D238" t="str">
        <f>_xlfn.CONCAT(Table1[[#This Row],[FirstName]]," ",Table1[[#This Row],[LastName]])</f>
        <v>Vihaan Singh</v>
      </c>
      <c r="E238" t="s">
        <v>42</v>
      </c>
      <c r="F238" s="3">
        <v>25467</v>
      </c>
      <c r="G238" s="3" t="str">
        <f>TEXT(Table1[[#This Row],[DOB]],"mmm")</f>
        <v>Sep</v>
      </c>
      <c r="H238" s="3" t="str">
        <f>TEXT(Table1[[#This Row],[DOB]],"yyyy")</f>
        <v>1969</v>
      </c>
      <c r="I238">
        <v>56</v>
      </c>
      <c r="J238" s="3">
        <v>43065</v>
      </c>
      <c r="K238" t="s">
        <v>136</v>
      </c>
      <c r="L238" t="s">
        <v>189</v>
      </c>
      <c r="M238">
        <v>1001938</v>
      </c>
      <c r="O238" t="s">
        <v>109</v>
      </c>
      <c r="P238" t="s">
        <v>378</v>
      </c>
      <c r="Q238" s="2">
        <v>916618383057</v>
      </c>
      <c r="R238">
        <v>1</v>
      </c>
      <c r="S238" t="s">
        <v>28</v>
      </c>
      <c r="T238" t="s">
        <v>29</v>
      </c>
      <c r="U238">
        <v>30</v>
      </c>
      <c r="V238">
        <v>43571</v>
      </c>
      <c r="W238" t="s">
        <v>30</v>
      </c>
      <c r="X238" t="s">
        <v>31</v>
      </c>
    </row>
    <row r="239" spans="1:24" x14ac:dyDescent="0.3">
      <c r="A239">
        <v>1238</v>
      </c>
      <c r="B239" t="s">
        <v>111</v>
      </c>
      <c r="C239" t="s">
        <v>151</v>
      </c>
      <c r="D239" t="str">
        <f>_xlfn.CONCAT(Table1[[#This Row],[FirstName]]," ",Table1[[#This Row],[LastName]])</f>
        <v>Neha Mishra</v>
      </c>
      <c r="E239" t="s">
        <v>42</v>
      </c>
      <c r="F239" s="3">
        <v>32651</v>
      </c>
      <c r="G239" s="3" t="str">
        <f>TEXT(Table1[[#This Row],[DOB]],"mmm")</f>
        <v>May</v>
      </c>
      <c r="H239" s="3" t="str">
        <f>TEXT(Table1[[#This Row],[DOB]],"yyyy")</f>
        <v>1989</v>
      </c>
      <c r="I239">
        <v>36</v>
      </c>
      <c r="J239" s="3">
        <v>45258</v>
      </c>
      <c r="K239" t="s">
        <v>34</v>
      </c>
      <c r="L239" t="s">
        <v>81</v>
      </c>
      <c r="M239">
        <v>612771</v>
      </c>
      <c r="N239">
        <v>1067</v>
      </c>
      <c r="O239" t="s">
        <v>45</v>
      </c>
      <c r="P239" t="s">
        <v>379</v>
      </c>
      <c r="Q239" s="2">
        <v>916500686062</v>
      </c>
      <c r="R239">
        <v>3</v>
      </c>
      <c r="S239" t="s">
        <v>88</v>
      </c>
      <c r="T239" t="s">
        <v>71</v>
      </c>
      <c r="U239">
        <v>21</v>
      </c>
      <c r="V239">
        <v>45980</v>
      </c>
      <c r="W239" t="s">
        <v>30</v>
      </c>
      <c r="X239" t="s">
        <v>31</v>
      </c>
    </row>
    <row r="240" spans="1:24" x14ac:dyDescent="0.3">
      <c r="A240">
        <v>1239</v>
      </c>
      <c r="B240" t="s">
        <v>68</v>
      </c>
      <c r="C240" t="s">
        <v>123</v>
      </c>
      <c r="D240" t="str">
        <f>_xlfn.CONCAT(Table1[[#This Row],[FirstName]]," ",Table1[[#This Row],[LastName]])</f>
        <v>Pooja Mehta</v>
      </c>
      <c r="E240" t="s">
        <v>23</v>
      </c>
      <c r="F240" s="3">
        <v>27610</v>
      </c>
      <c r="G240" s="3" t="str">
        <f>TEXT(Table1[[#This Row],[DOB]],"mmm")</f>
        <v>Aug</v>
      </c>
      <c r="H240" s="3" t="str">
        <f>TEXT(Table1[[#This Row],[DOB]],"yyyy")</f>
        <v>1975</v>
      </c>
      <c r="I240">
        <v>50</v>
      </c>
      <c r="J240" s="3">
        <v>45639</v>
      </c>
      <c r="K240" t="s">
        <v>34</v>
      </c>
      <c r="L240" t="s">
        <v>117</v>
      </c>
      <c r="M240">
        <v>957825</v>
      </c>
      <c r="N240">
        <v>1062</v>
      </c>
      <c r="O240" t="s">
        <v>26</v>
      </c>
      <c r="P240" t="s">
        <v>380</v>
      </c>
      <c r="Q240" s="2">
        <v>916604085098</v>
      </c>
      <c r="R240">
        <v>1</v>
      </c>
      <c r="S240" t="s">
        <v>38</v>
      </c>
      <c r="T240" t="s">
        <v>39</v>
      </c>
      <c r="U240">
        <v>34</v>
      </c>
      <c r="W240" t="s">
        <v>30</v>
      </c>
      <c r="X240" t="s">
        <v>31</v>
      </c>
    </row>
    <row r="241" spans="1:24" x14ac:dyDescent="0.3">
      <c r="A241">
        <v>1240</v>
      </c>
      <c r="B241" t="s">
        <v>104</v>
      </c>
      <c r="C241" t="s">
        <v>135</v>
      </c>
      <c r="D241" t="str">
        <f>_xlfn.CONCAT(Table1[[#This Row],[FirstName]]," ",Table1[[#This Row],[LastName]])</f>
        <v>Arjun Singh</v>
      </c>
      <c r="E241" t="s">
        <v>23</v>
      </c>
      <c r="F241" s="3">
        <v>37050</v>
      </c>
      <c r="G241" s="3" t="str">
        <f>TEXT(Table1[[#This Row],[DOB]],"mmm")</f>
        <v>Jun</v>
      </c>
      <c r="H241" s="3" t="str">
        <f>TEXT(Table1[[#This Row],[DOB]],"yyyy")</f>
        <v>2001</v>
      </c>
      <c r="I241">
        <v>24</v>
      </c>
      <c r="J241" s="3">
        <v>45935</v>
      </c>
      <c r="K241" t="s">
        <v>63</v>
      </c>
      <c r="L241" t="s">
        <v>69</v>
      </c>
      <c r="M241">
        <v>1157395</v>
      </c>
      <c r="N241">
        <v>1051</v>
      </c>
      <c r="O241" t="s">
        <v>26</v>
      </c>
      <c r="P241" t="s">
        <v>381</v>
      </c>
      <c r="Q241" s="2">
        <v>916471747600</v>
      </c>
      <c r="R241">
        <v>3</v>
      </c>
      <c r="S241" t="s">
        <v>47</v>
      </c>
      <c r="T241" t="s">
        <v>71</v>
      </c>
      <c r="U241">
        <v>6</v>
      </c>
      <c r="V241">
        <v>45935</v>
      </c>
      <c r="W241" t="s">
        <v>30</v>
      </c>
      <c r="X241" t="s">
        <v>116</v>
      </c>
    </row>
    <row r="242" spans="1:24" x14ac:dyDescent="0.3">
      <c r="A242">
        <v>1241</v>
      </c>
      <c r="B242" t="s">
        <v>21</v>
      </c>
      <c r="C242" t="s">
        <v>33</v>
      </c>
      <c r="D242" t="str">
        <f>_xlfn.CONCAT(Table1[[#This Row],[FirstName]]," ",Table1[[#This Row],[LastName]])</f>
        <v>Rahul Chatterjee</v>
      </c>
      <c r="E242" t="s">
        <v>42</v>
      </c>
      <c r="F242" s="3">
        <v>29199</v>
      </c>
      <c r="G242" s="3" t="str">
        <f>TEXT(Table1[[#This Row],[DOB]],"mmm")</f>
        <v>Dec</v>
      </c>
      <c r="H242" s="3" t="str">
        <f>TEXT(Table1[[#This Row],[DOB]],"yyyy")</f>
        <v>1979</v>
      </c>
      <c r="I242">
        <v>46</v>
      </c>
      <c r="J242" s="3">
        <v>45141</v>
      </c>
      <c r="K242" t="s">
        <v>85</v>
      </c>
      <c r="L242" t="s">
        <v>98</v>
      </c>
      <c r="M242">
        <v>768933</v>
      </c>
      <c r="N242">
        <v>1198</v>
      </c>
      <c r="O242" t="s">
        <v>74</v>
      </c>
      <c r="P242" t="s">
        <v>382</v>
      </c>
      <c r="Q242" s="2">
        <v>918740839939</v>
      </c>
      <c r="R242">
        <v>3</v>
      </c>
      <c r="S242" t="s">
        <v>47</v>
      </c>
      <c r="T242" t="s">
        <v>39</v>
      </c>
      <c r="U242">
        <v>27</v>
      </c>
      <c r="V242">
        <v>45782</v>
      </c>
      <c r="W242" t="s">
        <v>150</v>
      </c>
      <c r="X242" t="s">
        <v>31</v>
      </c>
    </row>
    <row r="243" spans="1:24" x14ac:dyDescent="0.3">
      <c r="A243">
        <v>1242</v>
      </c>
      <c r="B243" t="s">
        <v>107</v>
      </c>
      <c r="C243" t="s">
        <v>135</v>
      </c>
      <c r="D243" t="str">
        <f>_xlfn.CONCAT(Table1[[#This Row],[FirstName]]," ",Table1[[#This Row],[LastName]])</f>
        <v>Isha Singh</v>
      </c>
      <c r="E243" t="s">
        <v>23</v>
      </c>
      <c r="F243" s="3">
        <v>35015</v>
      </c>
      <c r="G243" s="3" t="str">
        <f>TEXT(Table1[[#This Row],[DOB]],"mmm")</f>
        <v>Nov</v>
      </c>
      <c r="H243" s="3" t="str">
        <f>TEXT(Table1[[#This Row],[DOB]],"yyyy")</f>
        <v>1995</v>
      </c>
      <c r="I243">
        <v>30</v>
      </c>
      <c r="J243" s="3">
        <v>43617</v>
      </c>
      <c r="K243" t="s">
        <v>51</v>
      </c>
      <c r="L243" t="s">
        <v>167</v>
      </c>
      <c r="M243">
        <v>1023870</v>
      </c>
      <c r="N243">
        <v>1115</v>
      </c>
      <c r="O243" t="s">
        <v>26</v>
      </c>
      <c r="P243" t="s">
        <v>383</v>
      </c>
      <c r="Q243" s="2">
        <v>918900443486</v>
      </c>
      <c r="R243">
        <v>3</v>
      </c>
      <c r="S243" t="s">
        <v>47</v>
      </c>
      <c r="T243" t="s">
        <v>48</v>
      </c>
      <c r="U243">
        <v>8</v>
      </c>
      <c r="W243" t="s">
        <v>67</v>
      </c>
      <c r="X243" t="s">
        <v>31</v>
      </c>
    </row>
    <row r="244" spans="1:24" x14ac:dyDescent="0.3">
      <c r="A244">
        <v>1243</v>
      </c>
      <c r="B244" t="s">
        <v>49</v>
      </c>
      <c r="C244" t="s">
        <v>135</v>
      </c>
      <c r="D244" t="str">
        <f>_xlfn.CONCAT(Table1[[#This Row],[FirstName]]," ",Table1[[#This Row],[LastName]])</f>
        <v>Ananya Singh</v>
      </c>
      <c r="E244" t="s">
        <v>42</v>
      </c>
      <c r="F244" s="3">
        <v>33704</v>
      </c>
      <c r="G244" s="3" t="str">
        <f>TEXT(Table1[[#This Row],[DOB]],"mmm")</f>
        <v>Apr</v>
      </c>
      <c r="H244" s="3" t="str">
        <f>TEXT(Table1[[#This Row],[DOB]],"yyyy")</f>
        <v>1992</v>
      </c>
      <c r="I244">
        <v>33</v>
      </c>
      <c r="J244" s="3">
        <v>40187</v>
      </c>
      <c r="K244" t="s">
        <v>136</v>
      </c>
      <c r="L244" t="s">
        <v>137</v>
      </c>
      <c r="M244">
        <v>562461</v>
      </c>
      <c r="N244">
        <v>1135</v>
      </c>
      <c r="O244" t="s">
        <v>59</v>
      </c>
      <c r="P244" t="s">
        <v>384</v>
      </c>
      <c r="Q244" s="2">
        <v>917878420089</v>
      </c>
      <c r="R244">
        <v>4</v>
      </c>
      <c r="S244" t="s">
        <v>28</v>
      </c>
      <c r="T244" t="s">
        <v>48</v>
      </c>
      <c r="U244">
        <v>1</v>
      </c>
      <c r="W244" t="s">
        <v>30</v>
      </c>
      <c r="X244" t="s">
        <v>31</v>
      </c>
    </row>
    <row r="245" spans="1:24" x14ac:dyDescent="0.3">
      <c r="A245">
        <v>1244</v>
      </c>
      <c r="B245" t="s">
        <v>128</v>
      </c>
      <c r="C245" t="s">
        <v>97</v>
      </c>
      <c r="D245" t="str">
        <f>_xlfn.CONCAT(Table1[[#This Row],[FirstName]]," ",Table1[[#This Row],[LastName]])</f>
        <v>Meera Ghosh</v>
      </c>
      <c r="E245" t="s">
        <v>42</v>
      </c>
      <c r="F245" s="3">
        <v>29135</v>
      </c>
      <c r="G245" s="3" t="str">
        <f>TEXT(Table1[[#This Row],[DOB]],"mmm")</f>
        <v>Oct</v>
      </c>
      <c r="H245" s="3" t="str">
        <f>TEXT(Table1[[#This Row],[DOB]],"yyyy")</f>
        <v>1979</v>
      </c>
      <c r="I245">
        <v>46</v>
      </c>
      <c r="J245" s="3">
        <v>40050</v>
      </c>
      <c r="K245" t="s">
        <v>24</v>
      </c>
      <c r="L245" t="s">
        <v>108</v>
      </c>
      <c r="M245">
        <v>598886</v>
      </c>
      <c r="N245">
        <v>1003</v>
      </c>
      <c r="O245" t="s">
        <v>45</v>
      </c>
      <c r="P245" t="s">
        <v>385</v>
      </c>
      <c r="Q245" s="2">
        <v>916257759746</v>
      </c>
      <c r="R245">
        <v>2</v>
      </c>
      <c r="S245" t="s">
        <v>88</v>
      </c>
      <c r="T245" t="s">
        <v>71</v>
      </c>
      <c r="U245">
        <v>15</v>
      </c>
      <c r="V245">
        <v>44097</v>
      </c>
      <c r="W245" t="s">
        <v>30</v>
      </c>
      <c r="X245" t="s">
        <v>31</v>
      </c>
    </row>
    <row r="246" spans="1:24" x14ac:dyDescent="0.3">
      <c r="A246">
        <v>1245</v>
      </c>
      <c r="B246" t="s">
        <v>68</v>
      </c>
      <c r="C246" t="s">
        <v>173</v>
      </c>
      <c r="D246" t="str">
        <f>_xlfn.CONCAT(Table1[[#This Row],[FirstName]]," ",Table1[[#This Row],[LastName]])</f>
        <v>Pooja Verma</v>
      </c>
      <c r="E246" t="s">
        <v>23</v>
      </c>
      <c r="F246" s="3">
        <v>25919</v>
      </c>
      <c r="G246" s="3" t="str">
        <f>TEXT(Table1[[#This Row],[DOB]],"mmm")</f>
        <v>Dec</v>
      </c>
      <c r="H246" s="3" t="str">
        <f>TEXT(Table1[[#This Row],[DOB]],"yyyy")</f>
        <v>1970</v>
      </c>
      <c r="I246">
        <v>55</v>
      </c>
      <c r="J246" s="3">
        <v>45255</v>
      </c>
      <c r="K246" t="s">
        <v>57</v>
      </c>
      <c r="L246" t="s">
        <v>126</v>
      </c>
      <c r="M246">
        <v>346489</v>
      </c>
      <c r="N246">
        <v>1020</v>
      </c>
      <c r="O246" t="s">
        <v>109</v>
      </c>
      <c r="P246" t="s">
        <v>386</v>
      </c>
      <c r="Q246" s="2">
        <v>918896801694</v>
      </c>
      <c r="R246">
        <v>1</v>
      </c>
      <c r="S246" t="s">
        <v>47</v>
      </c>
      <c r="T246" t="s">
        <v>48</v>
      </c>
      <c r="U246">
        <v>36</v>
      </c>
      <c r="W246" t="s">
        <v>67</v>
      </c>
      <c r="X246" t="s">
        <v>116</v>
      </c>
    </row>
    <row r="247" spans="1:24" x14ac:dyDescent="0.3">
      <c r="A247">
        <v>1246</v>
      </c>
      <c r="B247" t="s">
        <v>158</v>
      </c>
      <c r="C247" t="s">
        <v>142</v>
      </c>
      <c r="D247" t="str">
        <f>_xlfn.CONCAT(Table1[[#This Row],[FirstName]]," ",Table1[[#This Row],[LastName]])</f>
        <v>Karan Iyer</v>
      </c>
      <c r="E247" t="s">
        <v>23</v>
      </c>
      <c r="F247" s="3">
        <v>27309</v>
      </c>
      <c r="G247" s="3" t="str">
        <f>TEXT(Table1[[#This Row],[DOB]],"mmm")</f>
        <v>Oct</v>
      </c>
      <c r="H247" s="3" t="str">
        <f>TEXT(Table1[[#This Row],[DOB]],"yyyy")</f>
        <v>1974</v>
      </c>
      <c r="I247">
        <v>51</v>
      </c>
      <c r="J247" s="3">
        <v>40264</v>
      </c>
      <c r="K247" t="s">
        <v>136</v>
      </c>
      <c r="L247" t="s">
        <v>250</v>
      </c>
      <c r="M247">
        <v>568323</v>
      </c>
      <c r="N247">
        <v>1044</v>
      </c>
      <c r="O247" t="s">
        <v>59</v>
      </c>
      <c r="P247" t="s">
        <v>387</v>
      </c>
      <c r="Q247" s="2">
        <v>918855299997</v>
      </c>
      <c r="R247">
        <v>3</v>
      </c>
      <c r="S247" t="s">
        <v>28</v>
      </c>
      <c r="T247" t="s">
        <v>48</v>
      </c>
      <c r="U247">
        <v>23</v>
      </c>
      <c r="V247">
        <v>42559</v>
      </c>
      <c r="W247" t="s">
        <v>30</v>
      </c>
      <c r="X247" t="s">
        <v>31</v>
      </c>
    </row>
    <row r="248" spans="1:24" x14ac:dyDescent="0.3">
      <c r="A248">
        <v>1247</v>
      </c>
      <c r="B248" t="s">
        <v>72</v>
      </c>
      <c r="C248" t="s">
        <v>89</v>
      </c>
      <c r="D248" t="str">
        <f>_xlfn.CONCAT(Table1[[#This Row],[FirstName]]," ",Table1[[#This Row],[LastName]])</f>
        <v>Aarav Gupta</v>
      </c>
      <c r="E248" t="s">
        <v>42</v>
      </c>
      <c r="F248" s="3">
        <v>28800</v>
      </c>
      <c r="G248" s="3" t="str">
        <f>TEXT(Table1[[#This Row],[DOB]],"mmm")</f>
        <v>Nov</v>
      </c>
      <c r="H248" s="3" t="str">
        <f>TEXT(Table1[[#This Row],[DOB]],"yyyy")</f>
        <v>1978</v>
      </c>
      <c r="I248">
        <v>47</v>
      </c>
      <c r="J248" s="3">
        <v>43652</v>
      </c>
      <c r="K248" t="s">
        <v>85</v>
      </c>
      <c r="L248" t="s">
        <v>86</v>
      </c>
      <c r="M248">
        <v>654392</v>
      </c>
      <c r="N248">
        <v>1134</v>
      </c>
      <c r="O248" t="s">
        <v>114</v>
      </c>
      <c r="P248" t="s">
        <v>388</v>
      </c>
      <c r="Q248" s="2">
        <v>919095515938</v>
      </c>
      <c r="R248">
        <v>4</v>
      </c>
      <c r="S248" t="s">
        <v>154</v>
      </c>
      <c r="T248" t="s">
        <v>29</v>
      </c>
      <c r="U248">
        <v>28</v>
      </c>
      <c r="W248" t="s">
        <v>30</v>
      </c>
      <c r="X248" t="s">
        <v>31</v>
      </c>
    </row>
    <row r="249" spans="1:24" x14ac:dyDescent="0.3">
      <c r="A249">
        <v>1248</v>
      </c>
      <c r="B249" t="s">
        <v>128</v>
      </c>
      <c r="C249" t="s">
        <v>84</v>
      </c>
      <c r="D249" t="str">
        <f>_xlfn.CONCAT(Table1[[#This Row],[FirstName]]," ",Table1[[#This Row],[LastName]])</f>
        <v>Meera Kumar</v>
      </c>
      <c r="E249" t="s">
        <v>42</v>
      </c>
      <c r="F249" s="3">
        <v>28708</v>
      </c>
      <c r="G249" s="3" t="str">
        <f>TEXT(Table1[[#This Row],[DOB]],"mmm")</f>
        <v>Aug</v>
      </c>
      <c r="H249" s="3" t="str">
        <f>TEXT(Table1[[#This Row],[DOB]],"yyyy")</f>
        <v>1978</v>
      </c>
      <c r="I249">
        <v>47</v>
      </c>
      <c r="J249" s="3">
        <v>38367</v>
      </c>
      <c r="K249" t="s">
        <v>101</v>
      </c>
      <c r="L249" t="s">
        <v>155</v>
      </c>
      <c r="M249">
        <v>378916</v>
      </c>
      <c r="N249">
        <v>1217</v>
      </c>
      <c r="O249" t="s">
        <v>53</v>
      </c>
      <c r="P249" t="s">
        <v>389</v>
      </c>
      <c r="Q249" s="2">
        <v>918008753946</v>
      </c>
      <c r="R249">
        <v>3</v>
      </c>
      <c r="S249" t="s">
        <v>47</v>
      </c>
      <c r="T249" t="s">
        <v>29</v>
      </c>
      <c r="U249">
        <v>11</v>
      </c>
      <c r="V249">
        <v>40136</v>
      </c>
      <c r="W249" t="s">
        <v>30</v>
      </c>
      <c r="X249" t="s">
        <v>31</v>
      </c>
    </row>
    <row r="250" spans="1:24" x14ac:dyDescent="0.3">
      <c r="A250">
        <v>1249</v>
      </c>
      <c r="B250" t="s">
        <v>104</v>
      </c>
      <c r="C250" t="s">
        <v>77</v>
      </c>
      <c r="D250" t="str">
        <f>_xlfn.CONCAT(Table1[[#This Row],[FirstName]]," ",Table1[[#This Row],[LastName]])</f>
        <v>Arjun Nair</v>
      </c>
      <c r="E250" t="s">
        <v>42</v>
      </c>
      <c r="F250" s="3">
        <v>29997</v>
      </c>
      <c r="G250" s="3" t="str">
        <f>TEXT(Table1[[#This Row],[DOB]],"mmm")</f>
        <v>Feb</v>
      </c>
      <c r="H250" s="3" t="str">
        <f>TEXT(Table1[[#This Row],[DOB]],"yyyy")</f>
        <v>1982</v>
      </c>
      <c r="I250">
        <v>43</v>
      </c>
      <c r="J250" s="3">
        <v>40619</v>
      </c>
      <c r="K250" t="s">
        <v>136</v>
      </c>
      <c r="L250" t="s">
        <v>137</v>
      </c>
      <c r="M250">
        <v>455195</v>
      </c>
      <c r="N250">
        <v>1158</v>
      </c>
      <c r="O250" t="s">
        <v>74</v>
      </c>
      <c r="P250" t="s">
        <v>390</v>
      </c>
      <c r="Q250" s="2">
        <v>916973944921</v>
      </c>
      <c r="R250">
        <v>4</v>
      </c>
      <c r="S250" t="s">
        <v>47</v>
      </c>
      <c r="T250" t="s">
        <v>48</v>
      </c>
      <c r="U250">
        <v>16</v>
      </c>
      <c r="W250" t="s">
        <v>30</v>
      </c>
      <c r="X250" t="s">
        <v>31</v>
      </c>
    </row>
    <row r="251" spans="1:24" x14ac:dyDescent="0.3">
      <c r="A251">
        <v>1250</v>
      </c>
      <c r="B251" t="s">
        <v>128</v>
      </c>
      <c r="C251" t="s">
        <v>77</v>
      </c>
      <c r="D251" t="str">
        <f>_xlfn.CONCAT(Table1[[#This Row],[FirstName]]," ",Table1[[#This Row],[LastName]])</f>
        <v>Meera Nair</v>
      </c>
      <c r="E251" t="s">
        <v>180</v>
      </c>
      <c r="F251" s="3">
        <v>28229</v>
      </c>
      <c r="G251" s="3" t="str">
        <f>TEXT(Table1[[#This Row],[DOB]],"mmm")</f>
        <v>Apr</v>
      </c>
      <c r="H251" s="3" t="str">
        <f>TEXT(Table1[[#This Row],[DOB]],"yyyy")</f>
        <v>1977</v>
      </c>
      <c r="I251">
        <v>48</v>
      </c>
      <c r="J251" s="3">
        <v>41487</v>
      </c>
      <c r="K251" t="s">
        <v>51</v>
      </c>
      <c r="L251" t="s">
        <v>167</v>
      </c>
      <c r="M251">
        <v>814728</v>
      </c>
      <c r="N251">
        <v>1137</v>
      </c>
      <c r="O251" t="s">
        <v>53</v>
      </c>
      <c r="P251" t="s">
        <v>391</v>
      </c>
      <c r="Q251" s="2">
        <v>918019894610</v>
      </c>
      <c r="R251">
        <v>3</v>
      </c>
      <c r="S251" t="s">
        <v>28</v>
      </c>
      <c r="T251" t="s">
        <v>48</v>
      </c>
      <c r="U251">
        <v>18</v>
      </c>
      <c r="W251" t="s">
        <v>30</v>
      </c>
      <c r="X251" t="s">
        <v>31</v>
      </c>
    </row>
    <row r="252" spans="1:24" x14ac:dyDescent="0.3">
      <c r="A252">
        <v>1251</v>
      </c>
      <c r="B252" t="s">
        <v>134</v>
      </c>
      <c r="C252" t="s">
        <v>97</v>
      </c>
      <c r="D252" t="str">
        <f>_xlfn.CONCAT(Table1[[#This Row],[FirstName]]," ",Table1[[#This Row],[LastName]])</f>
        <v>Kabir Ghosh</v>
      </c>
      <c r="E252" t="s">
        <v>42</v>
      </c>
      <c r="F252" s="3">
        <v>30226</v>
      </c>
      <c r="G252" s="3" t="str">
        <f>TEXT(Table1[[#This Row],[DOB]],"mmm")</f>
        <v>Oct</v>
      </c>
      <c r="H252" s="3" t="str">
        <f>TEXT(Table1[[#This Row],[DOB]],"yyyy")</f>
        <v>1982</v>
      </c>
      <c r="I252">
        <v>43</v>
      </c>
      <c r="J252" s="3">
        <v>45944</v>
      </c>
      <c r="K252" t="s">
        <v>51</v>
      </c>
      <c r="L252" t="s">
        <v>152</v>
      </c>
      <c r="M252">
        <v>583984</v>
      </c>
      <c r="N252">
        <v>1242</v>
      </c>
      <c r="O252" t="s">
        <v>109</v>
      </c>
      <c r="P252" t="s">
        <v>392</v>
      </c>
      <c r="Q252" s="2">
        <v>918622166056</v>
      </c>
      <c r="R252">
        <v>3</v>
      </c>
      <c r="S252" t="s">
        <v>154</v>
      </c>
      <c r="T252" t="s">
        <v>71</v>
      </c>
      <c r="U252">
        <v>27</v>
      </c>
      <c r="V252">
        <v>45944</v>
      </c>
      <c r="W252" t="s">
        <v>150</v>
      </c>
      <c r="X252" t="s">
        <v>31</v>
      </c>
    </row>
    <row r="253" spans="1:24" x14ac:dyDescent="0.3">
      <c r="A253">
        <v>1252</v>
      </c>
      <c r="B253" t="s">
        <v>158</v>
      </c>
      <c r="C253" t="s">
        <v>77</v>
      </c>
      <c r="D253" t="str">
        <f>_xlfn.CONCAT(Table1[[#This Row],[FirstName]]," ",Table1[[#This Row],[LastName]])</f>
        <v>Karan Nair</v>
      </c>
      <c r="E253" t="s">
        <v>42</v>
      </c>
      <c r="F253" s="3">
        <v>27956</v>
      </c>
      <c r="G253" s="3" t="str">
        <f>TEXT(Table1[[#This Row],[DOB]],"mmm")</f>
        <v>Jul</v>
      </c>
      <c r="H253" s="3" t="str">
        <f>TEXT(Table1[[#This Row],[DOB]],"yyyy")</f>
        <v>1976</v>
      </c>
      <c r="I253">
        <v>49</v>
      </c>
      <c r="J253" s="3">
        <v>45189</v>
      </c>
      <c r="K253" t="s">
        <v>85</v>
      </c>
      <c r="L253" t="s">
        <v>98</v>
      </c>
      <c r="M253">
        <v>741799</v>
      </c>
      <c r="N253">
        <v>1144</v>
      </c>
      <c r="O253" t="s">
        <v>53</v>
      </c>
      <c r="P253" t="s">
        <v>393</v>
      </c>
      <c r="Q253" s="2">
        <v>918671427891</v>
      </c>
      <c r="R253">
        <v>2</v>
      </c>
      <c r="S253" t="s">
        <v>154</v>
      </c>
      <c r="T253" t="s">
        <v>71</v>
      </c>
      <c r="U253">
        <v>32</v>
      </c>
      <c r="W253" t="s">
        <v>30</v>
      </c>
      <c r="X253" t="s">
        <v>31</v>
      </c>
    </row>
    <row r="254" spans="1:24" x14ac:dyDescent="0.3">
      <c r="A254">
        <v>1253</v>
      </c>
      <c r="B254" t="s">
        <v>76</v>
      </c>
      <c r="C254" t="s">
        <v>173</v>
      </c>
      <c r="D254" t="str">
        <f>_xlfn.CONCAT(Table1[[#This Row],[FirstName]]," ",Table1[[#This Row],[LastName]])</f>
        <v>Vivaan Verma</v>
      </c>
      <c r="E254" t="s">
        <v>42</v>
      </c>
      <c r="F254" s="3">
        <v>37192</v>
      </c>
      <c r="G254" s="3" t="str">
        <f>TEXT(Table1[[#This Row],[DOB]],"mmm")</f>
        <v>Oct</v>
      </c>
      <c r="H254" s="3" t="str">
        <f>TEXT(Table1[[#This Row],[DOB]],"yyyy")</f>
        <v>2001</v>
      </c>
      <c r="I254">
        <v>24</v>
      </c>
      <c r="J254" s="3">
        <v>44532</v>
      </c>
      <c r="K254" t="s">
        <v>34</v>
      </c>
      <c r="L254" t="s">
        <v>81</v>
      </c>
      <c r="M254">
        <v>581975</v>
      </c>
      <c r="N254">
        <v>1070</v>
      </c>
      <c r="O254" t="s">
        <v>74</v>
      </c>
      <c r="P254" t="s">
        <v>394</v>
      </c>
      <c r="Q254" s="2">
        <v>916744699578</v>
      </c>
      <c r="R254">
        <v>2</v>
      </c>
      <c r="S254" t="s">
        <v>47</v>
      </c>
      <c r="T254" t="s">
        <v>71</v>
      </c>
      <c r="U254">
        <v>6</v>
      </c>
      <c r="V254">
        <v>44588</v>
      </c>
      <c r="W254" t="s">
        <v>30</v>
      </c>
      <c r="X254" t="s">
        <v>116</v>
      </c>
    </row>
    <row r="255" spans="1:24" x14ac:dyDescent="0.3">
      <c r="A255">
        <v>1254</v>
      </c>
      <c r="B255" t="s">
        <v>100</v>
      </c>
      <c r="C255" t="s">
        <v>50</v>
      </c>
      <c r="D255" t="str">
        <f>_xlfn.CONCAT(Table1[[#This Row],[FirstName]]," ",Table1[[#This Row],[LastName]])</f>
        <v>Ritika Reddy</v>
      </c>
      <c r="E255" t="s">
        <v>23</v>
      </c>
      <c r="F255" s="3">
        <v>33361</v>
      </c>
      <c r="G255" s="3" t="str">
        <f>TEXT(Table1[[#This Row],[DOB]],"mmm")</f>
        <v>May</v>
      </c>
      <c r="H255" s="3" t="str">
        <f>TEXT(Table1[[#This Row],[DOB]],"yyyy")</f>
        <v>1991</v>
      </c>
      <c r="I255">
        <v>34</v>
      </c>
      <c r="J255" s="3">
        <v>40687</v>
      </c>
      <c r="K255" t="s">
        <v>34</v>
      </c>
      <c r="L255" t="s">
        <v>35</v>
      </c>
      <c r="M255">
        <v>480479</v>
      </c>
      <c r="O255" t="s">
        <v>144</v>
      </c>
      <c r="P255" t="s">
        <v>395</v>
      </c>
      <c r="Q255" s="2">
        <v>917931791484</v>
      </c>
      <c r="R255">
        <v>3</v>
      </c>
      <c r="S255" t="s">
        <v>28</v>
      </c>
      <c r="T255" t="s">
        <v>29</v>
      </c>
      <c r="U255">
        <v>2</v>
      </c>
      <c r="V255">
        <v>40687</v>
      </c>
      <c r="W255" t="s">
        <v>67</v>
      </c>
      <c r="X255" t="s">
        <v>31</v>
      </c>
    </row>
    <row r="256" spans="1:24" x14ac:dyDescent="0.3">
      <c r="A256">
        <v>1255</v>
      </c>
      <c r="B256" t="s">
        <v>111</v>
      </c>
      <c r="C256" t="s">
        <v>89</v>
      </c>
      <c r="D256" t="str">
        <f>_xlfn.CONCAT(Table1[[#This Row],[FirstName]]," ",Table1[[#This Row],[LastName]])</f>
        <v>Neha Gupta</v>
      </c>
      <c r="E256" t="s">
        <v>42</v>
      </c>
      <c r="F256" s="3">
        <v>35450</v>
      </c>
      <c r="G256" s="3" t="str">
        <f>TEXT(Table1[[#This Row],[DOB]],"mmm")</f>
        <v>Jan</v>
      </c>
      <c r="H256" s="3" t="str">
        <f>TEXT(Table1[[#This Row],[DOB]],"yyyy")</f>
        <v>1997</v>
      </c>
      <c r="I256">
        <v>28</v>
      </c>
      <c r="J256" s="3">
        <v>44367</v>
      </c>
      <c r="K256" t="s">
        <v>24</v>
      </c>
      <c r="L256" t="s">
        <v>108</v>
      </c>
      <c r="M256">
        <v>736823</v>
      </c>
      <c r="N256">
        <v>1093</v>
      </c>
      <c r="O256" t="s">
        <v>109</v>
      </c>
      <c r="P256" t="s">
        <v>396</v>
      </c>
      <c r="Q256" s="2">
        <v>918220789582</v>
      </c>
      <c r="R256">
        <v>2</v>
      </c>
      <c r="S256" t="s">
        <v>47</v>
      </c>
      <c r="T256" t="s">
        <v>39</v>
      </c>
      <c r="U256">
        <v>6</v>
      </c>
      <c r="W256" t="s">
        <v>30</v>
      </c>
      <c r="X256" t="s">
        <v>31</v>
      </c>
    </row>
    <row r="257" spans="1:24" x14ac:dyDescent="0.3">
      <c r="A257">
        <v>1256</v>
      </c>
      <c r="B257" t="s">
        <v>131</v>
      </c>
      <c r="C257" t="s">
        <v>97</v>
      </c>
      <c r="D257" t="str">
        <f>_xlfn.CONCAT(Table1[[#This Row],[FirstName]]," ",Table1[[#This Row],[LastName]])</f>
        <v>Sunita Ghosh</v>
      </c>
      <c r="E257" t="s">
        <v>42</v>
      </c>
      <c r="F257" s="3">
        <v>28289</v>
      </c>
      <c r="G257" s="3" t="str">
        <f>TEXT(Table1[[#This Row],[DOB]],"mmm")</f>
        <v>Jun</v>
      </c>
      <c r="H257" s="3" t="str">
        <f>TEXT(Table1[[#This Row],[DOB]],"yyyy")</f>
        <v>1977</v>
      </c>
      <c r="I257">
        <v>48</v>
      </c>
      <c r="J257" s="3">
        <v>40092</v>
      </c>
      <c r="K257" t="s">
        <v>43</v>
      </c>
      <c r="L257" t="s">
        <v>132</v>
      </c>
      <c r="M257">
        <v>755768</v>
      </c>
      <c r="N257">
        <v>1062</v>
      </c>
      <c r="O257" t="s">
        <v>74</v>
      </c>
      <c r="P257" t="s">
        <v>397</v>
      </c>
      <c r="Q257" s="2">
        <v>916884800464</v>
      </c>
      <c r="R257">
        <v>3</v>
      </c>
      <c r="S257" t="s">
        <v>47</v>
      </c>
      <c r="T257" t="s">
        <v>71</v>
      </c>
      <c r="U257">
        <v>14</v>
      </c>
      <c r="W257" t="s">
        <v>30</v>
      </c>
      <c r="X257" t="s">
        <v>31</v>
      </c>
    </row>
    <row r="258" spans="1:24" x14ac:dyDescent="0.3">
      <c r="A258">
        <v>1257</v>
      </c>
      <c r="B258" t="s">
        <v>55</v>
      </c>
      <c r="C258" t="s">
        <v>209</v>
      </c>
      <c r="D258" t="str">
        <f>_xlfn.CONCAT(Table1[[#This Row],[FirstName]]," ",Table1[[#This Row],[LastName]])</f>
        <v>Kavya Kapoor</v>
      </c>
      <c r="E258" t="s">
        <v>42</v>
      </c>
      <c r="F258" s="3">
        <v>33872</v>
      </c>
      <c r="G258" s="3" t="str">
        <f>TEXT(Table1[[#This Row],[DOB]],"mmm")</f>
        <v>Sep</v>
      </c>
      <c r="H258" s="3" t="str">
        <f>TEXT(Table1[[#This Row],[DOB]],"yyyy")</f>
        <v>1992</v>
      </c>
      <c r="I258">
        <v>33</v>
      </c>
      <c r="J258" s="3">
        <v>43003</v>
      </c>
      <c r="K258" t="s">
        <v>43</v>
      </c>
      <c r="L258" t="s">
        <v>132</v>
      </c>
      <c r="M258">
        <v>628175</v>
      </c>
      <c r="N258">
        <v>1006</v>
      </c>
      <c r="O258" t="s">
        <v>109</v>
      </c>
      <c r="P258" t="s">
        <v>398</v>
      </c>
      <c r="Q258" s="2">
        <v>918701063382</v>
      </c>
      <c r="R258">
        <v>2</v>
      </c>
      <c r="S258" t="s">
        <v>47</v>
      </c>
      <c r="T258" t="s">
        <v>29</v>
      </c>
      <c r="U258">
        <v>12</v>
      </c>
      <c r="V258">
        <v>45620</v>
      </c>
      <c r="W258" t="s">
        <v>30</v>
      </c>
      <c r="X258" t="s">
        <v>31</v>
      </c>
    </row>
    <row r="259" spans="1:24" x14ac:dyDescent="0.3">
      <c r="A259">
        <v>1258</v>
      </c>
      <c r="B259" t="s">
        <v>131</v>
      </c>
      <c r="C259" t="s">
        <v>142</v>
      </c>
      <c r="D259" t="str">
        <f>_xlfn.CONCAT(Table1[[#This Row],[FirstName]]," ",Table1[[#This Row],[LastName]])</f>
        <v>Sunita Iyer</v>
      </c>
      <c r="E259" t="s">
        <v>42</v>
      </c>
      <c r="F259" s="3">
        <v>34542</v>
      </c>
      <c r="G259" s="3" t="str">
        <f>TEXT(Table1[[#This Row],[DOB]],"mmm")</f>
        <v>Jul</v>
      </c>
      <c r="H259" s="3" t="str">
        <f>TEXT(Table1[[#This Row],[DOB]],"yyyy")</f>
        <v>1994</v>
      </c>
      <c r="I259">
        <v>31</v>
      </c>
      <c r="J259" s="3">
        <v>41158</v>
      </c>
      <c r="K259" t="s">
        <v>43</v>
      </c>
      <c r="L259" t="s">
        <v>143</v>
      </c>
      <c r="M259">
        <v>433069</v>
      </c>
      <c r="N259">
        <v>1141</v>
      </c>
      <c r="O259" t="s">
        <v>74</v>
      </c>
      <c r="P259" t="s">
        <v>399</v>
      </c>
      <c r="Q259" s="2">
        <v>916699754851</v>
      </c>
      <c r="R259">
        <v>4</v>
      </c>
      <c r="S259" t="s">
        <v>28</v>
      </c>
      <c r="T259" t="s">
        <v>71</v>
      </c>
      <c r="U259">
        <v>2</v>
      </c>
      <c r="V259">
        <v>42361</v>
      </c>
      <c r="W259" t="s">
        <v>30</v>
      </c>
      <c r="X259" t="s">
        <v>31</v>
      </c>
    </row>
    <row r="260" spans="1:24" x14ac:dyDescent="0.3">
      <c r="A260">
        <v>1259</v>
      </c>
      <c r="B260" t="s">
        <v>172</v>
      </c>
      <c r="C260" t="s">
        <v>173</v>
      </c>
      <c r="D260" t="str">
        <f>_xlfn.CONCAT(Table1[[#This Row],[FirstName]]," ",Table1[[#This Row],[LastName]])</f>
        <v>Aadhya Verma</v>
      </c>
      <c r="E260" t="s">
        <v>42</v>
      </c>
      <c r="F260" s="3">
        <v>35872</v>
      </c>
      <c r="G260" s="3" t="str">
        <f>TEXT(Table1[[#This Row],[DOB]],"mmm")</f>
        <v>Mar</v>
      </c>
      <c r="H260" s="3" t="str">
        <f>TEXT(Table1[[#This Row],[DOB]],"yyyy")</f>
        <v>1998</v>
      </c>
      <c r="I260">
        <v>27</v>
      </c>
      <c r="J260" s="3">
        <v>43558</v>
      </c>
      <c r="K260" t="s">
        <v>85</v>
      </c>
      <c r="L260" t="s">
        <v>98</v>
      </c>
      <c r="M260">
        <v>769808</v>
      </c>
      <c r="N260">
        <v>1030</v>
      </c>
      <c r="O260" t="s">
        <v>65</v>
      </c>
      <c r="P260" t="s">
        <v>400</v>
      </c>
      <c r="Q260" s="2">
        <v>917463049293</v>
      </c>
      <c r="R260">
        <v>1</v>
      </c>
      <c r="S260" t="s">
        <v>28</v>
      </c>
      <c r="T260" t="s">
        <v>71</v>
      </c>
      <c r="U260">
        <v>5</v>
      </c>
      <c r="V260">
        <v>45911</v>
      </c>
      <c r="W260" t="s">
        <v>30</v>
      </c>
      <c r="X260" t="s">
        <v>31</v>
      </c>
    </row>
    <row r="261" spans="1:24" x14ac:dyDescent="0.3">
      <c r="A261">
        <v>1260</v>
      </c>
      <c r="B261" t="s">
        <v>61</v>
      </c>
      <c r="C261" t="s">
        <v>22</v>
      </c>
      <c r="D261" t="str">
        <f>_xlfn.CONCAT(Table1[[#This Row],[FirstName]]," ",Table1[[#This Row],[LastName]])</f>
        <v>Vihaan Patel</v>
      </c>
      <c r="E261" t="s">
        <v>180</v>
      </c>
      <c r="F261" s="3">
        <v>25577</v>
      </c>
      <c r="G261" s="3" t="str">
        <f>TEXT(Table1[[#This Row],[DOB]],"mmm")</f>
        <v>Jan</v>
      </c>
      <c r="H261" s="3" t="str">
        <f>TEXT(Table1[[#This Row],[DOB]],"yyyy")</f>
        <v>1970</v>
      </c>
      <c r="I261">
        <v>55</v>
      </c>
      <c r="J261" s="3">
        <v>40341</v>
      </c>
      <c r="K261" t="s">
        <v>51</v>
      </c>
      <c r="L261" t="s">
        <v>197</v>
      </c>
      <c r="M261">
        <v>404104</v>
      </c>
      <c r="N261">
        <v>1100</v>
      </c>
      <c r="O261" t="s">
        <v>45</v>
      </c>
      <c r="P261" t="s">
        <v>401</v>
      </c>
      <c r="Q261" s="2">
        <v>917986163953</v>
      </c>
      <c r="R261">
        <v>3</v>
      </c>
      <c r="S261" t="s">
        <v>47</v>
      </c>
      <c r="T261" t="s">
        <v>48</v>
      </c>
      <c r="U261">
        <v>27</v>
      </c>
      <c r="W261" t="s">
        <v>150</v>
      </c>
      <c r="X261" t="s">
        <v>31</v>
      </c>
    </row>
    <row r="262" spans="1:24" x14ac:dyDescent="0.3">
      <c r="A262">
        <v>1261</v>
      </c>
      <c r="B262" t="s">
        <v>176</v>
      </c>
      <c r="C262" t="s">
        <v>84</v>
      </c>
      <c r="D262" t="str">
        <f>_xlfn.CONCAT(Table1[[#This Row],[FirstName]]," ",Table1[[#This Row],[LastName]])</f>
        <v>Priya Kumar</v>
      </c>
      <c r="E262" t="s">
        <v>42</v>
      </c>
      <c r="F262" s="3">
        <v>29022</v>
      </c>
      <c r="G262" s="3" t="str">
        <f>TEXT(Table1[[#This Row],[DOB]],"mmm")</f>
        <v>Jun</v>
      </c>
      <c r="H262" s="3" t="str">
        <f>TEXT(Table1[[#This Row],[DOB]],"yyyy")</f>
        <v>1979</v>
      </c>
      <c r="I262">
        <v>46</v>
      </c>
      <c r="J262" s="3">
        <v>39612</v>
      </c>
      <c r="K262" t="s">
        <v>51</v>
      </c>
      <c r="L262" t="s">
        <v>197</v>
      </c>
      <c r="M262">
        <v>525137</v>
      </c>
      <c r="N262">
        <v>1225</v>
      </c>
      <c r="O262" t="s">
        <v>114</v>
      </c>
      <c r="P262" t="s">
        <v>402</v>
      </c>
      <c r="Q262" s="2">
        <v>919880153607</v>
      </c>
      <c r="R262">
        <v>4</v>
      </c>
      <c r="S262" t="s">
        <v>154</v>
      </c>
      <c r="T262" t="s">
        <v>29</v>
      </c>
      <c r="U262">
        <v>12</v>
      </c>
      <c r="W262" t="s">
        <v>30</v>
      </c>
      <c r="X262" t="s">
        <v>31</v>
      </c>
    </row>
    <row r="263" spans="1:24" x14ac:dyDescent="0.3">
      <c r="A263">
        <v>1262</v>
      </c>
      <c r="B263" t="s">
        <v>96</v>
      </c>
      <c r="C263" t="s">
        <v>41</v>
      </c>
      <c r="D263" t="str">
        <f>_xlfn.CONCAT(Table1[[#This Row],[FirstName]]," ",Table1[[#This Row],[LastName]])</f>
        <v>Ishaan Jain</v>
      </c>
      <c r="E263" t="s">
        <v>42</v>
      </c>
      <c r="F263" s="3">
        <v>30964</v>
      </c>
      <c r="G263" s="3" t="str">
        <f>TEXT(Table1[[#This Row],[DOB]],"mmm")</f>
        <v>Oct</v>
      </c>
      <c r="H263" s="3" t="str">
        <f>TEXT(Table1[[#This Row],[DOB]],"yyyy")</f>
        <v>1984</v>
      </c>
      <c r="I263">
        <v>41</v>
      </c>
      <c r="J263" s="3">
        <v>39378</v>
      </c>
      <c r="K263" t="s">
        <v>120</v>
      </c>
      <c r="L263" t="s">
        <v>121</v>
      </c>
      <c r="M263">
        <v>415267</v>
      </c>
      <c r="N263">
        <v>1095</v>
      </c>
      <c r="O263" t="s">
        <v>65</v>
      </c>
      <c r="P263" t="s">
        <v>403</v>
      </c>
      <c r="Q263" s="2">
        <v>918656271163</v>
      </c>
      <c r="R263">
        <v>3</v>
      </c>
      <c r="S263" t="s">
        <v>47</v>
      </c>
      <c r="T263" t="s">
        <v>29</v>
      </c>
      <c r="U263">
        <v>5</v>
      </c>
      <c r="V263">
        <v>39941</v>
      </c>
      <c r="W263" t="s">
        <v>30</v>
      </c>
      <c r="X263" t="s">
        <v>31</v>
      </c>
    </row>
    <row r="264" spans="1:24" x14ac:dyDescent="0.3">
      <c r="A264">
        <v>1263</v>
      </c>
      <c r="B264" t="s">
        <v>72</v>
      </c>
      <c r="C264" t="s">
        <v>129</v>
      </c>
      <c r="D264" t="str">
        <f>_xlfn.CONCAT(Table1[[#This Row],[FirstName]]," ",Table1[[#This Row],[LastName]])</f>
        <v>Aarav Das</v>
      </c>
      <c r="E264" t="s">
        <v>42</v>
      </c>
      <c r="F264" s="3">
        <v>31458</v>
      </c>
      <c r="G264" s="3" t="str">
        <f>TEXT(Table1[[#This Row],[DOB]],"mmm")</f>
        <v>Feb</v>
      </c>
      <c r="H264" s="3" t="str">
        <f>TEXT(Table1[[#This Row],[DOB]],"yyyy")</f>
        <v>1986</v>
      </c>
      <c r="I264">
        <v>39</v>
      </c>
      <c r="J264" s="3">
        <v>45220</v>
      </c>
      <c r="K264" t="s">
        <v>34</v>
      </c>
      <c r="L264" t="s">
        <v>81</v>
      </c>
      <c r="M264">
        <v>705960</v>
      </c>
      <c r="N264">
        <v>1158</v>
      </c>
      <c r="O264" t="s">
        <v>109</v>
      </c>
      <c r="P264" t="s">
        <v>404</v>
      </c>
      <c r="Q264" s="2">
        <v>918411326256</v>
      </c>
      <c r="R264">
        <v>1</v>
      </c>
      <c r="S264" t="s">
        <v>171</v>
      </c>
      <c r="T264" t="s">
        <v>29</v>
      </c>
      <c r="U264">
        <v>19</v>
      </c>
      <c r="V264">
        <v>45548</v>
      </c>
      <c r="W264" t="s">
        <v>30</v>
      </c>
      <c r="X264" t="s">
        <v>31</v>
      </c>
    </row>
    <row r="265" spans="1:24" x14ac:dyDescent="0.3">
      <c r="A265">
        <v>1264</v>
      </c>
      <c r="B265" t="s">
        <v>93</v>
      </c>
      <c r="C265" t="s">
        <v>56</v>
      </c>
      <c r="D265" t="str">
        <f>_xlfn.CONCAT(Table1[[#This Row],[FirstName]]," ",Table1[[#This Row],[LastName]])</f>
        <v>Ankit Roy</v>
      </c>
      <c r="E265" t="s">
        <v>42</v>
      </c>
      <c r="F265" s="3">
        <v>24244</v>
      </c>
      <c r="G265" s="3" t="str">
        <f>TEXT(Table1[[#This Row],[DOB]],"mmm")</f>
        <v>May</v>
      </c>
      <c r="H265" s="3" t="str">
        <f>TEXT(Table1[[#This Row],[DOB]],"yyyy")</f>
        <v>1966</v>
      </c>
      <c r="I265">
        <v>59</v>
      </c>
      <c r="J265" s="3">
        <v>41520</v>
      </c>
      <c r="K265" t="s">
        <v>120</v>
      </c>
      <c r="L265" t="s">
        <v>121</v>
      </c>
      <c r="M265">
        <v>505973</v>
      </c>
      <c r="O265" t="s">
        <v>144</v>
      </c>
      <c r="P265" t="s">
        <v>405</v>
      </c>
      <c r="Q265" s="2">
        <v>916953154319</v>
      </c>
      <c r="R265">
        <v>1</v>
      </c>
      <c r="S265" t="s">
        <v>154</v>
      </c>
      <c r="T265" t="s">
        <v>39</v>
      </c>
      <c r="U265">
        <v>32</v>
      </c>
      <c r="V265">
        <v>41867</v>
      </c>
      <c r="W265" t="s">
        <v>150</v>
      </c>
      <c r="X265" t="s">
        <v>31</v>
      </c>
    </row>
    <row r="266" spans="1:24" x14ac:dyDescent="0.3">
      <c r="A266">
        <v>1265</v>
      </c>
      <c r="B266" t="s">
        <v>184</v>
      </c>
      <c r="C266" t="s">
        <v>56</v>
      </c>
      <c r="D266" t="str">
        <f>_xlfn.CONCAT(Table1[[#This Row],[FirstName]]," ",Table1[[#This Row],[LastName]])</f>
        <v>Rohan Roy</v>
      </c>
      <c r="E266" t="s">
        <v>42</v>
      </c>
      <c r="F266" s="3">
        <v>23858</v>
      </c>
      <c r="G266" s="3" t="str">
        <f>TEXT(Table1[[#This Row],[DOB]],"mmm")</f>
        <v>Apr</v>
      </c>
      <c r="H266" s="3" t="str">
        <f>TEXT(Table1[[#This Row],[DOB]],"yyyy")</f>
        <v>1965</v>
      </c>
      <c r="I266">
        <v>60</v>
      </c>
      <c r="J266" s="3">
        <v>40558</v>
      </c>
      <c r="K266" t="s">
        <v>24</v>
      </c>
      <c r="L266" t="s">
        <v>25</v>
      </c>
      <c r="M266">
        <v>548469</v>
      </c>
      <c r="N266">
        <v>1021</v>
      </c>
      <c r="O266" t="s">
        <v>59</v>
      </c>
      <c r="P266" t="s">
        <v>406</v>
      </c>
      <c r="Q266" s="2">
        <v>916812926430</v>
      </c>
      <c r="R266">
        <v>2</v>
      </c>
      <c r="S266" t="s">
        <v>28</v>
      </c>
      <c r="T266" t="s">
        <v>29</v>
      </c>
      <c r="U266">
        <v>33</v>
      </c>
      <c r="W266" t="s">
        <v>30</v>
      </c>
      <c r="X266" t="s">
        <v>31</v>
      </c>
    </row>
    <row r="267" spans="1:24" x14ac:dyDescent="0.3">
      <c r="A267">
        <v>1266</v>
      </c>
      <c r="B267" t="s">
        <v>232</v>
      </c>
      <c r="C267" t="s">
        <v>151</v>
      </c>
      <c r="D267" t="str">
        <f>_xlfn.CONCAT(Table1[[#This Row],[FirstName]]," ",Table1[[#This Row],[LastName]])</f>
        <v>Nisha Mishra</v>
      </c>
      <c r="E267" t="s">
        <v>42</v>
      </c>
      <c r="F267" s="3">
        <v>28351</v>
      </c>
      <c r="G267" s="3" t="str">
        <f>TEXT(Table1[[#This Row],[DOB]],"mmm")</f>
        <v>Aug</v>
      </c>
      <c r="H267" s="3" t="str">
        <f>TEXT(Table1[[#This Row],[DOB]],"yyyy")</f>
        <v>1977</v>
      </c>
      <c r="I267">
        <v>48</v>
      </c>
      <c r="J267" s="3">
        <v>41301</v>
      </c>
      <c r="K267" t="s">
        <v>101</v>
      </c>
      <c r="L267" t="s">
        <v>174</v>
      </c>
      <c r="M267">
        <v>654078</v>
      </c>
      <c r="N267">
        <v>1027</v>
      </c>
      <c r="O267" t="s">
        <v>45</v>
      </c>
      <c r="P267" t="s">
        <v>407</v>
      </c>
      <c r="Q267" s="2">
        <v>917655739813</v>
      </c>
      <c r="R267">
        <v>4</v>
      </c>
      <c r="S267" t="s">
        <v>28</v>
      </c>
      <c r="T267" t="s">
        <v>39</v>
      </c>
      <c r="U267">
        <v>23</v>
      </c>
      <c r="V267">
        <v>41847</v>
      </c>
      <c r="W267" t="s">
        <v>150</v>
      </c>
      <c r="X267" t="s">
        <v>31</v>
      </c>
    </row>
    <row r="268" spans="1:24" x14ac:dyDescent="0.3">
      <c r="A268">
        <v>1267</v>
      </c>
      <c r="B268" t="s">
        <v>176</v>
      </c>
      <c r="C268" t="s">
        <v>62</v>
      </c>
      <c r="D268" t="str">
        <f>_xlfn.CONCAT(Table1[[#This Row],[FirstName]]," ",Table1[[#This Row],[LastName]])</f>
        <v>Priya Malhotra</v>
      </c>
      <c r="E268" t="s">
        <v>23</v>
      </c>
      <c r="F268" s="3">
        <v>32882</v>
      </c>
      <c r="G268" s="3" t="str">
        <f>TEXT(Table1[[#This Row],[DOB]],"mmm")</f>
        <v>Jan</v>
      </c>
      <c r="H268" s="3" t="str">
        <f>TEXT(Table1[[#This Row],[DOB]],"yyyy")</f>
        <v>1990</v>
      </c>
      <c r="I268">
        <v>35</v>
      </c>
      <c r="J268" s="3">
        <v>43594</v>
      </c>
      <c r="K268" t="s">
        <v>136</v>
      </c>
      <c r="L268" t="s">
        <v>250</v>
      </c>
      <c r="M268">
        <v>500223</v>
      </c>
      <c r="N268">
        <v>1107</v>
      </c>
      <c r="O268" t="s">
        <v>109</v>
      </c>
      <c r="P268" t="s">
        <v>408</v>
      </c>
      <c r="Q268" s="2">
        <v>916731675113</v>
      </c>
      <c r="R268">
        <v>3</v>
      </c>
      <c r="S268" t="s">
        <v>47</v>
      </c>
      <c r="T268" t="s">
        <v>71</v>
      </c>
      <c r="U268">
        <v>13</v>
      </c>
      <c r="V268">
        <v>45672</v>
      </c>
      <c r="W268" t="s">
        <v>30</v>
      </c>
      <c r="X268" t="s">
        <v>31</v>
      </c>
    </row>
    <row r="269" spans="1:24" x14ac:dyDescent="0.3">
      <c r="A269">
        <v>1268</v>
      </c>
      <c r="B269" t="s">
        <v>104</v>
      </c>
      <c r="C269" t="s">
        <v>77</v>
      </c>
      <c r="D269" t="str">
        <f>_xlfn.CONCAT(Table1[[#This Row],[FirstName]]," ",Table1[[#This Row],[LastName]])</f>
        <v>Arjun Nair</v>
      </c>
      <c r="E269" t="s">
        <v>42</v>
      </c>
      <c r="F269" s="3">
        <v>30092</v>
      </c>
      <c r="G269" s="3" t="str">
        <f>TEXT(Table1[[#This Row],[DOB]],"mmm")</f>
        <v>May</v>
      </c>
      <c r="H269" s="3" t="str">
        <f>TEXT(Table1[[#This Row],[DOB]],"yyyy")</f>
        <v>1982</v>
      </c>
      <c r="I269">
        <v>43</v>
      </c>
      <c r="J269" s="3">
        <v>41054</v>
      </c>
      <c r="K269" t="s">
        <v>120</v>
      </c>
      <c r="L269" t="s">
        <v>241</v>
      </c>
      <c r="M269">
        <v>915905</v>
      </c>
      <c r="N269">
        <v>1046</v>
      </c>
      <c r="O269" t="s">
        <v>114</v>
      </c>
      <c r="P269" t="s">
        <v>409</v>
      </c>
      <c r="Q269" s="2">
        <v>916963495703</v>
      </c>
      <c r="R269">
        <v>4</v>
      </c>
      <c r="S269" t="s">
        <v>28</v>
      </c>
      <c r="T269" t="s">
        <v>39</v>
      </c>
      <c r="U269">
        <v>17</v>
      </c>
      <c r="W269" t="s">
        <v>30</v>
      </c>
      <c r="X269" t="s">
        <v>31</v>
      </c>
    </row>
    <row r="270" spans="1:24" x14ac:dyDescent="0.3">
      <c r="A270">
        <v>1269</v>
      </c>
      <c r="B270" t="s">
        <v>176</v>
      </c>
      <c r="C270" t="s">
        <v>89</v>
      </c>
      <c r="D270" t="str">
        <f>_xlfn.CONCAT(Table1[[#This Row],[FirstName]]," ",Table1[[#This Row],[LastName]])</f>
        <v>Priya Gupta</v>
      </c>
      <c r="E270" t="s">
        <v>23</v>
      </c>
      <c r="F270" s="3">
        <v>28153</v>
      </c>
      <c r="G270" s="3" t="str">
        <f>TEXT(Table1[[#This Row],[DOB]],"mmm")</f>
        <v>Jan</v>
      </c>
      <c r="H270" s="3" t="str">
        <f>TEXT(Table1[[#This Row],[DOB]],"yyyy")</f>
        <v>1977</v>
      </c>
      <c r="I270">
        <v>48</v>
      </c>
      <c r="J270" s="3">
        <v>38965</v>
      </c>
      <c r="K270" t="s">
        <v>63</v>
      </c>
      <c r="L270" t="s">
        <v>64</v>
      </c>
      <c r="M270">
        <v>725482</v>
      </c>
      <c r="N270">
        <v>1151</v>
      </c>
      <c r="O270" t="s">
        <v>109</v>
      </c>
      <c r="P270" t="s">
        <v>410</v>
      </c>
      <c r="Q270" s="2">
        <v>919228072618</v>
      </c>
      <c r="R270">
        <v>2</v>
      </c>
      <c r="S270" t="s">
        <v>88</v>
      </c>
      <c r="T270" t="s">
        <v>48</v>
      </c>
      <c r="U270">
        <v>12</v>
      </c>
      <c r="V270">
        <v>45775</v>
      </c>
      <c r="W270" t="s">
        <v>30</v>
      </c>
      <c r="X270" t="s">
        <v>31</v>
      </c>
    </row>
    <row r="271" spans="1:24" x14ac:dyDescent="0.3">
      <c r="A271">
        <v>1270</v>
      </c>
      <c r="B271" t="s">
        <v>125</v>
      </c>
      <c r="C271" t="s">
        <v>56</v>
      </c>
      <c r="D271" t="str">
        <f>_xlfn.CONCAT(Table1[[#This Row],[FirstName]]," ",Table1[[#This Row],[LastName]])</f>
        <v>Siddharth Roy</v>
      </c>
      <c r="E271" t="s">
        <v>42</v>
      </c>
      <c r="F271" s="3">
        <v>23967</v>
      </c>
      <c r="G271" s="3" t="str">
        <f>TEXT(Table1[[#This Row],[DOB]],"mmm")</f>
        <v>Aug</v>
      </c>
      <c r="H271" s="3" t="str">
        <f>TEXT(Table1[[#This Row],[DOB]],"yyyy")</f>
        <v>1965</v>
      </c>
      <c r="I271">
        <v>60</v>
      </c>
      <c r="J271" s="3">
        <v>44616</v>
      </c>
      <c r="K271" t="s">
        <v>34</v>
      </c>
      <c r="L271" t="s">
        <v>35</v>
      </c>
      <c r="M271">
        <v>658074</v>
      </c>
      <c r="N271">
        <v>1082</v>
      </c>
      <c r="O271" t="s">
        <v>45</v>
      </c>
      <c r="P271" t="s">
        <v>411</v>
      </c>
      <c r="Q271" s="2">
        <v>917423047914</v>
      </c>
      <c r="R271">
        <v>3</v>
      </c>
      <c r="S271" t="s">
        <v>28</v>
      </c>
      <c r="T271" t="s">
        <v>29</v>
      </c>
      <c r="U271">
        <v>42</v>
      </c>
      <c r="V271">
        <v>45636</v>
      </c>
      <c r="W271" t="s">
        <v>30</v>
      </c>
      <c r="X271" t="s">
        <v>31</v>
      </c>
    </row>
    <row r="272" spans="1:24" x14ac:dyDescent="0.3">
      <c r="A272">
        <v>1271</v>
      </c>
      <c r="B272" t="s">
        <v>134</v>
      </c>
      <c r="C272" t="s">
        <v>77</v>
      </c>
      <c r="D272" t="str">
        <f>_xlfn.CONCAT(Table1[[#This Row],[FirstName]]," ",Table1[[#This Row],[LastName]])</f>
        <v>Kabir Nair</v>
      </c>
      <c r="E272" t="s">
        <v>23</v>
      </c>
      <c r="F272" s="3">
        <v>27934</v>
      </c>
      <c r="G272" s="3" t="str">
        <f>TEXT(Table1[[#This Row],[DOB]],"mmm")</f>
        <v>Jun</v>
      </c>
      <c r="H272" s="3" t="str">
        <f>TEXT(Table1[[#This Row],[DOB]],"yyyy")</f>
        <v>1976</v>
      </c>
      <c r="I272">
        <v>49</v>
      </c>
      <c r="J272" s="3">
        <v>41687</v>
      </c>
      <c r="K272" t="s">
        <v>57</v>
      </c>
      <c r="L272" t="s">
        <v>73</v>
      </c>
      <c r="M272">
        <v>894531</v>
      </c>
      <c r="N272">
        <v>1144</v>
      </c>
      <c r="O272" t="s">
        <v>144</v>
      </c>
      <c r="P272" t="s">
        <v>412</v>
      </c>
      <c r="Q272" s="2">
        <v>917518070046</v>
      </c>
      <c r="R272">
        <v>4</v>
      </c>
      <c r="S272" t="s">
        <v>47</v>
      </c>
      <c r="T272" t="s">
        <v>71</v>
      </c>
      <c r="U272">
        <v>23</v>
      </c>
      <c r="W272" t="s">
        <v>30</v>
      </c>
      <c r="X272" t="s">
        <v>31</v>
      </c>
    </row>
    <row r="273" spans="1:24" x14ac:dyDescent="0.3">
      <c r="A273">
        <v>1272</v>
      </c>
      <c r="B273" t="s">
        <v>184</v>
      </c>
      <c r="C273" t="s">
        <v>56</v>
      </c>
      <c r="D273" t="str">
        <f>_xlfn.CONCAT(Table1[[#This Row],[FirstName]]," ",Table1[[#This Row],[LastName]])</f>
        <v>Rohan Roy</v>
      </c>
      <c r="E273" t="s">
        <v>23</v>
      </c>
      <c r="F273" s="3">
        <v>24635</v>
      </c>
      <c r="G273" s="3" t="str">
        <f>TEXT(Table1[[#This Row],[DOB]],"mmm")</f>
        <v>Jun</v>
      </c>
      <c r="H273" s="3" t="str">
        <f>TEXT(Table1[[#This Row],[DOB]],"yyyy")</f>
        <v>1967</v>
      </c>
      <c r="I273">
        <v>58</v>
      </c>
      <c r="J273" s="3">
        <v>38514</v>
      </c>
      <c r="K273" t="s">
        <v>101</v>
      </c>
      <c r="L273" t="s">
        <v>102</v>
      </c>
      <c r="M273">
        <v>315643</v>
      </c>
      <c r="N273">
        <v>1201</v>
      </c>
      <c r="O273" t="s">
        <v>109</v>
      </c>
      <c r="P273" t="s">
        <v>413</v>
      </c>
      <c r="Q273" s="2">
        <v>917823323329</v>
      </c>
      <c r="R273">
        <v>5</v>
      </c>
      <c r="S273" t="s">
        <v>38</v>
      </c>
      <c r="T273" t="s">
        <v>48</v>
      </c>
      <c r="U273">
        <v>24</v>
      </c>
      <c r="W273" t="s">
        <v>150</v>
      </c>
      <c r="X273" t="s">
        <v>31</v>
      </c>
    </row>
    <row r="274" spans="1:24" x14ac:dyDescent="0.3">
      <c r="A274">
        <v>1273</v>
      </c>
      <c r="B274" t="s">
        <v>83</v>
      </c>
      <c r="C274" t="s">
        <v>301</v>
      </c>
      <c r="D274" t="str">
        <f>_xlfn.CONCAT(Table1[[#This Row],[FirstName]]," ",Table1[[#This Row],[LastName]])</f>
        <v>Kunal Banerjee</v>
      </c>
      <c r="E274" t="s">
        <v>23</v>
      </c>
      <c r="F274" s="3">
        <v>29879</v>
      </c>
      <c r="G274" s="3" t="str">
        <f>TEXT(Table1[[#This Row],[DOB]],"mmm")</f>
        <v>Oct</v>
      </c>
      <c r="H274" s="3" t="str">
        <f>TEXT(Table1[[#This Row],[DOB]],"yyyy")</f>
        <v>1981</v>
      </c>
      <c r="I274">
        <v>44</v>
      </c>
      <c r="J274" s="3">
        <v>41475</v>
      </c>
      <c r="K274" t="s">
        <v>34</v>
      </c>
      <c r="L274" t="s">
        <v>117</v>
      </c>
      <c r="M274">
        <v>1094289</v>
      </c>
      <c r="N274">
        <v>1082</v>
      </c>
      <c r="O274" t="s">
        <v>74</v>
      </c>
      <c r="P274" t="s">
        <v>414</v>
      </c>
      <c r="Q274" s="2">
        <v>916593513679</v>
      </c>
      <c r="R274">
        <v>3</v>
      </c>
      <c r="S274" t="s">
        <v>28</v>
      </c>
      <c r="T274" t="s">
        <v>71</v>
      </c>
      <c r="U274">
        <v>18</v>
      </c>
      <c r="W274" t="s">
        <v>30</v>
      </c>
      <c r="X274" t="s">
        <v>31</v>
      </c>
    </row>
    <row r="275" spans="1:24" x14ac:dyDescent="0.3">
      <c r="A275">
        <v>1274</v>
      </c>
      <c r="B275" t="s">
        <v>125</v>
      </c>
      <c r="C275" t="s">
        <v>129</v>
      </c>
      <c r="D275" t="str">
        <f>_xlfn.CONCAT(Table1[[#This Row],[FirstName]]," ",Table1[[#This Row],[LastName]])</f>
        <v>Siddharth Das</v>
      </c>
      <c r="E275" t="s">
        <v>42</v>
      </c>
      <c r="F275" s="3">
        <v>29772</v>
      </c>
      <c r="G275" s="3" t="str">
        <f>TEXT(Table1[[#This Row],[DOB]],"mmm")</f>
        <v>Jul</v>
      </c>
      <c r="H275" s="3" t="str">
        <f>TEXT(Table1[[#This Row],[DOB]],"yyyy")</f>
        <v>1981</v>
      </c>
      <c r="I275">
        <v>44</v>
      </c>
      <c r="J275" s="3">
        <v>43988</v>
      </c>
      <c r="K275" t="s">
        <v>24</v>
      </c>
      <c r="L275" t="s">
        <v>25</v>
      </c>
      <c r="M275">
        <v>688517</v>
      </c>
      <c r="O275" t="s">
        <v>36</v>
      </c>
      <c r="P275" t="s">
        <v>415</v>
      </c>
      <c r="Q275" s="2">
        <v>918490901919</v>
      </c>
      <c r="R275">
        <v>4</v>
      </c>
      <c r="S275" t="s">
        <v>38</v>
      </c>
      <c r="T275" t="s">
        <v>29</v>
      </c>
      <c r="U275">
        <v>26</v>
      </c>
      <c r="W275" t="s">
        <v>30</v>
      </c>
      <c r="X275" t="s">
        <v>31</v>
      </c>
    </row>
    <row r="276" spans="1:24" x14ac:dyDescent="0.3">
      <c r="A276">
        <v>1275</v>
      </c>
      <c r="B276" t="s">
        <v>32</v>
      </c>
      <c r="C276" t="s">
        <v>50</v>
      </c>
      <c r="D276" t="str">
        <f>_xlfn.CONCAT(Table1[[#This Row],[FirstName]]," ",Table1[[#This Row],[LastName]])</f>
        <v>Amit Reddy</v>
      </c>
      <c r="E276" t="s">
        <v>42</v>
      </c>
      <c r="F276" s="3">
        <v>32681</v>
      </c>
      <c r="G276" s="3" t="str">
        <f>TEXT(Table1[[#This Row],[DOB]],"mmm")</f>
        <v>Jun</v>
      </c>
      <c r="H276" s="3" t="str">
        <f>TEXT(Table1[[#This Row],[DOB]],"yyyy")</f>
        <v>1989</v>
      </c>
      <c r="I276">
        <v>36</v>
      </c>
      <c r="J276" s="3">
        <v>40382</v>
      </c>
      <c r="K276" t="s">
        <v>101</v>
      </c>
      <c r="L276" t="s">
        <v>174</v>
      </c>
      <c r="M276">
        <v>830309</v>
      </c>
      <c r="O276" t="s">
        <v>114</v>
      </c>
      <c r="P276" t="s">
        <v>416</v>
      </c>
      <c r="Q276" s="2">
        <v>917911071568</v>
      </c>
      <c r="R276">
        <v>3</v>
      </c>
      <c r="S276" t="s">
        <v>28</v>
      </c>
      <c r="T276" t="s">
        <v>29</v>
      </c>
      <c r="U276">
        <v>8</v>
      </c>
      <c r="W276" t="s">
        <v>150</v>
      </c>
      <c r="X276" t="s">
        <v>31</v>
      </c>
    </row>
    <row r="277" spans="1:24" x14ac:dyDescent="0.3">
      <c r="A277">
        <v>1276</v>
      </c>
      <c r="B277" t="s">
        <v>107</v>
      </c>
      <c r="C277" t="s">
        <v>94</v>
      </c>
      <c r="D277" t="str">
        <f>_xlfn.CONCAT(Table1[[#This Row],[FirstName]]," ",Table1[[#This Row],[LastName]])</f>
        <v>Isha Bose</v>
      </c>
      <c r="E277" t="s">
        <v>180</v>
      </c>
      <c r="F277" s="3">
        <v>35511</v>
      </c>
      <c r="G277" s="3" t="str">
        <f>TEXT(Table1[[#This Row],[DOB]],"mmm")</f>
        <v>Mar</v>
      </c>
      <c r="H277" s="3" t="str">
        <f>TEXT(Table1[[#This Row],[DOB]],"yyyy")</f>
        <v>1997</v>
      </c>
      <c r="I277">
        <v>28</v>
      </c>
      <c r="J277" s="3">
        <v>45433</v>
      </c>
      <c r="K277" t="s">
        <v>43</v>
      </c>
      <c r="L277" t="s">
        <v>44</v>
      </c>
      <c r="M277">
        <v>566511</v>
      </c>
      <c r="N277">
        <v>1115</v>
      </c>
      <c r="O277" t="s">
        <v>109</v>
      </c>
      <c r="P277" t="s">
        <v>417</v>
      </c>
      <c r="Q277" s="2">
        <v>917997092389</v>
      </c>
      <c r="R277">
        <v>4</v>
      </c>
      <c r="S277" t="s">
        <v>154</v>
      </c>
      <c r="T277" t="s">
        <v>39</v>
      </c>
      <c r="U277">
        <v>10</v>
      </c>
      <c r="V277">
        <v>45911</v>
      </c>
      <c r="W277" t="s">
        <v>30</v>
      </c>
      <c r="X277" t="s">
        <v>31</v>
      </c>
    </row>
    <row r="278" spans="1:24" x14ac:dyDescent="0.3">
      <c r="A278">
        <v>1277</v>
      </c>
      <c r="B278" t="s">
        <v>125</v>
      </c>
      <c r="C278" t="s">
        <v>129</v>
      </c>
      <c r="D278" t="str">
        <f>_xlfn.CONCAT(Table1[[#This Row],[FirstName]]," ",Table1[[#This Row],[LastName]])</f>
        <v>Siddharth Das</v>
      </c>
      <c r="E278" t="s">
        <v>23</v>
      </c>
      <c r="F278" s="3">
        <v>34873</v>
      </c>
      <c r="G278" s="3" t="str">
        <f>TEXT(Table1[[#This Row],[DOB]],"mmm")</f>
        <v>Jun</v>
      </c>
      <c r="H278" s="3" t="str">
        <f>TEXT(Table1[[#This Row],[DOB]],"yyyy")</f>
        <v>1995</v>
      </c>
      <c r="I278">
        <v>30</v>
      </c>
      <c r="J278" s="3">
        <v>44302</v>
      </c>
      <c r="K278" t="s">
        <v>85</v>
      </c>
      <c r="L278" t="s">
        <v>86</v>
      </c>
      <c r="M278">
        <v>647325</v>
      </c>
      <c r="O278" t="s">
        <v>65</v>
      </c>
      <c r="P278" t="s">
        <v>418</v>
      </c>
      <c r="Q278" s="2">
        <v>916990196813</v>
      </c>
      <c r="R278">
        <v>4</v>
      </c>
      <c r="S278" t="s">
        <v>28</v>
      </c>
      <c r="T278" t="s">
        <v>39</v>
      </c>
      <c r="U278">
        <v>12</v>
      </c>
      <c r="W278" t="s">
        <v>30</v>
      </c>
      <c r="X278" t="s">
        <v>31</v>
      </c>
    </row>
    <row r="279" spans="1:24" x14ac:dyDescent="0.3">
      <c r="A279">
        <v>1278</v>
      </c>
      <c r="B279" t="s">
        <v>228</v>
      </c>
      <c r="C279" t="s">
        <v>135</v>
      </c>
      <c r="D279" t="str">
        <f>_xlfn.CONCAT(Table1[[#This Row],[FirstName]]," ",Table1[[#This Row],[LastName]])</f>
        <v>Saanvi Singh</v>
      </c>
      <c r="E279" t="s">
        <v>23</v>
      </c>
      <c r="F279" s="3">
        <v>29933</v>
      </c>
      <c r="G279" s="3" t="str">
        <f>TEXT(Table1[[#This Row],[DOB]],"mmm")</f>
        <v>Dec</v>
      </c>
      <c r="H279" s="3" t="str">
        <f>TEXT(Table1[[#This Row],[DOB]],"yyyy")</f>
        <v>1981</v>
      </c>
      <c r="I279">
        <v>44</v>
      </c>
      <c r="J279" s="3">
        <v>40429</v>
      </c>
      <c r="K279" t="s">
        <v>120</v>
      </c>
      <c r="L279" t="s">
        <v>121</v>
      </c>
      <c r="M279">
        <v>550462</v>
      </c>
      <c r="O279" t="s">
        <v>114</v>
      </c>
      <c r="P279" t="s">
        <v>419</v>
      </c>
      <c r="Q279" s="2">
        <v>919293478867</v>
      </c>
      <c r="R279">
        <v>3</v>
      </c>
      <c r="S279" t="s">
        <v>28</v>
      </c>
      <c r="T279" t="s">
        <v>71</v>
      </c>
      <c r="U279">
        <v>15</v>
      </c>
      <c r="V279">
        <v>40659</v>
      </c>
      <c r="W279" t="s">
        <v>30</v>
      </c>
      <c r="X279" t="s">
        <v>31</v>
      </c>
    </row>
    <row r="280" spans="1:24" x14ac:dyDescent="0.3">
      <c r="A280">
        <v>1279</v>
      </c>
      <c r="B280" t="s">
        <v>72</v>
      </c>
      <c r="C280" t="s">
        <v>94</v>
      </c>
      <c r="D280" t="str">
        <f>_xlfn.CONCAT(Table1[[#This Row],[FirstName]]," ",Table1[[#This Row],[LastName]])</f>
        <v>Aarav Bose</v>
      </c>
      <c r="E280" t="s">
        <v>42</v>
      </c>
      <c r="F280" s="3">
        <v>30762</v>
      </c>
      <c r="G280" s="3" t="str">
        <f>TEXT(Table1[[#This Row],[DOB]],"mmm")</f>
        <v>Mar</v>
      </c>
      <c r="H280" s="3" t="str">
        <f>TEXT(Table1[[#This Row],[DOB]],"yyyy")</f>
        <v>1984</v>
      </c>
      <c r="I280">
        <v>41</v>
      </c>
      <c r="J280" s="3">
        <v>40665</v>
      </c>
      <c r="K280" t="s">
        <v>101</v>
      </c>
      <c r="L280" t="s">
        <v>102</v>
      </c>
      <c r="M280">
        <v>275822</v>
      </c>
      <c r="N280">
        <v>1198</v>
      </c>
      <c r="O280" t="s">
        <v>74</v>
      </c>
      <c r="P280" t="s">
        <v>420</v>
      </c>
      <c r="Q280" s="2">
        <v>919944458633</v>
      </c>
      <c r="R280">
        <v>4</v>
      </c>
      <c r="S280" t="s">
        <v>88</v>
      </c>
      <c r="T280" t="s">
        <v>71</v>
      </c>
      <c r="U280">
        <v>10</v>
      </c>
      <c r="V280">
        <v>43852</v>
      </c>
      <c r="W280" t="s">
        <v>30</v>
      </c>
      <c r="X280" t="s">
        <v>31</v>
      </c>
    </row>
    <row r="281" spans="1:24" x14ac:dyDescent="0.3">
      <c r="A281">
        <v>1280</v>
      </c>
      <c r="B281" t="s">
        <v>111</v>
      </c>
      <c r="C281" t="s">
        <v>123</v>
      </c>
      <c r="D281" t="str">
        <f>_xlfn.CONCAT(Table1[[#This Row],[FirstName]]," ",Table1[[#This Row],[LastName]])</f>
        <v>Neha Mehta</v>
      </c>
      <c r="E281" t="s">
        <v>23</v>
      </c>
      <c r="F281" s="3">
        <v>31031</v>
      </c>
      <c r="G281" s="3" t="str">
        <f>TEXT(Table1[[#This Row],[DOB]],"mmm")</f>
        <v>Dec</v>
      </c>
      <c r="H281" s="3" t="str">
        <f>TEXT(Table1[[#This Row],[DOB]],"yyyy")</f>
        <v>1984</v>
      </c>
      <c r="I281">
        <v>41</v>
      </c>
      <c r="J281" s="3">
        <v>43515</v>
      </c>
      <c r="K281" t="s">
        <v>24</v>
      </c>
      <c r="L281" t="s">
        <v>25</v>
      </c>
      <c r="M281">
        <v>707980</v>
      </c>
      <c r="O281" t="s">
        <v>26</v>
      </c>
      <c r="P281" t="s">
        <v>421</v>
      </c>
      <c r="Q281" s="2">
        <v>916248068038</v>
      </c>
      <c r="R281">
        <v>3</v>
      </c>
      <c r="S281" t="s">
        <v>47</v>
      </c>
      <c r="T281" t="s">
        <v>39</v>
      </c>
      <c r="U281">
        <v>21</v>
      </c>
      <c r="V281">
        <v>44076</v>
      </c>
      <c r="W281" t="s">
        <v>30</v>
      </c>
      <c r="X281" t="s">
        <v>31</v>
      </c>
    </row>
    <row r="282" spans="1:24" x14ac:dyDescent="0.3">
      <c r="A282">
        <v>1281</v>
      </c>
      <c r="B282" t="s">
        <v>49</v>
      </c>
      <c r="C282" t="s">
        <v>173</v>
      </c>
      <c r="D282" t="str">
        <f>_xlfn.CONCAT(Table1[[#This Row],[FirstName]]," ",Table1[[#This Row],[LastName]])</f>
        <v>Ananya Verma</v>
      </c>
      <c r="E282" t="s">
        <v>42</v>
      </c>
      <c r="F282" s="3">
        <v>24795</v>
      </c>
      <c r="G282" s="3" t="str">
        <f>TEXT(Table1[[#This Row],[DOB]],"mmm")</f>
        <v>Nov</v>
      </c>
      <c r="H282" s="3" t="str">
        <f>TEXT(Table1[[#This Row],[DOB]],"yyyy")</f>
        <v>1967</v>
      </c>
      <c r="I282">
        <v>58</v>
      </c>
      <c r="J282" s="3">
        <v>42868</v>
      </c>
      <c r="K282" t="s">
        <v>85</v>
      </c>
      <c r="L282" t="s">
        <v>86</v>
      </c>
      <c r="M282">
        <v>660015</v>
      </c>
      <c r="N282">
        <v>1165</v>
      </c>
      <c r="O282" t="s">
        <v>36</v>
      </c>
      <c r="P282" t="s">
        <v>422</v>
      </c>
      <c r="Q282" s="2">
        <v>917087368007</v>
      </c>
      <c r="R282">
        <v>1</v>
      </c>
      <c r="S282" t="s">
        <v>28</v>
      </c>
      <c r="T282" t="s">
        <v>71</v>
      </c>
      <c r="U282">
        <v>32</v>
      </c>
      <c r="W282" t="s">
        <v>150</v>
      </c>
      <c r="X282" t="s">
        <v>31</v>
      </c>
    </row>
    <row r="283" spans="1:24" x14ac:dyDescent="0.3">
      <c r="A283">
        <v>1282</v>
      </c>
      <c r="B283" t="s">
        <v>125</v>
      </c>
      <c r="C283" t="s">
        <v>33</v>
      </c>
      <c r="D283" t="str">
        <f>_xlfn.CONCAT(Table1[[#This Row],[FirstName]]," ",Table1[[#This Row],[LastName]])</f>
        <v>Siddharth Chatterjee</v>
      </c>
      <c r="E283" t="s">
        <v>42</v>
      </c>
      <c r="F283" s="3">
        <v>25540</v>
      </c>
      <c r="G283" s="3" t="str">
        <f>TEXT(Table1[[#This Row],[DOB]],"mmm")</f>
        <v>Dec</v>
      </c>
      <c r="H283" s="3" t="str">
        <f>TEXT(Table1[[#This Row],[DOB]],"yyyy")</f>
        <v>1969</v>
      </c>
      <c r="I283">
        <v>56</v>
      </c>
      <c r="J283" s="3">
        <v>45508</v>
      </c>
      <c r="K283" t="s">
        <v>51</v>
      </c>
      <c r="L283" t="s">
        <v>52</v>
      </c>
      <c r="M283">
        <v>564855</v>
      </c>
      <c r="N283">
        <v>1072</v>
      </c>
      <c r="O283" t="s">
        <v>26</v>
      </c>
      <c r="P283" t="s">
        <v>423</v>
      </c>
      <c r="Q283" s="2">
        <v>918026052352</v>
      </c>
      <c r="R283">
        <v>3</v>
      </c>
      <c r="S283" t="s">
        <v>28</v>
      </c>
      <c r="T283" t="s">
        <v>48</v>
      </c>
      <c r="U283">
        <v>39</v>
      </c>
      <c r="V283">
        <v>45559</v>
      </c>
      <c r="W283" t="s">
        <v>30</v>
      </c>
      <c r="X283" t="s">
        <v>31</v>
      </c>
    </row>
    <row r="284" spans="1:24" x14ac:dyDescent="0.3">
      <c r="A284">
        <v>1283</v>
      </c>
      <c r="B284" t="s">
        <v>72</v>
      </c>
      <c r="C284" t="s">
        <v>209</v>
      </c>
      <c r="D284" t="str">
        <f>_xlfn.CONCAT(Table1[[#This Row],[FirstName]]," ",Table1[[#This Row],[LastName]])</f>
        <v>Aarav Kapoor</v>
      </c>
      <c r="E284" t="s">
        <v>23</v>
      </c>
      <c r="F284" s="3">
        <v>26858</v>
      </c>
      <c r="G284" s="3" t="str">
        <f>TEXT(Table1[[#This Row],[DOB]],"mmm")</f>
        <v>Jul</v>
      </c>
      <c r="H284" s="3" t="str">
        <f>TEXT(Table1[[#This Row],[DOB]],"yyyy")</f>
        <v>1973</v>
      </c>
      <c r="I284">
        <v>52</v>
      </c>
      <c r="J284" s="3">
        <v>43071</v>
      </c>
      <c r="K284" t="s">
        <v>24</v>
      </c>
      <c r="L284" t="s">
        <v>25</v>
      </c>
      <c r="M284">
        <v>667892</v>
      </c>
      <c r="N284">
        <v>1165</v>
      </c>
      <c r="O284" t="s">
        <v>144</v>
      </c>
      <c r="P284" t="s">
        <v>424</v>
      </c>
      <c r="Q284" s="2">
        <v>916383535595</v>
      </c>
      <c r="R284">
        <v>3</v>
      </c>
      <c r="S284" t="s">
        <v>28</v>
      </c>
      <c r="T284" t="s">
        <v>71</v>
      </c>
      <c r="U284">
        <v>30</v>
      </c>
      <c r="V284">
        <v>45841</v>
      </c>
      <c r="W284" t="s">
        <v>30</v>
      </c>
      <c r="X284" t="s">
        <v>31</v>
      </c>
    </row>
    <row r="285" spans="1:24" x14ac:dyDescent="0.3">
      <c r="A285">
        <v>1284</v>
      </c>
      <c r="B285" t="s">
        <v>228</v>
      </c>
      <c r="C285" t="s">
        <v>151</v>
      </c>
      <c r="D285" t="str">
        <f>_xlfn.CONCAT(Table1[[#This Row],[FirstName]]," ",Table1[[#This Row],[LastName]])</f>
        <v>Saanvi Mishra</v>
      </c>
      <c r="E285" t="s">
        <v>23</v>
      </c>
      <c r="F285" s="3">
        <v>29701</v>
      </c>
      <c r="G285" s="3" t="str">
        <f>TEXT(Table1[[#This Row],[DOB]],"mmm")</f>
        <v>Apr</v>
      </c>
      <c r="H285" s="3" t="str">
        <f>TEXT(Table1[[#This Row],[DOB]],"yyyy")</f>
        <v>1981</v>
      </c>
      <c r="I285">
        <v>44</v>
      </c>
      <c r="J285" s="3">
        <v>44579</v>
      </c>
      <c r="K285" t="s">
        <v>24</v>
      </c>
      <c r="L285" t="s">
        <v>108</v>
      </c>
      <c r="M285">
        <v>634116</v>
      </c>
      <c r="O285" t="s">
        <v>114</v>
      </c>
      <c r="P285" t="s">
        <v>425</v>
      </c>
      <c r="Q285" s="2">
        <v>919718954345</v>
      </c>
      <c r="R285">
        <v>2</v>
      </c>
      <c r="S285" t="s">
        <v>47</v>
      </c>
      <c r="T285" t="s">
        <v>29</v>
      </c>
      <c r="U285">
        <v>28</v>
      </c>
      <c r="W285" t="s">
        <v>67</v>
      </c>
      <c r="X285" t="s">
        <v>31</v>
      </c>
    </row>
    <row r="286" spans="1:24" x14ac:dyDescent="0.3">
      <c r="A286">
        <v>1285</v>
      </c>
      <c r="B286" t="s">
        <v>76</v>
      </c>
      <c r="C286" t="s">
        <v>22</v>
      </c>
      <c r="D286" t="str">
        <f>_xlfn.CONCAT(Table1[[#This Row],[FirstName]]," ",Table1[[#This Row],[LastName]])</f>
        <v>Vivaan Patel</v>
      </c>
      <c r="E286" t="s">
        <v>23</v>
      </c>
      <c r="F286" s="3">
        <v>32785</v>
      </c>
      <c r="G286" s="3" t="str">
        <f>TEXT(Table1[[#This Row],[DOB]],"mmm")</f>
        <v>Oct</v>
      </c>
      <c r="H286" s="3" t="str">
        <f>TEXT(Table1[[#This Row],[DOB]],"yyyy")</f>
        <v>1989</v>
      </c>
      <c r="I286">
        <v>36</v>
      </c>
      <c r="J286" s="3">
        <v>42872</v>
      </c>
      <c r="K286" t="s">
        <v>57</v>
      </c>
      <c r="L286" t="s">
        <v>126</v>
      </c>
      <c r="M286">
        <v>388085</v>
      </c>
      <c r="N286">
        <v>1197</v>
      </c>
      <c r="O286" t="s">
        <v>36</v>
      </c>
      <c r="P286" t="s">
        <v>426</v>
      </c>
      <c r="Q286" s="2">
        <v>918223712019</v>
      </c>
      <c r="R286">
        <v>1</v>
      </c>
      <c r="S286" t="s">
        <v>47</v>
      </c>
      <c r="T286" t="s">
        <v>29</v>
      </c>
      <c r="U286">
        <v>15</v>
      </c>
      <c r="W286" t="s">
        <v>30</v>
      </c>
      <c r="X286" t="s">
        <v>31</v>
      </c>
    </row>
    <row r="287" spans="1:24" x14ac:dyDescent="0.3">
      <c r="A287">
        <v>1286</v>
      </c>
      <c r="B287" t="s">
        <v>140</v>
      </c>
      <c r="C287" t="s">
        <v>301</v>
      </c>
      <c r="D287" t="str">
        <f>_xlfn.CONCAT(Table1[[#This Row],[FirstName]]," ",Table1[[#This Row],[LastName]])</f>
        <v>Arushi Banerjee</v>
      </c>
      <c r="E287" t="s">
        <v>23</v>
      </c>
      <c r="F287" s="3">
        <v>26771</v>
      </c>
      <c r="G287" s="3" t="str">
        <f>TEXT(Table1[[#This Row],[DOB]],"mmm")</f>
        <v>Apr</v>
      </c>
      <c r="H287" s="3" t="str">
        <f>TEXT(Table1[[#This Row],[DOB]],"yyyy")</f>
        <v>1973</v>
      </c>
      <c r="I287">
        <v>52</v>
      </c>
      <c r="J287" s="3">
        <v>40661</v>
      </c>
      <c r="K287" t="s">
        <v>57</v>
      </c>
      <c r="L287" t="s">
        <v>112</v>
      </c>
      <c r="M287">
        <v>372812</v>
      </c>
      <c r="O287" t="s">
        <v>114</v>
      </c>
      <c r="P287" t="s">
        <v>427</v>
      </c>
      <c r="Q287" s="2">
        <v>917466273834</v>
      </c>
      <c r="R287">
        <v>3</v>
      </c>
      <c r="S287" t="s">
        <v>47</v>
      </c>
      <c r="T287" t="s">
        <v>71</v>
      </c>
      <c r="U287">
        <v>25</v>
      </c>
      <c r="W287" t="s">
        <v>30</v>
      </c>
      <c r="X287" t="s">
        <v>31</v>
      </c>
    </row>
    <row r="288" spans="1:24" x14ac:dyDescent="0.3">
      <c r="A288">
        <v>1287</v>
      </c>
      <c r="B288" t="s">
        <v>240</v>
      </c>
      <c r="C288" t="s">
        <v>142</v>
      </c>
      <c r="D288" t="str">
        <f>_xlfn.CONCAT(Table1[[#This Row],[FirstName]]," ",Table1[[#This Row],[LastName]])</f>
        <v>Manish Iyer</v>
      </c>
      <c r="E288" t="s">
        <v>42</v>
      </c>
      <c r="F288" s="3">
        <v>33787</v>
      </c>
      <c r="G288" s="3" t="str">
        <f>TEXT(Table1[[#This Row],[DOB]],"mmm")</f>
        <v>Jul</v>
      </c>
      <c r="H288" s="3" t="str">
        <f>TEXT(Table1[[#This Row],[DOB]],"yyyy")</f>
        <v>1992</v>
      </c>
      <c r="I288">
        <v>33</v>
      </c>
      <c r="J288" s="3">
        <v>42217</v>
      </c>
      <c r="K288" t="s">
        <v>34</v>
      </c>
      <c r="L288" t="s">
        <v>117</v>
      </c>
      <c r="M288">
        <v>1010637</v>
      </c>
      <c r="N288">
        <v>1057</v>
      </c>
      <c r="O288" t="s">
        <v>59</v>
      </c>
      <c r="P288" t="s">
        <v>428</v>
      </c>
      <c r="Q288" s="2">
        <v>919995525820</v>
      </c>
      <c r="R288">
        <v>4</v>
      </c>
      <c r="S288" t="s">
        <v>28</v>
      </c>
      <c r="T288" t="s">
        <v>71</v>
      </c>
      <c r="U288">
        <v>5</v>
      </c>
      <c r="V288">
        <v>43845</v>
      </c>
      <c r="W288" t="s">
        <v>150</v>
      </c>
      <c r="X288" t="s">
        <v>31</v>
      </c>
    </row>
    <row r="289" spans="1:24" x14ac:dyDescent="0.3">
      <c r="A289">
        <v>1288</v>
      </c>
      <c r="B289" t="s">
        <v>96</v>
      </c>
      <c r="C289" t="s">
        <v>142</v>
      </c>
      <c r="D289" t="str">
        <f>_xlfn.CONCAT(Table1[[#This Row],[FirstName]]," ",Table1[[#This Row],[LastName]])</f>
        <v>Ishaan Iyer</v>
      </c>
      <c r="E289" t="s">
        <v>42</v>
      </c>
      <c r="F289" s="3">
        <v>33052</v>
      </c>
      <c r="G289" s="3" t="str">
        <f>TEXT(Table1[[#This Row],[DOB]],"mmm")</f>
        <v>Jun</v>
      </c>
      <c r="H289" s="3" t="str">
        <f>TEXT(Table1[[#This Row],[DOB]],"yyyy")</f>
        <v>1990</v>
      </c>
      <c r="I289">
        <v>35</v>
      </c>
      <c r="J289" s="3">
        <v>43360</v>
      </c>
      <c r="K289" t="s">
        <v>136</v>
      </c>
      <c r="L289" t="s">
        <v>250</v>
      </c>
      <c r="M289">
        <v>548730</v>
      </c>
      <c r="N289">
        <v>1273</v>
      </c>
      <c r="O289" t="s">
        <v>109</v>
      </c>
      <c r="P289" t="s">
        <v>429</v>
      </c>
      <c r="Q289" s="2">
        <v>919458324243</v>
      </c>
      <c r="R289">
        <v>3</v>
      </c>
      <c r="S289" t="s">
        <v>171</v>
      </c>
      <c r="T289" t="s">
        <v>39</v>
      </c>
      <c r="U289">
        <v>14</v>
      </c>
      <c r="W289" t="s">
        <v>67</v>
      </c>
      <c r="X289" t="s">
        <v>116</v>
      </c>
    </row>
    <row r="290" spans="1:24" x14ac:dyDescent="0.3">
      <c r="A290">
        <v>1289</v>
      </c>
      <c r="B290" t="s">
        <v>228</v>
      </c>
      <c r="C290" t="s">
        <v>56</v>
      </c>
      <c r="D290" t="str">
        <f>_xlfn.CONCAT(Table1[[#This Row],[FirstName]]," ",Table1[[#This Row],[LastName]])</f>
        <v>Saanvi Roy</v>
      </c>
      <c r="E290" t="s">
        <v>23</v>
      </c>
      <c r="F290" s="3">
        <v>28455</v>
      </c>
      <c r="G290" s="3" t="str">
        <f>TEXT(Table1[[#This Row],[DOB]],"mmm")</f>
        <v>Nov</v>
      </c>
      <c r="H290" s="3" t="str">
        <f>TEXT(Table1[[#This Row],[DOB]],"yyyy")</f>
        <v>1977</v>
      </c>
      <c r="I290">
        <v>48</v>
      </c>
      <c r="J290" s="3">
        <v>44231</v>
      </c>
      <c r="K290" t="s">
        <v>24</v>
      </c>
      <c r="L290" t="s">
        <v>25</v>
      </c>
      <c r="M290">
        <v>706410</v>
      </c>
      <c r="N290">
        <v>1119</v>
      </c>
      <c r="O290" t="s">
        <v>144</v>
      </c>
      <c r="P290" t="s">
        <v>430</v>
      </c>
      <c r="Q290" s="2">
        <v>916240797521</v>
      </c>
      <c r="R290">
        <v>3</v>
      </c>
      <c r="S290" t="s">
        <v>47</v>
      </c>
      <c r="T290" t="s">
        <v>71</v>
      </c>
      <c r="U290">
        <v>26</v>
      </c>
      <c r="W290" t="s">
        <v>30</v>
      </c>
      <c r="X290" t="s">
        <v>31</v>
      </c>
    </row>
    <row r="291" spans="1:24" x14ac:dyDescent="0.3">
      <c r="A291">
        <v>1290</v>
      </c>
      <c r="B291" t="s">
        <v>140</v>
      </c>
      <c r="C291" t="s">
        <v>62</v>
      </c>
      <c r="D291" t="str">
        <f>_xlfn.CONCAT(Table1[[#This Row],[FirstName]]," ",Table1[[#This Row],[LastName]])</f>
        <v>Arushi Malhotra</v>
      </c>
      <c r="E291" t="s">
        <v>23</v>
      </c>
      <c r="F291" s="3">
        <v>35781</v>
      </c>
      <c r="G291" s="3" t="str">
        <f>TEXT(Table1[[#This Row],[DOB]],"mmm")</f>
        <v>Dec</v>
      </c>
      <c r="H291" s="3" t="str">
        <f>TEXT(Table1[[#This Row],[DOB]],"yyyy")</f>
        <v>1997</v>
      </c>
      <c r="I291">
        <v>28</v>
      </c>
      <c r="J291" s="3">
        <v>43105</v>
      </c>
      <c r="K291" t="s">
        <v>51</v>
      </c>
      <c r="L291" t="s">
        <v>197</v>
      </c>
      <c r="M291">
        <v>398396</v>
      </c>
      <c r="N291">
        <v>1135</v>
      </c>
      <c r="O291" t="s">
        <v>74</v>
      </c>
      <c r="P291" t="s">
        <v>431</v>
      </c>
      <c r="Q291" s="2">
        <v>919617880289</v>
      </c>
      <c r="R291">
        <v>4</v>
      </c>
      <c r="S291" t="s">
        <v>28</v>
      </c>
      <c r="T291" t="s">
        <v>48</v>
      </c>
      <c r="U291">
        <v>5</v>
      </c>
      <c r="V291">
        <v>45694</v>
      </c>
      <c r="W291" t="s">
        <v>30</v>
      </c>
      <c r="X291" t="s">
        <v>31</v>
      </c>
    </row>
    <row r="292" spans="1:24" x14ac:dyDescent="0.3">
      <c r="A292">
        <v>1291</v>
      </c>
      <c r="B292" t="s">
        <v>128</v>
      </c>
      <c r="C292" t="s">
        <v>123</v>
      </c>
      <c r="D292" t="str">
        <f>_xlfn.CONCAT(Table1[[#This Row],[FirstName]]," ",Table1[[#This Row],[LastName]])</f>
        <v>Meera Mehta</v>
      </c>
      <c r="E292" t="s">
        <v>23</v>
      </c>
      <c r="F292" s="3">
        <v>28989</v>
      </c>
      <c r="G292" s="3" t="str">
        <f>TEXT(Table1[[#This Row],[DOB]],"mmm")</f>
        <v>May</v>
      </c>
      <c r="H292" s="3" t="str">
        <f>TEXT(Table1[[#This Row],[DOB]],"yyyy")</f>
        <v>1979</v>
      </c>
      <c r="I292">
        <v>46</v>
      </c>
      <c r="J292" s="3">
        <v>45934</v>
      </c>
      <c r="K292" t="s">
        <v>63</v>
      </c>
      <c r="L292" t="s">
        <v>78</v>
      </c>
      <c r="M292">
        <v>883113</v>
      </c>
      <c r="N292">
        <v>1044</v>
      </c>
      <c r="O292" t="s">
        <v>114</v>
      </c>
      <c r="P292" t="s">
        <v>432</v>
      </c>
      <c r="Q292" s="2">
        <v>918430176795</v>
      </c>
      <c r="R292">
        <v>3</v>
      </c>
      <c r="S292" t="s">
        <v>28</v>
      </c>
      <c r="T292" t="s">
        <v>71</v>
      </c>
      <c r="U292">
        <v>32</v>
      </c>
      <c r="V292">
        <v>45973</v>
      </c>
      <c r="W292" t="s">
        <v>30</v>
      </c>
      <c r="X292" t="s">
        <v>31</v>
      </c>
    </row>
    <row r="293" spans="1:24" x14ac:dyDescent="0.3">
      <c r="A293">
        <v>1292</v>
      </c>
      <c r="B293" t="s">
        <v>32</v>
      </c>
      <c r="C293" t="s">
        <v>50</v>
      </c>
      <c r="D293" t="str">
        <f>_xlfn.CONCAT(Table1[[#This Row],[FirstName]]," ",Table1[[#This Row],[LastName]])</f>
        <v>Amit Reddy</v>
      </c>
      <c r="E293" t="s">
        <v>23</v>
      </c>
      <c r="F293" s="3">
        <v>30961</v>
      </c>
      <c r="G293" s="3" t="str">
        <f>TEXT(Table1[[#This Row],[DOB]],"mmm")</f>
        <v>Oct</v>
      </c>
      <c r="H293" s="3" t="str">
        <f>TEXT(Table1[[#This Row],[DOB]],"yyyy")</f>
        <v>1984</v>
      </c>
      <c r="I293">
        <v>41</v>
      </c>
      <c r="J293" s="3">
        <v>40236</v>
      </c>
      <c r="K293" t="s">
        <v>85</v>
      </c>
      <c r="L293" t="s">
        <v>86</v>
      </c>
      <c r="M293">
        <v>766539</v>
      </c>
      <c r="N293">
        <v>1256</v>
      </c>
      <c r="O293" t="s">
        <v>65</v>
      </c>
      <c r="P293" t="s">
        <v>433</v>
      </c>
      <c r="Q293" s="2">
        <v>917775842398</v>
      </c>
      <c r="R293">
        <v>3</v>
      </c>
      <c r="S293" t="s">
        <v>28</v>
      </c>
      <c r="T293" t="s">
        <v>48</v>
      </c>
      <c r="U293">
        <v>13</v>
      </c>
      <c r="V293">
        <v>44107</v>
      </c>
      <c r="W293" t="s">
        <v>30</v>
      </c>
      <c r="X293" t="s">
        <v>31</v>
      </c>
    </row>
    <row r="294" spans="1:24" x14ac:dyDescent="0.3">
      <c r="A294">
        <v>1293</v>
      </c>
      <c r="B294" t="s">
        <v>158</v>
      </c>
      <c r="C294" t="s">
        <v>142</v>
      </c>
      <c r="D294" t="str">
        <f>_xlfn.CONCAT(Table1[[#This Row],[FirstName]]," ",Table1[[#This Row],[LastName]])</f>
        <v>Karan Iyer</v>
      </c>
      <c r="E294" t="s">
        <v>23</v>
      </c>
      <c r="F294" s="3">
        <v>35450</v>
      </c>
      <c r="G294" s="3" t="str">
        <f>TEXT(Table1[[#This Row],[DOB]],"mmm")</f>
        <v>Jan</v>
      </c>
      <c r="H294" s="3" t="str">
        <f>TEXT(Table1[[#This Row],[DOB]],"yyyy")</f>
        <v>1997</v>
      </c>
      <c r="I294">
        <v>28</v>
      </c>
      <c r="J294" s="3">
        <v>44418</v>
      </c>
      <c r="K294" t="s">
        <v>43</v>
      </c>
      <c r="L294" t="s">
        <v>143</v>
      </c>
      <c r="M294">
        <v>406704</v>
      </c>
      <c r="O294" t="s">
        <v>36</v>
      </c>
      <c r="P294" t="s">
        <v>434</v>
      </c>
      <c r="Q294" s="2">
        <v>916130732366</v>
      </c>
      <c r="R294">
        <v>3</v>
      </c>
      <c r="S294" t="s">
        <v>28</v>
      </c>
      <c r="T294" t="s">
        <v>71</v>
      </c>
      <c r="U294">
        <v>11</v>
      </c>
      <c r="W294" t="s">
        <v>150</v>
      </c>
      <c r="X294" t="s">
        <v>31</v>
      </c>
    </row>
    <row r="295" spans="1:24" x14ac:dyDescent="0.3">
      <c r="A295">
        <v>1294</v>
      </c>
      <c r="B295" t="s">
        <v>40</v>
      </c>
      <c r="C295" t="s">
        <v>129</v>
      </c>
      <c r="D295" t="str">
        <f>_xlfn.CONCAT(Table1[[#This Row],[FirstName]]," ",Table1[[#This Row],[LastName]])</f>
        <v>Aditya Das</v>
      </c>
      <c r="E295" t="s">
        <v>23</v>
      </c>
      <c r="F295" s="3">
        <v>34401</v>
      </c>
      <c r="G295" s="3" t="str">
        <f>TEXT(Table1[[#This Row],[DOB]],"mmm")</f>
        <v>Mar</v>
      </c>
      <c r="H295" s="3" t="str">
        <f>TEXT(Table1[[#This Row],[DOB]],"yyyy")</f>
        <v>1994</v>
      </c>
      <c r="I295">
        <v>31</v>
      </c>
      <c r="J295" s="3">
        <v>42443</v>
      </c>
      <c r="K295" t="s">
        <v>120</v>
      </c>
      <c r="L295" t="s">
        <v>177</v>
      </c>
      <c r="M295">
        <v>501289</v>
      </c>
      <c r="O295" t="s">
        <v>144</v>
      </c>
      <c r="P295" t="s">
        <v>435</v>
      </c>
      <c r="Q295" s="2">
        <v>916344363255</v>
      </c>
      <c r="R295">
        <v>1</v>
      </c>
      <c r="S295" t="s">
        <v>47</v>
      </c>
      <c r="T295" t="s">
        <v>48</v>
      </c>
      <c r="U295">
        <v>5</v>
      </c>
      <c r="W295" t="s">
        <v>30</v>
      </c>
      <c r="X295" t="s">
        <v>31</v>
      </c>
    </row>
    <row r="296" spans="1:24" x14ac:dyDescent="0.3">
      <c r="A296">
        <v>1295</v>
      </c>
      <c r="B296" t="s">
        <v>40</v>
      </c>
      <c r="C296" t="s">
        <v>97</v>
      </c>
      <c r="D296" t="str">
        <f>_xlfn.CONCAT(Table1[[#This Row],[FirstName]]," ",Table1[[#This Row],[LastName]])</f>
        <v>Aditya Ghosh</v>
      </c>
      <c r="E296" t="s">
        <v>42</v>
      </c>
      <c r="F296" s="3">
        <v>24574</v>
      </c>
      <c r="G296" s="3" t="str">
        <f>TEXT(Table1[[#This Row],[DOB]],"mmm")</f>
        <v>Apr</v>
      </c>
      <c r="H296" s="3" t="str">
        <f>TEXT(Table1[[#This Row],[DOB]],"yyyy")</f>
        <v>1967</v>
      </c>
      <c r="I296">
        <v>58</v>
      </c>
      <c r="J296" s="3">
        <v>41958</v>
      </c>
      <c r="K296" t="s">
        <v>43</v>
      </c>
      <c r="L296" t="s">
        <v>143</v>
      </c>
      <c r="M296">
        <v>399912</v>
      </c>
      <c r="O296" t="s">
        <v>74</v>
      </c>
      <c r="P296" t="s">
        <v>234</v>
      </c>
      <c r="Q296" s="2">
        <v>916302066092</v>
      </c>
      <c r="R296">
        <v>3</v>
      </c>
      <c r="S296" t="s">
        <v>28</v>
      </c>
      <c r="T296" t="s">
        <v>39</v>
      </c>
      <c r="U296">
        <v>30</v>
      </c>
      <c r="W296" t="s">
        <v>30</v>
      </c>
      <c r="X296" t="s">
        <v>31</v>
      </c>
    </row>
    <row r="297" spans="1:24" x14ac:dyDescent="0.3">
      <c r="A297">
        <v>1296</v>
      </c>
      <c r="B297" t="s">
        <v>172</v>
      </c>
      <c r="C297" t="s">
        <v>151</v>
      </c>
      <c r="D297" t="str">
        <f>_xlfn.CONCAT(Table1[[#This Row],[FirstName]]," ",Table1[[#This Row],[LastName]])</f>
        <v>Aadhya Mishra</v>
      </c>
      <c r="E297" t="s">
        <v>42</v>
      </c>
      <c r="F297" s="3">
        <v>32967</v>
      </c>
      <c r="G297" s="3" t="str">
        <f>TEXT(Table1[[#This Row],[DOB]],"mmm")</f>
        <v>Apr</v>
      </c>
      <c r="H297" s="3" t="str">
        <f>TEXT(Table1[[#This Row],[DOB]],"yyyy")</f>
        <v>1990</v>
      </c>
      <c r="I297">
        <v>35</v>
      </c>
      <c r="J297" s="3">
        <v>39708</v>
      </c>
      <c r="K297" t="s">
        <v>34</v>
      </c>
      <c r="L297" t="s">
        <v>181</v>
      </c>
      <c r="M297">
        <v>569860</v>
      </c>
      <c r="N297">
        <v>1201</v>
      </c>
      <c r="O297" t="s">
        <v>36</v>
      </c>
      <c r="P297" t="s">
        <v>436</v>
      </c>
      <c r="Q297" s="2">
        <v>916201890070</v>
      </c>
      <c r="R297">
        <v>2</v>
      </c>
      <c r="S297" t="s">
        <v>47</v>
      </c>
      <c r="T297" t="s">
        <v>29</v>
      </c>
      <c r="U297">
        <v>4</v>
      </c>
      <c r="V297">
        <v>39708</v>
      </c>
      <c r="W297" t="s">
        <v>30</v>
      </c>
      <c r="X297" t="s">
        <v>31</v>
      </c>
    </row>
    <row r="298" spans="1:24" x14ac:dyDescent="0.3">
      <c r="A298">
        <v>1297</v>
      </c>
      <c r="B298" t="s">
        <v>158</v>
      </c>
      <c r="C298" t="s">
        <v>62</v>
      </c>
      <c r="D298" t="str">
        <f>_xlfn.CONCAT(Table1[[#This Row],[FirstName]]," ",Table1[[#This Row],[LastName]])</f>
        <v>Karan Malhotra</v>
      </c>
      <c r="E298" t="s">
        <v>23</v>
      </c>
      <c r="F298" s="3">
        <v>37476</v>
      </c>
      <c r="G298" s="3" t="str">
        <f>TEXT(Table1[[#This Row],[DOB]],"mmm")</f>
        <v>Aug</v>
      </c>
      <c r="H298" s="3" t="str">
        <f>TEXT(Table1[[#This Row],[DOB]],"yyyy")</f>
        <v>2002</v>
      </c>
      <c r="I298">
        <v>23</v>
      </c>
      <c r="J298" s="3">
        <v>44343</v>
      </c>
      <c r="K298" t="s">
        <v>34</v>
      </c>
      <c r="L298" t="s">
        <v>117</v>
      </c>
      <c r="M298">
        <v>1187810</v>
      </c>
      <c r="N298">
        <v>1237</v>
      </c>
      <c r="O298" t="s">
        <v>144</v>
      </c>
      <c r="P298" t="s">
        <v>437</v>
      </c>
      <c r="Q298" s="2">
        <v>919377382629</v>
      </c>
      <c r="R298">
        <v>3</v>
      </c>
      <c r="S298" t="s">
        <v>28</v>
      </c>
      <c r="T298" t="s">
        <v>48</v>
      </c>
      <c r="U298">
        <v>4</v>
      </c>
      <c r="V298">
        <v>45007</v>
      </c>
      <c r="W298" t="s">
        <v>150</v>
      </c>
      <c r="X298" t="s">
        <v>31</v>
      </c>
    </row>
    <row r="299" spans="1:24" x14ac:dyDescent="0.3">
      <c r="A299">
        <v>1298</v>
      </c>
      <c r="B299" t="s">
        <v>140</v>
      </c>
      <c r="C299" t="s">
        <v>209</v>
      </c>
      <c r="D299" t="str">
        <f>_xlfn.CONCAT(Table1[[#This Row],[FirstName]]," ",Table1[[#This Row],[LastName]])</f>
        <v>Arushi Kapoor</v>
      </c>
      <c r="E299" t="s">
        <v>42</v>
      </c>
      <c r="F299" s="3">
        <v>31954</v>
      </c>
      <c r="G299" s="3" t="str">
        <f>TEXT(Table1[[#This Row],[DOB]],"mmm")</f>
        <v>Jun</v>
      </c>
      <c r="H299" s="3" t="str">
        <f>TEXT(Table1[[#This Row],[DOB]],"yyyy")</f>
        <v>1987</v>
      </c>
      <c r="I299">
        <v>38</v>
      </c>
      <c r="J299" s="3">
        <v>41935</v>
      </c>
      <c r="K299" t="s">
        <v>43</v>
      </c>
      <c r="L299" t="s">
        <v>132</v>
      </c>
      <c r="M299">
        <v>697790</v>
      </c>
      <c r="N299">
        <v>1235</v>
      </c>
      <c r="O299" t="s">
        <v>109</v>
      </c>
      <c r="P299" t="s">
        <v>438</v>
      </c>
      <c r="Q299" s="2">
        <v>919766742024</v>
      </c>
      <c r="R299">
        <v>5</v>
      </c>
      <c r="S299" t="s">
        <v>28</v>
      </c>
      <c r="T299" t="s">
        <v>39</v>
      </c>
      <c r="U299">
        <v>12</v>
      </c>
      <c r="V299">
        <v>41935</v>
      </c>
      <c r="W299" t="s">
        <v>150</v>
      </c>
      <c r="X299" t="s">
        <v>31</v>
      </c>
    </row>
    <row r="300" spans="1:24" x14ac:dyDescent="0.3">
      <c r="A300">
        <v>1299</v>
      </c>
      <c r="B300" t="s">
        <v>140</v>
      </c>
      <c r="C300" t="s">
        <v>97</v>
      </c>
      <c r="D300" t="str">
        <f>_xlfn.CONCAT(Table1[[#This Row],[FirstName]]," ",Table1[[#This Row],[LastName]])</f>
        <v>Arushi Ghosh</v>
      </c>
      <c r="E300" t="s">
        <v>42</v>
      </c>
      <c r="F300" s="3">
        <v>29475</v>
      </c>
      <c r="G300" s="3" t="str">
        <f>TEXT(Table1[[#This Row],[DOB]],"mmm")</f>
        <v>Sep</v>
      </c>
      <c r="H300" s="3" t="str">
        <f>TEXT(Table1[[#This Row],[DOB]],"yyyy")</f>
        <v>1980</v>
      </c>
      <c r="I300">
        <v>45</v>
      </c>
      <c r="J300" s="3">
        <v>43605</v>
      </c>
      <c r="K300" t="s">
        <v>136</v>
      </c>
      <c r="L300" t="s">
        <v>250</v>
      </c>
      <c r="M300">
        <v>436832</v>
      </c>
      <c r="O300" t="s">
        <v>53</v>
      </c>
      <c r="P300" t="s">
        <v>439</v>
      </c>
      <c r="Q300" s="2">
        <v>918805123740</v>
      </c>
      <c r="R300">
        <v>3</v>
      </c>
      <c r="S300" t="s">
        <v>28</v>
      </c>
      <c r="T300" t="s">
        <v>39</v>
      </c>
      <c r="U300">
        <v>23</v>
      </c>
      <c r="W300" t="s">
        <v>30</v>
      </c>
      <c r="X300" t="s">
        <v>31</v>
      </c>
    </row>
    <row r="301" spans="1:24" x14ac:dyDescent="0.3">
      <c r="A301">
        <v>1300</v>
      </c>
      <c r="B301" t="s">
        <v>107</v>
      </c>
      <c r="C301" t="s">
        <v>94</v>
      </c>
      <c r="D301" t="str">
        <f>_xlfn.CONCAT(Table1[[#This Row],[FirstName]]," ",Table1[[#This Row],[LastName]])</f>
        <v>Isha Bose</v>
      </c>
      <c r="E301" t="s">
        <v>42</v>
      </c>
      <c r="F301" s="3">
        <v>30421</v>
      </c>
      <c r="G301" s="3" t="str">
        <f>TEXT(Table1[[#This Row],[DOB]],"mmm")</f>
        <v>Apr</v>
      </c>
      <c r="H301" s="3" t="str">
        <f>TEXT(Table1[[#This Row],[DOB]],"yyyy")</f>
        <v>1983</v>
      </c>
      <c r="I301">
        <v>42</v>
      </c>
      <c r="J301" s="3">
        <v>43833</v>
      </c>
      <c r="K301" t="s">
        <v>63</v>
      </c>
      <c r="L301" t="s">
        <v>193</v>
      </c>
      <c r="M301">
        <v>1603524</v>
      </c>
      <c r="N301">
        <v>1298</v>
      </c>
      <c r="O301" t="s">
        <v>53</v>
      </c>
      <c r="P301" t="s">
        <v>440</v>
      </c>
      <c r="Q301" s="2">
        <v>916868310310</v>
      </c>
      <c r="R301">
        <v>3</v>
      </c>
      <c r="S301" t="s">
        <v>28</v>
      </c>
      <c r="T301" t="s">
        <v>71</v>
      </c>
      <c r="U301">
        <v>19</v>
      </c>
      <c r="V301">
        <v>44995</v>
      </c>
      <c r="W301" t="s">
        <v>30</v>
      </c>
      <c r="X301" t="s">
        <v>116</v>
      </c>
    </row>
    <row r="302" spans="1:24" x14ac:dyDescent="0.3">
      <c r="A302">
        <v>1301</v>
      </c>
      <c r="B302" t="s">
        <v>76</v>
      </c>
      <c r="C302" t="s">
        <v>41</v>
      </c>
      <c r="D302" t="str">
        <f>_xlfn.CONCAT(Table1[[#This Row],[FirstName]]," ",Table1[[#This Row],[LastName]])</f>
        <v>Vivaan Jain</v>
      </c>
      <c r="E302" t="s">
        <v>23</v>
      </c>
      <c r="F302" s="3">
        <v>35923</v>
      </c>
      <c r="G302" s="3" t="str">
        <f>TEXT(Table1[[#This Row],[DOB]],"mmm")</f>
        <v>May</v>
      </c>
      <c r="H302" s="3" t="str">
        <f>TEXT(Table1[[#This Row],[DOB]],"yyyy")</f>
        <v>1998</v>
      </c>
      <c r="I302">
        <v>27</v>
      </c>
      <c r="J302" s="3">
        <v>42463</v>
      </c>
      <c r="K302" t="s">
        <v>24</v>
      </c>
      <c r="L302" t="s">
        <v>25</v>
      </c>
      <c r="M302">
        <v>772596</v>
      </c>
      <c r="N302">
        <v>1030</v>
      </c>
      <c r="O302" t="s">
        <v>59</v>
      </c>
      <c r="P302" t="s">
        <v>441</v>
      </c>
      <c r="Q302" s="2">
        <v>918992808490</v>
      </c>
      <c r="R302">
        <v>3</v>
      </c>
      <c r="S302" t="s">
        <v>88</v>
      </c>
      <c r="T302" t="s">
        <v>29</v>
      </c>
      <c r="U302">
        <v>1</v>
      </c>
      <c r="W302" t="s">
        <v>30</v>
      </c>
      <c r="X302" t="s">
        <v>31</v>
      </c>
    </row>
    <row r="303" spans="1:24" x14ac:dyDescent="0.3">
      <c r="A303">
        <v>1302</v>
      </c>
      <c r="B303" t="s">
        <v>184</v>
      </c>
      <c r="C303" t="s">
        <v>301</v>
      </c>
      <c r="D303" t="str">
        <f>_xlfn.CONCAT(Table1[[#This Row],[FirstName]]," ",Table1[[#This Row],[LastName]])</f>
        <v>Rohan Banerjee</v>
      </c>
      <c r="E303" t="s">
        <v>42</v>
      </c>
      <c r="F303" s="3">
        <v>35941</v>
      </c>
      <c r="G303" s="3" t="str">
        <f>TEXT(Table1[[#This Row],[DOB]],"mmm")</f>
        <v>May</v>
      </c>
      <c r="H303" s="3" t="str">
        <f>TEXT(Table1[[#This Row],[DOB]],"yyyy")</f>
        <v>1998</v>
      </c>
      <c r="I303">
        <v>27</v>
      </c>
      <c r="J303" s="3">
        <v>43157</v>
      </c>
      <c r="K303" t="s">
        <v>136</v>
      </c>
      <c r="L303" t="s">
        <v>137</v>
      </c>
      <c r="M303">
        <v>603055</v>
      </c>
      <c r="N303">
        <v>1051</v>
      </c>
      <c r="O303" t="s">
        <v>45</v>
      </c>
      <c r="P303" t="s">
        <v>442</v>
      </c>
      <c r="Q303" s="2">
        <v>917625337575</v>
      </c>
      <c r="R303">
        <v>1</v>
      </c>
      <c r="S303" t="s">
        <v>28</v>
      </c>
      <c r="T303" t="s">
        <v>71</v>
      </c>
      <c r="U303">
        <v>6</v>
      </c>
      <c r="W303" t="s">
        <v>30</v>
      </c>
      <c r="X303" t="s">
        <v>31</v>
      </c>
    </row>
    <row r="304" spans="1:24" x14ac:dyDescent="0.3">
      <c r="A304">
        <v>1303</v>
      </c>
      <c r="B304" t="s">
        <v>134</v>
      </c>
      <c r="C304" t="s">
        <v>84</v>
      </c>
      <c r="D304" t="str">
        <f>_xlfn.CONCAT(Table1[[#This Row],[FirstName]]," ",Table1[[#This Row],[LastName]])</f>
        <v>Kabir Kumar</v>
      </c>
      <c r="E304" t="s">
        <v>42</v>
      </c>
      <c r="F304" s="3">
        <v>25044</v>
      </c>
      <c r="G304" s="3" t="str">
        <f>TEXT(Table1[[#This Row],[DOB]],"mmm")</f>
        <v>Jul</v>
      </c>
      <c r="H304" s="3" t="str">
        <f>TEXT(Table1[[#This Row],[DOB]],"yyyy")</f>
        <v>1968</v>
      </c>
      <c r="I304">
        <v>57</v>
      </c>
      <c r="J304" s="3">
        <v>44547</v>
      </c>
      <c r="K304" t="s">
        <v>120</v>
      </c>
      <c r="L304" t="s">
        <v>177</v>
      </c>
      <c r="M304">
        <v>520874</v>
      </c>
      <c r="N304">
        <v>1287</v>
      </c>
      <c r="O304" t="s">
        <v>59</v>
      </c>
      <c r="P304" t="s">
        <v>443</v>
      </c>
      <c r="Q304" s="2">
        <v>916046738572</v>
      </c>
      <c r="R304">
        <v>2</v>
      </c>
      <c r="S304" t="s">
        <v>28</v>
      </c>
      <c r="T304" t="s">
        <v>29</v>
      </c>
      <c r="U304">
        <v>35</v>
      </c>
      <c r="W304" t="s">
        <v>30</v>
      </c>
      <c r="X304" t="s">
        <v>31</v>
      </c>
    </row>
    <row r="305" spans="1:24" x14ac:dyDescent="0.3">
      <c r="A305">
        <v>1304</v>
      </c>
      <c r="B305" t="s">
        <v>61</v>
      </c>
      <c r="C305" t="s">
        <v>89</v>
      </c>
      <c r="D305" t="str">
        <f>_xlfn.CONCAT(Table1[[#This Row],[FirstName]]," ",Table1[[#This Row],[LastName]])</f>
        <v>Vihaan Gupta</v>
      </c>
      <c r="E305" t="s">
        <v>42</v>
      </c>
      <c r="F305" s="3">
        <v>36259</v>
      </c>
      <c r="G305" s="3" t="str">
        <f>TEXT(Table1[[#This Row],[DOB]],"mmm")</f>
        <v>Apr</v>
      </c>
      <c r="H305" s="3" t="str">
        <f>TEXT(Table1[[#This Row],[DOB]],"yyyy")</f>
        <v>1999</v>
      </c>
      <c r="I305">
        <v>26</v>
      </c>
      <c r="J305" s="3">
        <v>42923</v>
      </c>
      <c r="K305" t="s">
        <v>34</v>
      </c>
      <c r="L305" t="s">
        <v>35</v>
      </c>
      <c r="M305">
        <v>488238</v>
      </c>
      <c r="N305">
        <v>1235</v>
      </c>
      <c r="O305" t="s">
        <v>26</v>
      </c>
      <c r="P305" t="s">
        <v>444</v>
      </c>
      <c r="Q305" s="2">
        <v>917648956902</v>
      </c>
      <c r="R305">
        <v>2</v>
      </c>
      <c r="S305" t="s">
        <v>28</v>
      </c>
      <c r="T305" t="s">
        <v>71</v>
      </c>
      <c r="U305">
        <v>1</v>
      </c>
      <c r="W305" t="s">
        <v>30</v>
      </c>
      <c r="X305" t="s">
        <v>31</v>
      </c>
    </row>
    <row r="306" spans="1:24" x14ac:dyDescent="0.3">
      <c r="A306">
        <v>1305</v>
      </c>
      <c r="B306" t="s">
        <v>172</v>
      </c>
      <c r="C306" t="s">
        <v>123</v>
      </c>
      <c r="D306" t="str">
        <f>_xlfn.CONCAT(Table1[[#This Row],[FirstName]]," ",Table1[[#This Row],[LastName]])</f>
        <v>Aadhya Mehta</v>
      </c>
      <c r="E306" t="s">
        <v>42</v>
      </c>
      <c r="F306" s="3">
        <v>36301</v>
      </c>
      <c r="G306" s="3" t="str">
        <f>TEXT(Table1[[#This Row],[DOB]],"mmm")</f>
        <v>May</v>
      </c>
      <c r="H306" s="3" t="str">
        <f>TEXT(Table1[[#This Row],[DOB]],"yyyy")</f>
        <v>1999</v>
      </c>
      <c r="I306">
        <v>26</v>
      </c>
      <c r="J306" s="3">
        <v>44940</v>
      </c>
      <c r="K306" t="s">
        <v>34</v>
      </c>
      <c r="L306" t="s">
        <v>117</v>
      </c>
      <c r="M306">
        <v>812216</v>
      </c>
      <c r="O306" t="s">
        <v>74</v>
      </c>
      <c r="P306" t="s">
        <v>445</v>
      </c>
      <c r="Q306" s="2">
        <v>919686373649</v>
      </c>
      <c r="R306">
        <v>3</v>
      </c>
      <c r="S306" t="s">
        <v>28</v>
      </c>
      <c r="T306" t="s">
        <v>39</v>
      </c>
      <c r="U306">
        <v>8</v>
      </c>
      <c r="W306" t="s">
        <v>150</v>
      </c>
      <c r="X306" t="s">
        <v>31</v>
      </c>
    </row>
    <row r="307" spans="1:24" x14ac:dyDescent="0.3">
      <c r="A307">
        <v>1306</v>
      </c>
      <c r="B307" t="s">
        <v>100</v>
      </c>
      <c r="C307" t="s">
        <v>129</v>
      </c>
      <c r="D307" t="str">
        <f>_xlfn.CONCAT(Table1[[#This Row],[FirstName]]," ",Table1[[#This Row],[LastName]])</f>
        <v>Ritika Das</v>
      </c>
      <c r="E307" t="s">
        <v>42</v>
      </c>
      <c r="F307" s="3">
        <v>37083</v>
      </c>
      <c r="G307" s="3" t="str">
        <f>TEXT(Table1[[#This Row],[DOB]],"mmm")</f>
        <v>Jul</v>
      </c>
      <c r="H307" s="3" t="str">
        <f>TEXT(Table1[[#This Row],[DOB]],"yyyy")</f>
        <v>2001</v>
      </c>
      <c r="I307">
        <v>24</v>
      </c>
      <c r="J307" s="3">
        <v>43649</v>
      </c>
      <c r="K307" t="s">
        <v>51</v>
      </c>
      <c r="L307" t="s">
        <v>167</v>
      </c>
      <c r="M307">
        <v>729742</v>
      </c>
      <c r="N307">
        <v>1093</v>
      </c>
      <c r="O307" t="s">
        <v>109</v>
      </c>
      <c r="P307" t="s">
        <v>446</v>
      </c>
      <c r="Q307" s="2">
        <v>919798085311</v>
      </c>
      <c r="R307">
        <v>4</v>
      </c>
      <c r="S307" t="s">
        <v>154</v>
      </c>
      <c r="T307" t="s">
        <v>29</v>
      </c>
      <c r="U307">
        <v>5</v>
      </c>
      <c r="W307" t="s">
        <v>30</v>
      </c>
      <c r="X307" t="s">
        <v>31</v>
      </c>
    </row>
    <row r="308" spans="1:24" x14ac:dyDescent="0.3">
      <c r="A308">
        <v>1307</v>
      </c>
      <c r="B308" t="s">
        <v>76</v>
      </c>
      <c r="C308" t="s">
        <v>41</v>
      </c>
      <c r="D308" t="str">
        <f>_xlfn.CONCAT(Table1[[#This Row],[FirstName]]," ",Table1[[#This Row],[LastName]])</f>
        <v>Vivaan Jain</v>
      </c>
      <c r="E308" t="s">
        <v>23</v>
      </c>
      <c r="F308" s="3">
        <v>32525</v>
      </c>
      <c r="G308" s="3" t="str">
        <f>TEXT(Table1[[#This Row],[DOB]],"mmm")</f>
        <v>Jan</v>
      </c>
      <c r="H308" s="3" t="str">
        <f>TEXT(Table1[[#This Row],[DOB]],"yyyy")</f>
        <v>1989</v>
      </c>
      <c r="I308">
        <v>36</v>
      </c>
      <c r="J308" s="3">
        <v>43230</v>
      </c>
      <c r="K308" t="s">
        <v>136</v>
      </c>
      <c r="L308" t="s">
        <v>148</v>
      </c>
      <c r="M308">
        <v>483298</v>
      </c>
      <c r="O308" t="s">
        <v>45</v>
      </c>
      <c r="P308" t="s">
        <v>447</v>
      </c>
      <c r="Q308" s="2">
        <v>919910971863</v>
      </c>
      <c r="R308">
        <v>2</v>
      </c>
      <c r="S308" t="s">
        <v>28</v>
      </c>
      <c r="T308" t="s">
        <v>29</v>
      </c>
      <c r="U308">
        <v>16</v>
      </c>
      <c r="W308" t="s">
        <v>30</v>
      </c>
      <c r="X308" t="s">
        <v>31</v>
      </c>
    </row>
    <row r="309" spans="1:24" x14ac:dyDescent="0.3">
      <c r="A309">
        <v>1308</v>
      </c>
      <c r="B309" t="s">
        <v>111</v>
      </c>
      <c r="C309" t="s">
        <v>173</v>
      </c>
      <c r="D309" t="str">
        <f>_xlfn.CONCAT(Table1[[#This Row],[FirstName]]," ",Table1[[#This Row],[LastName]])</f>
        <v>Neha Verma</v>
      </c>
      <c r="E309" t="s">
        <v>42</v>
      </c>
      <c r="F309" s="3">
        <v>36179</v>
      </c>
      <c r="G309" s="3" t="str">
        <f>TEXT(Table1[[#This Row],[DOB]],"mmm")</f>
        <v>Jan</v>
      </c>
      <c r="H309" s="3" t="str">
        <f>TEXT(Table1[[#This Row],[DOB]],"yyyy")</f>
        <v>1999</v>
      </c>
      <c r="I309">
        <v>26</v>
      </c>
      <c r="J309" s="3">
        <v>44028</v>
      </c>
      <c r="K309" t="s">
        <v>34</v>
      </c>
      <c r="L309" t="s">
        <v>117</v>
      </c>
      <c r="M309">
        <v>1305293</v>
      </c>
      <c r="N309">
        <v>1250</v>
      </c>
      <c r="O309" t="s">
        <v>114</v>
      </c>
      <c r="P309" t="s">
        <v>448</v>
      </c>
      <c r="Q309" s="2">
        <v>918692834861</v>
      </c>
      <c r="R309">
        <v>4</v>
      </c>
      <c r="S309" t="s">
        <v>28</v>
      </c>
      <c r="T309" t="s">
        <v>39</v>
      </c>
      <c r="U309">
        <v>8</v>
      </c>
      <c r="V309">
        <v>45481</v>
      </c>
      <c r="W309" t="s">
        <v>30</v>
      </c>
      <c r="X309" t="s">
        <v>31</v>
      </c>
    </row>
    <row r="310" spans="1:24" x14ac:dyDescent="0.3">
      <c r="A310">
        <v>1309</v>
      </c>
      <c r="B310" t="s">
        <v>228</v>
      </c>
      <c r="C310" t="s">
        <v>123</v>
      </c>
      <c r="D310" t="str">
        <f>_xlfn.CONCAT(Table1[[#This Row],[FirstName]]," ",Table1[[#This Row],[LastName]])</f>
        <v>Saanvi Mehta</v>
      </c>
      <c r="E310" t="s">
        <v>23</v>
      </c>
      <c r="F310" s="3">
        <v>33688</v>
      </c>
      <c r="G310" s="3" t="str">
        <f>TEXT(Table1[[#This Row],[DOB]],"mmm")</f>
        <v>Mar</v>
      </c>
      <c r="H310" s="3" t="str">
        <f>TEXT(Table1[[#This Row],[DOB]],"yyyy")</f>
        <v>1992</v>
      </c>
      <c r="I310">
        <v>33</v>
      </c>
      <c r="J310" s="3">
        <v>44493</v>
      </c>
      <c r="K310" t="s">
        <v>136</v>
      </c>
      <c r="L310" t="s">
        <v>137</v>
      </c>
      <c r="M310">
        <v>454547</v>
      </c>
      <c r="O310" t="s">
        <v>109</v>
      </c>
      <c r="P310" t="s">
        <v>449</v>
      </c>
      <c r="Q310" s="2">
        <v>918157832507</v>
      </c>
      <c r="R310">
        <v>2</v>
      </c>
      <c r="S310" t="s">
        <v>28</v>
      </c>
      <c r="T310" t="s">
        <v>29</v>
      </c>
      <c r="U310">
        <v>11</v>
      </c>
      <c r="V310">
        <v>44617</v>
      </c>
      <c r="W310" t="s">
        <v>30</v>
      </c>
      <c r="X310" t="s">
        <v>31</v>
      </c>
    </row>
    <row r="311" spans="1:24" x14ac:dyDescent="0.3">
      <c r="A311">
        <v>1310</v>
      </c>
      <c r="B311" t="s">
        <v>49</v>
      </c>
      <c r="C311" t="s">
        <v>301</v>
      </c>
      <c r="D311" t="str">
        <f>_xlfn.CONCAT(Table1[[#This Row],[FirstName]]," ",Table1[[#This Row],[LastName]])</f>
        <v>Ananya Banerjee</v>
      </c>
      <c r="E311" t="s">
        <v>180</v>
      </c>
      <c r="F311" s="3">
        <v>37511</v>
      </c>
      <c r="G311" s="3" t="str">
        <f>TEXT(Table1[[#This Row],[DOB]],"mmm")</f>
        <v>Sep</v>
      </c>
      <c r="H311" s="3" t="str">
        <f>TEXT(Table1[[#This Row],[DOB]],"yyyy")</f>
        <v>2002</v>
      </c>
      <c r="I311">
        <v>23</v>
      </c>
      <c r="J311" s="3">
        <v>45816</v>
      </c>
      <c r="K311" t="s">
        <v>34</v>
      </c>
      <c r="L311" t="s">
        <v>35</v>
      </c>
      <c r="M311">
        <v>539744</v>
      </c>
      <c r="N311">
        <v>1003</v>
      </c>
      <c r="O311" t="s">
        <v>53</v>
      </c>
      <c r="P311" t="s">
        <v>450</v>
      </c>
      <c r="Q311" s="2">
        <v>916832307564</v>
      </c>
      <c r="R311">
        <v>3</v>
      </c>
      <c r="S311" t="s">
        <v>28</v>
      </c>
      <c r="T311" t="s">
        <v>29</v>
      </c>
      <c r="U311">
        <v>7</v>
      </c>
      <c r="V311">
        <v>45895</v>
      </c>
      <c r="W311" t="s">
        <v>30</v>
      </c>
      <c r="X311" t="s">
        <v>31</v>
      </c>
    </row>
    <row r="312" spans="1:24" x14ac:dyDescent="0.3">
      <c r="A312">
        <v>1311</v>
      </c>
      <c r="B312" t="s">
        <v>55</v>
      </c>
      <c r="C312" t="s">
        <v>129</v>
      </c>
      <c r="D312" t="str">
        <f>_xlfn.CONCAT(Table1[[#This Row],[FirstName]]," ",Table1[[#This Row],[LastName]])</f>
        <v>Kavya Das</v>
      </c>
      <c r="E312" t="s">
        <v>23</v>
      </c>
      <c r="F312" s="3">
        <v>30449</v>
      </c>
      <c r="G312" s="3" t="str">
        <f>TEXT(Table1[[#This Row],[DOB]],"mmm")</f>
        <v>May</v>
      </c>
      <c r="H312" s="3" t="str">
        <f>TEXT(Table1[[#This Row],[DOB]],"yyyy")</f>
        <v>1983</v>
      </c>
      <c r="I312">
        <v>42</v>
      </c>
      <c r="J312" s="3">
        <v>43575</v>
      </c>
      <c r="K312" t="s">
        <v>101</v>
      </c>
      <c r="L312" t="s">
        <v>226</v>
      </c>
      <c r="M312">
        <v>406269</v>
      </c>
      <c r="N312">
        <v>1075</v>
      </c>
      <c r="O312" t="s">
        <v>45</v>
      </c>
      <c r="P312" t="s">
        <v>451</v>
      </c>
      <c r="Q312" s="2">
        <v>917374553946</v>
      </c>
      <c r="R312">
        <v>3</v>
      </c>
      <c r="S312" t="s">
        <v>28</v>
      </c>
      <c r="T312" t="s">
        <v>29</v>
      </c>
      <c r="U312">
        <v>22</v>
      </c>
      <c r="V312">
        <v>44735</v>
      </c>
      <c r="W312" t="s">
        <v>30</v>
      </c>
      <c r="X312" t="s">
        <v>31</v>
      </c>
    </row>
    <row r="313" spans="1:24" x14ac:dyDescent="0.3">
      <c r="A313">
        <v>1312</v>
      </c>
      <c r="B313" t="s">
        <v>55</v>
      </c>
      <c r="C313" t="s">
        <v>173</v>
      </c>
      <c r="D313" t="str">
        <f>_xlfn.CONCAT(Table1[[#This Row],[FirstName]]," ",Table1[[#This Row],[LastName]])</f>
        <v>Kavya Verma</v>
      </c>
      <c r="E313" t="s">
        <v>23</v>
      </c>
      <c r="F313" s="3">
        <v>31040</v>
      </c>
      <c r="G313" s="3" t="str">
        <f>TEXT(Table1[[#This Row],[DOB]],"mmm")</f>
        <v>Dec</v>
      </c>
      <c r="H313" s="3" t="str">
        <f>TEXT(Table1[[#This Row],[DOB]],"yyyy")</f>
        <v>1984</v>
      </c>
      <c r="I313">
        <v>41</v>
      </c>
      <c r="J313" s="3">
        <v>42558</v>
      </c>
      <c r="K313" t="s">
        <v>101</v>
      </c>
      <c r="L313" t="s">
        <v>174</v>
      </c>
      <c r="M313">
        <v>834438</v>
      </c>
      <c r="N313">
        <v>1046</v>
      </c>
      <c r="O313" t="s">
        <v>114</v>
      </c>
      <c r="P313" t="s">
        <v>452</v>
      </c>
      <c r="Q313" s="2">
        <v>918839932208</v>
      </c>
      <c r="R313">
        <v>4</v>
      </c>
      <c r="S313" t="s">
        <v>47</v>
      </c>
      <c r="T313" t="s">
        <v>29</v>
      </c>
      <c r="U313">
        <v>19</v>
      </c>
      <c r="V313">
        <v>43390</v>
      </c>
      <c r="W313" t="s">
        <v>30</v>
      </c>
      <c r="X313" t="s">
        <v>31</v>
      </c>
    </row>
    <row r="314" spans="1:24" x14ac:dyDescent="0.3">
      <c r="A314">
        <v>1313</v>
      </c>
      <c r="B314" t="s">
        <v>96</v>
      </c>
      <c r="C314" t="s">
        <v>105</v>
      </c>
      <c r="D314" t="str">
        <f>_xlfn.CONCAT(Table1[[#This Row],[FirstName]]," ",Table1[[#This Row],[LastName]])</f>
        <v>Ishaan Sharma</v>
      </c>
      <c r="E314" t="s">
        <v>42</v>
      </c>
      <c r="F314" s="3">
        <v>27976</v>
      </c>
      <c r="G314" s="3" t="str">
        <f>TEXT(Table1[[#This Row],[DOB]],"mmm")</f>
        <v>Aug</v>
      </c>
      <c r="H314" s="3" t="str">
        <f>TEXT(Table1[[#This Row],[DOB]],"yyyy")</f>
        <v>1976</v>
      </c>
      <c r="I314">
        <v>49</v>
      </c>
      <c r="J314" s="3">
        <v>41528</v>
      </c>
      <c r="K314" t="s">
        <v>101</v>
      </c>
      <c r="L314" t="s">
        <v>174</v>
      </c>
      <c r="M314">
        <v>817923</v>
      </c>
      <c r="N314">
        <v>1226</v>
      </c>
      <c r="O314" t="s">
        <v>36</v>
      </c>
      <c r="P314" t="s">
        <v>453</v>
      </c>
      <c r="Q314" s="2">
        <v>918683923038</v>
      </c>
      <c r="R314">
        <v>4</v>
      </c>
      <c r="S314" t="s">
        <v>154</v>
      </c>
      <c r="T314" t="s">
        <v>29</v>
      </c>
      <c r="U314">
        <v>24</v>
      </c>
      <c r="W314" t="s">
        <v>150</v>
      </c>
      <c r="X314" t="s">
        <v>31</v>
      </c>
    </row>
    <row r="315" spans="1:24" x14ac:dyDescent="0.3">
      <c r="A315">
        <v>1314</v>
      </c>
      <c r="B315" t="s">
        <v>68</v>
      </c>
      <c r="C315" t="s">
        <v>123</v>
      </c>
      <c r="D315" t="str">
        <f>_xlfn.CONCAT(Table1[[#This Row],[FirstName]]," ",Table1[[#This Row],[LastName]])</f>
        <v>Pooja Mehta</v>
      </c>
      <c r="E315" t="s">
        <v>23</v>
      </c>
      <c r="F315" s="3">
        <v>34022</v>
      </c>
      <c r="G315" s="3" t="str">
        <f>TEXT(Table1[[#This Row],[DOB]],"mmm")</f>
        <v>Feb</v>
      </c>
      <c r="H315" s="3" t="str">
        <f>TEXT(Table1[[#This Row],[DOB]],"yyyy")</f>
        <v>1993</v>
      </c>
      <c r="I315">
        <v>32</v>
      </c>
      <c r="J315" s="3">
        <v>43795</v>
      </c>
      <c r="K315" t="s">
        <v>24</v>
      </c>
      <c r="L315" t="s">
        <v>108</v>
      </c>
      <c r="M315">
        <v>790430</v>
      </c>
      <c r="N315">
        <v>1096</v>
      </c>
      <c r="O315" t="s">
        <v>114</v>
      </c>
      <c r="P315" t="s">
        <v>454</v>
      </c>
      <c r="Q315" s="2">
        <v>918230350187</v>
      </c>
      <c r="R315">
        <v>4</v>
      </c>
      <c r="S315" t="s">
        <v>171</v>
      </c>
      <c r="T315" t="s">
        <v>39</v>
      </c>
      <c r="U315">
        <v>8</v>
      </c>
      <c r="V315">
        <v>45303</v>
      </c>
      <c r="W315" t="s">
        <v>30</v>
      </c>
      <c r="X315" t="s">
        <v>31</v>
      </c>
    </row>
    <row r="316" spans="1:24" x14ac:dyDescent="0.3">
      <c r="A316">
        <v>1315</v>
      </c>
      <c r="B316" t="s">
        <v>184</v>
      </c>
      <c r="C316" t="s">
        <v>301</v>
      </c>
      <c r="D316" t="str">
        <f>_xlfn.CONCAT(Table1[[#This Row],[FirstName]]," ",Table1[[#This Row],[LastName]])</f>
        <v>Rohan Banerjee</v>
      </c>
      <c r="E316" t="s">
        <v>23</v>
      </c>
      <c r="F316" s="3">
        <v>35168</v>
      </c>
      <c r="G316" s="3" t="str">
        <f>TEXT(Table1[[#This Row],[DOB]],"mmm")</f>
        <v>Apr</v>
      </c>
      <c r="H316" s="3" t="str">
        <f>TEXT(Table1[[#This Row],[DOB]],"yyyy")</f>
        <v>1996</v>
      </c>
      <c r="I316">
        <v>29</v>
      </c>
      <c r="J316" s="3">
        <v>44464</v>
      </c>
      <c r="K316" t="s">
        <v>24</v>
      </c>
      <c r="L316" t="s">
        <v>108</v>
      </c>
      <c r="M316">
        <v>628880</v>
      </c>
      <c r="N316">
        <v>1235</v>
      </c>
      <c r="O316" t="s">
        <v>144</v>
      </c>
      <c r="P316" t="s">
        <v>455</v>
      </c>
      <c r="Q316" s="2">
        <v>918900515564</v>
      </c>
      <c r="R316">
        <v>3</v>
      </c>
      <c r="S316" t="s">
        <v>88</v>
      </c>
      <c r="T316" t="s">
        <v>29</v>
      </c>
      <c r="U316">
        <v>11</v>
      </c>
      <c r="V316">
        <v>45257</v>
      </c>
      <c r="W316" t="s">
        <v>150</v>
      </c>
      <c r="X316" t="s">
        <v>31</v>
      </c>
    </row>
    <row r="317" spans="1:24" x14ac:dyDescent="0.3">
      <c r="A317">
        <v>1316</v>
      </c>
      <c r="B317" t="s">
        <v>100</v>
      </c>
      <c r="C317" t="s">
        <v>97</v>
      </c>
      <c r="D317" t="str">
        <f>_xlfn.CONCAT(Table1[[#This Row],[FirstName]]," ",Table1[[#This Row],[LastName]])</f>
        <v>Ritika Ghosh</v>
      </c>
      <c r="E317" t="s">
        <v>23</v>
      </c>
      <c r="F317" s="3">
        <v>25450</v>
      </c>
      <c r="G317" s="3" t="str">
        <f>TEXT(Table1[[#This Row],[DOB]],"mmm")</f>
        <v>Sep</v>
      </c>
      <c r="H317" s="3" t="str">
        <f>TEXT(Table1[[#This Row],[DOB]],"yyyy")</f>
        <v>1969</v>
      </c>
      <c r="I317">
        <v>56</v>
      </c>
      <c r="J317" s="3">
        <v>44986</v>
      </c>
      <c r="K317" t="s">
        <v>34</v>
      </c>
      <c r="L317" t="s">
        <v>117</v>
      </c>
      <c r="M317">
        <v>1008431</v>
      </c>
      <c r="N317">
        <v>1085</v>
      </c>
      <c r="O317" t="s">
        <v>53</v>
      </c>
      <c r="P317" t="s">
        <v>456</v>
      </c>
      <c r="Q317" s="2">
        <v>918973252915</v>
      </c>
      <c r="R317">
        <v>3</v>
      </c>
      <c r="S317" t="s">
        <v>47</v>
      </c>
      <c r="T317" t="s">
        <v>39</v>
      </c>
      <c r="U317">
        <v>41</v>
      </c>
      <c r="W317" t="s">
        <v>30</v>
      </c>
      <c r="X317" t="s">
        <v>116</v>
      </c>
    </row>
    <row r="318" spans="1:24" x14ac:dyDescent="0.3">
      <c r="A318">
        <v>1317</v>
      </c>
      <c r="B318" t="s">
        <v>134</v>
      </c>
      <c r="C318" t="s">
        <v>33</v>
      </c>
      <c r="D318" t="str">
        <f>_xlfn.CONCAT(Table1[[#This Row],[FirstName]]," ",Table1[[#This Row],[LastName]])</f>
        <v>Kabir Chatterjee</v>
      </c>
      <c r="E318" t="s">
        <v>23</v>
      </c>
      <c r="F318" s="3">
        <v>34982</v>
      </c>
      <c r="G318" s="3" t="str">
        <f>TEXT(Table1[[#This Row],[DOB]],"mmm")</f>
        <v>Oct</v>
      </c>
      <c r="H318" s="3" t="str">
        <f>TEXT(Table1[[#This Row],[DOB]],"yyyy")</f>
        <v>1995</v>
      </c>
      <c r="I318">
        <v>30</v>
      </c>
      <c r="J318" s="3">
        <v>44314</v>
      </c>
      <c r="K318" t="s">
        <v>57</v>
      </c>
      <c r="L318" t="s">
        <v>126</v>
      </c>
      <c r="M318">
        <v>327783</v>
      </c>
      <c r="N318">
        <v>1135</v>
      </c>
      <c r="O318" t="s">
        <v>45</v>
      </c>
      <c r="P318" t="s">
        <v>457</v>
      </c>
      <c r="Q318" s="2">
        <v>916648070028</v>
      </c>
      <c r="R318">
        <v>4</v>
      </c>
      <c r="S318" t="s">
        <v>28</v>
      </c>
      <c r="T318" t="s">
        <v>39</v>
      </c>
      <c r="U318">
        <v>10</v>
      </c>
      <c r="W318" t="s">
        <v>30</v>
      </c>
      <c r="X318" t="s">
        <v>31</v>
      </c>
    </row>
    <row r="319" spans="1:24" x14ac:dyDescent="0.3">
      <c r="A319">
        <v>1318</v>
      </c>
      <c r="B319" t="s">
        <v>49</v>
      </c>
      <c r="C319" t="s">
        <v>22</v>
      </c>
      <c r="D319" t="str">
        <f>_xlfn.CONCAT(Table1[[#This Row],[FirstName]]," ",Table1[[#This Row],[LastName]])</f>
        <v>Ananya Patel</v>
      </c>
      <c r="E319" t="s">
        <v>42</v>
      </c>
      <c r="F319" s="3">
        <v>35320</v>
      </c>
      <c r="G319" s="3" t="str">
        <f>TEXT(Table1[[#This Row],[DOB]],"mmm")</f>
        <v>Sep</v>
      </c>
      <c r="H319" s="3" t="str">
        <f>TEXT(Table1[[#This Row],[DOB]],"yyyy")</f>
        <v>1996</v>
      </c>
      <c r="I319">
        <v>29</v>
      </c>
      <c r="J319" s="3">
        <v>45963</v>
      </c>
      <c r="K319" t="s">
        <v>24</v>
      </c>
      <c r="L319" t="s">
        <v>25</v>
      </c>
      <c r="M319">
        <v>719825</v>
      </c>
      <c r="N319">
        <v>1181</v>
      </c>
      <c r="O319" t="s">
        <v>53</v>
      </c>
      <c r="P319" t="s">
        <v>458</v>
      </c>
      <c r="Q319" s="2">
        <v>916388955257</v>
      </c>
      <c r="R319">
        <v>3</v>
      </c>
      <c r="S319" t="s">
        <v>154</v>
      </c>
      <c r="T319" t="s">
        <v>39</v>
      </c>
      <c r="U319">
        <v>13</v>
      </c>
      <c r="V319">
        <v>45963</v>
      </c>
      <c r="W319" t="s">
        <v>67</v>
      </c>
      <c r="X319" t="s">
        <v>31</v>
      </c>
    </row>
    <row r="320" spans="1:24" x14ac:dyDescent="0.3">
      <c r="A320">
        <v>1319</v>
      </c>
      <c r="B320" t="s">
        <v>240</v>
      </c>
      <c r="C320" t="s">
        <v>94</v>
      </c>
      <c r="D320" t="str">
        <f>_xlfn.CONCAT(Table1[[#This Row],[FirstName]]," ",Table1[[#This Row],[LastName]])</f>
        <v>Manish Bose</v>
      </c>
      <c r="E320" t="s">
        <v>23</v>
      </c>
      <c r="F320" s="3">
        <v>37156</v>
      </c>
      <c r="G320" s="3" t="str">
        <f>TEXT(Table1[[#This Row],[DOB]],"mmm")</f>
        <v>Sep</v>
      </c>
      <c r="H320" s="3" t="str">
        <f>TEXT(Table1[[#This Row],[DOB]],"yyyy")</f>
        <v>2001</v>
      </c>
      <c r="I320">
        <v>24</v>
      </c>
      <c r="J320" s="3">
        <v>45047</v>
      </c>
      <c r="K320" t="s">
        <v>120</v>
      </c>
      <c r="L320" t="s">
        <v>241</v>
      </c>
      <c r="M320">
        <v>906556</v>
      </c>
      <c r="N320">
        <v>1198</v>
      </c>
      <c r="O320" t="s">
        <v>144</v>
      </c>
      <c r="P320" t="s">
        <v>459</v>
      </c>
      <c r="Q320" s="2">
        <v>918649545012</v>
      </c>
      <c r="R320">
        <v>4</v>
      </c>
      <c r="S320" t="s">
        <v>47</v>
      </c>
      <c r="T320" t="s">
        <v>71</v>
      </c>
      <c r="U320">
        <v>7</v>
      </c>
      <c r="V320">
        <v>45171</v>
      </c>
      <c r="W320" t="s">
        <v>30</v>
      </c>
      <c r="X320" t="s">
        <v>31</v>
      </c>
    </row>
    <row r="321" spans="1:24" x14ac:dyDescent="0.3">
      <c r="A321">
        <v>1320</v>
      </c>
      <c r="B321" t="s">
        <v>61</v>
      </c>
      <c r="C321" t="s">
        <v>301</v>
      </c>
      <c r="D321" t="str">
        <f>_xlfn.CONCAT(Table1[[#This Row],[FirstName]]," ",Table1[[#This Row],[LastName]])</f>
        <v>Vihaan Banerjee</v>
      </c>
      <c r="E321" t="s">
        <v>42</v>
      </c>
      <c r="F321" s="3">
        <v>32564</v>
      </c>
      <c r="G321" s="3" t="str">
        <f>TEXT(Table1[[#This Row],[DOB]],"mmm")</f>
        <v>Feb</v>
      </c>
      <c r="H321" s="3" t="str">
        <f>TEXT(Table1[[#This Row],[DOB]],"yyyy")</f>
        <v>1989</v>
      </c>
      <c r="I321">
        <v>36</v>
      </c>
      <c r="J321" s="3">
        <v>42951</v>
      </c>
      <c r="K321" t="s">
        <v>34</v>
      </c>
      <c r="L321" t="s">
        <v>35</v>
      </c>
      <c r="M321">
        <v>657202</v>
      </c>
      <c r="O321" t="s">
        <v>59</v>
      </c>
      <c r="P321" t="s">
        <v>460</v>
      </c>
      <c r="Q321" s="2">
        <v>916450064488</v>
      </c>
      <c r="R321">
        <v>4</v>
      </c>
      <c r="S321" t="s">
        <v>28</v>
      </c>
      <c r="T321" t="s">
        <v>71</v>
      </c>
      <c r="U321">
        <v>13</v>
      </c>
      <c r="V321">
        <v>45079</v>
      </c>
      <c r="W321" t="s">
        <v>67</v>
      </c>
      <c r="X321" t="s">
        <v>31</v>
      </c>
    </row>
    <row r="322" spans="1:24" x14ac:dyDescent="0.3">
      <c r="A322">
        <v>1321</v>
      </c>
      <c r="B322" t="s">
        <v>80</v>
      </c>
      <c r="C322" t="s">
        <v>33</v>
      </c>
      <c r="D322" t="str">
        <f>_xlfn.CONCAT(Table1[[#This Row],[FirstName]]," ",Table1[[#This Row],[LastName]])</f>
        <v>Reyansh Chatterjee</v>
      </c>
      <c r="E322" t="s">
        <v>23</v>
      </c>
      <c r="F322" s="3">
        <v>29912</v>
      </c>
      <c r="G322" s="3" t="str">
        <f>TEXT(Table1[[#This Row],[DOB]],"mmm")</f>
        <v>Nov</v>
      </c>
      <c r="H322" s="3" t="str">
        <f>TEXT(Table1[[#This Row],[DOB]],"yyyy")</f>
        <v>1981</v>
      </c>
      <c r="I322">
        <v>44</v>
      </c>
      <c r="J322" s="3">
        <v>44551</v>
      </c>
      <c r="K322" t="s">
        <v>63</v>
      </c>
      <c r="L322" t="s">
        <v>64</v>
      </c>
      <c r="M322">
        <v>957483</v>
      </c>
      <c r="N322">
        <v>1301</v>
      </c>
      <c r="O322" t="s">
        <v>114</v>
      </c>
      <c r="P322" t="s">
        <v>461</v>
      </c>
      <c r="Q322" s="2">
        <v>916112382620</v>
      </c>
      <c r="R322">
        <v>5</v>
      </c>
      <c r="S322" t="s">
        <v>154</v>
      </c>
      <c r="T322" t="s">
        <v>71</v>
      </c>
      <c r="U322">
        <v>23</v>
      </c>
      <c r="V322">
        <v>44835</v>
      </c>
      <c r="W322" t="s">
        <v>30</v>
      </c>
      <c r="X322" t="s">
        <v>116</v>
      </c>
    </row>
    <row r="323" spans="1:24" x14ac:dyDescent="0.3">
      <c r="A323">
        <v>1322</v>
      </c>
      <c r="B323" t="s">
        <v>184</v>
      </c>
      <c r="C323" t="s">
        <v>77</v>
      </c>
      <c r="D323" t="str">
        <f>_xlfn.CONCAT(Table1[[#This Row],[FirstName]]," ",Table1[[#This Row],[LastName]])</f>
        <v>Rohan Nair</v>
      </c>
      <c r="E323" t="s">
        <v>23</v>
      </c>
      <c r="F323" s="3">
        <v>37104</v>
      </c>
      <c r="G323" s="3" t="str">
        <f>TEXT(Table1[[#This Row],[DOB]],"mmm")</f>
        <v>Aug</v>
      </c>
      <c r="H323" s="3" t="str">
        <f>TEXT(Table1[[#This Row],[DOB]],"yyyy")</f>
        <v>2001</v>
      </c>
      <c r="I323">
        <v>24</v>
      </c>
      <c r="J323" s="3">
        <v>45372</v>
      </c>
      <c r="K323" t="s">
        <v>51</v>
      </c>
      <c r="L323" t="s">
        <v>167</v>
      </c>
      <c r="M323">
        <v>837441</v>
      </c>
      <c r="O323" t="s">
        <v>26</v>
      </c>
      <c r="P323" t="s">
        <v>462</v>
      </c>
      <c r="Q323" s="2">
        <v>916747803275</v>
      </c>
      <c r="R323">
        <v>3</v>
      </c>
      <c r="S323" t="s">
        <v>28</v>
      </c>
      <c r="T323" t="s">
        <v>48</v>
      </c>
      <c r="U323">
        <v>5</v>
      </c>
      <c r="V323">
        <v>45765</v>
      </c>
      <c r="W323" t="s">
        <v>30</v>
      </c>
      <c r="X323" t="s">
        <v>31</v>
      </c>
    </row>
    <row r="324" spans="1:24" x14ac:dyDescent="0.3">
      <c r="A324">
        <v>1323</v>
      </c>
      <c r="B324" t="s">
        <v>128</v>
      </c>
      <c r="C324" t="s">
        <v>123</v>
      </c>
      <c r="D324" t="str">
        <f>_xlfn.CONCAT(Table1[[#This Row],[FirstName]]," ",Table1[[#This Row],[LastName]])</f>
        <v>Meera Mehta</v>
      </c>
      <c r="E324" t="s">
        <v>23</v>
      </c>
      <c r="F324" s="3">
        <v>24706</v>
      </c>
      <c r="G324" s="3" t="str">
        <f>TEXT(Table1[[#This Row],[DOB]],"mmm")</f>
        <v>Aug</v>
      </c>
      <c r="H324" s="3" t="str">
        <f>TEXT(Table1[[#This Row],[DOB]],"yyyy")</f>
        <v>1967</v>
      </c>
      <c r="I324">
        <v>58</v>
      </c>
      <c r="J324" s="3">
        <v>40338</v>
      </c>
      <c r="K324" t="s">
        <v>57</v>
      </c>
      <c r="L324" t="s">
        <v>58</v>
      </c>
      <c r="M324">
        <v>440568</v>
      </c>
      <c r="N324">
        <v>1308</v>
      </c>
      <c r="O324" t="s">
        <v>36</v>
      </c>
      <c r="P324" t="s">
        <v>463</v>
      </c>
      <c r="Q324" s="2">
        <v>916620596446</v>
      </c>
      <c r="R324">
        <v>2</v>
      </c>
      <c r="S324" t="s">
        <v>38</v>
      </c>
      <c r="T324" t="s">
        <v>29</v>
      </c>
      <c r="U324">
        <v>25</v>
      </c>
      <c r="V324">
        <v>45818</v>
      </c>
      <c r="W324" t="s">
        <v>30</v>
      </c>
      <c r="X324" t="s">
        <v>116</v>
      </c>
    </row>
    <row r="325" spans="1:24" x14ac:dyDescent="0.3">
      <c r="A325">
        <v>1324</v>
      </c>
      <c r="B325" t="s">
        <v>232</v>
      </c>
      <c r="C325" t="s">
        <v>97</v>
      </c>
      <c r="D325" t="str">
        <f>_xlfn.CONCAT(Table1[[#This Row],[FirstName]]," ",Table1[[#This Row],[LastName]])</f>
        <v>Nisha Ghosh</v>
      </c>
      <c r="E325" t="s">
        <v>23</v>
      </c>
      <c r="F325" s="3">
        <v>32529</v>
      </c>
      <c r="G325" s="3" t="str">
        <f>TEXT(Table1[[#This Row],[DOB]],"mmm")</f>
        <v>Jan</v>
      </c>
      <c r="H325" s="3" t="str">
        <f>TEXT(Table1[[#This Row],[DOB]],"yyyy")</f>
        <v>1989</v>
      </c>
      <c r="I325">
        <v>36</v>
      </c>
      <c r="J325" s="3">
        <v>43956</v>
      </c>
      <c r="K325" t="s">
        <v>136</v>
      </c>
      <c r="L325" t="s">
        <v>250</v>
      </c>
      <c r="M325">
        <v>513458</v>
      </c>
      <c r="N325">
        <v>1057</v>
      </c>
      <c r="O325" t="s">
        <v>59</v>
      </c>
      <c r="P325" t="s">
        <v>464</v>
      </c>
      <c r="Q325" s="2">
        <v>919232431226</v>
      </c>
      <c r="R325">
        <v>2</v>
      </c>
      <c r="S325" t="s">
        <v>28</v>
      </c>
      <c r="T325" t="s">
        <v>48</v>
      </c>
      <c r="U325">
        <v>14</v>
      </c>
      <c r="V325">
        <v>44214</v>
      </c>
      <c r="W325" t="s">
        <v>30</v>
      </c>
      <c r="X325" t="s">
        <v>31</v>
      </c>
    </row>
    <row r="326" spans="1:24" x14ac:dyDescent="0.3">
      <c r="A326">
        <v>1325</v>
      </c>
      <c r="B326" t="s">
        <v>68</v>
      </c>
      <c r="C326" t="s">
        <v>129</v>
      </c>
      <c r="D326" t="str">
        <f>_xlfn.CONCAT(Table1[[#This Row],[FirstName]]," ",Table1[[#This Row],[LastName]])</f>
        <v>Pooja Das</v>
      </c>
      <c r="E326" t="s">
        <v>23</v>
      </c>
      <c r="F326" s="3">
        <v>24599</v>
      </c>
      <c r="G326" s="3" t="str">
        <f>TEXT(Table1[[#This Row],[DOB]],"mmm")</f>
        <v>May</v>
      </c>
      <c r="H326" s="3" t="str">
        <f>TEXT(Table1[[#This Row],[DOB]],"yyyy")</f>
        <v>1967</v>
      </c>
      <c r="I326">
        <v>58</v>
      </c>
      <c r="J326" s="3">
        <v>44965</v>
      </c>
      <c r="K326" t="s">
        <v>120</v>
      </c>
      <c r="L326" t="s">
        <v>121</v>
      </c>
      <c r="M326">
        <v>579863</v>
      </c>
      <c r="N326">
        <v>1274</v>
      </c>
      <c r="O326" t="s">
        <v>144</v>
      </c>
      <c r="P326" t="s">
        <v>465</v>
      </c>
      <c r="Q326" s="2">
        <v>918992219407</v>
      </c>
      <c r="R326">
        <v>2</v>
      </c>
      <c r="S326" t="s">
        <v>28</v>
      </c>
      <c r="T326" t="s">
        <v>39</v>
      </c>
      <c r="U326">
        <v>39</v>
      </c>
      <c r="V326">
        <v>45294</v>
      </c>
      <c r="W326" t="s">
        <v>150</v>
      </c>
      <c r="X326" t="s">
        <v>31</v>
      </c>
    </row>
    <row r="327" spans="1:24" x14ac:dyDescent="0.3">
      <c r="A327">
        <v>1326</v>
      </c>
      <c r="B327" t="s">
        <v>128</v>
      </c>
      <c r="C327" t="s">
        <v>50</v>
      </c>
      <c r="D327" t="str">
        <f>_xlfn.CONCAT(Table1[[#This Row],[FirstName]]," ",Table1[[#This Row],[LastName]])</f>
        <v>Meera Reddy</v>
      </c>
      <c r="E327" t="s">
        <v>42</v>
      </c>
      <c r="F327" s="3">
        <v>36042</v>
      </c>
      <c r="G327" s="3" t="str">
        <f>TEXT(Table1[[#This Row],[DOB]],"mmm")</f>
        <v>Sep</v>
      </c>
      <c r="H327" s="3" t="str">
        <f>TEXT(Table1[[#This Row],[DOB]],"yyyy")</f>
        <v>1998</v>
      </c>
      <c r="I327">
        <v>27</v>
      </c>
      <c r="J327" s="3">
        <v>43408</v>
      </c>
      <c r="K327" t="s">
        <v>34</v>
      </c>
      <c r="L327" t="s">
        <v>81</v>
      </c>
      <c r="M327">
        <v>518279</v>
      </c>
      <c r="N327">
        <v>1226</v>
      </c>
      <c r="O327" t="s">
        <v>109</v>
      </c>
      <c r="P327" t="s">
        <v>466</v>
      </c>
      <c r="Q327" s="2">
        <v>916479731865</v>
      </c>
      <c r="R327">
        <v>3</v>
      </c>
      <c r="S327" t="s">
        <v>47</v>
      </c>
      <c r="T327" t="s">
        <v>71</v>
      </c>
      <c r="U327">
        <v>3</v>
      </c>
      <c r="V327">
        <v>43656</v>
      </c>
      <c r="W327" t="s">
        <v>30</v>
      </c>
      <c r="X327" t="s">
        <v>31</v>
      </c>
    </row>
    <row r="328" spans="1:24" x14ac:dyDescent="0.3">
      <c r="A328">
        <v>1327</v>
      </c>
      <c r="B328" t="s">
        <v>91</v>
      </c>
      <c r="C328" t="s">
        <v>33</v>
      </c>
      <c r="D328" t="str">
        <f>_xlfn.CONCAT(Table1[[#This Row],[FirstName]]," ",Table1[[#This Row],[LastName]])</f>
        <v>Sai Chatterjee</v>
      </c>
      <c r="E328" t="s">
        <v>42</v>
      </c>
      <c r="F328" s="3">
        <v>37576</v>
      </c>
      <c r="G328" s="3" t="str">
        <f>TEXT(Table1[[#This Row],[DOB]],"mmm")</f>
        <v>Nov</v>
      </c>
      <c r="H328" s="3" t="str">
        <f>TEXT(Table1[[#This Row],[DOB]],"yyyy")</f>
        <v>2002</v>
      </c>
      <c r="I328">
        <v>23</v>
      </c>
      <c r="J328" s="3">
        <v>44367</v>
      </c>
      <c r="K328" t="s">
        <v>63</v>
      </c>
      <c r="L328" t="s">
        <v>193</v>
      </c>
      <c r="M328">
        <v>1152131</v>
      </c>
      <c r="N328">
        <v>1057</v>
      </c>
      <c r="O328" t="s">
        <v>65</v>
      </c>
      <c r="P328" t="s">
        <v>467</v>
      </c>
      <c r="Q328" s="2">
        <v>919352046595</v>
      </c>
      <c r="R328">
        <v>3</v>
      </c>
      <c r="S328" t="s">
        <v>28</v>
      </c>
      <c r="T328" t="s">
        <v>39</v>
      </c>
      <c r="U328">
        <v>1</v>
      </c>
      <c r="W328" t="s">
        <v>30</v>
      </c>
      <c r="X328" t="s">
        <v>31</v>
      </c>
    </row>
    <row r="329" spans="1:24" x14ac:dyDescent="0.3">
      <c r="A329">
        <v>1328</v>
      </c>
      <c r="B329" t="s">
        <v>240</v>
      </c>
      <c r="C329" t="s">
        <v>209</v>
      </c>
      <c r="D329" t="str">
        <f>_xlfn.CONCAT(Table1[[#This Row],[FirstName]]," ",Table1[[#This Row],[LastName]])</f>
        <v>Manish Kapoor</v>
      </c>
      <c r="E329" t="s">
        <v>42</v>
      </c>
      <c r="F329" s="3">
        <v>26531</v>
      </c>
      <c r="G329" s="3" t="str">
        <f>TEXT(Table1[[#This Row],[DOB]],"mmm")</f>
        <v>Aug</v>
      </c>
      <c r="H329" s="3" t="str">
        <f>TEXT(Table1[[#This Row],[DOB]],"yyyy")</f>
        <v>1972</v>
      </c>
      <c r="I329">
        <v>53</v>
      </c>
      <c r="J329" s="3">
        <v>43283</v>
      </c>
      <c r="K329" t="s">
        <v>43</v>
      </c>
      <c r="L329" t="s">
        <v>44</v>
      </c>
      <c r="M329">
        <v>781948</v>
      </c>
      <c r="N329">
        <v>1100</v>
      </c>
      <c r="O329" t="s">
        <v>144</v>
      </c>
      <c r="P329" t="s">
        <v>468</v>
      </c>
      <c r="Q329" s="2">
        <v>918616581495</v>
      </c>
      <c r="R329">
        <v>5</v>
      </c>
      <c r="S329" t="s">
        <v>47</v>
      </c>
      <c r="T329" t="s">
        <v>71</v>
      </c>
      <c r="U329">
        <v>31</v>
      </c>
      <c r="V329">
        <v>45253</v>
      </c>
      <c r="W329" t="s">
        <v>30</v>
      </c>
      <c r="X329" t="s">
        <v>31</v>
      </c>
    </row>
    <row r="330" spans="1:24" x14ac:dyDescent="0.3">
      <c r="A330">
        <v>1329</v>
      </c>
      <c r="B330" t="s">
        <v>68</v>
      </c>
      <c r="C330" t="s">
        <v>173</v>
      </c>
      <c r="D330" t="str">
        <f>_xlfn.CONCAT(Table1[[#This Row],[FirstName]]," ",Table1[[#This Row],[LastName]])</f>
        <v>Pooja Verma</v>
      </c>
      <c r="E330" t="s">
        <v>23</v>
      </c>
      <c r="F330" s="3">
        <v>24784</v>
      </c>
      <c r="G330" s="3" t="str">
        <f>TEXT(Table1[[#This Row],[DOB]],"mmm")</f>
        <v>Nov</v>
      </c>
      <c r="H330" s="3" t="str">
        <f>TEXT(Table1[[#This Row],[DOB]],"yyyy")</f>
        <v>1967</v>
      </c>
      <c r="I330">
        <v>58</v>
      </c>
      <c r="J330" s="3">
        <v>44002</v>
      </c>
      <c r="K330" t="s">
        <v>57</v>
      </c>
      <c r="L330" t="s">
        <v>126</v>
      </c>
      <c r="M330">
        <v>395368</v>
      </c>
      <c r="O330" t="s">
        <v>144</v>
      </c>
      <c r="P330" t="s">
        <v>469</v>
      </c>
      <c r="Q330" s="2">
        <v>916686360793</v>
      </c>
      <c r="R330">
        <v>4</v>
      </c>
      <c r="S330" t="s">
        <v>171</v>
      </c>
      <c r="T330" t="s">
        <v>48</v>
      </c>
      <c r="U330">
        <v>35</v>
      </c>
      <c r="V330">
        <v>44002</v>
      </c>
      <c r="W330" t="s">
        <v>30</v>
      </c>
      <c r="X330" t="s">
        <v>31</v>
      </c>
    </row>
    <row r="331" spans="1:24" x14ac:dyDescent="0.3">
      <c r="A331">
        <v>1330</v>
      </c>
      <c r="B331" t="s">
        <v>55</v>
      </c>
      <c r="C331" t="s">
        <v>209</v>
      </c>
      <c r="D331" t="str">
        <f>_xlfn.CONCAT(Table1[[#This Row],[FirstName]]," ",Table1[[#This Row],[LastName]])</f>
        <v>Kavya Kapoor</v>
      </c>
      <c r="E331" t="s">
        <v>23</v>
      </c>
      <c r="F331" s="3">
        <v>33260</v>
      </c>
      <c r="G331" s="3" t="str">
        <f>TEXT(Table1[[#This Row],[DOB]],"mmm")</f>
        <v>Jan</v>
      </c>
      <c r="H331" s="3" t="str">
        <f>TEXT(Table1[[#This Row],[DOB]],"yyyy")</f>
        <v>1991</v>
      </c>
      <c r="I331">
        <v>34</v>
      </c>
      <c r="J331" s="3">
        <v>40350</v>
      </c>
      <c r="K331" t="s">
        <v>57</v>
      </c>
      <c r="L331" t="s">
        <v>58</v>
      </c>
      <c r="M331">
        <v>556151</v>
      </c>
      <c r="O331" t="s">
        <v>26</v>
      </c>
      <c r="P331" t="s">
        <v>470</v>
      </c>
      <c r="Q331" s="2">
        <v>917214400247</v>
      </c>
      <c r="R331">
        <v>5</v>
      </c>
      <c r="S331" t="s">
        <v>28</v>
      </c>
      <c r="T331" t="s">
        <v>39</v>
      </c>
      <c r="U331">
        <v>2</v>
      </c>
      <c r="W331" t="s">
        <v>30</v>
      </c>
      <c r="X331" t="s">
        <v>31</v>
      </c>
    </row>
    <row r="332" spans="1:24" x14ac:dyDescent="0.3">
      <c r="A332">
        <v>1331</v>
      </c>
      <c r="B332" t="s">
        <v>176</v>
      </c>
      <c r="C332" t="s">
        <v>62</v>
      </c>
      <c r="D332" t="str">
        <f>_xlfn.CONCAT(Table1[[#This Row],[FirstName]]," ",Table1[[#This Row],[LastName]])</f>
        <v>Priya Malhotra</v>
      </c>
      <c r="E332" t="s">
        <v>23</v>
      </c>
      <c r="F332" s="3">
        <v>34218</v>
      </c>
      <c r="G332" s="3" t="str">
        <f>TEXT(Table1[[#This Row],[DOB]],"mmm")</f>
        <v>Sep</v>
      </c>
      <c r="H332" s="3" t="str">
        <f>TEXT(Table1[[#This Row],[DOB]],"yyyy")</f>
        <v>1993</v>
      </c>
      <c r="I332">
        <v>32</v>
      </c>
      <c r="J332" s="3">
        <v>43642</v>
      </c>
      <c r="K332" t="s">
        <v>57</v>
      </c>
      <c r="L332" t="s">
        <v>112</v>
      </c>
      <c r="M332">
        <v>391663</v>
      </c>
      <c r="N332">
        <v>1037</v>
      </c>
      <c r="O332" t="s">
        <v>45</v>
      </c>
      <c r="P332" t="s">
        <v>471</v>
      </c>
      <c r="Q332" s="2">
        <v>918141899935</v>
      </c>
      <c r="R332">
        <v>3</v>
      </c>
      <c r="S332" t="s">
        <v>47</v>
      </c>
      <c r="T332" t="s">
        <v>39</v>
      </c>
      <c r="U332">
        <v>13</v>
      </c>
      <c r="W332" t="s">
        <v>30</v>
      </c>
      <c r="X332" t="s">
        <v>31</v>
      </c>
    </row>
    <row r="333" spans="1:24" x14ac:dyDescent="0.3">
      <c r="A333">
        <v>1332</v>
      </c>
      <c r="B333" t="s">
        <v>72</v>
      </c>
      <c r="C333" t="s">
        <v>123</v>
      </c>
      <c r="D333" t="str">
        <f>_xlfn.CONCAT(Table1[[#This Row],[FirstName]]," ",Table1[[#This Row],[LastName]])</f>
        <v>Aarav Mehta</v>
      </c>
      <c r="E333" t="s">
        <v>23</v>
      </c>
      <c r="F333" s="3">
        <v>33933</v>
      </c>
      <c r="G333" s="3" t="str">
        <f>TEXT(Table1[[#This Row],[DOB]],"mmm")</f>
        <v>Nov</v>
      </c>
      <c r="H333" s="3" t="str">
        <f>TEXT(Table1[[#This Row],[DOB]],"yyyy")</f>
        <v>1992</v>
      </c>
      <c r="I333">
        <v>33</v>
      </c>
      <c r="J333" s="3">
        <v>44192</v>
      </c>
      <c r="K333" t="s">
        <v>101</v>
      </c>
      <c r="L333" t="s">
        <v>102</v>
      </c>
      <c r="M333">
        <v>298725</v>
      </c>
      <c r="O333" t="s">
        <v>144</v>
      </c>
      <c r="P333" t="s">
        <v>472</v>
      </c>
      <c r="Q333" s="2">
        <v>918713303022</v>
      </c>
      <c r="R333">
        <v>3</v>
      </c>
      <c r="S333" t="s">
        <v>28</v>
      </c>
      <c r="T333" t="s">
        <v>71</v>
      </c>
      <c r="U333">
        <v>10</v>
      </c>
      <c r="V333">
        <v>44791</v>
      </c>
      <c r="W333" t="s">
        <v>150</v>
      </c>
      <c r="X333" t="s">
        <v>31</v>
      </c>
    </row>
    <row r="334" spans="1:24" x14ac:dyDescent="0.3">
      <c r="A334">
        <v>1333</v>
      </c>
      <c r="B334" t="s">
        <v>91</v>
      </c>
      <c r="C334" t="s">
        <v>89</v>
      </c>
      <c r="D334" t="str">
        <f>_xlfn.CONCAT(Table1[[#This Row],[FirstName]]," ",Table1[[#This Row],[LastName]])</f>
        <v>Sai Gupta</v>
      </c>
      <c r="E334" t="s">
        <v>23</v>
      </c>
      <c r="F334" s="3">
        <v>34027</v>
      </c>
      <c r="G334" s="3" t="str">
        <f>TEXT(Table1[[#This Row],[DOB]],"mmm")</f>
        <v>Feb</v>
      </c>
      <c r="H334" s="3" t="str">
        <f>TEXT(Table1[[#This Row],[DOB]],"yyyy")</f>
        <v>1993</v>
      </c>
      <c r="I334">
        <v>32</v>
      </c>
      <c r="J334" s="3">
        <v>43415</v>
      </c>
      <c r="K334" t="s">
        <v>34</v>
      </c>
      <c r="L334" t="s">
        <v>181</v>
      </c>
      <c r="M334">
        <v>471785</v>
      </c>
      <c r="N334">
        <v>1328</v>
      </c>
      <c r="O334" t="s">
        <v>36</v>
      </c>
      <c r="P334" t="s">
        <v>473</v>
      </c>
      <c r="Q334" s="2">
        <v>917252305937</v>
      </c>
      <c r="R334">
        <v>3</v>
      </c>
      <c r="S334" t="s">
        <v>28</v>
      </c>
      <c r="T334" t="s">
        <v>29</v>
      </c>
      <c r="U334">
        <v>10</v>
      </c>
      <c r="V334">
        <v>43467</v>
      </c>
      <c r="W334" t="s">
        <v>30</v>
      </c>
      <c r="X334" t="s">
        <v>31</v>
      </c>
    </row>
    <row r="335" spans="1:24" x14ac:dyDescent="0.3">
      <c r="A335">
        <v>1334</v>
      </c>
      <c r="B335" t="s">
        <v>80</v>
      </c>
      <c r="C335" t="s">
        <v>151</v>
      </c>
      <c r="D335" t="str">
        <f>_xlfn.CONCAT(Table1[[#This Row],[FirstName]]," ",Table1[[#This Row],[LastName]])</f>
        <v>Reyansh Mishra</v>
      </c>
      <c r="E335" t="s">
        <v>42</v>
      </c>
      <c r="F335" s="3">
        <v>24388</v>
      </c>
      <c r="G335" s="3" t="str">
        <f>TEXT(Table1[[#This Row],[DOB]],"mmm")</f>
        <v>Oct</v>
      </c>
      <c r="H335" s="3" t="str">
        <f>TEXT(Table1[[#This Row],[DOB]],"yyyy")</f>
        <v>1966</v>
      </c>
      <c r="I335">
        <v>59</v>
      </c>
      <c r="J335" s="3">
        <v>39284</v>
      </c>
      <c r="K335" t="s">
        <v>51</v>
      </c>
      <c r="L335" t="s">
        <v>197</v>
      </c>
      <c r="M335">
        <v>365401</v>
      </c>
      <c r="N335">
        <v>1256</v>
      </c>
      <c r="O335" t="s">
        <v>26</v>
      </c>
      <c r="P335" t="s">
        <v>474</v>
      </c>
      <c r="Q335" s="2">
        <v>917945324201</v>
      </c>
      <c r="R335">
        <v>2</v>
      </c>
      <c r="S335" t="s">
        <v>154</v>
      </c>
      <c r="T335" t="s">
        <v>29</v>
      </c>
      <c r="U335">
        <v>23</v>
      </c>
      <c r="W335" t="s">
        <v>30</v>
      </c>
      <c r="X335" t="s">
        <v>31</v>
      </c>
    </row>
    <row r="336" spans="1:24" x14ac:dyDescent="0.3">
      <c r="A336">
        <v>1335</v>
      </c>
      <c r="B336" t="s">
        <v>72</v>
      </c>
      <c r="C336" t="s">
        <v>129</v>
      </c>
      <c r="D336" t="str">
        <f>_xlfn.CONCAT(Table1[[#This Row],[FirstName]]," ",Table1[[#This Row],[LastName]])</f>
        <v>Aarav Das</v>
      </c>
      <c r="E336" t="s">
        <v>23</v>
      </c>
      <c r="F336" s="3">
        <v>35559</v>
      </c>
      <c r="G336" s="3" t="str">
        <f>TEXT(Table1[[#This Row],[DOB]],"mmm")</f>
        <v>May</v>
      </c>
      <c r="H336" s="3" t="str">
        <f>TEXT(Table1[[#This Row],[DOB]],"yyyy")</f>
        <v>1997</v>
      </c>
      <c r="I336">
        <v>28</v>
      </c>
      <c r="J336" s="3">
        <v>44026</v>
      </c>
      <c r="K336" t="s">
        <v>136</v>
      </c>
      <c r="L336" t="s">
        <v>137</v>
      </c>
      <c r="M336">
        <v>621083</v>
      </c>
      <c r="N336">
        <v>1162</v>
      </c>
      <c r="O336" t="s">
        <v>144</v>
      </c>
      <c r="P336" t="s">
        <v>475</v>
      </c>
      <c r="Q336" s="2">
        <v>918721582174</v>
      </c>
      <c r="R336">
        <v>2</v>
      </c>
      <c r="S336" t="s">
        <v>28</v>
      </c>
      <c r="T336" t="s">
        <v>39</v>
      </c>
      <c r="U336">
        <v>6</v>
      </c>
      <c r="W336" t="s">
        <v>30</v>
      </c>
      <c r="X336" t="s">
        <v>31</v>
      </c>
    </row>
    <row r="337" spans="1:24" x14ac:dyDescent="0.3">
      <c r="A337">
        <v>1336</v>
      </c>
      <c r="B337" t="s">
        <v>55</v>
      </c>
      <c r="C337" t="s">
        <v>209</v>
      </c>
      <c r="D337" t="str">
        <f>_xlfn.CONCAT(Table1[[#This Row],[FirstName]]," ",Table1[[#This Row],[LastName]])</f>
        <v>Kavya Kapoor</v>
      </c>
      <c r="E337" t="s">
        <v>42</v>
      </c>
      <c r="F337" s="3">
        <v>35712</v>
      </c>
      <c r="G337" s="3" t="str">
        <f>TEXT(Table1[[#This Row],[DOB]],"mmm")</f>
        <v>Oct</v>
      </c>
      <c r="H337" s="3" t="str">
        <f>TEXT(Table1[[#This Row],[DOB]],"yyyy")</f>
        <v>1997</v>
      </c>
      <c r="I337">
        <v>28</v>
      </c>
      <c r="J337" s="3">
        <v>45471</v>
      </c>
      <c r="K337" t="s">
        <v>24</v>
      </c>
      <c r="L337" t="s">
        <v>25</v>
      </c>
      <c r="M337">
        <v>525796</v>
      </c>
      <c r="N337">
        <v>1110</v>
      </c>
      <c r="O337" t="s">
        <v>144</v>
      </c>
      <c r="P337" t="s">
        <v>476</v>
      </c>
      <c r="Q337" s="2">
        <v>919053039768</v>
      </c>
      <c r="R337">
        <v>3</v>
      </c>
      <c r="S337" t="s">
        <v>47</v>
      </c>
      <c r="T337" t="s">
        <v>48</v>
      </c>
      <c r="U337">
        <v>12</v>
      </c>
      <c r="V337">
        <v>45471</v>
      </c>
      <c r="W337" t="s">
        <v>30</v>
      </c>
      <c r="X337" t="s">
        <v>31</v>
      </c>
    </row>
    <row r="338" spans="1:24" x14ac:dyDescent="0.3">
      <c r="A338">
        <v>1337</v>
      </c>
      <c r="B338" t="s">
        <v>176</v>
      </c>
      <c r="C338" t="s">
        <v>33</v>
      </c>
      <c r="D338" t="str">
        <f>_xlfn.CONCAT(Table1[[#This Row],[FirstName]]," ",Table1[[#This Row],[LastName]])</f>
        <v>Priya Chatterjee</v>
      </c>
      <c r="E338" t="s">
        <v>23</v>
      </c>
      <c r="F338" s="3">
        <v>24953</v>
      </c>
      <c r="G338" s="3" t="str">
        <f>TEXT(Table1[[#This Row],[DOB]],"mmm")</f>
        <v>Apr</v>
      </c>
      <c r="H338" s="3" t="str">
        <f>TEXT(Table1[[#This Row],[DOB]],"yyyy")</f>
        <v>1968</v>
      </c>
      <c r="I338">
        <v>57</v>
      </c>
      <c r="J338" s="3">
        <v>39435</v>
      </c>
      <c r="K338" t="s">
        <v>136</v>
      </c>
      <c r="L338" t="s">
        <v>250</v>
      </c>
      <c r="M338">
        <v>576418</v>
      </c>
      <c r="O338" t="s">
        <v>36</v>
      </c>
      <c r="P338" t="s">
        <v>477</v>
      </c>
      <c r="Q338" s="2">
        <v>918201659044</v>
      </c>
      <c r="R338">
        <v>4</v>
      </c>
      <c r="S338" t="s">
        <v>154</v>
      </c>
      <c r="T338" t="s">
        <v>39</v>
      </c>
      <c r="U338">
        <v>25</v>
      </c>
      <c r="W338" t="s">
        <v>30</v>
      </c>
      <c r="X338" t="s">
        <v>31</v>
      </c>
    </row>
    <row r="339" spans="1:24" x14ac:dyDescent="0.3">
      <c r="A339">
        <v>1338</v>
      </c>
      <c r="B339" t="s">
        <v>80</v>
      </c>
      <c r="C339" t="s">
        <v>22</v>
      </c>
      <c r="D339" t="str">
        <f>_xlfn.CONCAT(Table1[[#This Row],[FirstName]]," ",Table1[[#This Row],[LastName]])</f>
        <v>Reyansh Patel</v>
      </c>
      <c r="E339" t="s">
        <v>42</v>
      </c>
      <c r="F339" s="3">
        <v>24840</v>
      </c>
      <c r="G339" s="3" t="str">
        <f>TEXT(Table1[[#This Row],[DOB]],"mmm")</f>
        <v>Jan</v>
      </c>
      <c r="H339" s="3" t="str">
        <f>TEXT(Table1[[#This Row],[DOB]],"yyyy")</f>
        <v>1968</v>
      </c>
      <c r="I339">
        <v>57</v>
      </c>
      <c r="J339" s="3">
        <v>44546</v>
      </c>
      <c r="K339" t="s">
        <v>51</v>
      </c>
      <c r="L339" t="s">
        <v>167</v>
      </c>
      <c r="M339">
        <v>708141</v>
      </c>
      <c r="O339" t="s">
        <v>65</v>
      </c>
      <c r="P339" t="s">
        <v>478</v>
      </c>
      <c r="Q339" s="2">
        <v>918946512731</v>
      </c>
      <c r="R339">
        <v>4</v>
      </c>
      <c r="S339" t="s">
        <v>28</v>
      </c>
      <c r="T339" t="s">
        <v>48</v>
      </c>
      <c r="U339">
        <v>38</v>
      </c>
      <c r="V339">
        <v>45425</v>
      </c>
      <c r="W339" t="s">
        <v>30</v>
      </c>
      <c r="X339" t="s">
        <v>31</v>
      </c>
    </row>
    <row r="340" spans="1:24" x14ac:dyDescent="0.3">
      <c r="A340">
        <v>1339</v>
      </c>
      <c r="B340" t="s">
        <v>61</v>
      </c>
      <c r="C340" t="s">
        <v>135</v>
      </c>
      <c r="D340" t="str">
        <f>_xlfn.CONCAT(Table1[[#This Row],[FirstName]]," ",Table1[[#This Row],[LastName]])</f>
        <v>Vihaan Singh</v>
      </c>
      <c r="E340" t="s">
        <v>23</v>
      </c>
      <c r="F340" s="3">
        <v>25614</v>
      </c>
      <c r="G340" s="3" t="str">
        <f>TEXT(Table1[[#This Row],[DOB]],"mmm")</f>
        <v>Feb</v>
      </c>
      <c r="H340" s="3" t="str">
        <f>TEXT(Table1[[#This Row],[DOB]],"yyyy")</f>
        <v>1970</v>
      </c>
      <c r="I340">
        <v>55</v>
      </c>
      <c r="J340" s="3">
        <v>38478</v>
      </c>
      <c r="K340" t="s">
        <v>101</v>
      </c>
      <c r="L340" t="s">
        <v>174</v>
      </c>
      <c r="M340">
        <v>713588</v>
      </c>
      <c r="N340">
        <v>1072</v>
      </c>
      <c r="O340" t="s">
        <v>36</v>
      </c>
      <c r="P340" t="s">
        <v>479</v>
      </c>
      <c r="Q340" s="2">
        <v>917487897141</v>
      </c>
      <c r="R340">
        <v>3</v>
      </c>
      <c r="S340" t="s">
        <v>154</v>
      </c>
      <c r="T340" t="s">
        <v>39</v>
      </c>
      <c r="U340">
        <v>18</v>
      </c>
      <c r="W340" t="s">
        <v>30</v>
      </c>
      <c r="X340" t="s">
        <v>31</v>
      </c>
    </row>
    <row r="341" spans="1:24" x14ac:dyDescent="0.3">
      <c r="A341">
        <v>1340</v>
      </c>
      <c r="B341" t="s">
        <v>232</v>
      </c>
      <c r="C341" t="s">
        <v>89</v>
      </c>
      <c r="D341" t="str">
        <f>_xlfn.CONCAT(Table1[[#This Row],[FirstName]]," ",Table1[[#This Row],[LastName]])</f>
        <v>Nisha Gupta</v>
      </c>
      <c r="E341" t="s">
        <v>42</v>
      </c>
      <c r="F341" s="3">
        <v>31718</v>
      </c>
      <c r="G341" s="3" t="str">
        <f>TEXT(Table1[[#This Row],[DOB]],"mmm")</f>
        <v>Nov</v>
      </c>
      <c r="H341" s="3" t="str">
        <f>TEXT(Table1[[#This Row],[DOB]],"yyyy")</f>
        <v>1986</v>
      </c>
      <c r="I341">
        <v>39</v>
      </c>
      <c r="J341" s="3">
        <v>39637</v>
      </c>
      <c r="K341" t="s">
        <v>120</v>
      </c>
      <c r="L341" t="s">
        <v>177</v>
      </c>
      <c r="M341">
        <v>371794</v>
      </c>
      <c r="N341">
        <v>1112</v>
      </c>
      <c r="O341" t="s">
        <v>53</v>
      </c>
      <c r="P341" t="s">
        <v>480</v>
      </c>
      <c r="Q341" s="2">
        <v>917124885041</v>
      </c>
      <c r="R341">
        <v>4</v>
      </c>
      <c r="S341" t="s">
        <v>154</v>
      </c>
      <c r="T341" t="s">
        <v>39</v>
      </c>
      <c r="U341">
        <v>5</v>
      </c>
      <c r="W341" t="s">
        <v>30</v>
      </c>
      <c r="X341" t="s">
        <v>31</v>
      </c>
    </row>
    <row r="342" spans="1:24" x14ac:dyDescent="0.3">
      <c r="A342">
        <v>1341</v>
      </c>
      <c r="B342" t="s">
        <v>91</v>
      </c>
      <c r="C342" t="s">
        <v>89</v>
      </c>
      <c r="D342" t="str">
        <f>_xlfn.CONCAT(Table1[[#This Row],[FirstName]]," ",Table1[[#This Row],[LastName]])</f>
        <v>Sai Gupta</v>
      </c>
      <c r="E342" t="s">
        <v>42</v>
      </c>
      <c r="F342" s="3">
        <v>33455</v>
      </c>
      <c r="G342" s="3" t="str">
        <f>TEXT(Table1[[#This Row],[DOB]],"mmm")</f>
        <v>Aug</v>
      </c>
      <c r="H342" s="3" t="str">
        <f>TEXT(Table1[[#This Row],[DOB]],"yyyy")</f>
        <v>1991</v>
      </c>
      <c r="I342">
        <v>34</v>
      </c>
      <c r="J342" s="3">
        <v>41571</v>
      </c>
      <c r="K342" t="s">
        <v>101</v>
      </c>
      <c r="L342" t="s">
        <v>226</v>
      </c>
      <c r="M342">
        <v>350417</v>
      </c>
      <c r="N342">
        <v>1313</v>
      </c>
      <c r="O342" t="s">
        <v>36</v>
      </c>
      <c r="P342" t="s">
        <v>481</v>
      </c>
      <c r="Q342" s="2">
        <v>919277554683</v>
      </c>
      <c r="R342">
        <v>3</v>
      </c>
      <c r="S342" t="s">
        <v>47</v>
      </c>
      <c r="T342" t="s">
        <v>29</v>
      </c>
      <c r="U342">
        <v>6</v>
      </c>
      <c r="V342">
        <v>43267</v>
      </c>
      <c r="W342" t="s">
        <v>30</v>
      </c>
      <c r="X342" t="s">
        <v>31</v>
      </c>
    </row>
    <row r="343" spans="1:24" x14ac:dyDescent="0.3">
      <c r="A343">
        <v>1342</v>
      </c>
      <c r="B343" t="s">
        <v>61</v>
      </c>
      <c r="C343" t="s">
        <v>173</v>
      </c>
      <c r="D343" t="str">
        <f>_xlfn.CONCAT(Table1[[#This Row],[FirstName]]," ",Table1[[#This Row],[LastName]])</f>
        <v>Vihaan Verma</v>
      </c>
      <c r="E343" t="s">
        <v>42</v>
      </c>
      <c r="F343" s="3">
        <v>37645</v>
      </c>
      <c r="G343" s="3" t="str">
        <f>TEXT(Table1[[#This Row],[DOB]],"mmm")</f>
        <v>Jan</v>
      </c>
      <c r="H343" s="3" t="str">
        <f>TEXT(Table1[[#This Row],[DOB]],"yyyy")</f>
        <v>2003</v>
      </c>
      <c r="I343">
        <v>22</v>
      </c>
      <c r="J343" s="3">
        <v>45500</v>
      </c>
      <c r="K343" t="s">
        <v>136</v>
      </c>
      <c r="L343" t="s">
        <v>137</v>
      </c>
      <c r="M343">
        <v>645242</v>
      </c>
      <c r="O343" t="s">
        <v>53</v>
      </c>
      <c r="P343" t="s">
        <v>482</v>
      </c>
      <c r="Q343" s="2">
        <v>917617502801</v>
      </c>
      <c r="R343">
        <v>4</v>
      </c>
      <c r="S343" t="s">
        <v>28</v>
      </c>
      <c r="T343" t="s">
        <v>29</v>
      </c>
      <c r="U343">
        <v>6</v>
      </c>
      <c r="V343">
        <v>45632</v>
      </c>
      <c r="W343" t="s">
        <v>30</v>
      </c>
      <c r="X343" t="s">
        <v>31</v>
      </c>
    </row>
    <row r="344" spans="1:24" x14ac:dyDescent="0.3">
      <c r="A344">
        <v>1343</v>
      </c>
      <c r="B344" t="s">
        <v>107</v>
      </c>
      <c r="C344" t="s">
        <v>56</v>
      </c>
      <c r="D344" t="str">
        <f>_xlfn.CONCAT(Table1[[#This Row],[FirstName]]," ",Table1[[#This Row],[LastName]])</f>
        <v>Isha Roy</v>
      </c>
      <c r="E344" t="s">
        <v>23</v>
      </c>
      <c r="F344" s="3">
        <v>35922</v>
      </c>
      <c r="G344" s="3" t="str">
        <f>TEXT(Table1[[#This Row],[DOB]],"mmm")</f>
        <v>May</v>
      </c>
      <c r="H344" s="3" t="str">
        <f>TEXT(Table1[[#This Row],[DOB]],"yyyy")</f>
        <v>1998</v>
      </c>
      <c r="I344">
        <v>27</v>
      </c>
      <c r="J344" s="3">
        <v>43826</v>
      </c>
      <c r="K344" t="s">
        <v>34</v>
      </c>
      <c r="L344" t="s">
        <v>117</v>
      </c>
      <c r="M344">
        <v>947530</v>
      </c>
      <c r="N344">
        <v>1165</v>
      </c>
      <c r="O344" t="s">
        <v>26</v>
      </c>
      <c r="P344" t="s">
        <v>483</v>
      </c>
      <c r="Q344" s="2">
        <v>918581745672</v>
      </c>
      <c r="R344">
        <v>3</v>
      </c>
      <c r="S344" t="s">
        <v>28</v>
      </c>
      <c r="T344" t="s">
        <v>71</v>
      </c>
      <c r="U344">
        <v>6</v>
      </c>
      <c r="V344">
        <v>45127</v>
      </c>
      <c r="W344" t="s">
        <v>30</v>
      </c>
      <c r="X344" t="s">
        <v>116</v>
      </c>
    </row>
    <row r="345" spans="1:24" x14ac:dyDescent="0.3">
      <c r="A345">
        <v>1344</v>
      </c>
      <c r="B345" t="s">
        <v>68</v>
      </c>
      <c r="C345" t="s">
        <v>123</v>
      </c>
      <c r="D345" t="str">
        <f>_xlfn.CONCAT(Table1[[#This Row],[FirstName]]," ",Table1[[#This Row],[LastName]])</f>
        <v>Pooja Mehta</v>
      </c>
      <c r="E345" t="s">
        <v>23</v>
      </c>
      <c r="F345" s="3">
        <v>30401</v>
      </c>
      <c r="G345" s="3" t="str">
        <f>TEXT(Table1[[#This Row],[DOB]],"mmm")</f>
        <v>Mar</v>
      </c>
      <c r="H345" s="3" t="str">
        <f>TEXT(Table1[[#This Row],[DOB]],"yyyy")</f>
        <v>1983</v>
      </c>
      <c r="I345">
        <v>42</v>
      </c>
      <c r="J345" s="3">
        <v>41648</v>
      </c>
      <c r="K345" t="s">
        <v>136</v>
      </c>
      <c r="L345" t="s">
        <v>148</v>
      </c>
      <c r="M345">
        <v>547867</v>
      </c>
      <c r="N345">
        <v>1093</v>
      </c>
      <c r="O345" t="s">
        <v>144</v>
      </c>
      <c r="P345" t="s">
        <v>484</v>
      </c>
      <c r="Q345" s="2">
        <v>916055966442</v>
      </c>
      <c r="R345">
        <v>4</v>
      </c>
      <c r="S345" t="s">
        <v>154</v>
      </c>
      <c r="T345" t="s">
        <v>71</v>
      </c>
      <c r="U345">
        <v>18</v>
      </c>
      <c r="W345" t="s">
        <v>67</v>
      </c>
      <c r="X345" t="s">
        <v>31</v>
      </c>
    </row>
    <row r="346" spans="1:24" x14ac:dyDescent="0.3">
      <c r="A346">
        <v>1345</v>
      </c>
      <c r="B346" t="s">
        <v>49</v>
      </c>
      <c r="C346" t="s">
        <v>22</v>
      </c>
      <c r="D346" t="str">
        <f>_xlfn.CONCAT(Table1[[#This Row],[FirstName]]," ",Table1[[#This Row],[LastName]])</f>
        <v>Ananya Patel</v>
      </c>
      <c r="E346" t="s">
        <v>42</v>
      </c>
      <c r="F346" s="3">
        <v>36059</v>
      </c>
      <c r="G346" s="3" t="str">
        <f>TEXT(Table1[[#This Row],[DOB]],"mmm")</f>
        <v>Sep</v>
      </c>
      <c r="H346" s="3" t="str">
        <f>TEXT(Table1[[#This Row],[DOB]],"yyyy")</f>
        <v>1998</v>
      </c>
      <c r="I346">
        <v>27</v>
      </c>
      <c r="J346" s="3">
        <v>46013</v>
      </c>
      <c r="K346" t="s">
        <v>57</v>
      </c>
      <c r="L346" t="s">
        <v>58</v>
      </c>
      <c r="M346">
        <v>358082</v>
      </c>
      <c r="N346">
        <v>1328</v>
      </c>
      <c r="O346" t="s">
        <v>36</v>
      </c>
      <c r="P346" t="s">
        <v>485</v>
      </c>
      <c r="Q346" s="2">
        <v>916248912908</v>
      </c>
      <c r="R346">
        <v>2</v>
      </c>
      <c r="S346" t="s">
        <v>47</v>
      </c>
      <c r="T346" t="s">
        <v>39</v>
      </c>
      <c r="U346">
        <v>14</v>
      </c>
      <c r="W346" t="s">
        <v>30</v>
      </c>
      <c r="X346" t="s">
        <v>31</v>
      </c>
    </row>
    <row r="347" spans="1:24" x14ac:dyDescent="0.3">
      <c r="A347">
        <v>1346</v>
      </c>
      <c r="B347" t="s">
        <v>176</v>
      </c>
      <c r="C347" t="s">
        <v>129</v>
      </c>
      <c r="D347" t="str">
        <f>_xlfn.CONCAT(Table1[[#This Row],[FirstName]]," ",Table1[[#This Row],[LastName]])</f>
        <v>Priya Das</v>
      </c>
      <c r="E347" t="s">
        <v>23</v>
      </c>
      <c r="F347" s="3">
        <v>24291</v>
      </c>
      <c r="G347" s="3" t="str">
        <f>TEXT(Table1[[#This Row],[DOB]],"mmm")</f>
        <v>Jul</v>
      </c>
      <c r="H347" s="3" t="str">
        <f>TEXT(Table1[[#This Row],[DOB]],"yyyy")</f>
        <v>1966</v>
      </c>
      <c r="I347">
        <v>59</v>
      </c>
      <c r="J347" s="3">
        <v>39254</v>
      </c>
      <c r="K347" t="s">
        <v>85</v>
      </c>
      <c r="L347" t="s">
        <v>98</v>
      </c>
      <c r="M347">
        <v>844011</v>
      </c>
      <c r="N347">
        <v>1312</v>
      </c>
      <c r="O347" t="s">
        <v>45</v>
      </c>
      <c r="P347" t="s">
        <v>486</v>
      </c>
      <c r="Q347" s="2">
        <v>918484364710</v>
      </c>
      <c r="R347">
        <v>3</v>
      </c>
      <c r="S347" t="s">
        <v>28</v>
      </c>
      <c r="T347" t="s">
        <v>39</v>
      </c>
      <c r="U347">
        <v>24</v>
      </c>
      <c r="V347">
        <v>42047</v>
      </c>
      <c r="W347" t="s">
        <v>150</v>
      </c>
      <c r="X347" t="s">
        <v>31</v>
      </c>
    </row>
    <row r="348" spans="1:24" x14ac:dyDescent="0.3">
      <c r="A348">
        <v>1347</v>
      </c>
      <c r="B348" t="s">
        <v>76</v>
      </c>
      <c r="C348" t="s">
        <v>301</v>
      </c>
      <c r="D348" t="str">
        <f>_xlfn.CONCAT(Table1[[#This Row],[FirstName]]," ",Table1[[#This Row],[LastName]])</f>
        <v>Vivaan Banerjee</v>
      </c>
      <c r="E348" t="s">
        <v>23</v>
      </c>
      <c r="F348" s="3">
        <v>34935</v>
      </c>
      <c r="G348" s="3" t="str">
        <f>TEXT(Table1[[#This Row],[DOB]],"mmm")</f>
        <v>Aug</v>
      </c>
      <c r="H348" s="3" t="str">
        <f>TEXT(Table1[[#This Row],[DOB]],"yyyy")</f>
        <v>1995</v>
      </c>
      <c r="I348">
        <v>30</v>
      </c>
      <c r="J348" s="3">
        <v>42299</v>
      </c>
      <c r="K348" t="s">
        <v>63</v>
      </c>
      <c r="L348" t="s">
        <v>64</v>
      </c>
      <c r="M348">
        <v>791920</v>
      </c>
      <c r="N348">
        <v>1308</v>
      </c>
      <c r="O348" t="s">
        <v>45</v>
      </c>
      <c r="P348" t="s">
        <v>487</v>
      </c>
      <c r="Q348" s="2">
        <v>917133912030</v>
      </c>
      <c r="R348">
        <v>3</v>
      </c>
      <c r="S348" t="s">
        <v>47</v>
      </c>
      <c r="T348" t="s">
        <v>39</v>
      </c>
      <c r="U348">
        <v>4</v>
      </c>
      <c r="W348" t="s">
        <v>30</v>
      </c>
      <c r="X348" t="s">
        <v>31</v>
      </c>
    </row>
    <row r="349" spans="1:24" x14ac:dyDescent="0.3">
      <c r="A349">
        <v>1348</v>
      </c>
      <c r="B349" t="s">
        <v>128</v>
      </c>
      <c r="C349" t="s">
        <v>105</v>
      </c>
      <c r="D349" t="str">
        <f>_xlfn.CONCAT(Table1[[#This Row],[FirstName]]," ",Table1[[#This Row],[LastName]])</f>
        <v>Meera Sharma</v>
      </c>
      <c r="E349" t="s">
        <v>42</v>
      </c>
      <c r="F349" s="3">
        <v>25739</v>
      </c>
      <c r="G349" s="3" t="str">
        <f>TEXT(Table1[[#This Row],[DOB]],"mmm")</f>
        <v>Jun</v>
      </c>
      <c r="H349" s="3" t="str">
        <f>TEXT(Table1[[#This Row],[DOB]],"yyyy")</f>
        <v>1970</v>
      </c>
      <c r="I349">
        <v>55</v>
      </c>
      <c r="J349" s="3">
        <v>40029</v>
      </c>
      <c r="K349" t="s">
        <v>51</v>
      </c>
      <c r="L349" t="s">
        <v>197</v>
      </c>
      <c r="M349">
        <v>467229</v>
      </c>
      <c r="N349">
        <v>1322</v>
      </c>
      <c r="O349" t="s">
        <v>26</v>
      </c>
      <c r="P349" t="s">
        <v>488</v>
      </c>
      <c r="Q349" s="2">
        <v>916670871680</v>
      </c>
      <c r="R349">
        <v>2</v>
      </c>
      <c r="S349" t="s">
        <v>154</v>
      </c>
      <c r="T349" t="s">
        <v>48</v>
      </c>
      <c r="U349">
        <v>26</v>
      </c>
      <c r="V349">
        <v>43590</v>
      </c>
      <c r="W349" t="s">
        <v>30</v>
      </c>
      <c r="X349" t="s">
        <v>31</v>
      </c>
    </row>
    <row r="350" spans="1:24" x14ac:dyDescent="0.3">
      <c r="A350">
        <v>1349</v>
      </c>
      <c r="B350" t="s">
        <v>172</v>
      </c>
      <c r="C350" t="s">
        <v>41</v>
      </c>
      <c r="D350" t="str">
        <f>_xlfn.CONCAT(Table1[[#This Row],[FirstName]]," ",Table1[[#This Row],[LastName]])</f>
        <v>Aadhya Jain</v>
      </c>
      <c r="E350" t="s">
        <v>23</v>
      </c>
      <c r="F350" s="3">
        <v>32847</v>
      </c>
      <c r="G350" s="3" t="str">
        <f>TEXT(Table1[[#This Row],[DOB]],"mmm")</f>
        <v>Dec</v>
      </c>
      <c r="H350" s="3" t="str">
        <f>TEXT(Table1[[#This Row],[DOB]],"yyyy")</f>
        <v>1989</v>
      </c>
      <c r="I350">
        <v>36</v>
      </c>
      <c r="J350" s="3">
        <v>39448</v>
      </c>
      <c r="K350" t="s">
        <v>136</v>
      </c>
      <c r="L350" t="s">
        <v>189</v>
      </c>
      <c r="M350">
        <v>794784</v>
      </c>
      <c r="N350">
        <v>1100</v>
      </c>
      <c r="O350" t="s">
        <v>36</v>
      </c>
      <c r="P350" t="s">
        <v>489</v>
      </c>
      <c r="Q350" s="2">
        <v>917264118611</v>
      </c>
      <c r="R350">
        <v>1</v>
      </c>
      <c r="S350" t="s">
        <v>38</v>
      </c>
      <c r="T350" t="s">
        <v>29</v>
      </c>
      <c r="U350">
        <v>4</v>
      </c>
      <c r="V350">
        <v>40150</v>
      </c>
      <c r="W350" t="s">
        <v>30</v>
      </c>
      <c r="X350" t="s">
        <v>31</v>
      </c>
    </row>
    <row r="351" spans="1:24" x14ac:dyDescent="0.3">
      <c r="A351">
        <v>1350</v>
      </c>
      <c r="B351" t="s">
        <v>100</v>
      </c>
      <c r="C351" t="s">
        <v>105</v>
      </c>
      <c r="D351" t="str">
        <f>_xlfn.CONCAT(Table1[[#This Row],[FirstName]]," ",Table1[[#This Row],[LastName]])</f>
        <v>Ritika Sharma</v>
      </c>
      <c r="E351" t="s">
        <v>23</v>
      </c>
      <c r="F351" s="3">
        <v>24056</v>
      </c>
      <c r="G351" s="3" t="str">
        <f>TEXT(Table1[[#This Row],[DOB]],"mmm")</f>
        <v>Nov</v>
      </c>
      <c r="H351" s="3" t="str">
        <f>TEXT(Table1[[#This Row],[DOB]],"yyyy")</f>
        <v>1965</v>
      </c>
      <c r="I351">
        <v>60</v>
      </c>
      <c r="J351" s="3">
        <v>39848</v>
      </c>
      <c r="K351" t="s">
        <v>24</v>
      </c>
      <c r="L351" t="s">
        <v>108</v>
      </c>
      <c r="M351">
        <v>656217</v>
      </c>
      <c r="N351">
        <v>1037</v>
      </c>
      <c r="O351" t="s">
        <v>144</v>
      </c>
      <c r="P351" t="s">
        <v>490</v>
      </c>
      <c r="Q351" s="2">
        <v>916181715037</v>
      </c>
      <c r="R351">
        <v>3</v>
      </c>
      <c r="S351" t="s">
        <v>28</v>
      </c>
      <c r="T351" t="s">
        <v>48</v>
      </c>
      <c r="U351">
        <v>30</v>
      </c>
      <c r="W351" t="s">
        <v>150</v>
      </c>
      <c r="X351" t="s">
        <v>31</v>
      </c>
    </row>
    <row r="352" spans="1:24" x14ac:dyDescent="0.3">
      <c r="A352">
        <v>1351</v>
      </c>
      <c r="B352" t="s">
        <v>134</v>
      </c>
      <c r="C352" t="s">
        <v>89</v>
      </c>
      <c r="D352" t="str">
        <f>_xlfn.CONCAT(Table1[[#This Row],[FirstName]]," ",Table1[[#This Row],[LastName]])</f>
        <v>Kabir Gupta</v>
      </c>
      <c r="E352" t="s">
        <v>42</v>
      </c>
      <c r="F352" s="3">
        <v>25988</v>
      </c>
      <c r="G352" s="3" t="str">
        <f>TEXT(Table1[[#This Row],[DOB]],"mmm")</f>
        <v>Feb</v>
      </c>
      <c r="H352" s="3" t="str">
        <f>TEXT(Table1[[#This Row],[DOB]],"yyyy")</f>
        <v>1971</v>
      </c>
      <c r="I352">
        <v>54</v>
      </c>
      <c r="J352" s="3">
        <v>41930</v>
      </c>
      <c r="K352" t="s">
        <v>101</v>
      </c>
      <c r="L352" t="s">
        <v>102</v>
      </c>
      <c r="M352">
        <v>345408</v>
      </c>
      <c r="N352">
        <v>1136</v>
      </c>
      <c r="O352" t="s">
        <v>114</v>
      </c>
      <c r="P352" t="s">
        <v>491</v>
      </c>
      <c r="Q352" s="2">
        <v>918891875646</v>
      </c>
      <c r="R352">
        <v>1</v>
      </c>
      <c r="S352" t="s">
        <v>47</v>
      </c>
      <c r="T352" t="s">
        <v>71</v>
      </c>
      <c r="U352">
        <v>26</v>
      </c>
      <c r="V352">
        <v>42396</v>
      </c>
      <c r="W352" t="s">
        <v>30</v>
      </c>
      <c r="X352" t="s">
        <v>31</v>
      </c>
    </row>
    <row r="353" spans="1:24" x14ac:dyDescent="0.3">
      <c r="A353">
        <v>1352</v>
      </c>
      <c r="B353" t="s">
        <v>21</v>
      </c>
      <c r="C353" t="s">
        <v>173</v>
      </c>
      <c r="D353" t="str">
        <f>_xlfn.CONCAT(Table1[[#This Row],[FirstName]]," ",Table1[[#This Row],[LastName]])</f>
        <v>Rahul Verma</v>
      </c>
      <c r="E353" t="s">
        <v>23</v>
      </c>
      <c r="F353" s="3">
        <v>27987</v>
      </c>
      <c r="G353" s="3" t="str">
        <f>TEXT(Table1[[#This Row],[DOB]],"mmm")</f>
        <v>Aug</v>
      </c>
      <c r="H353" s="3" t="str">
        <f>TEXT(Table1[[#This Row],[DOB]],"yyyy")</f>
        <v>1976</v>
      </c>
      <c r="I353">
        <v>49</v>
      </c>
      <c r="J353" s="3">
        <v>42156</v>
      </c>
      <c r="K353" t="s">
        <v>57</v>
      </c>
      <c r="L353" t="s">
        <v>126</v>
      </c>
      <c r="M353">
        <v>372312</v>
      </c>
      <c r="N353">
        <v>1201</v>
      </c>
      <c r="O353" t="s">
        <v>53</v>
      </c>
      <c r="P353" t="s">
        <v>492</v>
      </c>
      <c r="Q353" s="2">
        <v>917835832750</v>
      </c>
      <c r="R353">
        <v>2</v>
      </c>
      <c r="S353" t="s">
        <v>47</v>
      </c>
      <c r="T353" t="s">
        <v>29</v>
      </c>
      <c r="U353">
        <v>24</v>
      </c>
      <c r="W353" t="s">
        <v>30</v>
      </c>
      <c r="X353" t="s">
        <v>31</v>
      </c>
    </row>
    <row r="354" spans="1:24" x14ac:dyDescent="0.3">
      <c r="A354">
        <v>1353</v>
      </c>
      <c r="B354" t="s">
        <v>91</v>
      </c>
      <c r="C354" t="s">
        <v>22</v>
      </c>
      <c r="D354" t="str">
        <f>_xlfn.CONCAT(Table1[[#This Row],[FirstName]]," ",Table1[[#This Row],[LastName]])</f>
        <v>Sai Patel</v>
      </c>
      <c r="E354" t="s">
        <v>23</v>
      </c>
      <c r="F354" s="3">
        <v>28621</v>
      </c>
      <c r="G354" s="3" t="str">
        <f>TEXT(Table1[[#This Row],[DOB]],"mmm")</f>
        <v>May</v>
      </c>
      <c r="H354" s="3" t="str">
        <f>TEXT(Table1[[#This Row],[DOB]],"yyyy")</f>
        <v>1978</v>
      </c>
      <c r="I354">
        <v>47</v>
      </c>
      <c r="J354" s="3">
        <v>41159</v>
      </c>
      <c r="K354" t="s">
        <v>101</v>
      </c>
      <c r="L354" t="s">
        <v>102</v>
      </c>
      <c r="M354">
        <v>394122</v>
      </c>
      <c r="N354">
        <v>1287</v>
      </c>
      <c r="O354" t="s">
        <v>53</v>
      </c>
      <c r="P354" t="s">
        <v>493</v>
      </c>
      <c r="Q354" s="2">
        <v>916858547118</v>
      </c>
      <c r="R354">
        <v>3</v>
      </c>
      <c r="S354" t="s">
        <v>38</v>
      </c>
      <c r="T354" t="s">
        <v>71</v>
      </c>
      <c r="U354">
        <v>20</v>
      </c>
      <c r="W354" t="s">
        <v>30</v>
      </c>
      <c r="X354" t="s">
        <v>31</v>
      </c>
    </row>
    <row r="355" spans="1:24" x14ac:dyDescent="0.3">
      <c r="A355">
        <v>1354</v>
      </c>
      <c r="B355" t="s">
        <v>32</v>
      </c>
      <c r="C355" t="s">
        <v>94</v>
      </c>
      <c r="D355" t="str">
        <f>_xlfn.CONCAT(Table1[[#This Row],[FirstName]]," ",Table1[[#This Row],[LastName]])</f>
        <v>Amit Bose</v>
      </c>
      <c r="E355" t="s">
        <v>23</v>
      </c>
      <c r="F355" s="3">
        <v>26671</v>
      </c>
      <c r="G355" s="3" t="str">
        <f>TEXT(Table1[[#This Row],[DOB]],"mmm")</f>
        <v>Jan</v>
      </c>
      <c r="H355" s="3" t="str">
        <f>TEXT(Table1[[#This Row],[DOB]],"yyyy")</f>
        <v>1973</v>
      </c>
      <c r="I355">
        <v>52</v>
      </c>
      <c r="J355" s="3">
        <v>43684</v>
      </c>
      <c r="K355" t="s">
        <v>136</v>
      </c>
      <c r="L355" t="s">
        <v>189</v>
      </c>
      <c r="M355">
        <v>811400</v>
      </c>
      <c r="N355">
        <v>1095</v>
      </c>
      <c r="O355" t="s">
        <v>74</v>
      </c>
      <c r="P355" t="s">
        <v>494</v>
      </c>
      <c r="Q355" s="2">
        <v>916911373050</v>
      </c>
      <c r="R355">
        <v>3</v>
      </c>
      <c r="S355" t="s">
        <v>47</v>
      </c>
      <c r="T355" t="s">
        <v>48</v>
      </c>
      <c r="U355">
        <v>29</v>
      </c>
      <c r="W355" t="s">
        <v>30</v>
      </c>
      <c r="X355" t="s">
        <v>31</v>
      </c>
    </row>
    <row r="356" spans="1:24" x14ac:dyDescent="0.3">
      <c r="A356">
        <v>1355</v>
      </c>
      <c r="B356" t="s">
        <v>55</v>
      </c>
      <c r="C356" t="s">
        <v>89</v>
      </c>
      <c r="D356" t="str">
        <f>_xlfn.CONCAT(Table1[[#This Row],[FirstName]]," ",Table1[[#This Row],[LastName]])</f>
        <v>Kavya Gupta</v>
      </c>
      <c r="E356" t="s">
        <v>23</v>
      </c>
      <c r="F356" s="3">
        <v>28852</v>
      </c>
      <c r="G356" s="3" t="str">
        <f>TEXT(Table1[[#This Row],[DOB]],"mmm")</f>
        <v>Dec</v>
      </c>
      <c r="H356" s="3" t="str">
        <f>TEXT(Table1[[#This Row],[DOB]],"yyyy")</f>
        <v>1978</v>
      </c>
      <c r="I356">
        <v>47</v>
      </c>
      <c r="J356" s="3">
        <v>45612</v>
      </c>
      <c r="K356" t="s">
        <v>51</v>
      </c>
      <c r="L356" t="s">
        <v>152</v>
      </c>
      <c r="M356">
        <v>576185</v>
      </c>
      <c r="N356">
        <v>1217</v>
      </c>
      <c r="O356" t="s">
        <v>36</v>
      </c>
      <c r="P356" t="s">
        <v>495</v>
      </c>
      <c r="Q356" s="2">
        <v>916803655600</v>
      </c>
      <c r="R356">
        <v>3</v>
      </c>
      <c r="S356" t="s">
        <v>154</v>
      </c>
      <c r="T356" t="s">
        <v>71</v>
      </c>
      <c r="U356">
        <v>32</v>
      </c>
      <c r="W356" t="s">
        <v>30</v>
      </c>
      <c r="X356" t="s">
        <v>31</v>
      </c>
    </row>
    <row r="357" spans="1:24" x14ac:dyDescent="0.3">
      <c r="A357">
        <v>1356</v>
      </c>
      <c r="B357" t="s">
        <v>228</v>
      </c>
      <c r="C357" t="s">
        <v>94</v>
      </c>
      <c r="D357" t="str">
        <f>_xlfn.CONCAT(Table1[[#This Row],[FirstName]]," ",Table1[[#This Row],[LastName]])</f>
        <v>Saanvi Bose</v>
      </c>
      <c r="E357" t="s">
        <v>42</v>
      </c>
      <c r="F357" s="3">
        <v>28742</v>
      </c>
      <c r="G357" s="3" t="str">
        <f>TEXT(Table1[[#This Row],[DOB]],"mmm")</f>
        <v>Sep</v>
      </c>
      <c r="H357" s="3" t="str">
        <f>TEXT(Table1[[#This Row],[DOB]],"yyyy")</f>
        <v>1978</v>
      </c>
      <c r="I357">
        <v>47</v>
      </c>
      <c r="J357" s="3">
        <v>43109</v>
      </c>
      <c r="K357" t="s">
        <v>136</v>
      </c>
      <c r="L357" t="s">
        <v>189</v>
      </c>
      <c r="M357">
        <v>897699</v>
      </c>
      <c r="N357">
        <v>1145</v>
      </c>
      <c r="O357" t="s">
        <v>65</v>
      </c>
      <c r="P357" t="s">
        <v>496</v>
      </c>
      <c r="Q357" s="2">
        <v>916592325884</v>
      </c>
      <c r="R357">
        <v>3</v>
      </c>
      <c r="S357" t="s">
        <v>47</v>
      </c>
      <c r="T357" t="s">
        <v>29</v>
      </c>
      <c r="U357">
        <v>26</v>
      </c>
      <c r="V357">
        <v>45580</v>
      </c>
      <c r="W357" t="s">
        <v>30</v>
      </c>
      <c r="X357" t="s">
        <v>31</v>
      </c>
    </row>
    <row r="358" spans="1:24" x14ac:dyDescent="0.3">
      <c r="A358">
        <v>1357</v>
      </c>
      <c r="B358" t="s">
        <v>134</v>
      </c>
      <c r="C358" t="s">
        <v>209</v>
      </c>
      <c r="D358" t="str">
        <f>_xlfn.CONCAT(Table1[[#This Row],[FirstName]]," ",Table1[[#This Row],[LastName]])</f>
        <v>Kabir Kapoor</v>
      </c>
      <c r="E358" t="s">
        <v>180</v>
      </c>
      <c r="F358" s="3">
        <v>24825</v>
      </c>
      <c r="G358" s="3" t="str">
        <f>TEXT(Table1[[#This Row],[DOB]],"mmm")</f>
        <v>Dec</v>
      </c>
      <c r="H358" s="3" t="str">
        <f>TEXT(Table1[[#This Row],[DOB]],"yyyy")</f>
        <v>1967</v>
      </c>
      <c r="I358">
        <v>58</v>
      </c>
      <c r="J358" s="3">
        <v>42678</v>
      </c>
      <c r="K358" t="s">
        <v>51</v>
      </c>
      <c r="L358" t="s">
        <v>197</v>
      </c>
      <c r="M358">
        <v>391349</v>
      </c>
      <c r="N358">
        <v>1276</v>
      </c>
      <c r="O358" t="s">
        <v>36</v>
      </c>
      <c r="P358" t="s">
        <v>497</v>
      </c>
      <c r="Q358" s="2">
        <v>917529966428</v>
      </c>
      <c r="R358">
        <v>3</v>
      </c>
      <c r="S358" t="s">
        <v>28</v>
      </c>
      <c r="T358" t="s">
        <v>71</v>
      </c>
      <c r="U358">
        <v>35</v>
      </c>
      <c r="W358" t="s">
        <v>30</v>
      </c>
      <c r="X358" t="s">
        <v>31</v>
      </c>
    </row>
    <row r="359" spans="1:24" x14ac:dyDescent="0.3">
      <c r="A359">
        <v>1358</v>
      </c>
      <c r="B359" t="s">
        <v>172</v>
      </c>
      <c r="C359" t="s">
        <v>173</v>
      </c>
      <c r="D359" t="str">
        <f>_xlfn.CONCAT(Table1[[#This Row],[FirstName]]," ",Table1[[#This Row],[LastName]])</f>
        <v>Aadhya Verma</v>
      </c>
      <c r="E359" t="s">
        <v>42</v>
      </c>
      <c r="F359" s="3">
        <v>27215</v>
      </c>
      <c r="G359" s="3" t="str">
        <f>TEXT(Table1[[#This Row],[DOB]],"mmm")</f>
        <v>Jul</v>
      </c>
      <c r="H359" s="3" t="str">
        <f>TEXT(Table1[[#This Row],[DOB]],"yyyy")</f>
        <v>1974</v>
      </c>
      <c r="I359">
        <v>51</v>
      </c>
      <c r="J359" s="3">
        <v>41716</v>
      </c>
      <c r="K359" t="s">
        <v>43</v>
      </c>
      <c r="L359" t="s">
        <v>44</v>
      </c>
      <c r="M359">
        <v>548668</v>
      </c>
      <c r="O359" t="s">
        <v>59</v>
      </c>
      <c r="P359" t="s">
        <v>498</v>
      </c>
      <c r="Q359" s="2">
        <v>916863545993</v>
      </c>
      <c r="R359">
        <v>3</v>
      </c>
      <c r="S359" t="s">
        <v>47</v>
      </c>
      <c r="T359" t="s">
        <v>39</v>
      </c>
      <c r="U359">
        <v>27</v>
      </c>
      <c r="W359" t="s">
        <v>150</v>
      </c>
      <c r="X359" t="s">
        <v>31</v>
      </c>
    </row>
    <row r="360" spans="1:24" x14ac:dyDescent="0.3">
      <c r="A360">
        <v>1359</v>
      </c>
      <c r="B360" t="s">
        <v>228</v>
      </c>
      <c r="C360" t="s">
        <v>301</v>
      </c>
      <c r="D360" t="str">
        <f>_xlfn.CONCAT(Table1[[#This Row],[FirstName]]," ",Table1[[#This Row],[LastName]])</f>
        <v>Saanvi Banerjee</v>
      </c>
      <c r="E360" t="s">
        <v>23</v>
      </c>
      <c r="F360" s="3">
        <v>32523</v>
      </c>
      <c r="G360" s="3" t="str">
        <f>TEXT(Table1[[#This Row],[DOB]],"mmm")</f>
        <v>Jan</v>
      </c>
      <c r="H360" s="3" t="str">
        <f>TEXT(Table1[[#This Row],[DOB]],"yyyy")</f>
        <v>1989</v>
      </c>
      <c r="I360">
        <v>36</v>
      </c>
      <c r="J360" s="3">
        <v>44495</v>
      </c>
      <c r="K360" t="s">
        <v>85</v>
      </c>
      <c r="L360" t="s">
        <v>98</v>
      </c>
      <c r="M360">
        <v>723655</v>
      </c>
      <c r="N360">
        <v>1046</v>
      </c>
      <c r="O360" t="s">
        <v>65</v>
      </c>
      <c r="P360" t="s">
        <v>499</v>
      </c>
      <c r="Q360" s="2">
        <v>916423715521</v>
      </c>
      <c r="R360">
        <v>3</v>
      </c>
      <c r="S360" t="s">
        <v>28</v>
      </c>
      <c r="T360" t="s">
        <v>48</v>
      </c>
      <c r="U360">
        <v>14</v>
      </c>
      <c r="W360" t="s">
        <v>30</v>
      </c>
      <c r="X360" t="s">
        <v>31</v>
      </c>
    </row>
    <row r="361" spans="1:24" x14ac:dyDescent="0.3">
      <c r="A361">
        <v>1360</v>
      </c>
      <c r="B361" t="s">
        <v>91</v>
      </c>
      <c r="C361" t="s">
        <v>62</v>
      </c>
      <c r="D361" t="str">
        <f>_xlfn.CONCAT(Table1[[#This Row],[FirstName]]," ",Table1[[#This Row],[LastName]])</f>
        <v>Sai Malhotra</v>
      </c>
      <c r="E361" t="s">
        <v>23</v>
      </c>
      <c r="F361" s="3">
        <v>29835</v>
      </c>
      <c r="G361" s="3" t="str">
        <f>TEXT(Table1[[#This Row],[DOB]],"mmm")</f>
        <v>Sep</v>
      </c>
      <c r="H361" s="3" t="str">
        <f>TEXT(Table1[[#This Row],[DOB]],"yyyy")</f>
        <v>1981</v>
      </c>
      <c r="I361">
        <v>44</v>
      </c>
      <c r="J361" s="3">
        <v>45942</v>
      </c>
      <c r="K361" t="s">
        <v>34</v>
      </c>
      <c r="L361" t="s">
        <v>81</v>
      </c>
      <c r="M361">
        <v>527236</v>
      </c>
      <c r="O361" t="s">
        <v>36</v>
      </c>
      <c r="P361" t="s">
        <v>500</v>
      </c>
      <c r="Q361" s="2">
        <v>916322488686</v>
      </c>
      <c r="R361">
        <v>3</v>
      </c>
      <c r="S361" t="s">
        <v>47</v>
      </c>
      <c r="T361" t="s">
        <v>29</v>
      </c>
      <c r="U361">
        <v>30</v>
      </c>
      <c r="W361" t="s">
        <v>30</v>
      </c>
      <c r="X361" t="s">
        <v>31</v>
      </c>
    </row>
    <row r="362" spans="1:24" x14ac:dyDescent="0.3">
      <c r="A362">
        <v>1361</v>
      </c>
      <c r="B362" t="s">
        <v>176</v>
      </c>
      <c r="C362" t="s">
        <v>142</v>
      </c>
      <c r="D362" t="str">
        <f>_xlfn.CONCAT(Table1[[#This Row],[FirstName]]," ",Table1[[#This Row],[LastName]])</f>
        <v>Priya Iyer</v>
      </c>
      <c r="E362" t="s">
        <v>42</v>
      </c>
      <c r="F362" s="3">
        <v>27603</v>
      </c>
      <c r="G362" s="3" t="str">
        <f>TEXT(Table1[[#This Row],[DOB]],"mmm")</f>
        <v>Jul</v>
      </c>
      <c r="H362" s="3" t="str">
        <f>TEXT(Table1[[#This Row],[DOB]],"yyyy")</f>
        <v>1975</v>
      </c>
      <c r="I362">
        <v>50</v>
      </c>
      <c r="J362" s="3">
        <v>40780</v>
      </c>
      <c r="K362" t="s">
        <v>24</v>
      </c>
      <c r="L362" t="s">
        <v>25</v>
      </c>
      <c r="M362">
        <v>570834</v>
      </c>
      <c r="N362">
        <v>1044</v>
      </c>
      <c r="O362" t="s">
        <v>45</v>
      </c>
      <c r="P362" t="s">
        <v>501</v>
      </c>
      <c r="Q362" s="2">
        <v>919202667936</v>
      </c>
      <c r="R362">
        <v>4</v>
      </c>
      <c r="S362" t="s">
        <v>28</v>
      </c>
      <c r="T362" t="s">
        <v>39</v>
      </c>
      <c r="U362">
        <v>18</v>
      </c>
      <c r="V362">
        <v>43702</v>
      </c>
      <c r="W362" t="s">
        <v>30</v>
      </c>
      <c r="X362" t="s">
        <v>31</v>
      </c>
    </row>
    <row r="363" spans="1:24" x14ac:dyDescent="0.3">
      <c r="A363">
        <v>1362</v>
      </c>
      <c r="B363" t="s">
        <v>176</v>
      </c>
      <c r="C363" t="s">
        <v>151</v>
      </c>
      <c r="D363" t="str">
        <f>_xlfn.CONCAT(Table1[[#This Row],[FirstName]]," ",Table1[[#This Row],[LastName]])</f>
        <v>Priya Mishra</v>
      </c>
      <c r="E363" t="s">
        <v>42</v>
      </c>
      <c r="F363" s="3">
        <v>26270</v>
      </c>
      <c r="G363" s="3" t="str">
        <f>TEXT(Table1[[#This Row],[DOB]],"mmm")</f>
        <v>Dec</v>
      </c>
      <c r="H363" s="3" t="str">
        <f>TEXT(Table1[[#This Row],[DOB]],"yyyy")</f>
        <v>1971</v>
      </c>
      <c r="I363">
        <v>54</v>
      </c>
      <c r="J363" s="3">
        <v>40853</v>
      </c>
      <c r="K363" t="s">
        <v>63</v>
      </c>
      <c r="L363" t="s">
        <v>186</v>
      </c>
      <c r="M363">
        <v>1004225</v>
      </c>
      <c r="N363">
        <v>1027</v>
      </c>
      <c r="O363" t="s">
        <v>65</v>
      </c>
      <c r="P363" t="s">
        <v>502</v>
      </c>
      <c r="Q363" s="2">
        <v>917615680875</v>
      </c>
      <c r="R363">
        <v>4</v>
      </c>
      <c r="S363" t="s">
        <v>47</v>
      </c>
      <c r="T363" t="s">
        <v>29</v>
      </c>
      <c r="U363">
        <v>27</v>
      </c>
      <c r="W363" t="s">
        <v>30</v>
      </c>
      <c r="X363" t="s">
        <v>31</v>
      </c>
    </row>
    <row r="364" spans="1:24" x14ac:dyDescent="0.3">
      <c r="A364">
        <v>1363</v>
      </c>
      <c r="B364" t="s">
        <v>49</v>
      </c>
      <c r="C364" t="s">
        <v>135</v>
      </c>
      <c r="D364" t="str">
        <f>_xlfn.CONCAT(Table1[[#This Row],[FirstName]]," ",Table1[[#This Row],[LastName]])</f>
        <v>Ananya Singh</v>
      </c>
      <c r="E364" t="s">
        <v>23</v>
      </c>
      <c r="F364" s="3">
        <v>32530</v>
      </c>
      <c r="G364" s="3" t="str">
        <f>TEXT(Table1[[#This Row],[DOB]],"mmm")</f>
        <v>Jan</v>
      </c>
      <c r="H364" s="3" t="str">
        <f>TEXT(Table1[[#This Row],[DOB]],"yyyy")</f>
        <v>1989</v>
      </c>
      <c r="I364">
        <v>36</v>
      </c>
      <c r="J364" s="3">
        <v>45256</v>
      </c>
      <c r="K364" t="s">
        <v>120</v>
      </c>
      <c r="L364" t="s">
        <v>121</v>
      </c>
      <c r="M364">
        <v>408907</v>
      </c>
      <c r="N364">
        <v>1349</v>
      </c>
      <c r="O364" t="s">
        <v>26</v>
      </c>
      <c r="P364" t="s">
        <v>503</v>
      </c>
      <c r="Q364" s="2">
        <v>919498890417</v>
      </c>
      <c r="R364">
        <v>3</v>
      </c>
      <c r="S364" t="s">
        <v>47</v>
      </c>
      <c r="T364" t="s">
        <v>39</v>
      </c>
      <c r="U364">
        <v>17</v>
      </c>
      <c r="V364">
        <v>45881</v>
      </c>
      <c r="W364" t="s">
        <v>30</v>
      </c>
      <c r="X364" t="s">
        <v>31</v>
      </c>
    </row>
    <row r="365" spans="1:24" x14ac:dyDescent="0.3">
      <c r="A365">
        <v>1364</v>
      </c>
      <c r="B365" t="s">
        <v>76</v>
      </c>
      <c r="C365" t="s">
        <v>56</v>
      </c>
      <c r="D365" t="str">
        <f>_xlfn.CONCAT(Table1[[#This Row],[FirstName]]," ",Table1[[#This Row],[LastName]])</f>
        <v>Vivaan Roy</v>
      </c>
      <c r="E365" t="s">
        <v>42</v>
      </c>
      <c r="F365" s="3">
        <v>28894</v>
      </c>
      <c r="G365" s="3" t="str">
        <f>TEXT(Table1[[#This Row],[DOB]],"mmm")</f>
        <v>Feb</v>
      </c>
      <c r="H365" s="3" t="str">
        <f>TEXT(Table1[[#This Row],[DOB]],"yyyy")</f>
        <v>1979</v>
      </c>
      <c r="I365">
        <v>46</v>
      </c>
      <c r="J365" s="3">
        <v>45660</v>
      </c>
      <c r="K365" t="s">
        <v>51</v>
      </c>
      <c r="L365" t="s">
        <v>152</v>
      </c>
      <c r="M365">
        <v>542563</v>
      </c>
      <c r="O365" t="s">
        <v>114</v>
      </c>
      <c r="P365" t="s">
        <v>504</v>
      </c>
      <c r="Q365" s="2">
        <v>918278850157</v>
      </c>
      <c r="R365">
        <v>4</v>
      </c>
      <c r="S365" t="s">
        <v>28</v>
      </c>
      <c r="T365" t="s">
        <v>71</v>
      </c>
      <c r="U365">
        <v>28</v>
      </c>
      <c r="W365" t="s">
        <v>30</v>
      </c>
      <c r="X365" t="s">
        <v>31</v>
      </c>
    </row>
    <row r="366" spans="1:24" x14ac:dyDescent="0.3">
      <c r="A366">
        <v>1365</v>
      </c>
      <c r="B366" t="s">
        <v>134</v>
      </c>
      <c r="C366" t="s">
        <v>56</v>
      </c>
      <c r="D366" t="str">
        <f>_xlfn.CONCAT(Table1[[#This Row],[FirstName]]," ",Table1[[#This Row],[LastName]])</f>
        <v>Kabir Roy</v>
      </c>
      <c r="E366" t="s">
        <v>42</v>
      </c>
      <c r="F366" s="3">
        <v>32590</v>
      </c>
      <c r="G366" s="3" t="str">
        <f>TEXT(Table1[[#This Row],[DOB]],"mmm")</f>
        <v>Mar</v>
      </c>
      <c r="H366" s="3" t="str">
        <f>TEXT(Table1[[#This Row],[DOB]],"yyyy")</f>
        <v>1989</v>
      </c>
      <c r="I366">
        <v>36</v>
      </c>
      <c r="J366" s="3">
        <v>45208</v>
      </c>
      <c r="K366" t="s">
        <v>57</v>
      </c>
      <c r="L366" t="s">
        <v>58</v>
      </c>
      <c r="M366">
        <v>562218</v>
      </c>
      <c r="O366" t="s">
        <v>144</v>
      </c>
      <c r="P366" t="s">
        <v>505</v>
      </c>
      <c r="Q366" s="2">
        <v>919579871273</v>
      </c>
      <c r="R366">
        <v>4</v>
      </c>
      <c r="S366" t="s">
        <v>47</v>
      </c>
      <c r="T366" t="s">
        <v>39</v>
      </c>
      <c r="U366">
        <v>16</v>
      </c>
      <c r="W366" t="s">
        <v>30</v>
      </c>
      <c r="X366" t="s">
        <v>31</v>
      </c>
    </row>
    <row r="367" spans="1:24" x14ac:dyDescent="0.3">
      <c r="A367">
        <v>1366</v>
      </c>
      <c r="B367" t="s">
        <v>140</v>
      </c>
      <c r="C367" t="s">
        <v>173</v>
      </c>
      <c r="D367" t="str">
        <f>_xlfn.CONCAT(Table1[[#This Row],[FirstName]]," ",Table1[[#This Row],[LastName]])</f>
        <v>Arushi Verma</v>
      </c>
      <c r="E367" t="s">
        <v>42</v>
      </c>
      <c r="F367" s="3">
        <v>27006</v>
      </c>
      <c r="G367" s="3" t="str">
        <f>TEXT(Table1[[#This Row],[DOB]],"mmm")</f>
        <v>Dec</v>
      </c>
      <c r="H367" s="3" t="str">
        <f>TEXT(Table1[[#This Row],[DOB]],"yyyy")</f>
        <v>1973</v>
      </c>
      <c r="I367">
        <v>52</v>
      </c>
      <c r="J367" s="3">
        <v>43942</v>
      </c>
      <c r="K367" t="s">
        <v>136</v>
      </c>
      <c r="L367" t="s">
        <v>137</v>
      </c>
      <c r="M367">
        <v>625952</v>
      </c>
      <c r="N367">
        <v>1242</v>
      </c>
      <c r="O367" t="s">
        <v>109</v>
      </c>
      <c r="P367" t="s">
        <v>506</v>
      </c>
      <c r="Q367" s="2">
        <v>916275759699</v>
      </c>
      <c r="R367">
        <v>2</v>
      </c>
      <c r="S367" t="s">
        <v>28</v>
      </c>
      <c r="T367" t="s">
        <v>39</v>
      </c>
      <c r="U367">
        <v>34</v>
      </c>
      <c r="W367" t="s">
        <v>30</v>
      </c>
      <c r="X367" t="s">
        <v>31</v>
      </c>
    </row>
    <row r="368" spans="1:24" x14ac:dyDescent="0.3">
      <c r="A368">
        <v>1367</v>
      </c>
      <c r="B368" t="s">
        <v>91</v>
      </c>
      <c r="C368" t="s">
        <v>151</v>
      </c>
      <c r="D368" t="str">
        <f>_xlfn.CONCAT(Table1[[#This Row],[FirstName]]," ",Table1[[#This Row],[LastName]])</f>
        <v>Sai Mishra</v>
      </c>
      <c r="E368" t="s">
        <v>23</v>
      </c>
      <c r="F368" s="3">
        <v>29232</v>
      </c>
      <c r="G368" s="3" t="str">
        <f>TEXT(Table1[[#This Row],[DOB]],"mmm")</f>
        <v>Jan</v>
      </c>
      <c r="H368" s="3" t="str">
        <f>TEXT(Table1[[#This Row],[DOB]],"yyyy")</f>
        <v>1980</v>
      </c>
      <c r="I368">
        <v>45</v>
      </c>
      <c r="J368" s="3">
        <v>43819</v>
      </c>
      <c r="K368" t="s">
        <v>63</v>
      </c>
      <c r="L368" t="s">
        <v>186</v>
      </c>
      <c r="M368">
        <v>940346</v>
      </c>
      <c r="N368">
        <v>1327</v>
      </c>
      <c r="O368" t="s">
        <v>65</v>
      </c>
      <c r="P368" t="s">
        <v>507</v>
      </c>
      <c r="Q368" s="2">
        <v>916952155762</v>
      </c>
      <c r="R368">
        <v>4</v>
      </c>
      <c r="S368" t="s">
        <v>28</v>
      </c>
      <c r="T368" t="s">
        <v>29</v>
      </c>
      <c r="U368">
        <v>25</v>
      </c>
      <c r="V368">
        <v>44658</v>
      </c>
      <c r="W368" t="s">
        <v>30</v>
      </c>
      <c r="X368" t="s">
        <v>31</v>
      </c>
    </row>
    <row r="369" spans="1:24" x14ac:dyDescent="0.3">
      <c r="A369">
        <v>1368</v>
      </c>
      <c r="B369" t="s">
        <v>32</v>
      </c>
      <c r="C369" t="s">
        <v>33</v>
      </c>
      <c r="D369" t="str">
        <f>_xlfn.CONCAT(Table1[[#This Row],[FirstName]]," ",Table1[[#This Row],[LastName]])</f>
        <v>Amit Chatterjee</v>
      </c>
      <c r="E369" t="s">
        <v>23</v>
      </c>
      <c r="F369" s="3">
        <v>30187</v>
      </c>
      <c r="G369" s="3" t="str">
        <f>TEXT(Table1[[#This Row],[DOB]],"mmm")</f>
        <v>Aug</v>
      </c>
      <c r="H369" s="3" t="str">
        <f>TEXT(Table1[[#This Row],[DOB]],"yyyy")</f>
        <v>1982</v>
      </c>
      <c r="I369">
        <v>43</v>
      </c>
      <c r="J369" s="3">
        <v>42605</v>
      </c>
      <c r="K369" t="s">
        <v>24</v>
      </c>
      <c r="L369" t="s">
        <v>108</v>
      </c>
      <c r="M369">
        <v>633632</v>
      </c>
      <c r="O369" t="s">
        <v>59</v>
      </c>
      <c r="P369" t="s">
        <v>508</v>
      </c>
      <c r="Q369" s="2">
        <v>918751942338</v>
      </c>
      <c r="R369">
        <v>2</v>
      </c>
      <c r="S369" t="s">
        <v>88</v>
      </c>
      <c r="T369" t="s">
        <v>71</v>
      </c>
      <c r="U369">
        <v>16</v>
      </c>
      <c r="V369">
        <v>44756</v>
      </c>
      <c r="W369" t="s">
        <v>30</v>
      </c>
      <c r="X369" t="s">
        <v>31</v>
      </c>
    </row>
    <row r="370" spans="1:24" x14ac:dyDescent="0.3">
      <c r="A370">
        <v>1369</v>
      </c>
      <c r="B370" t="s">
        <v>72</v>
      </c>
      <c r="C370" t="s">
        <v>97</v>
      </c>
      <c r="D370" t="str">
        <f>_xlfn.CONCAT(Table1[[#This Row],[FirstName]]," ",Table1[[#This Row],[LastName]])</f>
        <v>Aarav Ghosh</v>
      </c>
      <c r="E370" t="s">
        <v>42</v>
      </c>
      <c r="F370" s="3">
        <v>34518</v>
      </c>
      <c r="G370" s="3" t="str">
        <f>TEXT(Table1[[#This Row],[DOB]],"mmm")</f>
        <v>Jul</v>
      </c>
      <c r="H370" s="3" t="str">
        <f>TEXT(Table1[[#This Row],[DOB]],"yyyy")</f>
        <v>1994</v>
      </c>
      <c r="I370">
        <v>31</v>
      </c>
      <c r="J370" s="3">
        <v>41107</v>
      </c>
      <c r="K370" t="s">
        <v>85</v>
      </c>
      <c r="L370" t="s">
        <v>98</v>
      </c>
      <c r="M370">
        <v>761772</v>
      </c>
      <c r="N370">
        <v>1196</v>
      </c>
      <c r="O370" t="s">
        <v>65</v>
      </c>
      <c r="P370" t="s">
        <v>509</v>
      </c>
      <c r="Q370" s="2">
        <v>918755121691</v>
      </c>
      <c r="R370">
        <v>3</v>
      </c>
      <c r="S370" t="s">
        <v>47</v>
      </c>
      <c r="T370" t="s">
        <v>71</v>
      </c>
      <c r="U370">
        <v>1</v>
      </c>
      <c r="V370">
        <v>42076</v>
      </c>
      <c r="W370" t="s">
        <v>150</v>
      </c>
      <c r="X370" t="s">
        <v>31</v>
      </c>
    </row>
    <row r="371" spans="1:24" x14ac:dyDescent="0.3">
      <c r="A371">
        <v>1370</v>
      </c>
      <c r="B371" t="s">
        <v>76</v>
      </c>
      <c r="C371" t="s">
        <v>50</v>
      </c>
      <c r="D371" t="str">
        <f>_xlfn.CONCAT(Table1[[#This Row],[FirstName]]," ",Table1[[#This Row],[LastName]])</f>
        <v>Vivaan Reddy</v>
      </c>
      <c r="E371" t="s">
        <v>42</v>
      </c>
      <c r="F371" s="3">
        <v>31812</v>
      </c>
      <c r="G371" s="3" t="str">
        <f>TEXT(Table1[[#This Row],[DOB]],"mmm")</f>
        <v>Feb</v>
      </c>
      <c r="H371" s="3" t="str">
        <f>TEXT(Table1[[#This Row],[DOB]],"yyyy")</f>
        <v>1987</v>
      </c>
      <c r="I371">
        <v>38</v>
      </c>
      <c r="J371" s="3">
        <v>41335</v>
      </c>
      <c r="K371" t="s">
        <v>120</v>
      </c>
      <c r="L371" t="s">
        <v>241</v>
      </c>
      <c r="M371">
        <v>709593</v>
      </c>
      <c r="O371" t="s">
        <v>109</v>
      </c>
      <c r="P371" t="s">
        <v>510</v>
      </c>
      <c r="Q371" s="2">
        <v>918446909511</v>
      </c>
      <c r="R371">
        <v>3</v>
      </c>
      <c r="S371" t="s">
        <v>28</v>
      </c>
      <c r="T371" t="s">
        <v>71</v>
      </c>
      <c r="U371">
        <v>12</v>
      </c>
      <c r="V371">
        <v>43473</v>
      </c>
      <c r="W371" t="s">
        <v>30</v>
      </c>
      <c r="X371" t="s">
        <v>31</v>
      </c>
    </row>
    <row r="372" spans="1:24" x14ac:dyDescent="0.3">
      <c r="A372">
        <v>1371</v>
      </c>
      <c r="B372" t="s">
        <v>83</v>
      </c>
      <c r="C372" t="s">
        <v>89</v>
      </c>
      <c r="D372" t="str">
        <f>_xlfn.CONCAT(Table1[[#This Row],[FirstName]]," ",Table1[[#This Row],[LastName]])</f>
        <v>Kunal Gupta</v>
      </c>
      <c r="E372" t="s">
        <v>180</v>
      </c>
      <c r="F372" s="3">
        <v>25349</v>
      </c>
      <c r="G372" s="3" t="str">
        <f>TEXT(Table1[[#This Row],[DOB]],"mmm")</f>
        <v>May</v>
      </c>
      <c r="H372" s="3" t="str">
        <f>TEXT(Table1[[#This Row],[DOB]],"yyyy")</f>
        <v>1969</v>
      </c>
      <c r="I372">
        <v>56</v>
      </c>
      <c r="J372" s="3">
        <v>45980</v>
      </c>
      <c r="K372" t="s">
        <v>63</v>
      </c>
      <c r="L372" t="s">
        <v>64</v>
      </c>
      <c r="M372">
        <v>793384</v>
      </c>
      <c r="N372">
        <v>1226</v>
      </c>
      <c r="O372" t="s">
        <v>114</v>
      </c>
      <c r="P372" t="s">
        <v>511</v>
      </c>
      <c r="Q372" s="2">
        <v>917734630793</v>
      </c>
      <c r="R372">
        <v>3</v>
      </c>
      <c r="S372" t="s">
        <v>47</v>
      </c>
      <c r="T372" t="s">
        <v>48</v>
      </c>
      <c r="U372">
        <v>38</v>
      </c>
      <c r="V372">
        <v>45980</v>
      </c>
      <c r="W372" t="s">
        <v>30</v>
      </c>
      <c r="X372" t="s">
        <v>31</v>
      </c>
    </row>
    <row r="373" spans="1:24" x14ac:dyDescent="0.3">
      <c r="A373">
        <v>1372</v>
      </c>
      <c r="B373" t="s">
        <v>158</v>
      </c>
      <c r="C373" t="s">
        <v>123</v>
      </c>
      <c r="D373" t="str">
        <f>_xlfn.CONCAT(Table1[[#This Row],[FirstName]]," ",Table1[[#This Row],[LastName]])</f>
        <v>Karan Mehta</v>
      </c>
      <c r="E373" t="s">
        <v>42</v>
      </c>
      <c r="F373" s="3">
        <v>31126</v>
      </c>
      <c r="G373" s="3" t="str">
        <f>TEXT(Table1[[#This Row],[DOB]],"mmm")</f>
        <v>Mar</v>
      </c>
      <c r="H373" s="3" t="str">
        <f>TEXT(Table1[[#This Row],[DOB]],"yyyy")</f>
        <v>1985</v>
      </c>
      <c r="I373">
        <v>40</v>
      </c>
      <c r="J373" s="3">
        <v>45638</v>
      </c>
      <c r="K373" t="s">
        <v>57</v>
      </c>
      <c r="L373" t="s">
        <v>112</v>
      </c>
      <c r="M373">
        <v>497849</v>
      </c>
      <c r="N373">
        <v>1049</v>
      </c>
      <c r="O373" t="s">
        <v>109</v>
      </c>
      <c r="P373" t="s">
        <v>512</v>
      </c>
      <c r="Q373" s="2">
        <v>917791215525</v>
      </c>
      <c r="R373">
        <v>3</v>
      </c>
      <c r="S373" t="s">
        <v>88</v>
      </c>
      <c r="T373" t="s">
        <v>48</v>
      </c>
      <c r="U373">
        <v>26</v>
      </c>
      <c r="W373" t="s">
        <v>30</v>
      </c>
      <c r="X373" t="s">
        <v>31</v>
      </c>
    </row>
    <row r="374" spans="1:24" x14ac:dyDescent="0.3">
      <c r="A374">
        <v>1373</v>
      </c>
      <c r="B374" t="s">
        <v>21</v>
      </c>
      <c r="C374" t="s">
        <v>142</v>
      </c>
      <c r="D374" t="str">
        <f>_xlfn.CONCAT(Table1[[#This Row],[FirstName]]," ",Table1[[#This Row],[LastName]])</f>
        <v>Rahul Iyer</v>
      </c>
      <c r="E374" t="s">
        <v>42</v>
      </c>
      <c r="F374" s="3">
        <v>27787</v>
      </c>
      <c r="G374" s="3" t="str">
        <f>TEXT(Table1[[#This Row],[DOB]],"mmm")</f>
        <v>Jan</v>
      </c>
      <c r="H374" s="3" t="str">
        <f>TEXT(Table1[[#This Row],[DOB]],"yyyy")</f>
        <v>1976</v>
      </c>
      <c r="I374">
        <v>49</v>
      </c>
      <c r="J374" s="3">
        <v>42381</v>
      </c>
      <c r="K374" t="s">
        <v>85</v>
      </c>
      <c r="L374" t="s">
        <v>86</v>
      </c>
      <c r="M374">
        <v>922872</v>
      </c>
      <c r="N374">
        <v>1226</v>
      </c>
      <c r="O374" t="s">
        <v>74</v>
      </c>
      <c r="P374" t="s">
        <v>513</v>
      </c>
      <c r="Q374" s="2">
        <v>917480979328</v>
      </c>
      <c r="R374">
        <v>2</v>
      </c>
      <c r="S374" t="s">
        <v>47</v>
      </c>
      <c r="T374" t="s">
        <v>39</v>
      </c>
      <c r="U374">
        <v>22</v>
      </c>
      <c r="V374">
        <v>45234</v>
      </c>
      <c r="W374" t="s">
        <v>30</v>
      </c>
      <c r="X374" t="s">
        <v>31</v>
      </c>
    </row>
    <row r="375" spans="1:24" x14ac:dyDescent="0.3">
      <c r="A375">
        <v>1374</v>
      </c>
      <c r="B375" t="s">
        <v>172</v>
      </c>
      <c r="C375" t="s">
        <v>56</v>
      </c>
      <c r="D375" t="str">
        <f>_xlfn.CONCAT(Table1[[#This Row],[FirstName]]," ",Table1[[#This Row],[LastName]])</f>
        <v>Aadhya Roy</v>
      </c>
      <c r="E375" t="s">
        <v>23</v>
      </c>
      <c r="F375" s="3">
        <v>31713</v>
      </c>
      <c r="G375" s="3" t="str">
        <f>TEXT(Table1[[#This Row],[DOB]],"mmm")</f>
        <v>Oct</v>
      </c>
      <c r="H375" s="3" t="str">
        <f>TEXT(Table1[[#This Row],[DOB]],"yyyy")</f>
        <v>1986</v>
      </c>
      <c r="I375">
        <v>39</v>
      </c>
      <c r="J375" s="3">
        <v>45819</v>
      </c>
      <c r="K375" t="s">
        <v>24</v>
      </c>
      <c r="L375" t="s">
        <v>25</v>
      </c>
      <c r="M375">
        <v>658209</v>
      </c>
      <c r="N375">
        <v>1128</v>
      </c>
      <c r="O375" t="s">
        <v>26</v>
      </c>
      <c r="P375" t="s">
        <v>514</v>
      </c>
      <c r="Q375" s="2">
        <v>919777329637</v>
      </c>
      <c r="R375">
        <v>2</v>
      </c>
      <c r="S375" t="s">
        <v>38</v>
      </c>
      <c r="T375" t="s">
        <v>39</v>
      </c>
      <c r="U375">
        <v>24</v>
      </c>
      <c r="W375" t="s">
        <v>30</v>
      </c>
      <c r="X375" t="s">
        <v>31</v>
      </c>
    </row>
    <row r="376" spans="1:24" x14ac:dyDescent="0.3">
      <c r="A376">
        <v>1375</v>
      </c>
      <c r="B376" t="s">
        <v>68</v>
      </c>
      <c r="C376" t="s">
        <v>123</v>
      </c>
      <c r="D376" t="str">
        <f>_xlfn.CONCAT(Table1[[#This Row],[FirstName]]," ",Table1[[#This Row],[LastName]])</f>
        <v>Pooja Mehta</v>
      </c>
      <c r="E376" t="s">
        <v>23</v>
      </c>
      <c r="F376" s="3">
        <v>31069</v>
      </c>
      <c r="G376" s="3" t="str">
        <f>TEXT(Table1[[#This Row],[DOB]],"mmm")</f>
        <v>Jan</v>
      </c>
      <c r="H376" s="3" t="str">
        <f>TEXT(Table1[[#This Row],[DOB]],"yyyy")</f>
        <v>1985</v>
      </c>
      <c r="I376">
        <v>40</v>
      </c>
      <c r="J376" s="3">
        <v>45017</v>
      </c>
      <c r="K376" t="s">
        <v>85</v>
      </c>
      <c r="L376" t="s">
        <v>98</v>
      </c>
      <c r="M376">
        <v>822954</v>
      </c>
      <c r="N376">
        <v>1136</v>
      </c>
      <c r="O376" t="s">
        <v>114</v>
      </c>
      <c r="P376" t="s">
        <v>515</v>
      </c>
      <c r="Q376" s="2">
        <v>917263579563</v>
      </c>
      <c r="R376">
        <v>3</v>
      </c>
      <c r="S376" t="s">
        <v>38</v>
      </c>
      <c r="T376" t="s">
        <v>48</v>
      </c>
      <c r="U376">
        <v>22</v>
      </c>
      <c r="V376">
        <v>45946</v>
      </c>
      <c r="W376" t="s">
        <v>30</v>
      </c>
      <c r="X376" t="s">
        <v>31</v>
      </c>
    </row>
    <row r="377" spans="1:24" x14ac:dyDescent="0.3">
      <c r="A377">
        <v>1376</v>
      </c>
      <c r="B377" t="s">
        <v>55</v>
      </c>
      <c r="C377" t="s">
        <v>62</v>
      </c>
      <c r="D377" t="str">
        <f>_xlfn.CONCAT(Table1[[#This Row],[FirstName]]," ",Table1[[#This Row],[LastName]])</f>
        <v>Kavya Malhotra</v>
      </c>
      <c r="E377" t="s">
        <v>23</v>
      </c>
      <c r="F377" s="3">
        <v>33598</v>
      </c>
      <c r="G377" s="3" t="str">
        <f>TEXT(Table1[[#This Row],[DOB]],"mmm")</f>
        <v>Dec</v>
      </c>
      <c r="H377" s="3" t="str">
        <f>TEXT(Table1[[#This Row],[DOB]],"yyyy")</f>
        <v>1991</v>
      </c>
      <c r="I377">
        <v>34</v>
      </c>
      <c r="J377" s="3">
        <v>40703</v>
      </c>
      <c r="K377" t="s">
        <v>57</v>
      </c>
      <c r="L377" t="s">
        <v>73</v>
      </c>
      <c r="M377">
        <v>823777</v>
      </c>
      <c r="N377">
        <v>1338</v>
      </c>
      <c r="O377" t="s">
        <v>45</v>
      </c>
      <c r="P377" t="s">
        <v>516</v>
      </c>
      <c r="Q377" s="2">
        <v>916422813281</v>
      </c>
      <c r="R377">
        <v>2</v>
      </c>
      <c r="S377" t="s">
        <v>28</v>
      </c>
      <c r="T377" t="s">
        <v>29</v>
      </c>
      <c r="U377">
        <v>4</v>
      </c>
      <c r="V377">
        <v>45624</v>
      </c>
      <c r="W377" t="s">
        <v>30</v>
      </c>
      <c r="X377" t="s">
        <v>31</v>
      </c>
    </row>
    <row r="378" spans="1:24" x14ac:dyDescent="0.3">
      <c r="A378">
        <v>1377</v>
      </c>
      <c r="B378" t="s">
        <v>96</v>
      </c>
      <c r="C378" t="s">
        <v>97</v>
      </c>
      <c r="D378" t="str">
        <f>_xlfn.CONCAT(Table1[[#This Row],[FirstName]]," ",Table1[[#This Row],[LastName]])</f>
        <v>Ishaan Ghosh</v>
      </c>
      <c r="E378" t="s">
        <v>23</v>
      </c>
      <c r="F378" s="3">
        <v>35068</v>
      </c>
      <c r="G378" s="3" t="str">
        <f>TEXT(Table1[[#This Row],[DOB]],"mmm")</f>
        <v>Jan</v>
      </c>
      <c r="H378" s="3" t="str">
        <f>TEXT(Table1[[#This Row],[DOB]],"yyyy")</f>
        <v>1996</v>
      </c>
      <c r="I378">
        <v>29</v>
      </c>
      <c r="J378" s="3">
        <v>43283</v>
      </c>
      <c r="K378" t="s">
        <v>63</v>
      </c>
      <c r="L378" t="s">
        <v>69</v>
      </c>
      <c r="M378">
        <v>1611500</v>
      </c>
      <c r="O378" t="s">
        <v>26</v>
      </c>
      <c r="P378" t="s">
        <v>517</v>
      </c>
      <c r="Q378" s="2">
        <v>916488284693</v>
      </c>
      <c r="R378">
        <v>4</v>
      </c>
      <c r="S378" t="s">
        <v>28</v>
      </c>
      <c r="T378" t="s">
        <v>39</v>
      </c>
      <c r="U378">
        <v>8</v>
      </c>
      <c r="V378">
        <v>43283</v>
      </c>
      <c r="W378" t="s">
        <v>30</v>
      </c>
      <c r="X378" t="s">
        <v>31</v>
      </c>
    </row>
    <row r="379" spans="1:24" x14ac:dyDescent="0.3">
      <c r="A379">
        <v>1378</v>
      </c>
      <c r="B379" t="s">
        <v>32</v>
      </c>
      <c r="C379" t="s">
        <v>41</v>
      </c>
      <c r="D379" t="str">
        <f>_xlfn.CONCAT(Table1[[#This Row],[FirstName]]," ",Table1[[#This Row],[LastName]])</f>
        <v>Amit Jain</v>
      </c>
      <c r="E379" t="s">
        <v>23</v>
      </c>
      <c r="F379" s="3">
        <v>32552</v>
      </c>
      <c r="G379" s="3" t="str">
        <f>TEXT(Table1[[#This Row],[DOB]],"mmm")</f>
        <v>Feb</v>
      </c>
      <c r="H379" s="3" t="str">
        <f>TEXT(Table1[[#This Row],[DOB]],"yyyy")</f>
        <v>1989</v>
      </c>
      <c r="I379">
        <v>36</v>
      </c>
      <c r="J379" s="3">
        <v>44755</v>
      </c>
      <c r="K379" t="s">
        <v>57</v>
      </c>
      <c r="L379" t="s">
        <v>73</v>
      </c>
      <c r="M379">
        <v>810750</v>
      </c>
      <c r="N379">
        <v>1255</v>
      </c>
      <c r="O379" t="s">
        <v>144</v>
      </c>
      <c r="P379" t="s">
        <v>518</v>
      </c>
      <c r="Q379" s="2">
        <v>919414174567</v>
      </c>
      <c r="R379">
        <v>3</v>
      </c>
      <c r="S379" t="s">
        <v>154</v>
      </c>
      <c r="T379" t="s">
        <v>71</v>
      </c>
      <c r="U379">
        <v>15</v>
      </c>
      <c r="W379" t="s">
        <v>30</v>
      </c>
      <c r="X379" t="s">
        <v>31</v>
      </c>
    </row>
    <row r="380" spans="1:24" x14ac:dyDescent="0.3">
      <c r="A380">
        <v>1379</v>
      </c>
      <c r="B380" t="s">
        <v>93</v>
      </c>
      <c r="C380" t="s">
        <v>129</v>
      </c>
      <c r="D380" t="str">
        <f>_xlfn.CONCAT(Table1[[#This Row],[FirstName]]," ",Table1[[#This Row],[LastName]])</f>
        <v>Ankit Das</v>
      </c>
      <c r="E380" t="s">
        <v>23</v>
      </c>
      <c r="F380" s="3">
        <v>37160</v>
      </c>
      <c r="G380" s="3" t="str">
        <f>TEXT(Table1[[#This Row],[DOB]],"mmm")</f>
        <v>Sep</v>
      </c>
      <c r="H380" s="3" t="str">
        <f>TEXT(Table1[[#This Row],[DOB]],"yyyy")</f>
        <v>2001</v>
      </c>
      <c r="I380">
        <v>24</v>
      </c>
      <c r="J380" s="3">
        <v>44723</v>
      </c>
      <c r="K380" t="s">
        <v>57</v>
      </c>
      <c r="L380" t="s">
        <v>126</v>
      </c>
      <c r="M380">
        <v>384837</v>
      </c>
      <c r="O380" t="s">
        <v>53</v>
      </c>
      <c r="P380" t="s">
        <v>519</v>
      </c>
      <c r="Q380" s="2">
        <v>919951985425</v>
      </c>
      <c r="R380">
        <v>3</v>
      </c>
      <c r="S380" t="s">
        <v>28</v>
      </c>
      <c r="T380" t="s">
        <v>39</v>
      </c>
      <c r="U380">
        <v>6</v>
      </c>
      <c r="V380">
        <v>45295</v>
      </c>
      <c r="W380" t="s">
        <v>30</v>
      </c>
      <c r="X380" t="s">
        <v>31</v>
      </c>
    </row>
    <row r="381" spans="1:24" x14ac:dyDescent="0.3">
      <c r="A381">
        <v>1380</v>
      </c>
      <c r="B381" t="s">
        <v>91</v>
      </c>
      <c r="C381" t="s">
        <v>97</v>
      </c>
      <c r="D381" t="str">
        <f>_xlfn.CONCAT(Table1[[#This Row],[FirstName]]," ",Table1[[#This Row],[LastName]])</f>
        <v>Sai Ghosh</v>
      </c>
      <c r="E381" t="s">
        <v>23</v>
      </c>
      <c r="F381" s="3">
        <v>27541</v>
      </c>
      <c r="G381" s="3" t="str">
        <f>TEXT(Table1[[#This Row],[DOB]],"mmm")</f>
        <v>May</v>
      </c>
      <c r="H381" s="3" t="str">
        <f>TEXT(Table1[[#This Row],[DOB]],"yyyy")</f>
        <v>1975</v>
      </c>
      <c r="I381">
        <v>50</v>
      </c>
      <c r="J381" s="3">
        <v>39208</v>
      </c>
      <c r="K381" t="s">
        <v>57</v>
      </c>
      <c r="L381" t="s">
        <v>58</v>
      </c>
      <c r="M381">
        <v>438944</v>
      </c>
      <c r="O381" t="s">
        <v>74</v>
      </c>
      <c r="P381" t="s">
        <v>520</v>
      </c>
      <c r="Q381" s="2">
        <v>919282501405</v>
      </c>
      <c r="R381">
        <v>4</v>
      </c>
      <c r="S381" t="s">
        <v>88</v>
      </c>
      <c r="T381" t="s">
        <v>48</v>
      </c>
      <c r="U381">
        <v>18</v>
      </c>
      <c r="W381" t="s">
        <v>30</v>
      </c>
      <c r="X381" t="s">
        <v>31</v>
      </c>
    </row>
    <row r="382" spans="1:24" x14ac:dyDescent="0.3">
      <c r="A382">
        <v>1381</v>
      </c>
      <c r="B382" t="s">
        <v>232</v>
      </c>
      <c r="C382" t="s">
        <v>62</v>
      </c>
      <c r="D382" t="str">
        <f>_xlfn.CONCAT(Table1[[#This Row],[FirstName]]," ",Table1[[#This Row],[LastName]])</f>
        <v>Nisha Malhotra</v>
      </c>
      <c r="E382" t="s">
        <v>23</v>
      </c>
      <c r="F382" s="3">
        <v>28924</v>
      </c>
      <c r="G382" s="3" t="str">
        <f>TEXT(Table1[[#This Row],[DOB]],"mmm")</f>
        <v>Mar</v>
      </c>
      <c r="H382" s="3" t="str">
        <f>TEXT(Table1[[#This Row],[DOB]],"yyyy")</f>
        <v>1979</v>
      </c>
      <c r="I382">
        <v>46</v>
      </c>
      <c r="J382" s="3">
        <v>44088</v>
      </c>
      <c r="K382" t="s">
        <v>101</v>
      </c>
      <c r="L382" t="s">
        <v>155</v>
      </c>
      <c r="M382">
        <v>503269</v>
      </c>
      <c r="N382">
        <v>1261</v>
      </c>
      <c r="O382" t="s">
        <v>36</v>
      </c>
      <c r="P382" t="s">
        <v>521</v>
      </c>
      <c r="Q382" s="2">
        <v>918491714259</v>
      </c>
      <c r="R382">
        <v>2</v>
      </c>
      <c r="S382" t="s">
        <v>28</v>
      </c>
      <c r="T382" t="s">
        <v>29</v>
      </c>
      <c r="U382">
        <v>27</v>
      </c>
      <c r="W382" t="s">
        <v>30</v>
      </c>
      <c r="X382" t="s">
        <v>31</v>
      </c>
    </row>
    <row r="383" spans="1:24" x14ac:dyDescent="0.3">
      <c r="A383">
        <v>1382</v>
      </c>
      <c r="B383" t="s">
        <v>128</v>
      </c>
      <c r="C383" t="s">
        <v>97</v>
      </c>
      <c r="D383" t="str">
        <f>_xlfn.CONCAT(Table1[[#This Row],[FirstName]]," ",Table1[[#This Row],[LastName]])</f>
        <v>Meera Ghosh</v>
      </c>
      <c r="E383" t="s">
        <v>23</v>
      </c>
      <c r="F383" s="3">
        <v>24371</v>
      </c>
      <c r="G383" s="3" t="str">
        <f>TEXT(Table1[[#This Row],[DOB]],"mmm")</f>
        <v>Sep</v>
      </c>
      <c r="H383" s="3" t="str">
        <f>TEXT(Table1[[#This Row],[DOB]],"yyyy")</f>
        <v>1966</v>
      </c>
      <c r="I383">
        <v>59</v>
      </c>
      <c r="J383" s="3">
        <v>38604</v>
      </c>
      <c r="K383" t="s">
        <v>34</v>
      </c>
      <c r="L383" t="s">
        <v>117</v>
      </c>
      <c r="M383">
        <v>925558</v>
      </c>
      <c r="N383">
        <v>1086</v>
      </c>
      <c r="O383" t="s">
        <v>74</v>
      </c>
      <c r="P383" t="s">
        <v>522</v>
      </c>
      <c r="Q383" s="2">
        <v>917182767841</v>
      </c>
      <c r="R383">
        <v>2</v>
      </c>
      <c r="S383" t="s">
        <v>28</v>
      </c>
      <c r="T383" t="s">
        <v>29</v>
      </c>
      <c r="U383">
        <v>26</v>
      </c>
      <c r="W383" t="s">
        <v>30</v>
      </c>
      <c r="X383" t="s">
        <v>31</v>
      </c>
    </row>
    <row r="384" spans="1:24" x14ac:dyDescent="0.3">
      <c r="A384">
        <v>1383</v>
      </c>
      <c r="B384" t="s">
        <v>158</v>
      </c>
      <c r="C384" t="s">
        <v>33</v>
      </c>
      <c r="D384" t="str">
        <f>_xlfn.CONCAT(Table1[[#This Row],[FirstName]]," ",Table1[[#This Row],[LastName]])</f>
        <v>Karan Chatterjee</v>
      </c>
      <c r="E384" t="s">
        <v>42</v>
      </c>
      <c r="F384" s="3">
        <v>32105</v>
      </c>
      <c r="G384" s="3" t="str">
        <f>TEXT(Table1[[#This Row],[DOB]],"mmm")</f>
        <v>Nov</v>
      </c>
      <c r="H384" s="3" t="str">
        <f>TEXT(Table1[[#This Row],[DOB]],"yyyy")</f>
        <v>1987</v>
      </c>
      <c r="I384">
        <v>38</v>
      </c>
      <c r="J384" s="3">
        <v>42195</v>
      </c>
      <c r="K384" t="s">
        <v>34</v>
      </c>
      <c r="L384" t="s">
        <v>117</v>
      </c>
      <c r="M384">
        <v>979705</v>
      </c>
      <c r="N384">
        <v>1308</v>
      </c>
      <c r="O384" t="s">
        <v>45</v>
      </c>
      <c r="P384" t="s">
        <v>523</v>
      </c>
      <c r="Q384" s="2">
        <v>919881954366</v>
      </c>
      <c r="R384">
        <v>3</v>
      </c>
      <c r="S384" t="s">
        <v>28</v>
      </c>
      <c r="T384" t="s">
        <v>39</v>
      </c>
      <c r="U384">
        <v>10</v>
      </c>
      <c r="V384">
        <v>43664</v>
      </c>
      <c r="W384" t="s">
        <v>30</v>
      </c>
      <c r="X384" t="s">
        <v>31</v>
      </c>
    </row>
    <row r="385" spans="1:24" x14ac:dyDescent="0.3">
      <c r="A385">
        <v>1384</v>
      </c>
      <c r="B385" t="s">
        <v>125</v>
      </c>
      <c r="C385" t="s">
        <v>123</v>
      </c>
      <c r="D385" t="str">
        <f>_xlfn.CONCAT(Table1[[#This Row],[FirstName]]," ",Table1[[#This Row],[LastName]])</f>
        <v>Siddharth Mehta</v>
      </c>
      <c r="E385" t="s">
        <v>23</v>
      </c>
      <c r="F385" s="3">
        <v>28661</v>
      </c>
      <c r="G385" s="3" t="str">
        <f>TEXT(Table1[[#This Row],[DOB]],"mmm")</f>
        <v>Jun</v>
      </c>
      <c r="H385" s="3" t="str">
        <f>TEXT(Table1[[#This Row],[DOB]],"yyyy")</f>
        <v>1978</v>
      </c>
      <c r="I385">
        <v>47</v>
      </c>
      <c r="J385" s="3">
        <v>43601</v>
      </c>
      <c r="K385" t="s">
        <v>57</v>
      </c>
      <c r="L385" t="s">
        <v>58</v>
      </c>
      <c r="M385">
        <v>426334</v>
      </c>
      <c r="O385" t="s">
        <v>109</v>
      </c>
      <c r="P385" t="s">
        <v>524</v>
      </c>
      <c r="Q385" s="2">
        <v>916563943630</v>
      </c>
      <c r="R385">
        <v>2</v>
      </c>
      <c r="S385" t="s">
        <v>28</v>
      </c>
      <c r="T385" t="s">
        <v>29</v>
      </c>
      <c r="U385">
        <v>27</v>
      </c>
      <c r="W385" t="s">
        <v>30</v>
      </c>
      <c r="X385" t="s">
        <v>31</v>
      </c>
    </row>
    <row r="386" spans="1:24" x14ac:dyDescent="0.3">
      <c r="A386">
        <v>1385</v>
      </c>
      <c r="B386" t="s">
        <v>96</v>
      </c>
      <c r="C386" t="s">
        <v>33</v>
      </c>
      <c r="D386" t="str">
        <f>_xlfn.CONCAT(Table1[[#This Row],[FirstName]]," ",Table1[[#This Row],[LastName]])</f>
        <v>Ishaan Chatterjee</v>
      </c>
      <c r="E386" t="s">
        <v>23</v>
      </c>
      <c r="F386" s="3">
        <v>26928</v>
      </c>
      <c r="G386" s="3" t="str">
        <f>TEXT(Table1[[#This Row],[DOB]],"mmm")</f>
        <v>Sep</v>
      </c>
      <c r="H386" s="3" t="str">
        <f>TEXT(Table1[[#This Row],[DOB]],"yyyy")</f>
        <v>1973</v>
      </c>
      <c r="I386">
        <v>52</v>
      </c>
      <c r="J386" s="3">
        <v>45125</v>
      </c>
      <c r="K386" t="s">
        <v>136</v>
      </c>
      <c r="L386" t="s">
        <v>189</v>
      </c>
      <c r="M386">
        <v>882905</v>
      </c>
      <c r="N386">
        <v>1242</v>
      </c>
      <c r="O386" t="s">
        <v>36</v>
      </c>
      <c r="P386" t="s">
        <v>525</v>
      </c>
      <c r="Q386" s="2">
        <v>919042061692</v>
      </c>
      <c r="R386">
        <v>3</v>
      </c>
      <c r="S386" t="s">
        <v>28</v>
      </c>
      <c r="T386" t="s">
        <v>29</v>
      </c>
      <c r="U386">
        <v>32</v>
      </c>
      <c r="W386" t="s">
        <v>150</v>
      </c>
      <c r="X386" t="s">
        <v>31</v>
      </c>
    </row>
    <row r="387" spans="1:24" x14ac:dyDescent="0.3">
      <c r="A387">
        <v>1386</v>
      </c>
      <c r="B387" t="s">
        <v>140</v>
      </c>
      <c r="C387" t="s">
        <v>22</v>
      </c>
      <c r="D387" t="str">
        <f>_xlfn.CONCAT(Table1[[#This Row],[FirstName]]," ",Table1[[#This Row],[LastName]])</f>
        <v>Arushi Patel</v>
      </c>
      <c r="E387" t="s">
        <v>23</v>
      </c>
      <c r="F387" s="3">
        <v>32874</v>
      </c>
      <c r="G387" s="3" t="str">
        <f>TEXT(Table1[[#This Row],[DOB]],"mmm")</f>
        <v>Jan</v>
      </c>
      <c r="H387" s="3" t="str">
        <f>TEXT(Table1[[#This Row],[DOB]],"yyyy")</f>
        <v>1990</v>
      </c>
      <c r="I387">
        <v>35</v>
      </c>
      <c r="J387" s="3">
        <v>44283</v>
      </c>
      <c r="K387" t="s">
        <v>101</v>
      </c>
      <c r="L387" t="s">
        <v>226</v>
      </c>
      <c r="M387">
        <v>439747</v>
      </c>
      <c r="O387" t="s">
        <v>109</v>
      </c>
      <c r="P387" t="s">
        <v>526</v>
      </c>
      <c r="Q387" s="2">
        <v>918461392977</v>
      </c>
      <c r="R387">
        <v>4</v>
      </c>
      <c r="S387" t="s">
        <v>28</v>
      </c>
      <c r="T387" t="s">
        <v>29</v>
      </c>
      <c r="U387">
        <v>16</v>
      </c>
      <c r="V387">
        <v>44423</v>
      </c>
      <c r="W387" t="s">
        <v>30</v>
      </c>
      <c r="X387" t="s">
        <v>31</v>
      </c>
    </row>
    <row r="388" spans="1:24" x14ac:dyDescent="0.3">
      <c r="A388">
        <v>1387</v>
      </c>
      <c r="B388" t="s">
        <v>72</v>
      </c>
      <c r="C388" t="s">
        <v>129</v>
      </c>
      <c r="D388" t="str">
        <f>_xlfn.CONCAT(Table1[[#This Row],[FirstName]]," ",Table1[[#This Row],[LastName]])</f>
        <v>Aarav Das</v>
      </c>
      <c r="E388" t="s">
        <v>42</v>
      </c>
      <c r="F388" s="3">
        <v>35842</v>
      </c>
      <c r="G388" s="3" t="str">
        <f>TEXT(Table1[[#This Row],[DOB]],"mmm")</f>
        <v>Feb</v>
      </c>
      <c r="H388" s="3" t="str">
        <f>TEXT(Table1[[#This Row],[DOB]],"yyyy")</f>
        <v>1998</v>
      </c>
      <c r="I388">
        <v>27</v>
      </c>
      <c r="J388" s="3">
        <v>43401</v>
      </c>
      <c r="K388" t="s">
        <v>63</v>
      </c>
      <c r="L388" t="s">
        <v>69</v>
      </c>
      <c r="M388">
        <v>1387045</v>
      </c>
      <c r="N388">
        <v>1151</v>
      </c>
      <c r="O388" t="s">
        <v>109</v>
      </c>
      <c r="P388" t="s">
        <v>527</v>
      </c>
      <c r="Q388" s="2">
        <v>917863542723</v>
      </c>
      <c r="R388">
        <v>4</v>
      </c>
      <c r="S388" t="s">
        <v>154</v>
      </c>
      <c r="T388" t="s">
        <v>71</v>
      </c>
      <c r="U388">
        <v>6</v>
      </c>
      <c r="W388" t="s">
        <v>150</v>
      </c>
      <c r="X388" t="s">
        <v>31</v>
      </c>
    </row>
    <row r="389" spans="1:24" x14ac:dyDescent="0.3">
      <c r="A389">
        <v>1388</v>
      </c>
      <c r="B389" t="s">
        <v>49</v>
      </c>
      <c r="C389" t="s">
        <v>22</v>
      </c>
      <c r="D389" t="str">
        <f>_xlfn.CONCAT(Table1[[#This Row],[FirstName]]," ",Table1[[#This Row],[LastName]])</f>
        <v>Ananya Patel</v>
      </c>
      <c r="E389" t="s">
        <v>180</v>
      </c>
      <c r="F389" s="3">
        <v>31724</v>
      </c>
      <c r="G389" s="3" t="str">
        <f>TEXT(Table1[[#This Row],[DOB]],"mmm")</f>
        <v>Nov</v>
      </c>
      <c r="H389" s="3" t="str">
        <f>TEXT(Table1[[#This Row],[DOB]],"yyyy")</f>
        <v>1986</v>
      </c>
      <c r="I389">
        <v>39</v>
      </c>
      <c r="J389" s="3">
        <v>44775</v>
      </c>
      <c r="K389" t="s">
        <v>34</v>
      </c>
      <c r="L389" t="s">
        <v>35</v>
      </c>
      <c r="M389">
        <v>464016</v>
      </c>
      <c r="O389" t="s">
        <v>53</v>
      </c>
      <c r="P389" t="s">
        <v>528</v>
      </c>
      <c r="Q389" s="2">
        <v>918883700369</v>
      </c>
      <c r="R389">
        <v>5</v>
      </c>
      <c r="S389" t="s">
        <v>28</v>
      </c>
      <c r="T389" t="s">
        <v>71</v>
      </c>
      <c r="U389">
        <v>22</v>
      </c>
      <c r="V389">
        <v>44839</v>
      </c>
      <c r="W389" t="s">
        <v>30</v>
      </c>
      <c r="X389" t="s">
        <v>31</v>
      </c>
    </row>
    <row r="390" spans="1:24" x14ac:dyDescent="0.3">
      <c r="A390">
        <v>1389</v>
      </c>
      <c r="B390" t="s">
        <v>184</v>
      </c>
      <c r="C390" t="s">
        <v>22</v>
      </c>
      <c r="D390" t="str">
        <f>_xlfn.CONCAT(Table1[[#This Row],[FirstName]]," ",Table1[[#This Row],[LastName]])</f>
        <v>Rohan Patel</v>
      </c>
      <c r="E390" t="s">
        <v>23</v>
      </c>
      <c r="F390" s="3">
        <v>32710</v>
      </c>
      <c r="G390" s="3" t="str">
        <f>TEXT(Table1[[#This Row],[DOB]],"mmm")</f>
        <v>Jul</v>
      </c>
      <c r="H390" s="3" t="str">
        <f>TEXT(Table1[[#This Row],[DOB]],"yyyy")</f>
        <v>1989</v>
      </c>
      <c r="I390">
        <v>36</v>
      </c>
      <c r="J390" s="3">
        <v>43656</v>
      </c>
      <c r="K390" t="s">
        <v>24</v>
      </c>
      <c r="L390" t="s">
        <v>25</v>
      </c>
      <c r="M390">
        <v>526754</v>
      </c>
      <c r="N390">
        <v>1316</v>
      </c>
      <c r="O390" t="s">
        <v>109</v>
      </c>
      <c r="P390" t="s">
        <v>529</v>
      </c>
      <c r="Q390" s="2">
        <v>917021139580</v>
      </c>
      <c r="R390">
        <v>3</v>
      </c>
      <c r="S390" t="s">
        <v>28</v>
      </c>
      <c r="T390" t="s">
        <v>48</v>
      </c>
      <c r="U390">
        <v>17</v>
      </c>
      <c r="V390">
        <v>45064</v>
      </c>
      <c r="W390" t="s">
        <v>150</v>
      </c>
      <c r="X390" t="s">
        <v>31</v>
      </c>
    </row>
    <row r="391" spans="1:24" x14ac:dyDescent="0.3">
      <c r="A391">
        <v>1390</v>
      </c>
      <c r="B391" t="s">
        <v>172</v>
      </c>
      <c r="C391" t="s">
        <v>56</v>
      </c>
      <c r="D391" t="str">
        <f>_xlfn.CONCAT(Table1[[#This Row],[FirstName]]," ",Table1[[#This Row],[LastName]])</f>
        <v>Aadhya Roy</v>
      </c>
      <c r="E391" t="s">
        <v>23</v>
      </c>
      <c r="F391" s="3">
        <v>29672</v>
      </c>
      <c r="G391" s="3" t="str">
        <f>TEXT(Table1[[#This Row],[DOB]],"mmm")</f>
        <v>Mar</v>
      </c>
      <c r="H391" s="3" t="str">
        <f>TEXT(Table1[[#This Row],[DOB]],"yyyy")</f>
        <v>1981</v>
      </c>
      <c r="I391">
        <v>44</v>
      </c>
      <c r="J391" s="3">
        <v>45116</v>
      </c>
      <c r="K391" t="s">
        <v>43</v>
      </c>
      <c r="L391" t="s">
        <v>132</v>
      </c>
      <c r="M391">
        <v>581476</v>
      </c>
      <c r="N391">
        <v>1378</v>
      </c>
      <c r="O391" t="s">
        <v>36</v>
      </c>
      <c r="P391" t="s">
        <v>530</v>
      </c>
      <c r="Q391" s="2">
        <v>916299314682</v>
      </c>
      <c r="R391">
        <v>5</v>
      </c>
      <c r="S391" t="s">
        <v>154</v>
      </c>
      <c r="T391" t="s">
        <v>71</v>
      </c>
      <c r="U391">
        <v>28</v>
      </c>
      <c r="W391" t="s">
        <v>30</v>
      </c>
      <c r="X391" t="s">
        <v>31</v>
      </c>
    </row>
    <row r="392" spans="1:24" x14ac:dyDescent="0.3">
      <c r="A392">
        <v>1391</v>
      </c>
      <c r="B392" t="s">
        <v>228</v>
      </c>
      <c r="C392" t="s">
        <v>77</v>
      </c>
      <c r="D392" t="str">
        <f>_xlfn.CONCAT(Table1[[#This Row],[FirstName]]," ",Table1[[#This Row],[LastName]])</f>
        <v>Saanvi Nair</v>
      </c>
      <c r="E392" t="s">
        <v>42</v>
      </c>
      <c r="F392" s="3">
        <v>32395</v>
      </c>
      <c r="G392" s="3" t="str">
        <f>TEXT(Table1[[#This Row],[DOB]],"mmm")</f>
        <v>Sep</v>
      </c>
      <c r="H392" s="3" t="str">
        <f>TEXT(Table1[[#This Row],[DOB]],"yyyy")</f>
        <v>1988</v>
      </c>
      <c r="I392">
        <v>37</v>
      </c>
      <c r="J392" s="3">
        <v>42531</v>
      </c>
      <c r="K392" t="s">
        <v>43</v>
      </c>
      <c r="L392" t="s">
        <v>143</v>
      </c>
      <c r="M392">
        <v>297080</v>
      </c>
      <c r="N392">
        <v>1305</v>
      </c>
      <c r="O392" t="s">
        <v>59</v>
      </c>
      <c r="P392" t="s">
        <v>531</v>
      </c>
      <c r="Q392" s="2">
        <v>918222213470</v>
      </c>
      <c r="R392">
        <v>3</v>
      </c>
      <c r="S392" t="s">
        <v>28</v>
      </c>
      <c r="T392" t="s">
        <v>39</v>
      </c>
      <c r="U392">
        <v>15</v>
      </c>
      <c r="V392">
        <v>42720</v>
      </c>
      <c r="W392" t="s">
        <v>30</v>
      </c>
      <c r="X392" t="s">
        <v>31</v>
      </c>
    </row>
    <row r="393" spans="1:24" x14ac:dyDescent="0.3">
      <c r="A393">
        <v>1392</v>
      </c>
      <c r="B393" t="s">
        <v>107</v>
      </c>
      <c r="C393" t="s">
        <v>209</v>
      </c>
      <c r="D393" t="str">
        <f>_xlfn.CONCAT(Table1[[#This Row],[FirstName]]," ",Table1[[#This Row],[LastName]])</f>
        <v>Isha Kapoor</v>
      </c>
      <c r="E393" t="s">
        <v>42</v>
      </c>
      <c r="F393" s="3">
        <v>28469</v>
      </c>
      <c r="G393" s="3" t="str">
        <f>TEXT(Table1[[#This Row],[DOB]],"mmm")</f>
        <v>Dec</v>
      </c>
      <c r="H393" s="3" t="str">
        <f>TEXT(Table1[[#This Row],[DOB]],"yyyy")</f>
        <v>1977</v>
      </c>
      <c r="I393">
        <v>48</v>
      </c>
      <c r="J393" s="3">
        <v>40338</v>
      </c>
      <c r="K393" t="s">
        <v>63</v>
      </c>
      <c r="L393" t="s">
        <v>193</v>
      </c>
      <c r="M393">
        <v>1484452</v>
      </c>
      <c r="N393">
        <v>1268</v>
      </c>
      <c r="O393" t="s">
        <v>36</v>
      </c>
      <c r="P393" t="s">
        <v>532</v>
      </c>
      <c r="Q393" s="2">
        <v>917585603942</v>
      </c>
      <c r="R393">
        <v>4</v>
      </c>
      <c r="S393" t="s">
        <v>154</v>
      </c>
      <c r="T393" t="s">
        <v>48</v>
      </c>
      <c r="U393">
        <v>19</v>
      </c>
      <c r="W393" t="s">
        <v>150</v>
      </c>
      <c r="X393" t="s">
        <v>31</v>
      </c>
    </row>
    <row r="394" spans="1:24" x14ac:dyDescent="0.3">
      <c r="A394">
        <v>1393</v>
      </c>
      <c r="B394" t="s">
        <v>91</v>
      </c>
      <c r="C394" t="s">
        <v>22</v>
      </c>
      <c r="D394" t="str">
        <f>_xlfn.CONCAT(Table1[[#This Row],[FirstName]]," ",Table1[[#This Row],[LastName]])</f>
        <v>Sai Patel</v>
      </c>
      <c r="E394" t="s">
        <v>42</v>
      </c>
      <c r="F394" s="3">
        <v>32379</v>
      </c>
      <c r="G394" s="3" t="str">
        <f>TEXT(Table1[[#This Row],[DOB]],"mmm")</f>
        <v>Aug</v>
      </c>
      <c r="H394" s="3" t="str">
        <f>TEXT(Table1[[#This Row],[DOB]],"yyyy")</f>
        <v>1988</v>
      </c>
      <c r="I394">
        <v>37</v>
      </c>
      <c r="J394" s="3">
        <v>41310</v>
      </c>
      <c r="K394" t="s">
        <v>85</v>
      </c>
      <c r="L394" t="s">
        <v>98</v>
      </c>
      <c r="M394">
        <v>805162</v>
      </c>
      <c r="N394">
        <v>1094</v>
      </c>
      <c r="O394" t="s">
        <v>53</v>
      </c>
      <c r="P394" t="s">
        <v>533</v>
      </c>
      <c r="Q394" s="2">
        <v>919463853309</v>
      </c>
      <c r="R394">
        <v>4</v>
      </c>
      <c r="S394" t="s">
        <v>28</v>
      </c>
      <c r="T394" t="s">
        <v>71</v>
      </c>
      <c r="U394">
        <v>7</v>
      </c>
      <c r="V394">
        <v>43718</v>
      </c>
      <c r="W394" t="s">
        <v>30</v>
      </c>
      <c r="X394" t="s">
        <v>31</v>
      </c>
    </row>
    <row r="395" spans="1:24" x14ac:dyDescent="0.3">
      <c r="A395">
        <v>1394</v>
      </c>
      <c r="B395" t="s">
        <v>83</v>
      </c>
      <c r="C395" t="s">
        <v>123</v>
      </c>
      <c r="D395" t="str">
        <f>_xlfn.CONCAT(Table1[[#This Row],[FirstName]]," ",Table1[[#This Row],[LastName]])</f>
        <v>Kunal Mehta</v>
      </c>
      <c r="E395" t="s">
        <v>42</v>
      </c>
      <c r="F395" s="3">
        <v>36558</v>
      </c>
      <c r="G395" s="3" t="str">
        <f>TEXT(Table1[[#This Row],[DOB]],"mmm")</f>
        <v>Feb</v>
      </c>
      <c r="H395" s="3" t="str">
        <f>TEXT(Table1[[#This Row],[DOB]],"yyyy")</f>
        <v>2000</v>
      </c>
      <c r="I395">
        <v>25</v>
      </c>
      <c r="J395" s="3">
        <v>45836</v>
      </c>
      <c r="K395" t="s">
        <v>63</v>
      </c>
      <c r="L395" t="s">
        <v>64</v>
      </c>
      <c r="M395">
        <v>845320</v>
      </c>
      <c r="N395">
        <v>1298</v>
      </c>
      <c r="O395" t="s">
        <v>144</v>
      </c>
      <c r="P395" t="s">
        <v>534</v>
      </c>
      <c r="Q395" s="2">
        <v>916502868549</v>
      </c>
      <c r="R395">
        <v>1</v>
      </c>
      <c r="S395" t="s">
        <v>28</v>
      </c>
      <c r="T395" t="s">
        <v>71</v>
      </c>
      <c r="U395">
        <v>9</v>
      </c>
      <c r="V395">
        <v>45836</v>
      </c>
      <c r="W395" t="s">
        <v>150</v>
      </c>
      <c r="X395" t="s">
        <v>31</v>
      </c>
    </row>
    <row r="396" spans="1:24" x14ac:dyDescent="0.3">
      <c r="A396">
        <v>1395</v>
      </c>
      <c r="B396" t="s">
        <v>125</v>
      </c>
      <c r="C396" t="s">
        <v>50</v>
      </c>
      <c r="D396" t="str">
        <f>_xlfn.CONCAT(Table1[[#This Row],[FirstName]]," ",Table1[[#This Row],[LastName]])</f>
        <v>Siddharth Reddy</v>
      </c>
      <c r="E396" t="s">
        <v>23</v>
      </c>
      <c r="F396" s="3">
        <v>24932</v>
      </c>
      <c r="G396" s="3" t="str">
        <f>TEXT(Table1[[#This Row],[DOB]],"mmm")</f>
        <v>Apr</v>
      </c>
      <c r="H396" s="3" t="str">
        <f>TEXT(Table1[[#This Row],[DOB]],"yyyy")</f>
        <v>1968</v>
      </c>
      <c r="I396">
        <v>57</v>
      </c>
      <c r="J396" s="3">
        <v>39911</v>
      </c>
      <c r="K396" t="s">
        <v>136</v>
      </c>
      <c r="L396" t="s">
        <v>148</v>
      </c>
      <c r="M396">
        <v>587507</v>
      </c>
      <c r="N396">
        <v>1131</v>
      </c>
      <c r="O396" t="s">
        <v>26</v>
      </c>
      <c r="P396" t="s">
        <v>535</v>
      </c>
      <c r="Q396" s="2">
        <v>918738246693</v>
      </c>
      <c r="R396">
        <v>5</v>
      </c>
      <c r="S396" t="s">
        <v>171</v>
      </c>
      <c r="T396" t="s">
        <v>71</v>
      </c>
      <c r="U396">
        <v>28</v>
      </c>
      <c r="W396" t="s">
        <v>30</v>
      </c>
      <c r="X396" t="s">
        <v>31</v>
      </c>
    </row>
    <row r="397" spans="1:24" x14ac:dyDescent="0.3">
      <c r="A397">
        <v>1396</v>
      </c>
      <c r="B397" t="s">
        <v>140</v>
      </c>
      <c r="C397" t="s">
        <v>97</v>
      </c>
      <c r="D397" t="str">
        <f>_xlfn.CONCAT(Table1[[#This Row],[FirstName]]," ",Table1[[#This Row],[LastName]])</f>
        <v>Arushi Ghosh</v>
      </c>
      <c r="E397" t="s">
        <v>42</v>
      </c>
      <c r="F397" s="3">
        <v>33437</v>
      </c>
      <c r="G397" s="3" t="str">
        <f>TEXT(Table1[[#This Row],[DOB]],"mmm")</f>
        <v>Jul</v>
      </c>
      <c r="H397" s="3" t="str">
        <f>TEXT(Table1[[#This Row],[DOB]],"yyyy")</f>
        <v>1991</v>
      </c>
      <c r="I397">
        <v>34</v>
      </c>
      <c r="J397" s="3">
        <v>45111</v>
      </c>
      <c r="K397" t="s">
        <v>85</v>
      </c>
      <c r="L397" t="s">
        <v>86</v>
      </c>
      <c r="M397">
        <v>700368</v>
      </c>
      <c r="N397">
        <v>1165</v>
      </c>
      <c r="O397" t="s">
        <v>59</v>
      </c>
      <c r="P397" t="s">
        <v>536</v>
      </c>
      <c r="Q397" s="2">
        <v>916418342897</v>
      </c>
      <c r="R397">
        <v>3</v>
      </c>
      <c r="S397" t="s">
        <v>28</v>
      </c>
      <c r="T397" t="s">
        <v>71</v>
      </c>
      <c r="U397">
        <v>15</v>
      </c>
      <c r="W397" t="s">
        <v>67</v>
      </c>
      <c r="X397" t="s">
        <v>31</v>
      </c>
    </row>
    <row r="398" spans="1:24" x14ac:dyDescent="0.3">
      <c r="A398">
        <v>1397</v>
      </c>
      <c r="B398" t="s">
        <v>228</v>
      </c>
      <c r="C398" t="s">
        <v>22</v>
      </c>
      <c r="D398" t="str">
        <f>_xlfn.CONCAT(Table1[[#This Row],[FirstName]]," ",Table1[[#This Row],[LastName]])</f>
        <v>Saanvi Patel</v>
      </c>
      <c r="E398" t="s">
        <v>23</v>
      </c>
      <c r="F398" s="3">
        <v>33744</v>
      </c>
      <c r="G398" s="3" t="str">
        <f>TEXT(Table1[[#This Row],[DOB]],"mmm")</f>
        <v>May</v>
      </c>
      <c r="H398" s="3" t="str">
        <f>TEXT(Table1[[#This Row],[DOB]],"yyyy")</f>
        <v>1992</v>
      </c>
      <c r="I398">
        <v>33</v>
      </c>
      <c r="J398" s="3">
        <v>45505</v>
      </c>
      <c r="K398" t="s">
        <v>43</v>
      </c>
      <c r="L398" t="s">
        <v>132</v>
      </c>
      <c r="M398">
        <v>783668</v>
      </c>
      <c r="N398">
        <v>1058</v>
      </c>
      <c r="O398" t="s">
        <v>65</v>
      </c>
      <c r="P398" t="s">
        <v>537</v>
      </c>
      <c r="Q398" s="2">
        <v>919217814151</v>
      </c>
      <c r="R398">
        <v>4</v>
      </c>
      <c r="S398" t="s">
        <v>154</v>
      </c>
      <c r="T398" t="s">
        <v>39</v>
      </c>
      <c r="U398">
        <v>16</v>
      </c>
      <c r="V398">
        <v>45822</v>
      </c>
      <c r="W398" t="s">
        <v>30</v>
      </c>
      <c r="X398" t="s">
        <v>31</v>
      </c>
    </row>
    <row r="399" spans="1:24" x14ac:dyDescent="0.3">
      <c r="A399">
        <v>1398</v>
      </c>
      <c r="B399" t="s">
        <v>134</v>
      </c>
      <c r="C399" t="s">
        <v>123</v>
      </c>
      <c r="D399" t="str">
        <f>_xlfn.CONCAT(Table1[[#This Row],[FirstName]]," ",Table1[[#This Row],[LastName]])</f>
        <v>Kabir Mehta</v>
      </c>
      <c r="E399" t="s">
        <v>180</v>
      </c>
      <c r="F399" s="3">
        <v>25167</v>
      </c>
      <c r="G399" s="3" t="str">
        <f>TEXT(Table1[[#This Row],[DOB]],"mmm")</f>
        <v>Nov</v>
      </c>
      <c r="H399" s="3" t="str">
        <f>TEXT(Table1[[#This Row],[DOB]],"yyyy")</f>
        <v>1968</v>
      </c>
      <c r="I399">
        <v>57</v>
      </c>
      <c r="J399" s="3">
        <v>39558</v>
      </c>
      <c r="K399" t="s">
        <v>63</v>
      </c>
      <c r="L399" t="s">
        <v>69</v>
      </c>
      <c r="M399">
        <v>1646434</v>
      </c>
      <c r="N399">
        <v>1227</v>
      </c>
      <c r="O399" t="s">
        <v>65</v>
      </c>
      <c r="P399" t="s">
        <v>538</v>
      </c>
      <c r="Q399" s="2">
        <v>916841191069</v>
      </c>
      <c r="R399">
        <v>3</v>
      </c>
      <c r="S399" t="s">
        <v>47</v>
      </c>
      <c r="T399" t="s">
        <v>71</v>
      </c>
      <c r="U399">
        <v>27</v>
      </c>
      <c r="V399">
        <v>43053</v>
      </c>
      <c r="W399" t="s">
        <v>30</v>
      </c>
      <c r="X399" t="s">
        <v>31</v>
      </c>
    </row>
    <row r="400" spans="1:24" x14ac:dyDescent="0.3">
      <c r="A400">
        <v>1399</v>
      </c>
      <c r="B400" t="s">
        <v>76</v>
      </c>
      <c r="C400" t="s">
        <v>209</v>
      </c>
      <c r="D400" t="str">
        <f>_xlfn.CONCAT(Table1[[#This Row],[FirstName]]," ",Table1[[#This Row],[LastName]])</f>
        <v>Vivaan Kapoor</v>
      </c>
      <c r="E400" t="s">
        <v>42</v>
      </c>
      <c r="F400" s="3">
        <v>32895</v>
      </c>
      <c r="G400" s="3" t="str">
        <f>TEXT(Table1[[#This Row],[DOB]],"mmm")</f>
        <v>Jan</v>
      </c>
      <c r="H400" s="3" t="str">
        <f>TEXT(Table1[[#This Row],[DOB]],"yyyy")</f>
        <v>1990</v>
      </c>
      <c r="I400">
        <v>35</v>
      </c>
      <c r="J400" s="3">
        <v>43368</v>
      </c>
      <c r="K400" t="s">
        <v>136</v>
      </c>
      <c r="L400" t="s">
        <v>250</v>
      </c>
      <c r="M400">
        <v>499209</v>
      </c>
      <c r="N400">
        <v>1051</v>
      </c>
      <c r="O400" t="s">
        <v>59</v>
      </c>
      <c r="P400" t="s">
        <v>539</v>
      </c>
      <c r="Q400" s="2">
        <v>919704161373</v>
      </c>
      <c r="R400">
        <v>3</v>
      </c>
      <c r="S400" t="s">
        <v>28</v>
      </c>
      <c r="T400" t="s">
        <v>39</v>
      </c>
      <c r="U400">
        <v>11</v>
      </c>
      <c r="W400" t="s">
        <v>30</v>
      </c>
      <c r="X400" t="s">
        <v>31</v>
      </c>
    </row>
    <row r="401" spans="1:24" x14ac:dyDescent="0.3">
      <c r="A401">
        <v>1400</v>
      </c>
      <c r="B401" t="s">
        <v>184</v>
      </c>
      <c r="C401" t="s">
        <v>142</v>
      </c>
      <c r="D401" t="str">
        <f>_xlfn.CONCAT(Table1[[#This Row],[FirstName]]," ",Table1[[#This Row],[LastName]])</f>
        <v>Rohan Iyer</v>
      </c>
      <c r="E401" t="s">
        <v>42</v>
      </c>
      <c r="F401" s="3">
        <v>28590</v>
      </c>
      <c r="G401" s="3" t="str">
        <f>TEXT(Table1[[#This Row],[DOB]],"mmm")</f>
        <v>Apr</v>
      </c>
      <c r="H401" s="3" t="str">
        <f>TEXT(Table1[[#This Row],[DOB]],"yyyy")</f>
        <v>1978</v>
      </c>
      <c r="I401">
        <v>47</v>
      </c>
      <c r="J401" s="3">
        <v>45904</v>
      </c>
      <c r="K401" t="s">
        <v>51</v>
      </c>
      <c r="L401" t="s">
        <v>52</v>
      </c>
      <c r="M401">
        <v>583692</v>
      </c>
      <c r="N401">
        <v>1257</v>
      </c>
      <c r="O401" t="s">
        <v>114</v>
      </c>
      <c r="P401" t="s">
        <v>540</v>
      </c>
      <c r="Q401" s="2">
        <v>916662931509</v>
      </c>
      <c r="R401">
        <v>5</v>
      </c>
      <c r="S401" t="s">
        <v>38</v>
      </c>
      <c r="T401" t="s">
        <v>39</v>
      </c>
      <c r="U401">
        <v>29</v>
      </c>
      <c r="W401" t="s">
        <v>150</v>
      </c>
      <c r="X401" t="s">
        <v>31</v>
      </c>
    </row>
    <row r="402" spans="1:24" x14ac:dyDescent="0.3">
      <c r="A402">
        <v>1401</v>
      </c>
      <c r="B402" t="s">
        <v>93</v>
      </c>
      <c r="C402" t="s">
        <v>151</v>
      </c>
      <c r="D402" t="str">
        <f>_xlfn.CONCAT(Table1[[#This Row],[FirstName]]," ",Table1[[#This Row],[LastName]])</f>
        <v>Ankit Mishra</v>
      </c>
      <c r="E402" t="s">
        <v>23</v>
      </c>
      <c r="F402" s="3">
        <v>31616</v>
      </c>
      <c r="G402" s="3" t="str">
        <f>TEXT(Table1[[#This Row],[DOB]],"mmm")</f>
        <v>Jul</v>
      </c>
      <c r="H402" s="3" t="str">
        <f>TEXT(Table1[[#This Row],[DOB]],"yyyy")</f>
        <v>1986</v>
      </c>
      <c r="I402">
        <v>39</v>
      </c>
      <c r="J402" s="3">
        <v>42082</v>
      </c>
      <c r="K402" t="s">
        <v>34</v>
      </c>
      <c r="L402" t="s">
        <v>117</v>
      </c>
      <c r="M402">
        <v>1204939</v>
      </c>
      <c r="O402" t="s">
        <v>114</v>
      </c>
      <c r="P402" t="s">
        <v>541</v>
      </c>
      <c r="Q402" s="2">
        <v>919118778776</v>
      </c>
      <c r="R402">
        <v>2</v>
      </c>
      <c r="S402" t="s">
        <v>47</v>
      </c>
      <c r="T402" t="s">
        <v>29</v>
      </c>
      <c r="U402">
        <v>16</v>
      </c>
      <c r="V402">
        <v>44942</v>
      </c>
      <c r="W402" t="s">
        <v>30</v>
      </c>
      <c r="X402" t="s">
        <v>31</v>
      </c>
    </row>
    <row r="403" spans="1:24" x14ac:dyDescent="0.3">
      <c r="A403">
        <v>1402</v>
      </c>
      <c r="B403" t="s">
        <v>72</v>
      </c>
      <c r="C403" t="s">
        <v>89</v>
      </c>
      <c r="D403" t="str">
        <f>_xlfn.CONCAT(Table1[[#This Row],[FirstName]]," ",Table1[[#This Row],[LastName]])</f>
        <v>Aarav Gupta</v>
      </c>
      <c r="E403" t="s">
        <v>42</v>
      </c>
      <c r="F403" s="3">
        <v>24700</v>
      </c>
      <c r="G403" s="3" t="str">
        <f>TEXT(Table1[[#This Row],[DOB]],"mmm")</f>
        <v>Aug</v>
      </c>
      <c r="H403" s="3" t="str">
        <f>TEXT(Table1[[#This Row],[DOB]],"yyyy")</f>
        <v>1967</v>
      </c>
      <c r="I403">
        <v>58</v>
      </c>
      <c r="J403" s="3">
        <v>42938</v>
      </c>
      <c r="K403" t="s">
        <v>57</v>
      </c>
      <c r="L403" t="s">
        <v>58</v>
      </c>
      <c r="M403">
        <v>376808</v>
      </c>
      <c r="N403">
        <v>1227</v>
      </c>
      <c r="O403" t="s">
        <v>45</v>
      </c>
      <c r="P403" t="s">
        <v>542</v>
      </c>
      <c r="Q403" s="2">
        <v>919368313372</v>
      </c>
      <c r="R403">
        <v>3</v>
      </c>
      <c r="S403" t="s">
        <v>28</v>
      </c>
      <c r="T403" t="s">
        <v>71</v>
      </c>
      <c r="U403">
        <v>36</v>
      </c>
      <c r="V403">
        <v>42938</v>
      </c>
      <c r="W403" t="s">
        <v>30</v>
      </c>
      <c r="X403" t="s">
        <v>31</v>
      </c>
    </row>
    <row r="404" spans="1:24" x14ac:dyDescent="0.3">
      <c r="A404">
        <v>1403</v>
      </c>
      <c r="B404" t="s">
        <v>176</v>
      </c>
      <c r="C404" t="s">
        <v>97</v>
      </c>
      <c r="D404" t="str">
        <f>_xlfn.CONCAT(Table1[[#This Row],[FirstName]]," ",Table1[[#This Row],[LastName]])</f>
        <v>Priya Ghosh</v>
      </c>
      <c r="E404" t="s">
        <v>42</v>
      </c>
      <c r="F404" s="3">
        <v>24034</v>
      </c>
      <c r="G404" s="3" t="str">
        <f>TEXT(Table1[[#This Row],[DOB]],"mmm")</f>
        <v>Oct</v>
      </c>
      <c r="H404" s="3" t="str">
        <f>TEXT(Table1[[#This Row],[DOB]],"yyyy")</f>
        <v>1965</v>
      </c>
      <c r="I404">
        <v>60</v>
      </c>
      <c r="J404" s="3">
        <v>41933</v>
      </c>
      <c r="K404" t="s">
        <v>24</v>
      </c>
      <c r="L404" t="s">
        <v>108</v>
      </c>
      <c r="M404">
        <v>829327</v>
      </c>
      <c r="N404">
        <v>1060</v>
      </c>
      <c r="O404" t="s">
        <v>26</v>
      </c>
      <c r="P404" t="s">
        <v>543</v>
      </c>
      <c r="Q404" s="2">
        <v>919654150119</v>
      </c>
      <c r="R404">
        <v>3</v>
      </c>
      <c r="S404" t="s">
        <v>28</v>
      </c>
      <c r="T404" t="s">
        <v>39</v>
      </c>
      <c r="U404">
        <v>35</v>
      </c>
      <c r="W404" t="s">
        <v>30</v>
      </c>
      <c r="X404" t="s">
        <v>31</v>
      </c>
    </row>
    <row r="405" spans="1:24" x14ac:dyDescent="0.3">
      <c r="A405">
        <v>1404</v>
      </c>
      <c r="B405" t="s">
        <v>228</v>
      </c>
      <c r="C405" t="s">
        <v>301</v>
      </c>
      <c r="D405" t="str">
        <f>_xlfn.CONCAT(Table1[[#This Row],[FirstName]]," ",Table1[[#This Row],[LastName]])</f>
        <v>Saanvi Banerjee</v>
      </c>
      <c r="E405" t="s">
        <v>23</v>
      </c>
      <c r="F405" s="3">
        <v>29019</v>
      </c>
      <c r="G405" s="3" t="str">
        <f>TEXT(Table1[[#This Row],[DOB]],"mmm")</f>
        <v>Jun</v>
      </c>
      <c r="H405" s="3" t="str">
        <f>TEXT(Table1[[#This Row],[DOB]],"yyyy")</f>
        <v>1979</v>
      </c>
      <c r="I405">
        <v>46</v>
      </c>
      <c r="J405" s="3">
        <v>45403</v>
      </c>
      <c r="K405" t="s">
        <v>24</v>
      </c>
      <c r="L405" t="s">
        <v>108</v>
      </c>
      <c r="M405">
        <v>775811</v>
      </c>
      <c r="N405">
        <v>1044</v>
      </c>
      <c r="O405" t="s">
        <v>109</v>
      </c>
      <c r="P405" t="s">
        <v>544</v>
      </c>
      <c r="Q405" s="2">
        <v>918911257698</v>
      </c>
      <c r="R405">
        <v>4</v>
      </c>
      <c r="S405" t="s">
        <v>28</v>
      </c>
      <c r="T405" t="s">
        <v>39</v>
      </c>
      <c r="U405">
        <v>27</v>
      </c>
      <c r="V405">
        <v>45445</v>
      </c>
      <c r="W405" t="s">
        <v>30</v>
      </c>
      <c r="X405" t="s">
        <v>31</v>
      </c>
    </row>
    <row r="406" spans="1:24" x14ac:dyDescent="0.3">
      <c r="A406">
        <v>1405</v>
      </c>
      <c r="B406" t="s">
        <v>96</v>
      </c>
      <c r="C406" t="s">
        <v>84</v>
      </c>
      <c r="D406" t="str">
        <f>_xlfn.CONCAT(Table1[[#This Row],[FirstName]]," ",Table1[[#This Row],[LastName]])</f>
        <v>Ishaan Kumar</v>
      </c>
      <c r="E406" t="s">
        <v>42</v>
      </c>
      <c r="F406" s="3">
        <v>33240</v>
      </c>
      <c r="G406" s="3" t="str">
        <f>TEXT(Table1[[#This Row],[DOB]],"mmm")</f>
        <v>Jan</v>
      </c>
      <c r="H406" s="3" t="str">
        <f>TEXT(Table1[[#This Row],[DOB]],"yyyy")</f>
        <v>1991</v>
      </c>
      <c r="I406">
        <v>34</v>
      </c>
      <c r="J406" s="3">
        <v>42898</v>
      </c>
      <c r="K406" t="s">
        <v>120</v>
      </c>
      <c r="L406" t="s">
        <v>177</v>
      </c>
      <c r="M406">
        <v>504691</v>
      </c>
      <c r="N406">
        <v>1062</v>
      </c>
      <c r="O406" t="s">
        <v>36</v>
      </c>
      <c r="P406" t="s">
        <v>545</v>
      </c>
      <c r="Q406" s="2">
        <v>916175413619</v>
      </c>
      <c r="R406">
        <v>3</v>
      </c>
      <c r="S406" t="s">
        <v>28</v>
      </c>
      <c r="T406" t="s">
        <v>48</v>
      </c>
      <c r="U406">
        <v>12</v>
      </c>
      <c r="V406">
        <v>45329</v>
      </c>
      <c r="W406" t="s">
        <v>150</v>
      </c>
      <c r="X406" t="s">
        <v>116</v>
      </c>
    </row>
    <row r="407" spans="1:24" x14ac:dyDescent="0.3">
      <c r="A407">
        <v>1406</v>
      </c>
      <c r="B407" t="s">
        <v>104</v>
      </c>
      <c r="C407" t="s">
        <v>41</v>
      </c>
      <c r="D407" t="str">
        <f>_xlfn.CONCAT(Table1[[#This Row],[FirstName]]," ",Table1[[#This Row],[LastName]])</f>
        <v>Arjun Jain</v>
      </c>
      <c r="E407" t="s">
        <v>42</v>
      </c>
      <c r="F407" s="3">
        <v>28734</v>
      </c>
      <c r="G407" s="3" t="str">
        <f>TEXT(Table1[[#This Row],[DOB]],"mmm")</f>
        <v>Sep</v>
      </c>
      <c r="H407" s="3" t="str">
        <f>TEXT(Table1[[#This Row],[DOB]],"yyyy")</f>
        <v>1978</v>
      </c>
      <c r="I407">
        <v>47</v>
      </c>
      <c r="J407" s="3">
        <v>44927</v>
      </c>
      <c r="K407" t="s">
        <v>120</v>
      </c>
      <c r="L407" t="s">
        <v>177</v>
      </c>
      <c r="M407">
        <v>502777</v>
      </c>
      <c r="N407">
        <v>1095</v>
      </c>
      <c r="O407" t="s">
        <v>36</v>
      </c>
      <c r="P407" t="s">
        <v>546</v>
      </c>
      <c r="Q407" s="2">
        <v>916848158042</v>
      </c>
      <c r="R407">
        <v>1</v>
      </c>
      <c r="S407" t="s">
        <v>28</v>
      </c>
      <c r="T407" t="s">
        <v>39</v>
      </c>
      <c r="U407">
        <v>30</v>
      </c>
      <c r="W407" t="s">
        <v>30</v>
      </c>
      <c r="X407" t="s">
        <v>31</v>
      </c>
    </row>
    <row r="408" spans="1:24" x14ac:dyDescent="0.3">
      <c r="A408">
        <v>1407</v>
      </c>
      <c r="B408" t="s">
        <v>240</v>
      </c>
      <c r="C408" t="s">
        <v>77</v>
      </c>
      <c r="D408" t="str">
        <f>_xlfn.CONCAT(Table1[[#This Row],[FirstName]]," ",Table1[[#This Row],[LastName]])</f>
        <v>Manish Nair</v>
      </c>
      <c r="E408" t="s">
        <v>42</v>
      </c>
      <c r="F408" s="3">
        <v>31580</v>
      </c>
      <c r="G408" s="3" t="str">
        <f>TEXT(Table1[[#This Row],[DOB]],"mmm")</f>
        <v>Jun</v>
      </c>
      <c r="H408" s="3" t="str">
        <f>TEXT(Table1[[#This Row],[DOB]],"yyyy")</f>
        <v>1986</v>
      </c>
      <c r="I408">
        <v>39</v>
      </c>
      <c r="J408" s="3">
        <v>40097</v>
      </c>
      <c r="K408" t="s">
        <v>51</v>
      </c>
      <c r="L408" t="s">
        <v>167</v>
      </c>
      <c r="M408">
        <v>1083235</v>
      </c>
      <c r="O408" t="s">
        <v>26</v>
      </c>
      <c r="P408" t="s">
        <v>547</v>
      </c>
      <c r="Q408" s="2">
        <v>919488445782</v>
      </c>
      <c r="R408">
        <v>3</v>
      </c>
      <c r="S408" t="s">
        <v>28</v>
      </c>
      <c r="T408" t="s">
        <v>29</v>
      </c>
      <c r="U408">
        <v>5</v>
      </c>
      <c r="V408">
        <v>40097</v>
      </c>
      <c r="W408" t="s">
        <v>30</v>
      </c>
      <c r="X408" t="s">
        <v>31</v>
      </c>
    </row>
    <row r="409" spans="1:24" x14ac:dyDescent="0.3">
      <c r="A409">
        <v>1408</v>
      </c>
      <c r="B409" t="s">
        <v>49</v>
      </c>
      <c r="C409" t="s">
        <v>62</v>
      </c>
      <c r="D409" t="str">
        <f>_xlfn.CONCAT(Table1[[#This Row],[FirstName]]," ",Table1[[#This Row],[LastName]])</f>
        <v>Ananya Malhotra</v>
      </c>
      <c r="E409" t="s">
        <v>180</v>
      </c>
      <c r="F409" s="3">
        <v>33763</v>
      </c>
      <c r="G409" s="3" t="str">
        <f>TEXT(Table1[[#This Row],[DOB]],"mmm")</f>
        <v>Jun</v>
      </c>
      <c r="H409" s="3" t="str">
        <f>TEXT(Table1[[#This Row],[DOB]],"yyyy")</f>
        <v>1992</v>
      </c>
      <c r="I409">
        <v>33</v>
      </c>
      <c r="J409" s="3">
        <v>40579</v>
      </c>
      <c r="K409" t="s">
        <v>24</v>
      </c>
      <c r="L409" t="s">
        <v>25</v>
      </c>
      <c r="M409">
        <v>592312</v>
      </c>
      <c r="N409">
        <v>1105</v>
      </c>
      <c r="O409" t="s">
        <v>59</v>
      </c>
      <c r="P409" t="s">
        <v>548</v>
      </c>
      <c r="Q409" s="2">
        <v>919518258505</v>
      </c>
      <c r="R409">
        <v>3</v>
      </c>
      <c r="S409" t="s">
        <v>47</v>
      </c>
      <c r="T409" t="s">
        <v>39</v>
      </c>
      <c r="U409">
        <v>2</v>
      </c>
      <c r="W409" t="s">
        <v>30</v>
      </c>
      <c r="X409" t="s">
        <v>31</v>
      </c>
    </row>
    <row r="410" spans="1:24" x14ac:dyDescent="0.3">
      <c r="A410">
        <v>1409</v>
      </c>
      <c r="B410" t="s">
        <v>93</v>
      </c>
      <c r="C410" t="s">
        <v>41</v>
      </c>
      <c r="D410" t="str">
        <f>_xlfn.CONCAT(Table1[[#This Row],[FirstName]]," ",Table1[[#This Row],[LastName]])</f>
        <v>Ankit Jain</v>
      </c>
      <c r="E410" t="s">
        <v>42</v>
      </c>
      <c r="F410" s="3">
        <v>29474</v>
      </c>
      <c r="G410" s="3" t="str">
        <f>TEXT(Table1[[#This Row],[DOB]],"mmm")</f>
        <v>Sep</v>
      </c>
      <c r="H410" s="3" t="str">
        <f>TEXT(Table1[[#This Row],[DOB]],"yyyy")</f>
        <v>1980</v>
      </c>
      <c r="I410">
        <v>45</v>
      </c>
      <c r="J410" s="3">
        <v>45112</v>
      </c>
      <c r="K410" t="s">
        <v>57</v>
      </c>
      <c r="L410" t="s">
        <v>58</v>
      </c>
      <c r="M410">
        <v>431358</v>
      </c>
      <c r="N410">
        <v>1273</v>
      </c>
      <c r="O410" t="s">
        <v>109</v>
      </c>
      <c r="P410" t="s">
        <v>549</v>
      </c>
      <c r="Q410" s="2">
        <v>919862835196</v>
      </c>
      <c r="R410">
        <v>5</v>
      </c>
      <c r="S410" t="s">
        <v>28</v>
      </c>
      <c r="T410" t="s">
        <v>39</v>
      </c>
      <c r="U410">
        <v>25</v>
      </c>
      <c r="V410">
        <v>45489</v>
      </c>
      <c r="W410" t="s">
        <v>30</v>
      </c>
      <c r="X410" t="s">
        <v>31</v>
      </c>
    </row>
    <row r="411" spans="1:24" x14ac:dyDescent="0.3">
      <c r="A411">
        <v>1410</v>
      </c>
      <c r="B411" t="s">
        <v>55</v>
      </c>
      <c r="C411" t="s">
        <v>129</v>
      </c>
      <c r="D411" t="str">
        <f>_xlfn.CONCAT(Table1[[#This Row],[FirstName]]," ",Table1[[#This Row],[LastName]])</f>
        <v>Kavya Das</v>
      </c>
      <c r="E411" t="s">
        <v>42</v>
      </c>
      <c r="F411" s="3">
        <v>25457</v>
      </c>
      <c r="G411" s="3" t="str">
        <f>TEXT(Table1[[#This Row],[DOB]],"mmm")</f>
        <v>Sep</v>
      </c>
      <c r="H411" s="3" t="str">
        <f>TEXT(Table1[[#This Row],[DOB]],"yyyy")</f>
        <v>1969</v>
      </c>
      <c r="I411">
        <v>56</v>
      </c>
      <c r="J411" s="3">
        <v>39796</v>
      </c>
      <c r="K411" t="s">
        <v>24</v>
      </c>
      <c r="L411" t="s">
        <v>25</v>
      </c>
      <c r="M411">
        <v>531577</v>
      </c>
      <c r="O411" t="s">
        <v>59</v>
      </c>
      <c r="P411" t="s">
        <v>550</v>
      </c>
      <c r="Q411" s="2">
        <v>919699266371</v>
      </c>
      <c r="R411">
        <v>4</v>
      </c>
      <c r="S411" t="s">
        <v>28</v>
      </c>
      <c r="T411" t="s">
        <v>71</v>
      </c>
      <c r="U411">
        <v>24</v>
      </c>
      <c r="W411" t="s">
        <v>67</v>
      </c>
      <c r="X411" t="s">
        <v>31</v>
      </c>
    </row>
    <row r="412" spans="1:24" x14ac:dyDescent="0.3">
      <c r="A412">
        <v>1411</v>
      </c>
      <c r="B412" t="s">
        <v>232</v>
      </c>
      <c r="C412" t="s">
        <v>62</v>
      </c>
      <c r="D412" t="str">
        <f>_xlfn.CONCAT(Table1[[#This Row],[FirstName]]," ",Table1[[#This Row],[LastName]])</f>
        <v>Nisha Malhotra</v>
      </c>
      <c r="E412" t="s">
        <v>42</v>
      </c>
      <c r="F412" s="3">
        <v>36111</v>
      </c>
      <c r="G412" s="3" t="str">
        <f>TEXT(Table1[[#This Row],[DOB]],"mmm")</f>
        <v>Nov</v>
      </c>
      <c r="H412" s="3" t="str">
        <f>TEXT(Table1[[#This Row],[DOB]],"yyyy")</f>
        <v>1998</v>
      </c>
      <c r="I412">
        <v>27</v>
      </c>
      <c r="J412" s="3">
        <v>42568</v>
      </c>
      <c r="K412" t="s">
        <v>85</v>
      </c>
      <c r="L412" t="s">
        <v>98</v>
      </c>
      <c r="M412">
        <v>633400</v>
      </c>
      <c r="N412">
        <v>1067</v>
      </c>
      <c r="O412" t="s">
        <v>53</v>
      </c>
      <c r="P412" t="s">
        <v>551</v>
      </c>
      <c r="Q412" s="2">
        <v>916952135726</v>
      </c>
      <c r="R412">
        <v>4</v>
      </c>
      <c r="S412" t="s">
        <v>38</v>
      </c>
      <c r="T412" t="s">
        <v>39</v>
      </c>
      <c r="U412">
        <v>2</v>
      </c>
      <c r="V412">
        <v>45673</v>
      </c>
      <c r="W412" t="s">
        <v>30</v>
      </c>
      <c r="X412" t="s">
        <v>31</v>
      </c>
    </row>
    <row r="413" spans="1:24" x14ac:dyDescent="0.3">
      <c r="A413">
        <v>1412</v>
      </c>
      <c r="B413" t="s">
        <v>172</v>
      </c>
      <c r="C413" t="s">
        <v>84</v>
      </c>
      <c r="D413" t="str">
        <f>_xlfn.CONCAT(Table1[[#This Row],[FirstName]]," ",Table1[[#This Row],[LastName]])</f>
        <v>Aadhya Kumar</v>
      </c>
      <c r="E413" t="s">
        <v>23</v>
      </c>
      <c r="F413" s="3">
        <v>32851</v>
      </c>
      <c r="G413" s="3" t="str">
        <f>TEXT(Table1[[#This Row],[DOB]],"mmm")</f>
        <v>Dec</v>
      </c>
      <c r="H413" s="3" t="str">
        <f>TEXT(Table1[[#This Row],[DOB]],"yyyy")</f>
        <v>1989</v>
      </c>
      <c r="I413">
        <v>36</v>
      </c>
      <c r="J413" s="3">
        <v>40679</v>
      </c>
      <c r="K413" t="s">
        <v>57</v>
      </c>
      <c r="L413" t="s">
        <v>112</v>
      </c>
      <c r="M413">
        <v>490822</v>
      </c>
      <c r="N413">
        <v>1327</v>
      </c>
      <c r="O413" t="s">
        <v>36</v>
      </c>
      <c r="P413" t="s">
        <v>552</v>
      </c>
      <c r="Q413" s="2">
        <v>917651841167</v>
      </c>
      <c r="R413">
        <v>4</v>
      </c>
      <c r="S413" t="s">
        <v>154</v>
      </c>
      <c r="T413" t="s">
        <v>29</v>
      </c>
      <c r="U413">
        <v>5</v>
      </c>
      <c r="V413">
        <v>43230</v>
      </c>
      <c r="W413" t="s">
        <v>30</v>
      </c>
      <c r="X413" t="s">
        <v>31</v>
      </c>
    </row>
    <row r="414" spans="1:24" x14ac:dyDescent="0.3">
      <c r="A414">
        <v>1413</v>
      </c>
      <c r="B414" t="s">
        <v>111</v>
      </c>
      <c r="C414" t="s">
        <v>89</v>
      </c>
      <c r="D414" t="str">
        <f>_xlfn.CONCAT(Table1[[#This Row],[FirstName]]," ",Table1[[#This Row],[LastName]])</f>
        <v>Neha Gupta</v>
      </c>
      <c r="E414" t="s">
        <v>23</v>
      </c>
      <c r="F414" s="3">
        <v>30180</v>
      </c>
      <c r="G414" s="3" t="str">
        <f>TEXT(Table1[[#This Row],[DOB]],"mmm")</f>
        <v>Aug</v>
      </c>
      <c r="H414" s="3" t="str">
        <f>TEXT(Table1[[#This Row],[DOB]],"yyyy")</f>
        <v>1982</v>
      </c>
      <c r="I414">
        <v>43</v>
      </c>
      <c r="J414" s="3">
        <v>40479</v>
      </c>
      <c r="K414" t="s">
        <v>85</v>
      </c>
      <c r="L414" t="s">
        <v>86</v>
      </c>
      <c r="M414">
        <v>713756</v>
      </c>
      <c r="O414" t="s">
        <v>53</v>
      </c>
      <c r="P414" t="s">
        <v>553</v>
      </c>
      <c r="Q414" s="2">
        <v>916957396718</v>
      </c>
      <c r="R414">
        <v>3</v>
      </c>
      <c r="S414" t="s">
        <v>28</v>
      </c>
      <c r="T414" t="s">
        <v>29</v>
      </c>
      <c r="U414">
        <v>13</v>
      </c>
      <c r="V414">
        <v>43580</v>
      </c>
      <c r="W414" t="s">
        <v>30</v>
      </c>
      <c r="X414" t="s">
        <v>31</v>
      </c>
    </row>
    <row r="415" spans="1:24" x14ac:dyDescent="0.3">
      <c r="A415">
        <v>1414</v>
      </c>
      <c r="B415" t="s">
        <v>134</v>
      </c>
      <c r="C415" t="s">
        <v>105</v>
      </c>
      <c r="D415" t="str">
        <f>_xlfn.CONCAT(Table1[[#This Row],[FirstName]]," ",Table1[[#This Row],[LastName]])</f>
        <v>Kabir Sharma</v>
      </c>
      <c r="E415" t="s">
        <v>23</v>
      </c>
      <c r="F415" s="3">
        <v>34522</v>
      </c>
      <c r="G415" s="3" t="str">
        <f>TEXT(Table1[[#This Row],[DOB]],"mmm")</f>
        <v>Jul</v>
      </c>
      <c r="H415" s="3" t="str">
        <f>TEXT(Table1[[#This Row],[DOB]],"yyyy")</f>
        <v>1994</v>
      </c>
      <c r="I415">
        <v>31</v>
      </c>
      <c r="J415" s="3">
        <v>44170</v>
      </c>
      <c r="K415" t="s">
        <v>101</v>
      </c>
      <c r="L415" t="s">
        <v>226</v>
      </c>
      <c r="M415">
        <v>435793</v>
      </c>
      <c r="N415">
        <v>1217</v>
      </c>
      <c r="O415" t="s">
        <v>114</v>
      </c>
      <c r="P415" t="s">
        <v>554</v>
      </c>
      <c r="Q415" s="2">
        <v>919079073282</v>
      </c>
      <c r="R415">
        <v>1</v>
      </c>
      <c r="S415" t="s">
        <v>88</v>
      </c>
      <c r="T415" t="s">
        <v>29</v>
      </c>
      <c r="U415">
        <v>11</v>
      </c>
      <c r="W415" t="s">
        <v>30</v>
      </c>
      <c r="X415" t="s">
        <v>116</v>
      </c>
    </row>
    <row r="416" spans="1:24" x14ac:dyDescent="0.3">
      <c r="A416">
        <v>1415</v>
      </c>
      <c r="B416" t="s">
        <v>32</v>
      </c>
      <c r="C416" t="s">
        <v>33</v>
      </c>
      <c r="D416" t="str">
        <f>_xlfn.CONCAT(Table1[[#This Row],[FirstName]]," ",Table1[[#This Row],[LastName]])</f>
        <v>Amit Chatterjee</v>
      </c>
      <c r="E416" t="s">
        <v>23</v>
      </c>
      <c r="F416" s="3">
        <v>29620</v>
      </c>
      <c r="G416" s="3" t="str">
        <f>TEXT(Table1[[#This Row],[DOB]],"mmm")</f>
        <v>Feb</v>
      </c>
      <c r="H416" s="3" t="str">
        <f>TEXT(Table1[[#This Row],[DOB]],"yyyy")</f>
        <v>1981</v>
      </c>
      <c r="I416">
        <v>44</v>
      </c>
      <c r="J416" s="3">
        <v>44657</v>
      </c>
      <c r="K416" t="s">
        <v>24</v>
      </c>
      <c r="L416" t="s">
        <v>108</v>
      </c>
      <c r="M416">
        <v>576475</v>
      </c>
      <c r="N416">
        <v>1128</v>
      </c>
      <c r="O416" t="s">
        <v>65</v>
      </c>
      <c r="P416" t="s">
        <v>555</v>
      </c>
      <c r="Q416" s="2">
        <v>916268017031</v>
      </c>
      <c r="R416">
        <v>5</v>
      </c>
      <c r="S416" t="s">
        <v>154</v>
      </c>
      <c r="T416" t="s">
        <v>48</v>
      </c>
      <c r="U416">
        <v>23</v>
      </c>
      <c r="V416">
        <v>45804</v>
      </c>
      <c r="W416" t="s">
        <v>30</v>
      </c>
      <c r="X416" t="s">
        <v>31</v>
      </c>
    </row>
    <row r="417" spans="1:24" x14ac:dyDescent="0.3">
      <c r="A417">
        <v>1416</v>
      </c>
      <c r="B417" t="s">
        <v>49</v>
      </c>
      <c r="C417" t="s">
        <v>301</v>
      </c>
      <c r="D417" t="str">
        <f>_xlfn.CONCAT(Table1[[#This Row],[FirstName]]," ",Table1[[#This Row],[LastName]])</f>
        <v>Ananya Banerjee</v>
      </c>
      <c r="E417" t="s">
        <v>42</v>
      </c>
      <c r="F417" s="3">
        <v>31998</v>
      </c>
      <c r="G417" s="3" t="str">
        <f>TEXT(Table1[[#This Row],[DOB]],"mmm")</f>
        <v>Aug</v>
      </c>
      <c r="H417" s="3" t="str">
        <f>TEXT(Table1[[#This Row],[DOB]],"yyyy")</f>
        <v>1987</v>
      </c>
      <c r="I417">
        <v>38</v>
      </c>
      <c r="J417" s="3">
        <v>39849</v>
      </c>
      <c r="K417" t="s">
        <v>57</v>
      </c>
      <c r="L417" t="s">
        <v>112</v>
      </c>
      <c r="M417">
        <v>547247</v>
      </c>
      <c r="N417">
        <v>1017</v>
      </c>
      <c r="O417" t="s">
        <v>144</v>
      </c>
      <c r="P417" t="s">
        <v>556</v>
      </c>
      <c r="Q417" s="2">
        <v>916173570141</v>
      </c>
      <c r="R417">
        <v>4</v>
      </c>
      <c r="S417" t="s">
        <v>171</v>
      </c>
      <c r="T417" t="s">
        <v>48</v>
      </c>
      <c r="U417">
        <v>9</v>
      </c>
      <c r="W417" t="s">
        <v>30</v>
      </c>
      <c r="X417" t="s">
        <v>31</v>
      </c>
    </row>
    <row r="418" spans="1:24" x14ac:dyDescent="0.3">
      <c r="A418">
        <v>1417</v>
      </c>
      <c r="B418" t="s">
        <v>232</v>
      </c>
      <c r="C418" t="s">
        <v>142</v>
      </c>
      <c r="D418" t="str">
        <f>_xlfn.CONCAT(Table1[[#This Row],[FirstName]]," ",Table1[[#This Row],[LastName]])</f>
        <v>Nisha Iyer</v>
      </c>
      <c r="E418" t="s">
        <v>23</v>
      </c>
      <c r="F418" s="3">
        <v>34414</v>
      </c>
      <c r="G418" s="3" t="str">
        <f>TEXT(Table1[[#This Row],[DOB]],"mmm")</f>
        <v>Mar</v>
      </c>
      <c r="H418" s="3" t="str">
        <f>TEXT(Table1[[#This Row],[DOB]],"yyyy")</f>
        <v>1994</v>
      </c>
      <c r="I418">
        <v>31</v>
      </c>
      <c r="J418" s="3">
        <v>42632</v>
      </c>
      <c r="K418" t="s">
        <v>24</v>
      </c>
      <c r="L418" t="s">
        <v>25</v>
      </c>
      <c r="M418">
        <v>511559</v>
      </c>
      <c r="N418">
        <v>1003</v>
      </c>
      <c r="O418" t="s">
        <v>59</v>
      </c>
      <c r="P418" t="s">
        <v>557</v>
      </c>
      <c r="Q418" s="2">
        <v>917083402635</v>
      </c>
      <c r="R418">
        <v>3</v>
      </c>
      <c r="S418" t="s">
        <v>28</v>
      </c>
      <c r="T418" t="s">
        <v>71</v>
      </c>
      <c r="U418">
        <v>9</v>
      </c>
      <c r="V418">
        <v>44706</v>
      </c>
      <c r="W418" t="s">
        <v>30</v>
      </c>
      <c r="X418" t="s">
        <v>31</v>
      </c>
    </row>
    <row r="419" spans="1:24" x14ac:dyDescent="0.3">
      <c r="A419">
        <v>1418</v>
      </c>
      <c r="B419" t="s">
        <v>55</v>
      </c>
      <c r="C419" t="s">
        <v>123</v>
      </c>
      <c r="D419" t="str">
        <f>_xlfn.CONCAT(Table1[[#This Row],[FirstName]]," ",Table1[[#This Row],[LastName]])</f>
        <v>Kavya Mehta</v>
      </c>
      <c r="E419" t="s">
        <v>42</v>
      </c>
      <c r="F419" s="3">
        <v>33684</v>
      </c>
      <c r="G419" s="3" t="str">
        <f>TEXT(Table1[[#This Row],[DOB]],"mmm")</f>
        <v>Mar</v>
      </c>
      <c r="H419" s="3" t="str">
        <f>TEXT(Table1[[#This Row],[DOB]],"yyyy")</f>
        <v>1992</v>
      </c>
      <c r="I419">
        <v>33</v>
      </c>
      <c r="J419" s="3">
        <v>43842</v>
      </c>
      <c r="K419" t="s">
        <v>51</v>
      </c>
      <c r="L419" t="s">
        <v>167</v>
      </c>
      <c r="M419">
        <v>872222</v>
      </c>
      <c r="N419">
        <v>1030</v>
      </c>
      <c r="O419" t="s">
        <v>45</v>
      </c>
      <c r="P419" t="s">
        <v>558</v>
      </c>
      <c r="Q419" s="2">
        <v>918638661652</v>
      </c>
      <c r="R419">
        <v>5</v>
      </c>
      <c r="S419" t="s">
        <v>28</v>
      </c>
      <c r="T419" t="s">
        <v>29</v>
      </c>
      <c r="U419">
        <v>14</v>
      </c>
      <c r="V419">
        <v>44217</v>
      </c>
      <c r="W419" t="s">
        <v>30</v>
      </c>
      <c r="X419" t="s">
        <v>31</v>
      </c>
    </row>
    <row r="420" spans="1:24" x14ac:dyDescent="0.3">
      <c r="A420">
        <v>1419</v>
      </c>
      <c r="B420" t="s">
        <v>72</v>
      </c>
      <c r="C420" t="s">
        <v>123</v>
      </c>
      <c r="D420" t="str">
        <f>_xlfn.CONCAT(Table1[[#This Row],[FirstName]]," ",Table1[[#This Row],[LastName]])</f>
        <v>Aarav Mehta</v>
      </c>
      <c r="E420" t="s">
        <v>23</v>
      </c>
      <c r="F420" s="3">
        <v>36695</v>
      </c>
      <c r="G420" s="3" t="str">
        <f>TEXT(Table1[[#This Row],[DOB]],"mmm")</f>
        <v>Jun</v>
      </c>
      <c r="H420" s="3" t="str">
        <f>TEXT(Table1[[#This Row],[DOB]],"yyyy")</f>
        <v>2000</v>
      </c>
      <c r="I420">
        <v>25</v>
      </c>
      <c r="J420" s="3">
        <v>45119</v>
      </c>
      <c r="K420" t="s">
        <v>85</v>
      </c>
      <c r="L420" t="s">
        <v>98</v>
      </c>
      <c r="M420">
        <v>654821</v>
      </c>
      <c r="N420">
        <v>1119</v>
      </c>
      <c r="O420" t="s">
        <v>74</v>
      </c>
      <c r="P420" t="s">
        <v>559</v>
      </c>
      <c r="Q420" s="2">
        <v>918758718261</v>
      </c>
      <c r="R420">
        <v>2</v>
      </c>
      <c r="S420" t="s">
        <v>28</v>
      </c>
      <c r="T420" t="s">
        <v>71</v>
      </c>
      <c r="U420">
        <v>5</v>
      </c>
      <c r="W420" t="s">
        <v>30</v>
      </c>
      <c r="X420" t="s">
        <v>31</v>
      </c>
    </row>
    <row r="421" spans="1:24" x14ac:dyDescent="0.3">
      <c r="A421">
        <v>1420</v>
      </c>
      <c r="B421" t="s">
        <v>91</v>
      </c>
      <c r="C421" t="s">
        <v>105</v>
      </c>
      <c r="D421" t="str">
        <f>_xlfn.CONCAT(Table1[[#This Row],[FirstName]]," ",Table1[[#This Row],[LastName]])</f>
        <v>Sai Sharma</v>
      </c>
      <c r="E421" t="s">
        <v>23</v>
      </c>
      <c r="F421" s="3">
        <v>30453</v>
      </c>
      <c r="G421" s="3" t="str">
        <f>TEXT(Table1[[#This Row],[DOB]],"mmm")</f>
        <v>May</v>
      </c>
      <c r="H421" s="3" t="str">
        <f>TEXT(Table1[[#This Row],[DOB]],"yyyy")</f>
        <v>1983</v>
      </c>
      <c r="I421">
        <v>42</v>
      </c>
      <c r="J421" s="3">
        <v>42479</v>
      </c>
      <c r="K421" t="s">
        <v>34</v>
      </c>
      <c r="L421" t="s">
        <v>35</v>
      </c>
      <c r="M421">
        <v>645511</v>
      </c>
      <c r="O421" t="s">
        <v>53</v>
      </c>
      <c r="P421" t="s">
        <v>560</v>
      </c>
      <c r="Q421" s="2">
        <v>919733963295</v>
      </c>
      <c r="R421">
        <v>1</v>
      </c>
      <c r="S421" t="s">
        <v>47</v>
      </c>
      <c r="T421" t="s">
        <v>29</v>
      </c>
      <c r="U421">
        <v>19</v>
      </c>
      <c r="V421">
        <v>42549</v>
      </c>
      <c r="W421" t="s">
        <v>30</v>
      </c>
      <c r="X421" t="s">
        <v>31</v>
      </c>
    </row>
    <row r="422" spans="1:24" x14ac:dyDescent="0.3">
      <c r="A422">
        <v>1421</v>
      </c>
      <c r="B422" t="s">
        <v>100</v>
      </c>
      <c r="C422" t="s">
        <v>129</v>
      </c>
      <c r="D422" t="str">
        <f>_xlfn.CONCAT(Table1[[#This Row],[FirstName]]," ",Table1[[#This Row],[LastName]])</f>
        <v>Ritika Das</v>
      </c>
      <c r="E422" t="s">
        <v>23</v>
      </c>
      <c r="F422" s="3">
        <v>32139</v>
      </c>
      <c r="G422" s="3" t="str">
        <f>TEXT(Table1[[#This Row],[DOB]],"mmm")</f>
        <v>Dec</v>
      </c>
      <c r="H422" s="3" t="str">
        <f>TEXT(Table1[[#This Row],[DOB]],"yyyy")</f>
        <v>1987</v>
      </c>
      <c r="I422">
        <v>38</v>
      </c>
      <c r="J422" s="3">
        <v>38786</v>
      </c>
      <c r="K422" t="s">
        <v>85</v>
      </c>
      <c r="L422" t="s">
        <v>86</v>
      </c>
      <c r="M422">
        <v>718126</v>
      </c>
      <c r="N422">
        <v>1300</v>
      </c>
      <c r="O422" t="s">
        <v>109</v>
      </c>
      <c r="P422" t="s">
        <v>561</v>
      </c>
      <c r="Q422" s="2">
        <v>917187901489</v>
      </c>
      <c r="R422">
        <v>2</v>
      </c>
      <c r="S422" t="s">
        <v>28</v>
      </c>
      <c r="T422" t="s">
        <v>39</v>
      </c>
      <c r="U422">
        <v>2</v>
      </c>
      <c r="W422" t="s">
        <v>30</v>
      </c>
      <c r="X422" t="s">
        <v>31</v>
      </c>
    </row>
    <row r="423" spans="1:24" x14ac:dyDescent="0.3">
      <c r="A423">
        <v>1422</v>
      </c>
      <c r="B423" t="s">
        <v>91</v>
      </c>
      <c r="C423" t="s">
        <v>173</v>
      </c>
      <c r="D423" t="str">
        <f>_xlfn.CONCAT(Table1[[#This Row],[FirstName]]," ",Table1[[#This Row],[LastName]])</f>
        <v>Sai Verma</v>
      </c>
      <c r="E423" t="s">
        <v>23</v>
      </c>
      <c r="F423" s="3">
        <v>30307</v>
      </c>
      <c r="G423" s="3" t="str">
        <f>TEXT(Table1[[#This Row],[DOB]],"mmm")</f>
        <v>Dec</v>
      </c>
      <c r="H423" s="3" t="str">
        <f>TEXT(Table1[[#This Row],[DOB]],"yyyy")</f>
        <v>1982</v>
      </c>
      <c r="I423">
        <v>43</v>
      </c>
      <c r="J423" s="3">
        <v>45887</v>
      </c>
      <c r="K423" t="s">
        <v>34</v>
      </c>
      <c r="L423" t="s">
        <v>81</v>
      </c>
      <c r="M423">
        <v>662042</v>
      </c>
      <c r="N423">
        <v>1401</v>
      </c>
      <c r="O423" t="s">
        <v>74</v>
      </c>
      <c r="P423" t="s">
        <v>562</v>
      </c>
      <c r="Q423" s="2">
        <v>918157193027</v>
      </c>
      <c r="R423">
        <v>2</v>
      </c>
      <c r="S423" t="s">
        <v>47</v>
      </c>
      <c r="T423" t="s">
        <v>39</v>
      </c>
      <c r="U423">
        <v>28</v>
      </c>
      <c r="V423">
        <v>46010</v>
      </c>
      <c r="W423" t="s">
        <v>30</v>
      </c>
      <c r="X423" t="s">
        <v>116</v>
      </c>
    </row>
    <row r="424" spans="1:24" x14ac:dyDescent="0.3">
      <c r="A424">
        <v>1423</v>
      </c>
      <c r="B424" t="s">
        <v>40</v>
      </c>
      <c r="C424" t="s">
        <v>94</v>
      </c>
      <c r="D424" t="str">
        <f>_xlfn.CONCAT(Table1[[#This Row],[FirstName]]," ",Table1[[#This Row],[LastName]])</f>
        <v>Aditya Bose</v>
      </c>
      <c r="E424" t="s">
        <v>23</v>
      </c>
      <c r="F424" s="3">
        <v>35351</v>
      </c>
      <c r="G424" s="3" t="str">
        <f>TEXT(Table1[[#This Row],[DOB]],"mmm")</f>
        <v>Oct</v>
      </c>
      <c r="H424" s="3" t="str">
        <f>TEXT(Table1[[#This Row],[DOB]],"yyyy")</f>
        <v>1996</v>
      </c>
      <c r="I424">
        <v>29</v>
      </c>
      <c r="J424" s="3">
        <v>45918</v>
      </c>
      <c r="K424" t="s">
        <v>43</v>
      </c>
      <c r="L424" t="s">
        <v>143</v>
      </c>
      <c r="M424">
        <v>311832</v>
      </c>
      <c r="N424">
        <v>1208</v>
      </c>
      <c r="O424" t="s">
        <v>59</v>
      </c>
      <c r="P424" t="s">
        <v>563</v>
      </c>
      <c r="Q424" s="2">
        <v>919769450137</v>
      </c>
      <c r="R424">
        <v>1</v>
      </c>
      <c r="S424" t="s">
        <v>47</v>
      </c>
      <c r="T424" t="s">
        <v>29</v>
      </c>
      <c r="U424">
        <v>11</v>
      </c>
      <c r="W424" t="s">
        <v>30</v>
      </c>
      <c r="X424" t="s">
        <v>31</v>
      </c>
    </row>
    <row r="425" spans="1:24" x14ac:dyDescent="0.3">
      <c r="A425">
        <v>1424</v>
      </c>
      <c r="B425" t="s">
        <v>72</v>
      </c>
      <c r="C425" t="s">
        <v>62</v>
      </c>
      <c r="D425" t="str">
        <f>_xlfn.CONCAT(Table1[[#This Row],[FirstName]]," ",Table1[[#This Row],[LastName]])</f>
        <v>Aarav Malhotra</v>
      </c>
      <c r="E425" t="s">
        <v>23</v>
      </c>
      <c r="F425" s="3">
        <v>34331</v>
      </c>
      <c r="G425" s="3" t="str">
        <f>TEXT(Table1[[#This Row],[DOB]],"mmm")</f>
        <v>Dec</v>
      </c>
      <c r="H425" s="3" t="str">
        <f>TEXT(Table1[[#This Row],[DOB]],"yyyy")</f>
        <v>1993</v>
      </c>
      <c r="I425">
        <v>32</v>
      </c>
      <c r="J425" s="3">
        <v>42396</v>
      </c>
      <c r="K425" t="s">
        <v>136</v>
      </c>
      <c r="L425" t="s">
        <v>250</v>
      </c>
      <c r="M425">
        <v>678272</v>
      </c>
      <c r="N425">
        <v>1217</v>
      </c>
      <c r="O425" t="s">
        <v>144</v>
      </c>
      <c r="P425" t="s">
        <v>564</v>
      </c>
      <c r="Q425" s="2">
        <v>918792029171</v>
      </c>
      <c r="R425">
        <v>2</v>
      </c>
      <c r="S425" t="s">
        <v>47</v>
      </c>
      <c r="T425" t="s">
        <v>48</v>
      </c>
      <c r="U425">
        <v>8</v>
      </c>
      <c r="W425" t="s">
        <v>150</v>
      </c>
      <c r="X425" t="s">
        <v>31</v>
      </c>
    </row>
    <row r="426" spans="1:24" x14ac:dyDescent="0.3">
      <c r="A426">
        <v>1425</v>
      </c>
      <c r="B426" t="s">
        <v>40</v>
      </c>
      <c r="C426" t="s">
        <v>135</v>
      </c>
      <c r="D426" t="str">
        <f>_xlfn.CONCAT(Table1[[#This Row],[FirstName]]," ",Table1[[#This Row],[LastName]])</f>
        <v>Aditya Singh</v>
      </c>
      <c r="E426" t="s">
        <v>42</v>
      </c>
      <c r="F426" s="3">
        <v>30287</v>
      </c>
      <c r="G426" s="3" t="str">
        <f>TEXT(Table1[[#This Row],[DOB]],"mmm")</f>
        <v>Dec</v>
      </c>
      <c r="H426" s="3" t="str">
        <f>TEXT(Table1[[#This Row],[DOB]],"yyyy")</f>
        <v>1982</v>
      </c>
      <c r="I426">
        <v>43</v>
      </c>
      <c r="J426" s="3">
        <v>43634</v>
      </c>
      <c r="K426" t="s">
        <v>51</v>
      </c>
      <c r="L426" t="s">
        <v>197</v>
      </c>
      <c r="M426">
        <v>469253</v>
      </c>
      <c r="N426">
        <v>1228</v>
      </c>
      <c r="O426" t="s">
        <v>65</v>
      </c>
      <c r="P426" t="s">
        <v>565</v>
      </c>
      <c r="Q426" s="2">
        <v>919321033264</v>
      </c>
      <c r="R426">
        <v>4</v>
      </c>
      <c r="S426" t="s">
        <v>47</v>
      </c>
      <c r="T426" t="s">
        <v>48</v>
      </c>
      <c r="U426">
        <v>21</v>
      </c>
      <c r="W426" t="s">
        <v>30</v>
      </c>
      <c r="X426" t="s">
        <v>31</v>
      </c>
    </row>
    <row r="427" spans="1:24" x14ac:dyDescent="0.3">
      <c r="A427">
        <v>1426</v>
      </c>
      <c r="B427" t="s">
        <v>80</v>
      </c>
      <c r="C427" t="s">
        <v>135</v>
      </c>
      <c r="D427" t="str">
        <f>_xlfn.CONCAT(Table1[[#This Row],[FirstName]]," ",Table1[[#This Row],[LastName]])</f>
        <v>Reyansh Singh</v>
      </c>
      <c r="E427" t="s">
        <v>23</v>
      </c>
      <c r="F427" s="3">
        <v>27558</v>
      </c>
      <c r="G427" s="3" t="str">
        <f>TEXT(Table1[[#This Row],[DOB]],"mmm")</f>
        <v>Jun</v>
      </c>
      <c r="H427" s="3" t="str">
        <f>TEXT(Table1[[#This Row],[DOB]],"yyyy")</f>
        <v>1975</v>
      </c>
      <c r="I427">
        <v>50</v>
      </c>
      <c r="J427" s="3">
        <v>39681</v>
      </c>
      <c r="K427" t="s">
        <v>43</v>
      </c>
      <c r="L427" t="s">
        <v>132</v>
      </c>
      <c r="M427">
        <v>565919</v>
      </c>
      <c r="N427">
        <v>1165</v>
      </c>
      <c r="O427" t="s">
        <v>114</v>
      </c>
      <c r="P427" t="s">
        <v>566</v>
      </c>
      <c r="Q427" s="2">
        <v>916959896092</v>
      </c>
      <c r="R427">
        <v>1</v>
      </c>
      <c r="S427" t="s">
        <v>38</v>
      </c>
      <c r="T427" t="s">
        <v>39</v>
      </c>
      <c r="U427">
        <v>15</v>
      </c>
      <c r="V427">
        <v>45528</v>
      </c>
      <c r="W427" t="s">
        <v>30</v>
      </c>
      <c r="X427" t="s">
        <v>31</v>
      </c>
    </row>
    <row r="428" spans="1:24" x14ac:dyDescent="0.3">
      <c r="A428">
        <v>1427</v>
      </c>
      <c r="B428" t="s">
        <v>232</v>
      </c>
      <c r="C428" t="s">
        <v>129</v>
      </c>
      <c r="D428" t="str">
        <f>_xlfn.CONCAT(Table1[[#This Row],[FirstName]]," ",Table1[[#This Row],[LastName]])</f>
        <v>Nisha Das</v>
      </c>
      <c r="E428" t="s">
        <v>23</v>
      </c>
      <c r="F428" s="3">
        <v>34055</v>
      </c>
      <c r="G428" s="3" t="str">
        <f>TEXT(Table1[[#This Row],[DOB]],"mmm")</f>
        <v>Mar</v>
      </c>
      <c r="H428" s="3" t="str">
        <f>TEXT(Table1[[#This Row],[DOB]],"yyyy")</f>
        <v>1993</v>
      </c>
      <c r="I428">
        <v>32</v>
      </c>
      <c r="J428" s="3">
        <v>45972</v>
      </c>
      <c r="K428" t="s">
        <v>120</v>
      </c>
      <c r="L428" t="s">
        <v>241</v>
      </c>
      <c r="M428">
        <v>817988</v>
      </c>
      <c r="N428">
        <v>1338</v>
      </c>
      <c r="O428" t="s">
        <v>114</v>
      </c>
      <c r="P428" t="s">
        <v>567</v>
      </c>
      <c r="Q428" s="2">
        <v>918622247725</v>
      </c>
      <c r="R428">
        <v>3</v>
      </c>
      <c r="S428" t="s">
        <v>47</v>
      </c>
      <c r="T428" t="s">
        <v>29</v>
      </c>
      <c r="U428">
        <v>19</v>
      </c>
      <c r="V428">
        <v>45972</v>
      </c>
      <c r="W428" t="s">
        <v>30</v>
      </c>
      <c r="X428" t="s">
        <v>31</v>
      </c>
    </row>
    <row r="429" spans="1:24" x14ac:dyDescent="0.3">
      <c r="A429">
        <v>1428</v>
      </c>
      <c r="B429" t="s">
        <v>55</v>
      </c>
      <c r="C429" t="s">
        <v>105</v>
      </c>
      <c r="D429" t="str">
        <f>_xlfn.CONCAT(Table1[[#This Row],[FirstName]]," ",Table1[[#This Row],[LastName]])</f>
        <v>Kavya Sharma</v>
      </c>
      <c r="E429" t="s">
        <v>42</v>
      </c>
      <c r="F429" s="3">
        <v>25239</v>
      </c>
      <c r="G429" s="3" t="str">
        <f>TEXT(Table1[[#This Row],[DOB]],"mmm")</f>
        <v>Feb</v>
      </c>
      <c r="H429" s="3" t="str">
        <f>TEXT(Table1[[#This Row],[DOB]],"yyyy")</f>
        <v>1969</v>
      </c>
      <c r="I429">
        <v>56</v>
      </c>
      <c r="J429" s="3">
        <v>42610</v>
      </c>
      <c r="K429" t="s">
        <v>57</v>
      </c>
      <c r="L429" t="s">
        <v>112</v>
      </c>
      <c r="M429">
        <v>386050</v>
      </c>
      <c r="N429">
        <v>1392</v>
      </c>
      <c r="O429" t="s">
        <v>109</v>
      </c>
      <c r="P429" t="s">
        <v>568</v>
      </c>
      <c r="Q429" s="2">
        <v>919917545364</v>
      </c>
      <c r="R429">
        <v>3</v>
      </c>
      <c r="S429" t="s">
        <v>28</v>
      </c>
      <c r="T429" t="s">
        <v>71</v>
      </c>
      <c r="U429">
        <v>34</v>
      </c>
      <c r="V429">
        <v>45764</v>
      </c>
      <c r="W429" t="s">
        <v>30</v>
      </c>
      <c r="X429" t="s">
        <v>31</v>
      </c>
    </row>
    <row r="430" spans="1:24" x14ac:dyDescent="0.3">
      <c r="A430">
        <v>1429</v>
      </c>
      <c r="B430" t="s">
        <v>49</v>
      </c>
      <c r="C430" t="s">
        <v>97</v>
      </c>
      <c r="D430" t="str">
        <f>_xlfn.CONCAT(Table1[[#This Row],[FirstName]]," ",Table1[[#This Row],[LastName]])</f>
        <v>Ananya Ghosh</v>
      </c>
      <c r="E430" t="s">
        <v>42</v>
      </c>
      <c r="F430" s="3">
        <v>30417</v>
      </c>
      <c r="G430" s="3" t="str">
        <f>TEXT(Table1[[#This Row],[DOB]],"mmm")</f>
        <v>Apr</v>
      </c>
      <c r="H430" s="3" t="str">
        <f>TEXT(Table1[[#This Row],[DOB]],"yyyy")</f>
        <v>1983</v>
      </c>
      <c r="I430">
        <v>42</v>
      </c>
      <c r="J430" s="3">
        <v>41473</v>
      </c>
      <c r="K430" t="s">
        <v>136</v>
      </c>
      <c r="L430" t="s">
        <v>137</v>
      </c>
      <c r="M430">
        <v>527862</v>
      </c>
      <c r="O430" t="s">
        <v>144</v>
      </c>
      <c r="P430" t="s">
        <v>569</v>
      </c>
      <c r="Q430" s="2">
        <v>917477742171</v>
      </c>
      <c r="R430">
        <v>4</v>
      </c>
      <c r="S430" t="s">
        <v>154</v>
      </c>
      <c r="T430" t="s">
        <v>48</v>
      </c>
      <c r="U430">
        <v>15</v>
      </c>
      <c r="V430">
        <v>42607</v>
      </c>
      <c r="W430" t="s">
        <v>150</v>
      </c>
      <c r="X430" t="s">
        <v>116</v>
      </c>
    </row>
    <row r="431" spans="1:24" x14ac:dyDescent="0.3">
      <c r="A431">
        <v>1430</v>
      </c>
      <c r="B431" t="s">
        <v>232</v>
      </c>
      <c r="C431" t="s">
        <v>173</v>
      </c>
      <c r="D431" t="str">
        <f>_xlfn.CONCAT(Table1[[#This Row],[FirstName]]," ",Table1[[#This Row],[LastName]])</f>
        <v>Nisha Verma</v>
      </c>
      <c r="E431" t="s">
        <v>42</v>
      </c>
      <c r="F431" s="3">
        <v>30005</v>
      </c>
      <c r="G431" s="3" t="str">
        <f>TEXT(Table1[[#This Row],[DOB]],"mmm")</f>
        <v>Feb</v>
      </c>
      <c r="H431" s="3" t="str">
        <f>TEXT(Table1[[#This Row],[DOB]],"yyyy")</f>
        <v>1982</v>
      </c>
      <c r="I431">
        <v>43</v>
      </c>
      <c r="J431" s="3">
        <v>44896</v>
      </c>
      <c r="K431" t="s">
        <v>120</v>
      </c>
      <c r="L431" t="s">
        <v>241</v>
      </c>
      <c r="M431">
        <v>936643</v>
      </c>
      <c r="N431">
        <v>1427</v>
      </c>
      <c r="O431" t="s">
        <v>26</v>
      </c>
      <c r="P431" t="s">
        <v>570</v>
      </c>
      <c r="Q431" s="2">
        <v>919129113903</v>
      </c>
      <c r="R431">
        <v>4</v>
      </c>
      <c r="S431" t="s">
        <v>28</v>
      </c>
      <c r="T431" t="s">
        <v>39</v>
      </c>
      <c r="U431">
        <v>26</v>
      </c>
      <c r="V431">
        <v>45355</v>
      </c>
      <c r="W431" t="s">
        <v>30</v>
      </c>
      <c r="X431" t="s">
        <v>31</v>
      </c>
    </row>
    <row r="432" spans="1:24" x14ac:dyDescent="0.3">
      <c r="A432">
        <v>1431</v>
      </c>
      <c r="B432" t="s">
        <v>32</v>
      </c>
      <c r="C432" t="s">
        <v>77</v>
      </c>
      <c r="D432" t="str">
        <f>_xlfn.CONCAT(Table1[[#This Row],[FirstName]]," ",Table1[[#This Row],[LastName]])</f>
        <v>Amit Nair</v>
      </c>
      <c r="E432" t="s">
        <v>23</v>
      </c>
      <c r="F432" s="3">
        <v>37918</v>
      </c>
      <c r="G432" s="3" t="str">
        <f>TEXT(Table1[[#This Row],[DOB]],"mmm")</f>
        <v>Oct</v>
      </c>
      <c r="H432" s="3" t="str">
        <f>TEXT(Table1[[#This Row],[DOB]],"yyyy")</f>
        <v>2003</v>
      </c>
      <c r="I432">
        <v>22</v>
      </c>
      <c r="J432" s="3">
        <v>44535</v>
      </c>
      <c r="K432" t="s">
        <v>24</v>
      </c>
      <c r="L432" t="s">
        <v>25</v>
      </c>
      <c r="M432">
        <v>593397</v>
      </c>
      <c r="N432">
        <v>1061</v>
      </c>
      <c r="O432" t="s">
        <v>74</v>
      </c>
      <c r="P432" t="s">
        <v>571</v>
      </c>
      <c r="Q432" s="2">
        <v>918324410531</v>
      </c>
      <c r="R432">
        <v>3</v>
      </c>
      <c r="S432" t="s">
        <v>28</v>
      </c>
      <c r="T432" t="s">
        <v>48</v>
      </c>
      <c r="U432">
        <v>1</v>
      </c>
      <c r="W432" t="s">
        <v>30</v>
      </c>
      <c r="X432" t="s">
        <v>116</v>
      </c>
    </row>
    <row r="433" spans="1:24" x14ac:dyDescent="0.3">
      <c r="A433">
        <v>1432</v>
      </c>
      <c r="B433" t="s">
        <v>32</v>
      </c>
      <c r="C433" t="s">
        <v>89</v>
      </c>
      <c r="D433" t="str">
        <f>_xlfn.CONCAT(Table1[[#This Row],[FirstName]]," ",Table1[[#This Row],[LastName]])</f>
        <v>Amit Gupta</v>
      </c>
      <c r="E433" t="s">
        <v>23</v>
      </c>
      <c r="F433" s="3">
        <v>23929</v>
      </c>
      <c r="G433" s="3" t="str">
        <f>TEXT(Table1[[#This Row],[DOB]],"mmm")</f>
        <v>Jul</v>
      </c>
      <c r="H433" s="3" t="str">
        <f>TEXT(Table1[[#This Row],[DOB]],"yyyy")</f>
        <v>1965</v>
      </c>
      <c r="I433">
        <v>60</v>
      </c>
      <c r="J433" s="3">
        <v>45604</v>
      </c>
      <c r="K433" t="s">
        <v>85</v>
      </c>
      <c r="L433" t="s">
        <v>98</v>
      </c>
      <c r="M433">
        <v>889503</v>
      </c>
      <c r="N433">
        <v>1112</v>
      </c>
      <c r="O433" t="s">
        <v>59</v>
      </c>
      <c r="P433" t="s">
        <v>572</v>
      </c>
      <c r="Q433" s="2">
        <v>917231242701</v>
      </c>
      <c r="R433">
        <v>4</v>
      </c>
      <c r="S433" t="s">
        <v>28</v>
      </c>
      <c r="T433" t="s">
        <v>39</v>
      </c>
      <c r="U433">
        <v>44</v>
      </c>
      <c r="V433">
        <v>45909</v>
      </c>
      <c r="W433" t="s">
        <v>30</v>
      </c>
      <c r="X433" t="s">
        <v>31</v>
      </c>
    </row>
    <row r="434" spans="1:24" x14ac:dyDescent="0.3">
      <c r="A434">
        <v>1433</v>
      </c>
      <c r="B434" t="s">
        <v>232</v>
      </c>
      <c r="C434" t="s">
        <v>62</v>
      </c>
      <c r="D434" t="str">
        <f>_xlfn.CONCAT(Table1[[#This Row],[FirstName]]," ",Table1[[#This Row],[LastName]])</f>
        <v>Nisha Malhotra</v>
      </c>
      <c r="E434" t="s">
        <v>42</v>
      </c>
      <c r="F434" s="3">
        <v>28562</v>
      </c>
      <c r="G434" s="3" t="str">
        <f>TEXT(Table1[[#This Row],[DOB]],"mmm")</f>
        <v>Mar</v>
      </c>
      <c r="H434" s="3" t="str">
        <f>TEXT(Table1[[#This Row],[DOB]],"yyyy")</f>
        <v>1978</v>
      </c>
      <c r="I434">
        <v>47</v>
      </c>
      <c r="J434" s="3">
        <v>38879</v>
      </c>
      <c r="K434" t="s">
        <v>101</v>
      </c>
      <c r="L434" t="s">
        <v>155</v>
      </c>
      <c r="M434">
        <v>472491</v>
      </c>
      <c r="N434">
        <v>1305</v>
      </c>
      <c r="O434" t="s">
        <v>65</v>
      </c>
      <c r="P434" t="s">
        <v>573</v>
      </c>
      <c r="Q434" s="2">
        <v>918284431810</v>
      </c>
      <c r="R434">
        <v>2</v>
      </c>
      <c r="S434" t="s">
        <v>171</v>
      </c>
      <c r="T434" t="s">
        <v>71</v>
      </c>
      <c r="U434">
        <v>13</v>
      </c>
      <c r="W434" t="s">
        <v>30</v>
      </c>
      <c r="X434" t="s">
        <v>31</v>
      </c>
    </row>
    <row r="435" spans="1:24" x14ac:dyDescent="0.3">
      <c r="A435">
        <v>1434</v>
      </c>
      <c r="B435" t="s">
        <v>61</v>
      </c>
      <c r="C435" t="s">
        <v>77</v>
      </c>
      <c r="D435" t="str">
        <f>_xlfn.CONCAT(Table1[[#This Row],[FirstName]]," ",Table1[[#This Row],[LastName]])</f>
        <v>Vihaan Nair</v>
      </c>
      <c r="E435" t="s">
        <v>42</v>
      </c>
      <c r="F435" s="3">
        <v>24109</v>
      </c>
      <c r="G435" s="3" t="str">
        <f>TEXT(Table1[[#This Row],[DOB]],"mmm")</f>
        <v>Jan</v>
      </c>
      <c r="H435" s="3" t="str">
        <f>TEXT(Table1[[#This Row],[DOB]],"yyyy")</f>
        <v>1966</v>
      </c>
      <c r="I435">
        <v>59</v>
      </c>
      <c r="J435" s="3">
        <v>41126</v>
      </c>
      <c r="K435" t="s">
        <v>51</v>
      </c>
      <c r="L435" t="s">
        <v>167</v>
      </c>
      <c r="M435">
        <v>1060966</v>
      </c>
      <c r="N435">
        <v>1228</v>
      </c>
      <c r="O435" t="s">
        <v>74</v>
      </c>
      <c r="P435" t="s">
        <v>574</v>
      </c>
      <c r="Q435" s="2">
        <v>916136588162</v>
      </c>
      <c r="R435">
        <v>3</v>
      </c>
      <c r="S435" t="s">
        <v>28</v>
      </c>
      <c r="T435" t="s">
        <v>71</v>
      </c>
      <c r="U435">
        <v>33</v>
      </c>
      <c r="W435" t="s">
        <v>30</v>
      </c>
      <c r="X435" t="s">
        <v>31</v>
      </c>
    </row>
    <row r="436" spans="1:24" x14ac:dyDescent="0.3">
      <c r="A436">
        <v>1435</v>
      </c>
      <c r="B436" t="s">
        <v>111</v>
      </c>
      <c r="C436" t="s">
        <v>129</v>
      </c>
      <c r="D436" t="str">
        <f>_xlfn.CONCAT(Table1[[#This Row],[FirstName]]," ",Table1[[#This Row],[LastName]])</f>
        <v>Neha Das</v>
      </c>
      <c r="E436" t="s">
        <v>42</v>
      </c>
      <c r="F436" s="3">
        <v>27731</v>
      </c>
      <c r="G436" s="3" t="str">
        <f>TEXT(Table1[[#This Row],[DOB]],"mmm")</f>
        <v>Dec</v>
      </c>
      <c r="H436" s="3" t="str">
        <f>TEXT(Table1[[#This Row],[DOB]],"yyyy")</f>
        <v>1975</v>
      </c>
      <c r="I436">
        <v>50</v>
      </c>
      <c r="J436" s="3">
        <v>40460</v>
      </c>
      <c r="K436" t="s">
        <v>51</v>
      </c>
      <c r="L436" t="s">
        <v>52</v>
      </c>
      <c r="M436">
        <v>568332</v>
      </c>
      <c r="N436">
        <v>1383</v>
      </c>
      <c r="O436" t="s">
        <v>36</v>
      </c>
      <c r="P436" t="s">
        <v>575</v>
      </c>
      <c r="Q436" s="2">
        <v>917124566012</v>
      </c>
      <c r="R436">
        <v>3</v>
      </c>
      <c r="S436" t="s">
        <v>38</v>
      </c>
      <c r="T436" t="s">
        <v>71</v>
      </c>
      <c r="U436">
        <v>20</v>
      </c>
      <c r="W436" t="s">
        <v>30</v>
      </c>
      <c r="X436" t="s">
        <v>31</v>
      </c>
    </row>
    <row r="437" spans="1:24" x14ac:dyDescent="0.3">
      <c r="A437">
        <v>1436</v>
      </c>
      <c r="B437" t="s">
        <v>72</v>
      </c>
      <c r="C437" t="s">
        <v>173</v>
      </c>
      <c r="D437" t="str">
        <f>_xlfn.CONCAT(Table1[[#This Row],[FirstName]]," ",Table1[[#This Row],[LastName]])</f>
        <v>Aarav Verma</v>
      </c>
      <c r="E437" t="s">
        <v>23</v>
      </c>
      <c r="F437" s="3">
        <v>24396</v>
      </c>
      <c r="G437" s="3" t="str">
        <f>TEXT(Table1[[#This Row],[DOB]],"mmm")</f>
        <v>Oct</v>
      </c>
      <c r="H437" s="3" t="str">
        <f>TEXT(Table1[[#This Row],[DOB]],"yyyy")</f>
        <v>1966</v>
      </c>
      <c r="I437">
        <v>59</v>
      </c>
      <c r="J437" s="3">
        <v>45545</v>
      </c>
      <c r="K437" t="s">
        <v>101</v>
      </c>
      <c r="L437" t="s">
        <v>226</v>
      </c>
      <c r="M437">
        <v>457895</v>
      </c>
      <c r="N437">
        <v>1268</v>
      </c>
      <c r="O437" t="s">
        <v>53</v>
      </c>
      <c r="P437" t="s">
        <v>576</v>
      </c>
      <c r="Q437" s="2">
        <v>919514841157</v>
      </c>
      <c r="R437">
        <v>4</v>
      </c>
      <c r="S437" t="s">
        <v>28</v>
      </c>
      <c r="T437" t="s">
        <v>29</v>
      </c>
      <c r="U437">
        <v>45</v>
      </c>
      <c r="W437" t="s">
        <v>30</v>
      </c>
      <c r="X437" t="s">
        <v>31</v>
      </c>
    </row>
    <row r="438" spans="1:24" x14ac:dyDescent="0.3">
      <c r="A438">
        <v>1437</v>
      </c>
      <c r="B438" t="s">
        <v>49</v>
      </c>
      <c r="C438" t="s">
        <v>22</v>
      </c>
      <c r="D438" t="str">
        <f>_xlfn.CONCAT(Table1[[#This Row],[FirstName]]," ",Table1[[#This Row],[LastName]])</f>
        <v>Ananya Patel</v>
      </c>
      <c r="E438" t="s">
        <v>42</v>
      </c>
      <c r="F438" s="3">
        <v>29489</v>
      </c>
      <c r="G438" s="3" t="str">
        <f>TEXT(Table1[[#This Row],[DOB]],"mmm")</f>
        <v>Sep</v>
      </c>
      <c r="H438" s="3" t="str">
        <f>TEXT(Table1[[#This Row],[DOB]],"yyyy")</f>
        <v>1980</v>
      </c>
      <c r="I438">
        <v>45</v>
      </c>
      <c r="J438" s="3">
        <v>42086</v>
      </c>
      <c r="K438" t="s">
        <v>136</v>
      </c>
      <c r="L438" t="s">
        <v>137</v>
      </c>
      <c r="M438">
        <v>429638</v>
      </c>
      <c r="N438">
        <v>1275</v>
      </c>
      <c r="O438" t="s">
        <v>74</v>
      </c>
      <c r="P438" t="s">
        <v>577</v>
      </c>
      <c r="Q438" s="2">
        <v>918790980020</v>
      </c>
      <c r="R438">
        <v>3</v>
      </c>
      <c r="S438" t="s">
        <v>28</v>
      </c>
      <c r="T438" t="s">
        <v>39</v>
      </c>
      <c r="U438">
        <v>22</v>
      </c>
      <c r="V438">
        <v>44930</v>
      </c>
      <c r="W438" t="s">
        <v>30</v>
      </c>
      <c r="X438" t="s">
        <v>116</v>
      </c>
    </row>
    <row r="439" spans="1:24" x14ac:dyDescent="0.3">
      <c r="A439">
        <v>1438</v>
      </c>
      <c r="B439" t="s">
        <v>100</v>
      </c>
      <c r="C439" t="s">
        <v>62</v>
      </c>
      <c r="D439" t="str">
        <f>_xlfn.CONCAT(Table1[[#This Row],[FirstName]]," ",Table1[[#This Row],[LastName]])</f>
        <v>Ritika Malhotra</v>
      </c>
      <c r="E439" t="s">
        <v>42</v>
      </c>
      <c r="F439" s="3">
        <v>35027</v>
      </c>
      <c r="G439" s="3" t="str">
        <f>TEXT(Table1[[#This Row],[DOB]],"mmm")</f>
        <v>Nov</v>
      </c>
      <c r="H439" s="3" t="str">
        <f>TEXT(Table1[[#This Row],[DOB]],"yyyy")</f>
        <v>1995</v>
      </c>
      <c r="I439">
        <v>30</v>
      </c>
      <c r="J439" s="3">
        <v>45848</v>
      </c>
      <c r="K439" t="s">
        <v>136</v>
      </c>
      <c r="L439" t="s">
        <v>250</v>
      </c>
      <c r="M439">
        <v>471873</v>
      </c>
      <c r="N439">
        <v>1237</v>
      </c>
      <c r="O439" t="s">
        <v>65</v>
      </c>
      <c r="P439" t="s">
        <v>578</v>
      </c>
      <c r="Q439" s="2">
        <v>919286178564</v>
      </c>
      <c r="R439">
        <v>5</v>
      </c>
      <c r="S439" t="s">
        <v>28</v>
      </c>
      <c r="T439" t="s">
        <v>71</v>
      </c>
      <c r="U439">
        <v>12</v>
      </c>
      <c r="W439" t="s">
        <v>150</v>
      </c>
      <c r="X439" t="s">
        <v>31</v>
      </c>
    </row>
    <row r="440" spans="1:24" x14ac:dyDescent="0.3">
      <c r="A440">
        <v>1439</v>
      </c>
      <c r="B440" t="s">
        <v>32</v>
      </c>
      <c r="C440" t="s">
        <v>142</v>
      </c>
      <c r="D440" t="str">
        <f>_xlfn.CONCAT(Table1[[#This Row],[FirstName]]," ",Table1[[#This Row],[LastName]])</f>
        <v>Amit Iyer</v>
      </c>
      <c r="E440" t="s">
        <v>23</v>
      </c>
      <c r="F440" s="3">
        <v>24914</v>
      </c>
      <c r="G440" s="3" t="str">
        <f>TEXT(Table1[[#This Row],[DOB]],"mmm")</f>
        <v>Mar</v>
      </c>
      <c r="H440" s="3" t="str">
        <f>TEXT(Table1[[#This Row],[DOB]],"yyyy")</f>
        <v>1968</v>
      </c>
      <c r="I440">
        <v>57</v>
      </c>
      <c r="J440" s="3">
        <v>38678</v>
      </c>
      <c r="K440" t="s">
        <v>24</v>
      </c>
      <c r="L440" t="s">
        <v>25</v>
      </c>
      <c r="M440">
        <v>662200</v>
      </c>
      <c r="N440">
        <v>1095</v>
      </c>
      <c r="O440" t="s">
        <v>26</v>
      </c>
      <c r="P440" t="s">
        <v>579</v>
      </c>
      <c r="Q440" s="2">
        <v>919516955082</v>
      </c>
      <c r="R440">
        <v>2</v>
      </c>
      <c r="S440" t="s">
        <v>28</v>
      </c>
      <c r="T440" t="s">
        <v>48</v>
      </c>
      <c r="U440">
        <v>22</v>
      </c>
      <c r="V440">
        <v>39685</v>
      </c>
      <c r="W440" t="s">
        <v>30</v>
      </c>
      <c r="X440" t="s">
        <v>31</v>
      </c>
    </row>
    <row r="441" spans="1:24" x14ac:dyDescent="0.3">
      <c r="A441">
        <v>1440</v>
      </c>
      <c r="B441" t="s">
        <v>158</v>
      </c>
      <c r="C441" t="s">
        <v>129</v>
      </c>
      <c r="D441" t="str">
        <f>_xlfn.CONCAT(Table1[[#This Row],[FirstName]]," ",Table1[[#This Row],[LastName]])</f>
        <v>Karan Das</v>
      </c>
      <c r="E441" t="s">
        <v>42</v>
      </c>
      <c r="F441" s="3">
        <v>31883</v>
      </c>
      <c r="G441" s="3" t="str">
        <f>TEXT(Table1[[#This Row],[DOB]],"mmm")</f>
        <v>Apr</v>
      </c>
      <c r="H441" s="3" t="str">
        <f>TEXT(Table1[[#This Row],[DOB]],"yyyy")</f>
        <v>1987</v>
      </c>
      <c r="I441">
        <v>38</v>
      </c>
      <c r="J441" s="3">
        <v>44883</v>
      </c>
      <c r="K441" t="s">
        <v>120</v>
      </c>
      <c r="L441" t="s">
        <v>121</v>
      </c>
      <c r="M441">
        <v>400844</v>
      </c>
      <c r="N441">
        <v>1190</v>
      </c>
      <c r="O441" t="s">
        <v>53</v>
      </c>
      <c r="P441" t="s">
        <v>580</v>
      </c>
      <c r="Q441" s="2">
        <v>918891367960</v>
      </c>
      <c r="R441">
        <v>4</v>
      </c>
      <c r="S441" t="s">
        <v>28</v>
      </c>
      <c r="T441" t="s">
        <v>29</v>
      </c>
      <c r="U441">
        <v>19</v>
      </c>
      <c r="W441" t="s">
        <v>30</v>
      </c>
      <c r="X441" t="s">
        <v>31</v>
      </c>
    </row>
    <row r="442" spans="1:24" x14ac:dyDescent="0.3">
      <c r="A442">
        <v>1441</v>
      </c>
      <c r="B442" t="s">
        <v>140</v>
      </c>
      <c r="C442" t="s">
        <v>89</v>
      </c>
      <c r="D442" t="str">
        <f>_xlfn.CONCAT(Table1[[#This Row],[FirstName]]," ",Table1[[#This Row],[LastName]])</f>
        <v>Arushi Gupta</v>
      </c>
      <c r="E442" t="s">
        <v>23</v>
      </c>
      <c r="F442" s="3">
        <v>32696</v>
      </c>
      <c r="G442" s="3" t="str">
        <f>TEXT(Table1[[#This Row],[DOB]],"mmm")</f>
        <v>Jul</v>
      </c>
      <c r="H442" s="3" t="str">
        <f>TEXT(Table1[[#This Row],[DOB]],"yyyy")</f>
        <v>1989</v>
      </c>
      <c r="I442">
        <v>36</v>
      </c>
      <c r="J442" s="3">
        <v>40619</v>
      </c>
      <c r="K442" t="s">
        <v>57</v>
      </c>
      <c r="L442" t="s">
        <v>73</v>
      </c>
      <c r="M442">
        <v>892887</v>
      </c>
      <c r="N442">
        <v>1312</v>
      </c>
      <c r="O442" t="s">
        <v>114</v>
      </c>
      <c r="P442" t="s">
        <v>581</v>
      </c>
      <c r="Q442" s="2">
        <v>917035642942</v>
      </c>
      <c r="R442">
        <v>4</v>
      </c>
      <c r="S442" t="s">
        <v>28</v>
      </c>
      <c r="T442" t="s">
        <v>48</v>
      </c>
      <c r="U442">
        <v>7</v>
      </c>
      <c r="W442" t="s">
        <v>30</v>
      </c>
      <c r="X442" t="s">
        <v>31</v>
      </c>
    </row>
    <row r="443" spans="1:24" x14ac:dyDescent="0.3">
      <c r="A443">
        <v>1442</v>
      </c>
      <c r="B443" t="s">
        <v>49</v>
      </c>
      <c r="C443" t="s">
        <v>209</v>
      </c>
      <c r="D443" t="str">
        <f>_xlfn.CONCAT(Table1[[#This Row],[FirstName]]," ",Table1[[#This Row],[LastName]])</f>
        <v>Ananya Kapoor</v>
      </c>
      <c r="E443" t="s">
        <v>42</v>
      </c>
      <c r="F443" s="3">
        <v>34906</v>
      </c>
      <c r="G443" s="3" t="str">
        <f>TEXT(Table1[[#This Row],[DOB]],"mmm")</f>
        <v>Jul</v>
      </c>
      <c r="H443" s="3" t="str">
        <f>TEXT(Table1[[#This Row],[DOB]],"yyyy")</f>
        <v>1995</v>
      </c>
      <c r="I443">
        <v>30</v>
      </c>
      <c r="J443" s="3">
        <v>41348</v>
      </c>
      <c r="K443" t="s">
        <v>101</v>
      </c>
      <c r="L443" t="s">
        <v>174</v>
      </c>
      <c r="M443">
        <v>860000</v>
      </c>
      <c r="N443">
        <v>1092</v>
      </c>
      <c r="O443" t="s">
        <v>59</v>
      </c>
      <c r="P443" t="s">
        <v>582</v>
      </c>
      <c r="Q443" s="2">
        <v>919814945348</v>
      </c>
      <c r="R443">
        <v>1</v>
      </c>
      <c r="S443" t="s">
        <v>38</v>
      </c>
      <c r="T443" t="s">
        <v>48</v>
      </c>
      <c r="U443">
        <v>5</v>
      </c>
      <c r="V443">
        <v>45307</v>
      </c>
      <c r="W443" t="s">
        <v>30</v>
      </c>
      <c r="X443" t="s">
        <v>116</v>
      </c>
    </row>
    <row r="444" spans="1:24" x14ac:dyDescent="0.3">
      <c r="A444">
        <v>1443</v>
      </c>
      <c r="B444" t="s">
        <v>32</v>
      </c>
      <c r="C444" t="s">
        <v>151</v>
      </c>
      <c r="D444" t="str">
        <f>_xlfn.CONCAT(Table1[[#This Row],[FirstName]]," ",Table1[[#This Row],[LastName]])</f>
        <v>Amit Mishra</v>
      </c>
      <c r="E444" t="s">
        <v>23</v>
      </c>
      <c r="F444" s="3">
        <v>31464</v>
      </c>
      <c r="G444" s="3" t="str">
        <f>TEXT(Table1[[#This Row],[DOB]],"mmm")</f>
        <v>Feb</v>
      </c>
      <c r="H444" s="3" t="str">
        <f>TEXT(Table1[[#This Row],[DOB]],"yyyy")</f>
        <v>1986</v>
      </c>
      <c r="I444">
        <v>39</v>
      </c>
      <c r="J444" s="3">
        <v>40977</v>
      </c>
      <c r="K444" t="s">
        <v>43</v>
      </c>
      <c r="L444" t="s">
        <v>132</v>
      </c>
      <c r="M444">
        <v>704038</v>
      </c>
      <c r="N444">
        <v>1029</v>
      </c>
      <c r="O444" t="s">
        <v>114</v>
      </c>
      <c r="P444" t="s">
        <v>583</v>
      </c>
      <c r="Q444" s="2">
        <v>918783612448</v>
      </c>
      <c r="R444">
        <v>3</v>
      </c>
      <c r="S444" t="s">
        <v>154</v>
      </c>
      <c r="T444" t="s">
        <v>39</v>
      </c>
      <c r="U444">
        <v>10</v>
      </c>
      <c r="V444">
        <v>42250</v>
      </c>
      <c r="W444" t="s">
        <v>67</v>
      </c>
      <c r="X444" t="s">
        <v>31</v>
      </c>
    </row>
    <row r="445" spans="1:24" x14ac:dyDescent="0.3">
      <c r="A445">
        <v>1444</v>
      </c>
      <c r="B445" t="s">
        <v>228</v>
      </c>
      <c r="C445" t="s">
        <v>123</v>
      </c>
      <c r="D445" t="str">
        <f>_xlfn.CONCAT(Table1[[#This Row],[FirstName]]," ",Table1[[#This Row],[LastName]])</f>
        <v>Saanvi Mehta</v>
      </c>
      <c r="E445" t="s">
        <v>42</v>
      </c>
      <c r="F445" s="3">
        <v>25206</v>
      </c>
      <c r="G445" s="3" t="str">
        <f>TEXT(Table1[[#This Row],[DOB]],"mmm")</f>
        <v>Jan</v>
      </c>
      <c r="H445" s="3" t="str">
        <f>TEXT(Table1[[#This Row],[DOB]],"yyyy")</f>
        <v>1969</v>
      </c>
      <c r="I445">
        <v>56</v>
      </c>
      <c r="J445" s="3">
        <v>42463</v>
      </c>
      <c r="K445" t="s">
        <v>43</v>
      </c>
      <c r="L445" t="s">
        <v>143</v>
      </c>
      <c r="M445">
        <v>272662</v>
      </c>
      <c r="N445">
        <v>1339</v>
      </c>
      <c r="O445" t="s">
        <v>26</v>
      </c>
      <c r="P445" t="s">
        <v>584</v>
      </c>
      <c r="Q445" s="2">
        <v>918348999851</v>
      </c>
      <c r="R445">
        <v>2</v>
      </c>
      <c r="S445" t="s">
        <v>28</v>
      </c>
      <c r="T445" t="s">
        <v>29</v>
      </c>
      <c r="U445">
        <v>33</v>
      </c>
      <c r="V445">
        <v>43470</v>
      </c>
      <c r="W445" t="s">
        <v>30</v>
      </c>
      <c r="X445" t="s">
        <v>31</v>
      </c>
    </row>
    <row r="446" spans="1:24" x14ac:dyDescent="0.3">
      <c r="A446">
        <v>1445</v>
      </c>
      <c r="B446" t="s">
        <v>240</v>
      </c>
      <c r="C446" t="s">
        <v>135</v>
      </c>
      <c r="D446" t="str">
        <f>_xlfn.CONCAT(Table1[[#This Row],[FirstName]]," ",Table1[[#This Row],[LastName]])</f>
        <v>Manish Singh</v>
      </c>
      <c r="E446" t="s">
        <v>23</v>
      </c>
      <c r="F446" s="3">
        <v>33126</v>
      </c>
      <c r="G446" s="3" t="str">
        <f>TEXT(Table1[[#This Row],[DOB]],"mmm")</f>
        <v>Sep</v>
      </c>
      <c r="H446" s="3" t="str">
        <f>TEXT(Table1[[#This Row],[DOB]],"yyyy")</f>
        <v>1990</v>
      </c>
      <c r="I446">
        <v>35</v>
      </c>
      <c r="J446" s="3">
        <v>43177</v>
      </c>
      <c r="K446" t="s">
        <v>136</v>
      </c>
      <c r="L446" t="s">
        <v>189</v>
      </c>
      <c r="M446">
        <v>837997</v>
      </c>
      <c r="N446">
        <v>1378</v>
      </c>
      <c r="O446" t="s">
        <v>26</v>
      </c>
      <c r="P446" t="s">
        <v>585</v>
      </c>
      <c r="Q446" s="2">
        <v>917726201919</v>
      </c>
      <c r="R446">
        <v>4</v>
      </c>
      <c r="S446" t="s">
        <v>47</v>
      </c>
      <c r="T446" t="s">
        <v>29</v>
      </c>
      <c r="U446">
        <v>12</v>
      </c>
      <c r="W446" t="s">
        <v>30</v>
      </c>
      <c r="X446" t="s">
        <v>31</v>
      </c>
    </row>
    <row r="447" spans="1:24" x14ac:dyDescent="0.3">
      <c r="A447">
        <v>1446</v>
      </c>
      <c r="B447" t="s">
        <v>21</v>
      </c>
      <c r="C447" t="s">
        <v>301</v>
      </c>
      <c r="D447" t="str">
        <f>_xlfn.CONCAT(Table1[[#This Row],[FirstName]]," ",Table1[[#This Row],[LastName]])</f>
        <v>Rahul Banerjee</v>
      </c>
      <c r="E447" t="s">
        <v>42</v>
      </c>
      <c r="F447" s="3">
        <v>31683</v>
      </c>
      <c r="G447" s="3" t="str">
        <f>TEXT(Table1[[#This Row],[DOB]],"mmm")</f>
        <v>Sep</v>
      </c>
      <c r="H447" s="3" t="str">
        <f>TEXT(Table1[[#This Row],[DOB]],"yyyy")</f>
        <v>1986</v>
      </c>
      <c r="I447">
        <v>39</v>
      </c>
      <c r="J447" s="3">
        <v>39706</v>
      </c>
      <c r="K447" t="s">
        <v>101</v>
      </c>
      <c r="L447" t="s">
        <v>226</v>
      </c>
      <c r="M447">
        <v>411962</v>
      </c>
      <c r="N447">
        <v>1257</v>
      </c>
      <c r="O447" t="s">
        <v>45</v>
      </c>
      <c r="P447" t="s">
        <v>586</v>
      </c>
      <c r="Q447" s="2">
        <v>917370235850</v>
      </c>
      <c r="R447">
        <v>2</v>
      </c>
      <c r="S447" t="s">
        <v>28</v>
      </c>
      <c r="T447" t="s">
        <v>71</v>
      </c>
      <c r="U447">
        <v>5</v>
      </c>
      <c r="V447">
        <v>40092</v>
      </c>
      <c r="W447" t="s">
        <v>30</v>
      </c>
      <c r="X447" t="s">
        <v>31</v>
      </c>
    </row>
    <row r="448" spans="1:24" x14ac:dyDescent="0.3">
      <c r="A448">
        <v>1447</v>
      </c>
      <c r="B448" t="s">
        <v>240</v>
      </c>
      <c r="C448" t="s">
        <v>209</v>
      </c>
      <c r="D448" t="str">
        <f>_xlfn.CONCAT(Table1[[#This Row],[FirstName]]," ",Table1[[#This Row],[LastName]])</f>
        <v>Manish Kapoor</v>
      </c>
      <c r="E448" t="s">
        <v>23</v>
      </c>
      <c r="F448" s="3">
        <v>26506</v>
      </c>
      <c r="G448" s="3" t="str">
        <f>TEXT(Table1[[#This Row],[DOB]],"mmm")</f>
        <v>Jul</v>
      </c>
      <c r="H448" s="3" t="str">
        <f>TEXT(Table1[[#This Row],[DOB]],"yyyy")</f>
        <v>1972</v>
      </c>
      <c r="I448">
        <v>53</v>
      </c>
      <c r="J448" s="3">
        <v>38982</v>
      </c>
      <c r="K448" t="s">
        <v>101</v>
      </c>
      <c r="L448" t="s">
        <v>226</v>
      </c>
      <c r="M448">
        <v>391404</v>
      </c>
      <c r="N448">
        <v>1154</v>
      </c>
      <c r="O448" t="s">
        <v>59</v>
      </c>
      <c r="P448" t="s">
        <v>587</v>
      </c>
      <c r="Q448" s="2">
        <v>916892609925</v>
      </c>
      <c r="R448">
        <v>4</v>
      </c>
      <c r="S448" t="s">
        <v>47</v>
      </c>
      <c r="T448" t="s">
        <v>71</v>
      </c>
      <c r="U448">
        <v>20</v>
      </c>
      <c r="V448">
        <v>40529</v>
      </c>
      <c r="W448" t="s">
        <v>30</v>
      </c>
      <c r="X448" t="s">
        <v>31</v>
      </c>
    </row>
    <row r="449" spans="1:24" x14ac:dyDescent="0.3">
      <c r="A449">
        <v>1448</v>
      </c>
      <c r="B449" t="s">
        <v>32</v>
      </c>
      <c r="C449" t="s">
        <v>151</v>
      </c>
      <c r="D449" t="str">
        <f>_xlfn.CONCAT(Table1[[#This Row],[FirstName]]," ",Table1[[#This Row],[LastName]])</f>
        <v>Amit Mishra</v>
      </c>
      <c r="E449" t="s">
        <v>42</v>
      </c>
      <c r="F449" s="3">
        <v>32286</v>
      </c>
      <c r="G449" s="3" t="str">
        <f>TEXT(Table1[[#This Row],[DOB]],"mmm")</f>
        <v>May</v>
      </c>
      <c r="H449" s="3" t="str">
        <f>TEXT(Table1[[#This Row],[DOB]],"yyyy")</f>
        <v>1988</v>
      </c>
      <c r="I449">
        <v>37</v>
      </c>
      <c r="J449" s="3">
        <v>44280</v>
      </c>
      <c r="K449" t="s">
        <v>34</v>
      </c>
      <c r="L449" t="s">
        <v>181</v>
      </c>
      <c r="M449">
        <v>587330</v>
      </c>
      <c r="N449">
        <v>1131</v>
      </c>
      <c r="O449" t="s">
        <v>109</v>
      </c>
      <c r="P449" t="s">
        <v>588</v>
      </c>
      <c r="Q449" s="2">
        <v>916892334269</v>
      </c>
      <c r="R449">
        <v>3</v>
      </c>
      <c r="S449" t="s">
        <v>47</v>
      </c>
      <c r="T449" t="s">
        <v>48</v>
      </c>
      <c r="U449">
        <v>16</v>
      </c>
      <c r="W449" t="s">
        <v>30</v>
      </c>
      <c r="X449" t="s">
        <v>31</v>
      </c>
    </row>
    <row r="450" spans="1:24" x14ac:dyDescent="0.3">
      <c r="A450">
        <v>1449</v>
      </c>
      <c r="B450" t="s">
        <v>32</v>
      </c>
      <c r="C450" t="s">
        <v>50</v>
      </c>
      <c r="D450" t="str">
        <f>_xlfn.CONCAT(Table1[[#This Row],[FirstName]]," ",Table1[[#This Row],[LastName]])</f>
        <v>Amit Reddy</v>
      </c>
      <c r="E450" t="s">
        <v>23</v>
      </c>
      <c r="F450" s="3">
        <v>34896</v>
      </c>
      <c r="G450" s="3" t="str">
        <f>TEXT(Table1[[#This Row],[DOB]],"mmm")</f>
        <v>Jul</v>
      </c>
      <c r="H450" s="3" t="str">
        <f>TEXT(Table1[[#This Row],[DOB]],"yyyy")</f>
        <v>1995</v>
      </c>
      <c r="I450">
        <v>30</v>
      </c>
      <c r="J450" s="3">
        <v>45416</v>
      </c>
      <c r="K450" t="s">
        <v>63</v>
      </c>
      <c r="L450" t="s">
        <v>186</v>
      </c>
      <c r="M450">
        <v>911329</v>
      </c>
      <c r="N450">
        <v>1044</v>
      </c>
      <c r="O450" t="s">
        <v>26</v>
      </c>
      <c r="P450" t="s">
        <v>589</v>
      </c>
      <c r="Q450" s="2">
        <v>919149143970</v>
      </c>
      <c r="R450">
        <v>2</v>
      </c>
      <c r="S450" t="s">
        <v>154</v>
      </c>
      <c r="T450" t="s">
        <v>29</v>
      </c>
      <c r="U450">
        <v>16</v>
      </c>
      <c r="V450">
        <v>45445</v>
      </c>
      <c r="W450" t="s">
        <v>30</v>
      </c>
      <c r="X450" t="s">
        <v>31</v>
      </c>
    </row>
    <row r="451" spans="1:24" x14ac:dyDescent="0.3">
      <c r="A451">
        <v>1450</v>
      </c>
      <c r="B451" t="s">
        <v>158</v>
      </c>
      <c r="C451" t="s">
        <v>94</v>
      </c>
      <c r="D451" t="str">
        <f>_xlfn.CONCAT(Table1[[#This Row],[FirstName]]," ",Table1[[#This Row],[LastName]])</f>
        <v>Karan Bose</v>
      </c>
      <c r="E451" t="s">
        <v>23</v>
      </c>
      <c r="F451" s="3">
        <v>30850</v>
      </c>
      <c r="G451" s="3" t="str">
        <f>TEXT(Table1[[#This Row],[DOB]],"mmm")</f>
        <v>Jun</v>
      </c>
      <c r="H451" s="3" t="str">
        <f>TEXT(Table1[[#This Row],[DOB]],"yyyy")</f>
        <v>1984</v>
      </c>
      <c r="I451">
        <v>41</v>
      </c>
      <c r="J451" s="3">
        <v>39045</v>
      </c>
      <c r="K451" t="s">
        <v>24</v>
      </c>
      <c r="L451" t="s">
        <v>25</v>
      </c>
      <c r="M451">
        <v>517591</v>
      </c>
      <c r="N451">
        <v>1390</v>
      </c>
      <c r="O451" t="s">
        <v>45</v>
      </c>
      <c r="P451" t="s">
        <v>590</v>
      </c>
      <c r="Q451" s="2">
        <v>919285000807</v>
      </c>
      <c r="R451">
        <v>2</v>
      </c>
      <c r="S451" t="s">
        <v>88</v>
      </c>
      <c r="T451" t="s">
        <v>39</v>
      </c>
      <c r="U451">
        <v>4</v>
      </c>
      <c r="V451">
        <v>42391</v>
      </c>
      <c r="W451" t="s">
        <v>30</v>
      </c>
      <c r="X451" t="s">
        <v>116</v>
      </c>
    </row>
    <row r="452" spans="1:24" x14ac:dyDescent="0.3">
      <c r="A452">
        <v>1451</v>
      </c>
      <c r="B452" t="s">
        <v>125</v>
      </c>
      <c r="C452" t="s">
        <v>84</v>
      </c>
      <c r="D452" t="str">
        <f>_xlfn.CONCAT(Table1[[#This Row],[FirstName]]," ",Table1[[#This Row],[LastName]])</f>
        <v>Siddharth Kumar</v>
      </c>
      <c r="E452" t="s">
        <v>42</v>
      </c>
      <c r="F452" s="3">
        <v>34098</v>
      </c>
      <c r="G452" s="3" t="str">
        <f>TEXT(Table1[[#This Row],[DOB]],"mmm")</f>
        <v>May</v>
      </c>
      <c r="H452" s="3" t="str">
        <f>TEXT(Table1[[#This Row],[DOB]],"yyyy")</f>
        <v>1993</v>
      </c>
      <c r="I452">
        <v>32</v>
      </c>
      <c r="J452" s="3">
        <v>45860</v>
      </c>
      <c r="K452" t="s">
        <v>85</v>
      </c>
      <c r="L452" t="s">
        <v>98</v>
      </c>
      <c r="M452">
        <v>846948</v>
      </c>
      <c r="N452">
        <v>1093</v>
      </c>
      <c r="O452" t="s">
        <v>114</v>
      </c>
      <c r="P452" t="s">
        <v>591</v>
      </c>
      <c r="Q452" s="2">
        <v>916037237043</v>
      </c>
      <c r="R452">
        <v>4</v>
      </c>
      <c r="S452" t="s">
        <v>28</v>
      </c>
      <c r="T452" t="s">
        <v>29</v>
      </c>
      <c r="U452">
        <v>14</v>
      </c>
      <c r="V452">
        <v>46002</v>
      </c>
      <c r="W452" t="s">
        <v>30</v>
      </c>
      <c r="X452" t="s">
        <v>31</v>
      </c>
    </row>
    <row r="453" spans="1:24" x14ac:dyDescent="0.3">
      <c r="A453">
        <v>1452</v>
      </c>
      <c r="B453" t="s">
        <v>134</v>
      </c>
      <c r="C453" t="s">
        <v>123</v>
      </c>
      <c r="D453" t="str">
        <f>_xlfn.CONCAT(Table1[[#This Row],[FirstName]]," ",Table1[[#This Row],[LastName]])</f>
        <v>Kabir Mehta</v>
      </c>
      <c r="E453" t="s">
        <v>23</v>
      </c>
      <c r="F453" s="3">
        <v>24314</v>
      </c>
      <c r="G453" s="3" t="str">
        <f>TEXT(Table1[[#This Row],[DOB]],"mmm")</f>
        <v>Jul</v>
      </c>
      <c r="H453" s="3" t="str">
        <f>TEXT(Table1[[#This Row],[DOB]],"yyyy")</f>
        <v>1966</v>
      </c>
      <c r="I453">
        <v>59</v>
      </c>
      <c r="J453" s="3">
        <v>39528</v>
      </c>
      <c r="K453" t="s">
        <v>85</v>
      </c>
      <c r="L453" t="s">
        <v>86</v>
      </c>
      <c r="M453">
        <v>687927</v>
      </c>
      <c r="O453" t="s">
        <v>109</v>
      </c>
      <c r="P453" t="s">
        <v>592</v>
      </c>
      <c r="Q453" s="2">
        <v>917901969306</v>
      </c>
      <c r="R453">
        <v>3</v>
      </c>
      <c r="S453" t="s">
        <v>171</v>
      </c>
      <c r="T453" t="s">
        <v>29</v>
      </c>
      <c r="U453">
        <v>28</v>
      </c>
      <c r="W453" t="s">
        <v>30</v>
      </c>
      <c r="X453" t="s">
        <v>31</v>
      </c>
    </row>
    <row r="454" spans="1:24" x14ac:dyDescent="0.3">
      <c r="A454">
        <v>1453</v>
      </c>
      <c r="B454" t="s">
        <v>172</v>
      </c>
      <c r="C454" t="s">
        <v>135</v>
      </c>
      <c r="D454" t="str">
        <f>_xlfn.CONCAT(Table1[[#This Row],[FirstName]]," ",Table1[[#This Row],[LastName]])</f>
        <v>Aadhya Singh</v>
      </c>
      <c r="E454" t="s">
        <v>23</v>
      </c>
      <c r="F454" s="3">
        <v>25919</v>
      </c>
      <c r="G454" s="3" t="str">
        <f>TEXT(Table1[[#This Row],[DOB]],"mmm")</f>
        <v>Dec</v>
      </c>
      <c r="H454" s="3" t="str">
        <f>TEXT(Table1[[#This Row],[DOB]],"yyyy")</f>
        <v>1970</v>
      </c>
      <c r="I454">
        <v>55</v>
      </c>
      <c r="J454" s="3">
        <v>42019</v>
      </c>
      <c r="K454" t="s">
        <v>85</v>
      </c>
      <c r="L454" t="s">
        <v>86</v>
      </c>
      <c r="M454">
        <v>863826</v>
      </c>
      <c r="N454">
        <v>1445</v>
      </c>
      <c r="O454" t="s">
        <v>74</v>
      </c>
      <c r="P454" t="s">
        <v>593</v>
      </c>
      <c r="Q454" s="2">
        <v>917715669638</v>
      </c>
      <c r="R454">
        <v>5</v>
      </c>
      <c r="S454" t="s">
        <v>47</v>
      </c>
      <c r="T454" t="s">
        <v>71</v>
      </c>
      <c r="U454">
        <v>28</v>
      </c>
      <c r="W454" t="s">
        <v>30</v>
      </c>
      <c r="X454" t="s">
        <v>31</v>
      </c>
    </row>
    <row r="455" spans="1:24" x14ac:dyDescent="0.3">
      <c r="A455">
        <v>1454</v>
      </c>
      <c r="B455" t="s">
        <v>184</v>
      </c>
      <c r="C455" t="s">
        <v>33</v>
      </c>
      <c r="D455" t="str">
        <f>_xlfn.CONCAT(Table1[[#This Row],[FirstName]]," ",Table1[[#This Row],[LastName]])</f>
        <v>Rohan Chatterjee</v>
      </c>
      <c r="E455" t="s">
        <v>23</v>
      </c>
      <c r="F455" s="3">
        <v>26165</v>
      </c>
      <c r="G455" s="3" t="str">
        <f>TEXT(Table1[[#This Row],[DOB]],"mmm")</f>
        <v>Aug</v>
      </c>
      <c r="H455" s="3" t="str">
        <f>TEXT(Table1[[#This Row],[DOB]],"yyyy")</f>
        <v>1971</v>
      </c>
      <c r="I455">
        <v>54</v>
      </c>
      <c r="J455" s="3">
        <v>40690</v>
      </c>
      <c r="K455" t="s">
        <v>57</v>
      </c>
      <c r="L455" t="s">
        <v>126</v>
      </c>
      <c r="M455">
        <v>425282</v>
      </c>
      <c r="N455">
        <v>1358</v>
      </c>
      <c r="O455" t="s">
        <v>26</v>
      </c>
      <c r="P455" t="s">
        <v>594</v>
      </c>
      <c r="Q455" s="2">
        <v>916849131854</v>
      </c>
      <c r="R455">
        <v>4</v>
      </c>
      <c r="S455" t="s">
        <v>28</v>
      </c>
      <c r="T455" t="s">
        <v>71</v>
      </c>
      <c r="U455">
        <v>24</v>
      </c>
      <c r="V455">
        <v>43971</v>
      </c>
      <c r="W455" t="s">
        <v>30</v>
      </c>
      <c r="X455" t="s">
        <v>31</v>
      </c>
    </row>
    <row r="456" spans="1:24" x14ac:dyDescent="0.3">
      <c r="A456">
        <v>1455</v>
      </c>
      <c r="B456" t="s">
        <v>104</v>
      </c>
      <c r="C456" t="s">
        <v>105</v>
      </c>
      <c r="D456" t="str">
        <f>_xlfn.CONCAT(Table1[[#This Row],[FirstName]]," ",Table1[[#This Row],[LastName]])</f>
        <v>Arjun Sharma</v>
      </c>
      <c r="E456" t="s">
        <v>23</v>
      </c>
      <c r="F456" s="3">
        <v>33747</v>
      </c>
      <c r="G456" s="3" t="str">
        <f>TEXT(Table1[[#This Row],[DOB]],"mmm")</f>
        <v>May</v>
      </c>
      <c r="H456" s="3" t="str">
        <f>TEXT(Table1[[#This Row],[DOB]],"yyyy")</f>
        <v>1992</v>
      </c>
      <c r="I456">
        <v>33</v>
      </c>
      <c r="J456" s="3">
        <v>40396</v>
      </c>
      <c r="K456" t="s">
        <v>120</v>
      </c>
      <c r="L456" t="s">
        <v>241</v>
      </c>
      <c r="M456">
        <v>733747</v>
      </c>
      <c r="N456">
        <v>1297</v>
      </c>
      <c r="O456" t="s">
        <v>53</v>
      </c>
      <c r="P456" t="s">
        <v>595</v>
      </c>
      <c r="Q456" s="2">
        <v>918431274869</v>
      </c>
      <c r="R456">
        <v>3</v>
      </c>
      <c r="S456" t="s">
        <v>28</v>
      </c>
      <c r="T456" t="s">
        <v>29</v>
      </c>
      <c r="U456">
        <v>0</v>
      </c>
      <c r="V456">
        <v>45231</v>
      </c>
      <c r="W456" t="s">
        <v>30</v>
      </c>
      <c r="X456" t="s">
        <v>31</v>
      </c>
    </row>
    <row r="457" spans="1:24" x14ac:dyDescent="0.3">
      <c r="A457">
        <v>1456</v>
      </c>
      <c r="B457" t="s">
        <v>91</v>
      </c>
      <c r="C457" t="s">
        <v>50</v>
      </c>
      <c r="D457" t="str">
        <f>_xlfn.CONCAT(Table1[[#This Row],[FirstName]]," ",Table1[[#This Row],[LastName]])</f>
        <v>Sai Reddy</v>
      </c>
      <c r="E457" t="s">
        <v>42</v>
      </c>
      <c r="F457" s="3">
        <v>25677</v>
      </c>
      <c r="G457" s="3" t="str">
        <f>TEXT(Table1[[#This Row],[DOB]],"mmm")</f>
        <v>Apr</v>
      </c>
      <c r="H457" s="3" t="str">
        <f>TEXT(Table1[[#This Row],[DOB]],"yyyy")</f>
        <v>1970</v>
      </c>
      <c r="I457">
        <v>55</v>
      </c>
      <c r="J457" s="3">
        <v>44183</v>
      </c>
      <c r="K457" t="s">
        <v>51</v>
      </c>
      <c r="L457" t="s">
        <v>167</v>
      </c>
      <c r="M457">
        <v>986923</v>
      </c>
      <c r="N457">
        <v>1198</v>
      </c>
      <c r="O457" t="s">
        <v>144</v>
      </c>
      <c r="P457" t="s">
        <v>596</v>
      </c>
      <c r="Q457" s="2">
        <v>919618269631</v>
      </c>
      <c r="R457">
        <v>5</v>
      </c>
      <c r="S457" t="s">
        <v>28</v>
      </c>
      <c r="T457" t="s">
        <v>39</v>
      </c>
      <c r="U457">
        <v>37</v>
      </c>
      <c r="W457" t="s">
        <v>30</v>
      </c>
      <c r="X457" t="s">
        <v>31</v>
      </c>
    </row>
    <row r="458" spans="1:24" x14ac:dyDescent="0.3">
      <c r="A458">
        <v>1457</v>
      </c>
      <c r="B458" t="s">
        <v>83</v>
      </c>
      <c r="C458" t="s">
        <v>94</v>
      </c>
      <c r="D458" t="str">
        <f>_xlfn.CONCAT(Table1[[#This Row],[FirstName]]," ",Table1[[#This Row],[LastName]])</f>
        <v>Kunal Bose</v>
      </c>
      <c r="E458" t="s">
        <v>42</v>
      </c>
      <c r="F458" s="3">
        <v>36053</v>
      </c>
      <c r="G458" s="3" t="str">
        <f>TEXT(Table1[[#This Row],[DOB]],"mmm")</f>
        <v>Sep</v>
      </c>
      <c r="H458" s="3" t="str">
        <f>TEXT(Table1[[#This Row],[DOB]],"yyyy")</f>
        <v>1998</v>
      </c>
      <c r="I458">
        <v>27</v>
      </c>
      <c r="J458" s="3">
        <v>42929</v>
      </c>
      <c r="K458" t="s">
        <v>85</v>
      </c>
      <c r="L458" t="s">
        <v>86</v>
      </c>
      <c r="M458">
        <v>647024</v>
      </c>
      <c r="N458">
        <v>1197</v>
      </c>
      <c r="O458" t="s">
        <v>65</v>
      </c>
      <c r="P458" t="s">
        <v>597</v>
      </c>
      <c r="Q458" s="2">
        <v>919151933017</v>
      </c>
      <c r="R458">
        <v>5</v>
      </c>
      <c r="S458" t="s">
        <v>28</v>
      </c>
      <c r="T458" t="s">
        <v>48</v>
      </c>
      <c r="U458">
        <v>6</v>
      </c>
      <c r="V458">
        <v>45700</v>
      </c>
      <c r="W458" t="s">
        <v>30</v>
      </c>
      <c r="X458" t="s">
        <v>31</v>
      </c>
    </row>
    <row r="459" spans="1:24" x14ac:dyDescent="0.3">
      <c r="A459">
        <v>1458</v>
      </c>
      <c r="B459" t="s">
        <v>140</v>
      </c>
      <c r="C459" t="s">
        <v>56</v>
      </c>
      <c r="D459" t="str">
        <f>_xlfn.CONCAT(Table1[[#This Row],[FirstName]]," ",Table1[[#This Row],[LastName]])</f>
        <v>Arushi Roy</v>
      </c>
      <c r="E459" t="s">
        <v>23</v>
      </c>
      <c r="F459" s="3">
        <v>32739</v>
      </c>
      <c r="G459" s="3" t="str">
        <f>TEXT(Table1[[#This Row],[DOB]],"mmm")</f>
        <v>Aug</v>
      </c>
      <c r="H459" s="3" t="str">
        <f>TEXT(Table1[[#This Row],[DOB]],"yyyy")</f>
        <v>1989</v>
      </c>
      <c r="I459">
        <v>36</v>
      </c>
      <c r="J459" s="3">
        <v>45934</v>
      </c>
      <c r="K459" t="s">
        <v>43</v>
      </c>
      <c r="L459" t="s">
        <v>132</v>
      </c>
      <c r="M459">
        <v>774903</v>
      </c>
      <c r="N459">
        <v>1378</v>
      </c>
      <c r="O459" t="s">
        <v>74</v>
      </c>
      <c r="P459" t="s">
        <v>598</v>
      </c>
      <c r="Q459" s="2">
        <v>918756434584</v>
      </c>
      <c r="R459">
        <v>5</v>
      </c>
      <c r="S459" t="s">
        <v>47</v>
      </c>
      <c r="T459" t="s">
        <v>29</v>
      </c>
      <c r="U459">
        <v>18</v>
      </c>
      <c r="V459">
        <v>45934</v>
      </c>
      <c r="W459" t="s">
        <v>150</v>
      </c>
      <c r="X459" t="s">
        <v>31</v>
      </c>
    </row>
    <row r="460" spans="1:24" x14ac:dyDescent="0.3">
      <c r="A460">
        <v>1459</v>
      </c>
      <c r="B460" t="s">
        <v>128</v>
      </c>
      <c r="C460" t="s">
        <v>77</v>
      </c>
      <c r="D460" t="str">
        <f>_xlfn.CONCAT(Table1[[#This Row],[FirstName]]," ",Table1[[#This Row],[LastName]])</f>
        <v>Meera Nair</v>
      </c>
      <c r="E460" t="s">
        <v>42</v>
      </c>
      <c r="F460" s="3">
        <v>32223</v>
      </c>
      <c r="G460" s="3" t="str">
        <f>TEXT(Table1[[#This Row],[DOB]],"mmm")</f>
        <v>Mar</v>
      </c>
      <c r="H460" s="3" t="str">
        <f>TEXT(Table1[[#This Row],[DOB]],"yyyy")</f>
        <v>1988</v>
      </c>
      <c r="I460">
        <v>37</v>
      </c>
      <c r="J460" s="3">
        <v>43452</v>
      </c>
      <c r="K460" t="s">
        <v>34</v>
      </c>
      <c r="L460" t="s">
        <v>181</v>
      </c>
      <c r="M460">
        <v>509404</v>
      </c>
      <c r="N460">
        <v>1378</v>
      </c>
      <c r="O460" t="s">
        <v>65</v>
      </c>
      <c r="P460" t="s">
        <v>599</v>
      </c>
      <c r="Q460" s="2">
        <v>919950618467</v>
      </c>
      <c r="R460">
        <v>4</v>
      </c>
      <c r="S460" t="s">
        <v>47</v>
      </c>
      <c r="T460" t="s">
        <v>29</v>
      </c>
      <c r="U460">
        <v>16</v>
      </c>
      <c r="V460">
        <v>43452</v>
      </c>
      <c r="W460" t="s">
        <v>30</v>
      </c>
      <c r="X460" t="s">
        <v>31</v>
      </c>
    </row>
    <row r="461" spans="1:24" x14ac:dyDescent="0.3">
      <c r="A461">
        <v>1460</v>
      </c>
      <c r="B461" t="s">
        <v>232</v>
      </c>
      <c r="C461" t="s">
        <v>62</v>
      </c>
      <c r="D461" t="str">
        <f>_xlfn.CONCAT(Table1[[#This Row],[FirstName]]," ",Table1[[#This Row],[LastName]])</f>
        <v>Nisha Malhotra</v>
      </c>
      <c r="E461" t="s">
        <v>42</v>
      </c>
      <c r="F461" s="3">
        <v>27153</v>
      </c>
      <c r="G461" s="3" t="str">
        <f>TEXT(Table1[[#This Row],[DOB]],"mmm")</f>
        <v>May</v>
      </c>
      <c r="H461" s="3" t="str">
        <f>TEXT(Table1[[#This Row],[DOB]],"yyyy")</f>
        <v>1974</v>
      </c>
      <c r="I461">
        <v>51</v>
      </c>
      <c r="J461" s="3">
        <v>42515</v>
      </c>
      <c r="K461" t="s">
        <v>34</v>
      </c>
      <c r="L461" t="s">
        <v>181</v>
      </c>
      <c r="M461">
        <v>516016</v>
      </c>
      <c r="N461">
        <v>1408</v>
      </c>
      <c r="O461" t="s">
        <v>53</v>
      </c>
      <c r="P461" t="s">
        <v>600</v>
      </c>
      <c r="Q461" s="2">
        <v>918548242550</v>
      </c>
      <c r="R461">
        <v>1</v>
      </c>
      <c r="S461" t="s">
        <v>47</v>
      </c>
      <c r="T461" t="s">
        <v>48</v>
      </c>
      <c r="U461">
        <v>24</v>
      </c>
      <c r="V461">
        <v>44038</v>
      </c>
      <c r="W461" t="s">
        <v>30</v>
      </c>
      <c r="X461" t="s">
        <v>31</v>
      </c>
    </row>
    <row r="462" spans="1:24" x14ac:dyDescent="0.3">
      <c r="A462">
        <v>1461</v>
      </c>
      <c r="B462" t="s">
        <v>80</v>
      </c>
      <c r="C462" t="s">
        <v>77</v>
      </c>
      <c r="D462" t="str">
        <f>_xlfn.CONCAT(Table1[[#This Row],[FirstName]]," ",Table1[[#This Row],[LastName]])</f>
        <v>Reyansh Nair</v>
      </c>
      <c r="E462" t="s">
        <v>23</v>
      </c>
      <c r="F462" s="3">
        <v>37570</v>
      </c>
      <c r="G462" s="3" t="str">
        <f>TEXT(Table1[[#This Row],[DOB]],"mmm")</f>
        <v>Nov</v>
      </c>
      <c r="H462" s="3" t="str">
        <f>TEXT(Table1[[#This Row],[DOB]],"yyyy")</f>
        <v>2002</v>
      </c>
      <c r="I462">
        <v>23</v>
      </c>
      <c r="J462" s="3">
        <v>44911</v>
      </c>
      <c r="K462" t="s">
        <v>34</v>
      </c>
      <c r="L462" t="s">
        <v>35</v>
      </c>
      <c r="M462">
        <v>621285</v>
      </c>
      <c r="N462">
        <v>1144</v>
      </c>
      <c r="O462" t="s">
        <v>26</v>
      </c>
      <c r="P462" t="s">
        <v>601</v>
      </c>
      <c r="Q462" s="2">
        <v>916992401438</v>
      </c>
      <c r="R462">
        <v>4</v>
      </c>
      <c r="S462" t="s">
        <v>38</v>
      </c>
      <c r="T462" t="s">
        <v>39</v>
      </c>
      <c r="U462">
        <v>2</v>
      </c>
      <c r="W462" t="s">
        <v>30</v>
      </c>
      <c r="X462" t="s">
        <v>31</v>
      </c>
    </row>
    <row r="463" spans="1:24" x14ac:dyDescent="0.3">
      <c r="A463">
        <v>1462</v>
      </c>
      <c r="B463" t="s">
        <v>72</v>
      </c>
      <c r="C463" t="s">
        <v>22</v>
      </c>
      <c r="D463" t="str">
        <f>_xlfn.CONCAT(Table1[[#This Row],[FirstName]]," ",Table1[[#This Row],[LastName]])</f>
        <v>Aarav Patel</v>
      </c>
      <c r="E463" t="s">
        <v>42</v>
      </c>
      <c r="F463" s="3">
        <v>36976</v>
      </c>
      <c r="G463" s="3" t="str">
        <f>TEXT(Table1[[#This Row],[DOB]],"mmm")</f>
        <v>Mar</v>
      </c>
      <c r="H463" s="3" t="str">
        <f>TEXT(Table1[[#This Row],[DOB]],"yyyy")</f>
        <v>2001</v>
      </c>
      <c r="I463">
        <v>24</v>
      </c>
      <c r="J463" s="3">
        <v>45723</v>
      </c>
      <c r="K463" t="s">
        <v>85</v>
      </c>
      <c r="L463" t="s">
        <v>86</v>
      </c>
      <c r="M463">
        <v>788690</v>
      </c>
      <c r="N463">
        <v>1392</v>
      </c>
      <c r="O463" t="s">
        <v>144</v>
      </c>
      <c r="P463" t="s">
        <v>602</v>
      </c>
      <c r="Q463" s="2">
        <v>919070995042</v>
      </c>
      <c r="R463">
        <v>3</v>
      </c>
      <c r="S463" t="s">
        <v>28</v>
      </c>
      <c r="T463" t="s">
        <v>39</v>
      </c>
      <c r="U463">
        <v>6</v>
      </c>
      <c r="V463">
        <v>45884</v>
      </c>
      <c r="W463" t="s">
        <v>30</v>
      </c>
      <c r="X463" t="s">
        <v>31</v>
      </c>
    </row>
    <row r="464" spans="1:24" x14ac:dyDescent="0.3">
      <c r="A464">
        <v>1463</v>
      </c>
      <c r="B464" t="s">
        <v>125</v>
      </c>
      <c r="C464" t="s">
        <v>33</v>
      </c>
      <c r="D464" t="str">
        <f>_xlfn.CONCAT(Table1[[#This Row],[FirstName]]," ",Table1[[#This Row],[LastName]])</f>
        <v>Siddharth Chatterjee</v>
      </c>
      <c r="E464" t="s">
        <v>42</v>
      </c>
      <c r="F464" s="3">
        <v>23962</v>
      </c>
      <c r="G464" s="3" t="str">
        <f>TEXT(Table1[[#This Row],[DOB]],"mmm")</f>
        <v>Aug</v>
      </c>
      <c r="H464" s="3" t="str">
        <f>TEXT(Table1[[#This Row],[DOB]],"yyyy")</f>
        <v>1965</v>
      </c>
      <c r="I464">
        <v>60</v>
      </c>
      <c r="J464" s="3">
        <v>39947</v>
      </c>
      <c r="K464" t="s">
        <v>57</v>
      </c>
      <c r="L464" t="s">
        <v>126</v>
      </c>
      <c r="M464">
        <v>452860</v>
      </c>
      <c r="N464">
        <v>1086</v>
      </c>
      <c r="O464" t="s">
        <v>26</v>
      </c>
      <c r="P464" t="s">
        <v>603</v>
      </c>
      <c r="Q464" s="2">
        <v>916172659520</v>
      </c>
      <c r="R464">
        <v>4</v>
      </c>
      <c r="S464" t="s">
        <v>28</v>
      </c>
      <c r="T464" t="s">
        <v>71</v>
      </c>
      <c r="U464">
        <v>27</v>
      </c>
      <c r="V464">
        <v>45368</v>
      </c>
      <c r="W464" t="s">
        <v>30</v>
      </c>
      <c r="X464" t="s">
        <v>31</v>
      </c>
    </row>
    <row r="465" spans="1:24" x14ac:dyDescent="0.3">
      <c r="A465">
        <v>1464</v>
      </c>
      <c r="B465" t="s">
        <v>32</v>
      </c>
      <c r="C465" t="s">
        <v>77</v>
      </c>
      <c r="D465" t="str">
        <f>_xlfn.CONCAT(Table1[[#This Row],[FirstName]]," ",Table1[[#This Row],[LastName]])</f>
        <v>Amit Nair</v>
      </c>
      <c r="E465" t="s">
        <v>42</v>
      </c>
      <c r="F465" s="3">
        <v>34869</v>
      </c>
      <c r="G465" s="3" t="str">
        <f>TEXT(Table1[[#This Row],[DOB]],"mmm")</f>
        <v>Jun</v>
      </c>
      <c r="H465" s="3" t="str">
        <f>TEXT(Table1[[#This Row],[DOB]],"yyyy")</f>
        <v>1995</v>
      </c>
      <c r="I465">
        <v>30</v>
      </c>
      <c r="J465" s="3">
        <v>42235</v>
      </c>
      <c r="K465" t="s">
        <v>120</v>
      </c>
      <c r="L465" t="s">
        <v>241</v>
      </c>
      <c r="M465">
        <v>914365</v>
      </c>
      <c r="N465">
        <v>1213</v>
      </c>
      <c r="O465" t="s">
        <v>53</v>
      </c>
      <c r="P465" t="s">
        <v>604</v>
      </c>
      <c r="Q465" s="2">
        <v>916340633423</v>
      </c>
      <c r="R465">
        <v>4</v>
      </c>
      <c r="S465" t="s">
        <v>47</v>
      </c>
      <c r="T465" t="s">
        <v>39</v>
      </c>
      <c r="U465">
        <v>6</v>
      </c>
      <c r="V465">
        <v>42327</v>
      </c>
      <c r="W465" t="s">
        <v>30</v>
      </c>
      <c r="X465" t="s">
        <v>31</v>
      </c>
    </row>
    <row r="466" spans="1:24" x14ac:dyDescent="0.3">
      <c r="A466">
        <v>1465</v>
      </c>
      <c r="B466" t="s">
        <v>93</v>
      </c>
      <c r="C466" t="s">
        <v>41</v>
      </c>
      <c r="D466" t="str">
        <f>_xlfn.CONCAT(Table1[[#This Row],[FirstName]]," ",Table1[[#This Row],[LastName]])</f>
        <v>Ankit Jain</v>
      </c>
      <c r="E466" t="s">
        <v>23</v>
      </c>
      <c r="F466" s="3">
        <v>25942</v>
      </c>
      <c r="G466" s="3" t="str">
        <f>TEXT(Table1[[#This Row],[DOB]],"mmm")</f>
        <v>Jan</v>
      </c>
      <c r="H466" s="3" t="str">
        <f>TEXT(Table1[[#This Row],[DOB]],"yyyy")</f>
        <v>1971</v>
      </c>
      <c r="I466">
        <v>54</v>
      </c>
      <c r="J466" s="3">
        <v>41456</v>
      </c>
      <c r="K466" t="s">
        <v>57</v>
      </c>
      <c r="L466" t="s">
        <v>112</v>
      </c>
      <c r="M466">
        <v>603549</v>
      </c>
      <c r="O466" t="s">
        <v>144</v>
      </c>
      <c r="P466" t="s">
        <v>605</v>
      </c>
      <c r="Q466" s="2">
        <v>916760394517</v>
      </c>
      <c r="R466">
        <v>5</v>
      </c>
      <c r="S466" t="s">
        <v>28</v>
      </c>
      <c r="T466" t="s">
        <v>48</v>
      </c>
      <c r="U466">
        <v>26</v>
      </c>
      <c r="W466" t="s">
        <v>30</v>
      </c>
      <c r="X466" t="s">
        <v>31</v>
      </c>
    </row>
    <row r="467" spans="1:24" x14ac:dyDescent="0.3">
      <c r="A467">
        <v>1466</v>
      </c>
      <c r="B467" t="s">
        <v>83</v>
      </c>
      <c r="C467" t="s">
        <v>123</v>
      </c>
      <c r="D467" t="str">
        <f>_xlfn.CONCAT(Table1[[#This Row],[FirstName]]," ",Table1[[#This Row],[LastName]])</f>
        <v>Kunal Mehta</v>
      </c>
      <c r="E467" t="s">
        <v>42</v>
      </c>
      <c r="F467" s="3">
        <v>36674</v>
      </c>
      <c r="G467" s="3" t="str">
        <f>TEXT(Table1[[#This Row],[DOB]],"mmm")</f>
        <v>May</v>
      </c>
      <c r="H467" s="3" t="str">
        <f>TEXT(Table1[[#This Row],[DOB]],"yyyy")</f>
        <v>2000</v>
      </c>
      <c r="I467">
        <v>25</v>
      </c>
      <c r="J467" s="3">
        <v>45928</v>
      </c>
      <c r="K467" t="s">
        <v>57</v>
      </c>
      <c r="L467" t="s">
        <v>126</v>
      </c>
      <c r="M467">
        <v>355699</v>
      </c>
      <c r="N467">
        <v>1287</v>
      </c>
      <c r="O467" t="s">
        <v>36</v>
      </c>
      <c r="P467" t="s">
        <v>606</v>
      </c>
      <c r="Q467" s="2">
        <v>919604500031</v>
      </c>
      <c r="R467">
        <v>4</v>
      </c>
      <c r="S467" t="s">
        <v>28</v>
      </c>
      <c r="T467" t="s">
        <v>39</v>
      </c>
      <c r="U467">
        <v>8</v>
      </c>
      <c r="V467">
        <v>45953</v>
      </c>
      <c r="W467" t="s">
        <v>30</v>
      </c>
      <c r="X467" t="s">
        <v>31</v>
      </c>
    </row>
    <row r="468" spans="1:24" x14ac:dyDescent="0.3">
      <c r="A468">
        <v>1467</v>
      </c>
      <c r="B468" t="s">
        <v>128</v>
      </c>
      <c r="C468" t="s">
        <v>97</v>
      </c>
      <c r="D468" t="str">
        <f>_xlfn.CONCAT(Table1[[#This Row],[FirstName]]," ",Table1[[#This Row],[LastName]])</f>
        <v>Meera Ghosh</v>
      </c>
      <c r="E468" t="s">
        <v>23</v>
      </c>
      <c r="F468" s="3">
        <v>28221</v>
      </c>
      <c r="G468" s="3" t="str">
        <f>TEXT(Table1[[#This Row],[DOB]],"mmm")</f>
        <v>Apr</v>
      </c>
      <c r="H468" s="3" t="str">
        <f>TEXT(Table1[[#This Row],[DOB]],"yyyy")</f>
        <v>1977</v>
      </c>
      <c r="I468">
        <v>48</v>
      </c>
      <c r="J468" s="3">
        <v>44045</v>
      </c>
      <c r="K468" t="s">
        <v>101</v>
      </c>
      <c r="L468" t="s">
        <v>102</v>
      </c>
      <c r="M468">
        <v>310374</v>
      </c>
      <c r="N468">
        <v>1228</v>
      </c>
      <c r="O468" t="s">
        <v>109</v>
      </c>
      <c r="P468" t="s">
        <v>607</v>
      </c>
      <c r="Q468" s="2">
        <v>918398110064</v>
      </c>
      <c r="R468">
        <v>4</v>
      </c>
      <c r="S468" t="s">
        <v>47</v>
      </c>
      <c r="T468" t="s">
        <v>71</v>
      </c>
      <c r="U468">
        <v>30</v>
      </c>
      <c r="W468" t="s">
        <v>150</v>
      </c>
      <c r="X468" t="s">
        <v>116</v>
      </c>
    </row>
    <row r="469" spans="1:24" x14ac:dyDescent="0.3">
      <c r="A469">
        <v>1468</v>
      </c>
      <c r="B469" t="s">
        <v>68</v>
      </c>
      <c r="C469" t="s">
        <v>123</v>
      </c>
      <c r="D469" t="str">
        <f>_xlfn.CONCAT(Table1[[#This Row],[FirstName]]," ",Table1[[#This Row],[LastName]])</f>
        <v>Pooja Mehta</v>
      </c>
      <c r="E469" t="s">
        <v>23</v>
      </c>
      <c r="F469" s="3">
        <v>28396</v>
      </c>
      <c r="G469" s="3" t="str">
        <f>TEXT(Table1[[#This Row],[DOB]],"mmm")</f>
        <v>Sep</v>
      </c>
      <c r="H469" s="3" t="str">
        <f>TEXT(Table1[[#This Row],[DOB]],"yyyy")</f>
        <v>1977</v>
      </c>
      <c r="I469">
        <v>48</v>
      </c>
      <c r="J469" s="3">
        <v>43839</v>
      </c>
      <c r="K469" t="s">
        <v>136</v>
      </c>
      <c r="L469" t="s">
        <v>250</v>
      </c>
      <c r="M469">
        <v>493030</v>
      </c>
      <c r="N469">
        <v>1312</v>
      </c>
      <c r="O469" t="s">
        <v>26</v>
      </c>
      <c r="P469" t="s">
        <v>608</v>
      </c>
      <c r="Q469" s="2">
        <v>918492433645</v>
      </c>
      <c r="R469">
        <v>3</v>
      </c>
      <c r="S469" t="s">
        <v>154</v>
      </c>
      <c r="T469" t="s">
        <v>71</v>
      </c>
      <c r="U469">
        <v>29</v>
      </c>
      <c r="W469" t="s">
        <v>30</v>
      </c>
      <c r="X469" t="s">
        <v>31</v>
      </c>
    </row>
    <row r="470" spans="1:24" x14ac:dyDescent="0.3">
      <c r="A470">
        <v>1469</v>
      </c>
      <c r="B470" t="s">
        <v>184</v>
      </c>
      <c r="C470" t="s">
        <v>22</v>
      </c>
      <c r="D470" t="str">
        <f>_xlfn.CONCAT(Table1[[#This Row],[FirstName]]," ",Table1[[#This Row],[LastName]])</f>
        <v>Rohan Patel</v>
      </c>
      <c r="E470" t="s">
        <v>23</v>
      </c>
      <c r="F470" s="3">
        <v>24166</v>
      </c>
      <c r="G470" s="3" t="str">
        <f>TEXT(Table1[[#This Row],[DOB]],"mmm")</f>
        <v>Feb</v>
      </c>
      <c r="H470" s="3" t="str">
        <f>TEXT(Table1[[#This Row],[DOB]],"yyyy")</f>
        <v>1966</v>
      </c>
      <c r="I470">
        <v>59</v>
      </c>
      <c r="J470" s="3">
        <v>41264</v>
      </c>
      <c r="K470" t="s">
        <v>57</v>
      </c>
      <c r="L470" t="s">
        <v>112</v>
      </c>
      <c r="M470">
        <v>512414</v>
      </c>
      <c r="N470">
        <v>1434</v>
      </c>
      <c r="O470" t="s">
        <v>45</v>
      </c>
      <c r="P470" t="s">
        <v>609</v>
      </c>
      <c r="Q470" s="2">
        <v>916983777874</v>
      </c>
      <c r="R470">
        <v>3</v>
      </c>
      <c r="S470" t="s">
        <v>47</v>
      </c>
      <c r="T470" t="s">
        <v>29</v>
      </c>
      <c r="U470">
        <v>33</v>
      </c>
      <c r="W470" t="s">
        <v>30</v>
      </c>
      <c r="X470" t="s">
        <v>31</v>
      </c>
    </row>
    <row r="471" spans="1:24" x14ac:dyDescent="0.3">
      <c r="A471">
        <v>1470</v>
      </c>
      <c r="B471" t="s">
        <v>158</v>
      </c>
      <c r="C471" t="s">
        <v>84</v>
      </c>
      <c r="D471" t="str">
        <f>_xlfn.CONCAT(Table1[[#This Row],[FirstName]]," ",Table1[[#This Row],[LastName]])</f>
        <v>Karan Kumar</v>
      </c>
      <c r="E471" t="s">
        <v>42</v>
      </c>
      <c r="F471" s="3">
        <v>29380</v>
      </c>
      <c r="G471" s="3" t="str">
        <f>TEXT(Table1[[#This Row],[DOB]],"mmm")</f>
        <v>Jun</v>
      </c>
      <c r="H471" s="3" t="str">
        <f>TEXT(Table1[[#This Row],[DOB]],"yyyy")</f>
        <v>1980</v>
      </c>
      <c r="I471">
        <v>45</v>
      </c>
      <c r="J471" s="3">
        <v>43047</v>
      </c>
      <c r="K471" t="s">
        <v>136</v>
      </c>
      <c r="L471" t="s">
        <v>148</v>
      </c>
      <c r="M471">
        <v>662605</v>
      </c>
      <c r="N471">
        <v>1216</v>
      </c>
      <c r="O471" t="s">
        <v>36</v>
      </c>
      <c r="P471" t="s">
        <v>610</v>
      </c>
      <c r="Q471" s="2">
        <v>918671322620</v>
      </c>
      <c r="R471">
        <v>4</v>
      </c>
      <c r="S471" t="s">
        <v>171</v>
      </c>
      <c r="T471" t="s">
        <v>39</v>
      </c>
      <c r="U471">
        <v>23</v>
      </c>
      <c r="W471" t="s">
        <v>30</v>
      </c>
      <c r="X471" t="s">
        <v>31</v>
      </c>
    </row>
    <row r="472" spans="1:24" x14ac:dyDescent="0.3">
      <c r="A472">
        <v>1471</v>
      </c>
      <c r="B472" t="s">
        <v>55</v>
      </c>
      <c r="C472" t="s">
        <v>22</v>
      </c>
      <c r="D472" t="str">
        <f>_xlfn.CONCAT(Table1[[#This Row],[FirstName]]," ",Table1[[#This Row],[LastName]])</f>
        <v>Kavya Patel</v>
      </c>
      <c r="E472" t="s">
        <v>42</v>
      </c>
      <c r="F472" s="3">
        <v>29381</v>
      </c>
      <c r="G472" s="3" t="str">
        <f>TEXT(Table1[[#This Row],[DOB]],"mmm")</f>
        <v>Jun</v>
      </c>
      <c r="H472" s="3" t="str">
        <f>TEXT(Table1[[#This Row],[DOB]],"yyyy")</f>
        <v>1980</v>
      </c>
      <c r="I472">
        <v>45</v>
      </c>
      <c r="J472" s="3">
        <v>42428</v>
      </c>
      <c r="K472" t="s">
        <v>136</v>
      </c>
      <c r="L472" t="s">
        <v>137</v>
      </c>
      <c r="M472">
        <v>576418</v>
      </c>
      <c r="N472">
        <v>1021</v>
      </c>
      <c r="O472" t="s">
        <v>74</v>
      </c>
      <c r="P472" t="s">
        <v>611</v>
      </c>
      <c r="Q472" s="2">
        <v>916150937767</v>
      </c>
      <c r="R472">
        <v>4</v>
      </c>
      <c r="S472" t="s">
        <v>154</v>
      </c>
      <c r="T472" t="s">
        <v>39</v>
      </c>
      <c r="U472">
        <v>22</v>
      </c>
      <c r="V472">
        <v>43028</v>
      </c>
      <c r="W472" t="s">
        <v>30</v>
      </c>
      <c r="X472" t="s">
        <v>116</v>
      </c>
    </row>
    <row r="473" spans="1:24" x14ac:dyDescent="0.3">
      <c r="A473">
        <v>1472</v>
      </c>
      <c r="B473" t="s">
        <v>40</v>
      </c>
      <c r="C473" t="s">
        <v>22</v>
      </c>
      <c r="D473" t="str">
        <f>_xlfn.CONCAT(Table1[[#This Row],[FirstName]]," ",Table1[[#This Row],[LastName]])</f>
        <v>Aditya Patel</v>
      </c>
      <c r="E473" t="s">
        <v>42</v>
      </c>
      <c r="F473" s="3">
        <v>34583</v>
      </c>
      <c r="G473" s="3" t="str">
        <f>TEXT(Table1[[#This Row],[DOB]],"mmm")</f>
        <v>Sep</v>
      </c>
      <c r="H473" s="3" t="str">
        <f>TEXT(Table1[[#This Row],[DOB]],"yyyy")</f>
        <v>1994</v>
      </c>
      <c r="I473">
        <v>31</v>
      </c>
      <c r="J473" s="3">
        <v>45993</v>
      </c>
      <c r="K473" t="s">
        <v>43</v>
      </c>
      <c r="L473" t="s">
        <v>44</v>
      </c>
      <c r="M473">
        <v>674154</v>
      </c>
      <c r="O473" t="s">
        <v>114</v>
      </c>
      <c r="P473" t="s">
        <v>612</v>
      </c>
      <c r="Q473" s="2">
        <v>917956353012</v>
      </c>
      <c r="R473">
        <v>4</v>
      </c>
      <c r="S473" t="s">
        <v>47</v>
      </c>
      <c r="T473" t="s">
        <v>48</v>
      </c>
      <c r="U473">
        <v>17</v>
      </c>
      <c r="W473" t="s">
        <v>67</v>
      </c>
      <c r="X473" t="s">
        <v>31</v>
      </c>
    </row>
    <row r="474" spans="1:24" x14ac:dyDescent="0.3">
      <c r="A474">
        <v>1473</v>
      </c>
      <c r="B474" t="s">
        <v>125</v>
      </c>
      <c r="C474" t="s">
        <v>151</v>
      </c>
      <c r="D474" t="str">
        <f>_xlfn.CONCAT(Table1[[#This Row],[FirstName]]," ",Table1[[#This Row],[LastName]])</f>
        <v>Siddharth Mishra</v>
      </c>
      <c r="E474" t="s">
        <v>23</v>
      </c>
      <c r="F474" s="3">
        <v>37031</v>
      </c>
      <c r="G474" s="3" t="str">
        <f>TEXT(Table1[[#This Row],[DOB]],"mmm")</f>
        <v>May</v>
      </c>
      <c r="H474" s="3" t="str">
        <f>TEXT(Table1[[#This Row],[DOB]],"yyyy")</f>
        <v>2001</v>
      </c>
      <c r="I474">
        <v>24</v>
      </c>
      <c r="J474" s="3">
        <v>43894</v>
      </c>
      <c r="K474" t="s">
        <v>57</v>
      </c>
      <c r="L474" t="s">
        <v>126</v>
      </c>
      <c r="M474">
        <v>404737</v>
      </c>
      <c r="N474">
        <v>1308</v>
      </c>
      <c r="O474" t="s">
        <v>59</v>
      </c>
      <c r="P474" t="s">
        <v>613</v>
      </c>
      <c r="Q474" s="2">
        <v>918801352620</v>
      </c>
      <c r="R474">
        <v>3</v>
      </c>
      <c r="S474" t="s">
        <v>28</v>
      </c>
      <c r="T474" t="s">
        <v>71</v>
      </c>
      <c r="U474">
        <v>2</v>
      </c>
      <c r="V474">
        <v>44831</v>
      </c>
      <c r="W474" t="s">
        <v>150</v>
      </c>
      <c r="X474" t="s">
        <v>31</v>
      </c>
    </row>
    <row r="475" spans="1:24" x14ac:dyDescent="0.3">
      <c r="A475">
        <v>1474</v>
      </c>
      <c r="B475" t="s">
        <v>72</v>
      </c>
      <c r="C475" t="s">
        <v>62</v>
      </c>
      <c r="D475" t="str">
        <f>_xlfn.CONCAT(Table1[[#This Row],[FirstName]]," ",Table1[[#This Row],[LastName]])</f>
        <v>Aarav Malhotra</v>
      </c>
      <c r="E475" t="s">
        <v>23</v>
      </c>
      <c r="F475" s="3">
        <v>30663</v>
      </c>
      <c r="G475" s="3" t="str">
        <f>TEXT(Table1[[#This Row],[DOB]],"mmm")</f>
        <v>Dec</v>
      </c>
      <c r="H475" s="3" t="str">
        <f>TEXT(Table1[[#This Row],[DOB]],"yyyy")</f>
        <v>1983</v>
      </c>
      <c r="I475">
        <v>42</v>
      </c>
      <c r="J475" s="3">
        <v>43469</v>
      </c>
      <c r="K475" t="s">
        <v>34</v>
      </c>
      <c r="L475" t="s">
        <v>181</v>
      </c>
      <c r="M475">
        <v>575123</v>
      </c>
      <c r="O475" t="s">
        <v>36</v>
      </c>
      <c r="P475" t="s">
        <v>614</v>
      </c>
      <c r="Q475" s="2">
        <v>919651184818</v>
      </c>
      <c r="R475">
        <v>4</v>
      </c>
      <c r="S475" t="s">
        <v>28</v>
      </c>
      <c r="T475" t="s">
        <v>71</v>
      </c>
      <c r="U475">
        <v>22</v>
      </c>
      <c r="V475">
        <v>45335</v>
      </c>
      <c r="W475" t="s">
        <v>150</v>
      </c>
      <c r="X475" t="s">
        <v>31</v>
      </c>
    </row>
    <row r="476" spans="1:24" x14ac:dyDescent="0.3">
      <c r="A476">
        <v>1475</v>
      </c>
      <c r="B476" t="s">
        <v>140</v>
      </c>
      <c r="C476" t="s">
        <v>89</v>
      </c>
      <c r="D476" t="str">
        <f>_xlfn.CONCAT(Table1[[#This Row],[FirstName]]," ",Table1[[#This Row],[LastName]])</f>
        <v>Arushi Gupta</v>
      </c>
      <c r="E476" t="s">
        <v>42</v>
      </c>
      <c r="F476" s="3">
        <v>31091</v>
      </c>
      <c r="G476" s="3" t="str">
        <f>TEXT(Table1[[#This Row],[DOB]],"mmm")</f>
        <v>Feb</v>
      </c>
      <c r="H476" s="3" t="str">
        <f>TEXT(Table1[[#This Row],[DOB]],"yyyy")</f>
        <v>1985</v>
      </c>
      <c r="J476" s="3">
        <v>44378</v>
      </c>
      <c r="K476" t="s">
        <v>43</v>
      </c>
      <c r="L476" t="s">
        <v>143</v>
      </c>
      <c r="M476">
        <v>328431</v>
      </c>
      <c r="N476">
        <v>1162</v>
      </c>
      <c r="O476" t="s">
        <v>74</v>
      </c>
      <c r="P476" t="s">
        <v>615</v>
      </c>
      <c r="Q476" s="2">
        <v>918748022031</v>
      </c>
      <c r="R476">
        <v>2</v>
      </c>
      <c r="S476" t="s">
        <v>47</v>
      </c>
      <c r="T476" t="s">
        <v>48</v>
      </c>
      <c r="U476">
        <v>22</v>
      </c>
      <c r="V476">
        <v>45666</v>
      </c>
      <c r="W476" t="s">
        <v>67</v>
      </c>
      <c r="X476" t="s">
        <v>116</v>
      </c>
    </row>
    <row r="477" spans="1:24" x14ac:dyDescent="0.3">
      <c r="A477">
        <v>1476</v>
      </c>
      <c r="B477" t="s">
        <v>125</v>
      </c>
      <c r="C477" t="s">
        <v>135</v>
      </c>
      <c r="D477" t="str">
        <f>_xlfn.CONCAT(Table1[[#This Row],[FirstName]]," ",Table1[[#This Row],[LastName]])</f>
        <v>Siddharth Singh</v>
      </c>
      <c r="E477" t="s">
        <v>42</v>
      </c>
      <c r="F477" s="3">
        <v>35775</v>
      </c>
      <c r="G477" s="3" t="str">
        <f>TEXT(Table1[[#This Row],[DOB]],"mmm")</f>
        <v>Dec</v>
      </c>
      <c r="H477" s="3" t="str">
        <f>TEXT(Table1[[#This Row],[DOB]],"yyyy")</f>
        <v>1997</v>
      </c>
      <c r="I477">
        <v>28</v>
      </c>
      <c r="J477" s="3">
        <v>42687</v>
      </c>
      <c r="K477" t="s">
        <v>101</v>
      </c>
      <c r="L477" t="s">
        <v>155</v>
      </c>
      <c r="M477">
        <v>393989</v>
      </c>
      <c r="N477">
        <v>1392</v>
      </c>
      <c r="O477" t="s">
        <v>144</v>
      </c>
      <c r="P477" t="s">
        <v>616</v>
      </c>
      <c r="Q477" s="2">
        <v>917773351833</v>
      </c>
      <c r="R477">
        <v>4</v>
      </c>
      <c r="S477" t="s">
        <v>28</v>
      </c>
      <c r="T477" t="s">
        <v>39</v>
      </c>
      <c r="U477">
        <v>3</v>
      </c>
      <c r="V477">
        <v>46015</v>
      </c>
      <c r="W477" t="s">
        <v>30</v>
      </c>
      <c r="X477" t="s">
        <v>31</v>
      </c>
    </row>
    <row r="478" spans="1:24" x14ac:dyDescent="0.3">
      <c r="A478">
        <v>1477</v>
      </c>
      <c r="B478" t="s">
        <v>40</v>
      </c>
      <c r="C478" t="s">
        <v>56</v>
      </c>
      <c r="D478" t="str">
        <f>_xlfn.CONCAT(Table1[[#This Row],[FirstName]]," ",Table1[[#This Row],[LastName]])</f>
        <v>Aditya Roy</v>
      </c>
      <c r="E478" t="s">
        <v>23</v>
      </c>
      <c r="F478" s="3">
        <v>34834</v>
      </c>
      <c r="G478" s="3" t="str">
        <f>TEXT(Table1[[#This Row],[DOB]],"mmm")</f>
        <v>May</v>
      </c>
      <c r="H478" s="3" t="str">
        <f>TEXT(Table1[[#This Row],[DOB]],"yyyy")</f>
        <v>1995</v>
      </c>
      <c r="I478">
        <v>30</v>
      </c>
      <c r="J478" s="3">
        <v>44261</v>
      </c>
      <c r="K478" t="s">
        <v>136</v>
      </c>
      <c r="L478" t="s">
        <v>189</v>
      </c>
      <c r="M478">
        <v>999718</v>
      </c>
      <c r="N478">
        <v>1338</v>
      </c>
      <c r="O478" t="s">
        <v>144</v>
      </c>
      <c r="P478" t="s">
        <v>617</v>
      </c>
      <c r="Q478" s="2">
        <v>916929385740</v>
      </c>
      <c r="R478">
        <v>2</v>
      </c>
      <c r="S478" t="s">
        <v>28</v>
      </c>
      <c r="T478" t="s">
        <v>39</v>
      </c>
      <c r="U478">
        <v>12</v>
      </c>
      <c r="V478">
        <v>45468</v>
      </c>
      <c r="W478" t="s">
        <v>30</v>
      </c>
      <c r="X478" t="s">
        <v>31</v>
      </c>
    </row>
    <row r="479" spans="1:24" x14ac:dyDescent="0.3">
      <c r="A479">
        <v>1478</v>
      </c>
      <c r="B479" t="s">
        <v>104</v>
      </c>
      <c r="C479" t="s">
        <v>41</v>
      </c>
      <c r="D479" t="str">
        <f>_xlfn.CONCAT(Table1[[#This Row],[FirstName]]," ",Table1[[#This Row],[LastName]])</f>
        <v>Arjun Jain</v>
      </c>
      <c r="E479" t="s">
        <v>23</v>
      </c>
      <c r="F479" s="3">
        <v>32756</v>
      </c>
      <c r="G479" s="3" t="str">
        <f>TEXT(Table1[[#This Row],[DOB]],"mmm")</f>
        <v>Sep</v>
      </c>
      <c r="H479" s="3" t="str">
        <f>TEXT(Table1[[#This Row],[DOB]],"yyyy")</f>
        <v>1989</v>
      </c>
      <c r="I479">
        <v>36</v>
      </c>
      <c r="J479" s="3">
        <v>41537</v>
      </c>
      <c r="K479" t="s">
        <v>63</v>
      </c>
      <c r="L479" t="s">
        <v>193</v>
      </c>
      <c r="M479">
        <v>1422901</v>
      </c>
      <c r="N479">
        <v>1115</v>
      </c>
      <c r="O479" t="s">
        <v>53</v>
      </c>
      <c r="P479" t="s">
        <v>618</v>
      </c>
      <c r="Q479" s="2">
        <v>916714340369</v>
      </c>
      <c r="R479">
        <v>3</v>
      </c>
      <c r="S479" t="s">
        <v>47</v>
      </c>
      <c r="T479" t="s">
        <v>48</v>
      </c>
      <c r="U479">
        <v>11</v>
      </c>
      <c r="V479">
        <v>42456</v>
      </c>
      <c r="W479" t="s">
        <v>30</v>
      </c>
      <c r="X479" t="s">
        <v>31</v>
      </c>
    </row>
    <row r="480" spans="1:24" x14ac:dyDescent="0.3">
      <c r="A480">
        <v>1479</v>
      </c>
      <c r="B480" t="s">
        <v>240</v>
      </c>
      <c r="C480" t="s">
        <v>89</v>
      </c>
      <c r="D480" t="str">
        <f>_xlfn.CONCAT(Table1[[#This Row],[FirstName]]," ",Table1[[#This Row],[LastName]])</f>
        <v>Manish Gupta</v>
      </c>
      <c r="E480" t="s">
        <v>42</v>
      </c>
      <c r="F480" s="3">
        <v>30706</v>
      </c>
      <c r="G480" s="3" t="str">
        <f>TEXT(Table1[[#This Row],[DOB]],"mmm")</f>
        <v>Jan</v>
      </c>
      <c r="H480" s="3" t="str">
        <f>TEXT(Table1[[#This Row],[DOB]],"yyyy")</f>
        <v>1984</v>
      </c>
      <c r="I480">
        <v>41</v>
      </c>
      <c r="J480" s="3">
        <v>40487</v>
      </c>
      <c r="K480" t="s">
        <v>34</v>
      </c>
      <c r="L480" t="s">
        <v>35</v>
      </c>
      <c r="M480">
        <v>580949</v>
      </c>
      <c r="N480">
        <v>1271</v>
      </c>
      <c r="O480" t="s">
        <v>53</v>
      </c>
      <c r="P480" t="s">
        <v>619</v>
      </c>
      <c r="Q480" s="2">
        <v>918715561768</v>
      </c>
      <c r="R480">
        <v>3</v>
      </c>
      <c r="S480" t="s">
        <v>28</v>
      </c>
      <c r="T480" t="s">
        <v>29</v>
      </c>
      <c r="U480">
        <v>11</v>
      </c>
      <c r="V480">
        <v>40487</v>
      </c>
      <c r="W480" t="s">
        <v>30</v>
      </c>
      <c r="X480" t="s">
        <v>31</v>
      </c>
    </row>
    <row r="481" spans="1:24" x14ac:dyDescent="0.3">
      <c r="A481">
        <v>1480</v>
      </c>
      <c r="B481" t="s">
        <v>131</v>
      </c>
      <c r="C481" t="s">
        <v>33</v>
      </c>
      <c r="D481" t="str">
        <f>_xlfn.CONCAT(Table1[[#This Row],[FirstName]]," ",Table1[[#This Row],[LastName]])</f>
        <v>Sunita Chatterjee</v>
      </c>
      <c r="E481" t="s">
        <v>42</v>
      </c>
      <c r="F481" s="3">
        <v>28052</v>
      </c>
      <c r="G481" s="3" t="str">
        <f>TEXT(Table1[[#This Row],[DOB]],"mmm")</f>
        <v>Oct</v>
      </c>
      <c r="H481" s="3" t="str">
        <f>TEXT(Table1[[#This Row],[DOB]],"yyyy")</f>
        <v>1976</v>
      </c>
      <c r="I481">
        <v>49</v>
      </c>
      <c r="J481" s="3">
        <v>43377</v>
      </c>
      <c r="K481" t="s">
        <v>120</v>
      </c>
      <c r="L481" t="s">
        <v>177</v>
      </c>
      <c r="M481">
        <v>408394</v>
      </c>
      <c r="N481">
        <v>1423</v>
      </c>
      <c r="O481" t="s">
        <v>53</v>
      </c>
      <c r="P481" t="s">
        <v>620</v>
      </c>
      <c r="Q481" s="2">
        <v>919528474278</v>
      </c>
      <c r="R481">
        <v>2</v>
      </c>
      <c r="S481" t="s">
        <v>28</v>
      </c>
      <c r="T481" t="s">
        <v>48</v>
      </c>
      <c r="U481">
        <v>28</v>
      </c>
      <c r="W481" t="s">
        <v>30</v>
      </c>
      <c r="X481" t="s">
        <v>31</v>
      </c>
    </row>
    <row r="482" spans="1:24" x14ac:dyDescent="0.3">
      <c r="A482">
        <v>1481</v>
      </c>
      <c r="B482" t="s">
        <v>176</v>
      </c>
      <c r="C482" t="s">
        <v>301</v>
      </c>
      <c r="D482" t="str">
        <f>_xlfn.CONCAT(Table1[[#This Row],[FirstName]]," ",Table1[[#This Row],[LastName]])</f>
        <v>Priya Banerjee</v>
      </c>
      <c r="E482" t="s">
        <v>42</v>
      </c>
      <c r="F482" s="3">
        <v>37549</v>
      </c>
      <c r="G482" s="3" t="str">
        <f>TEXT(Table1[[#This Row],[DOB]],"mmm")</f>
        <v>Oct</v>
      </c>
      <c r="H482" s="3" t="str">
        <f>TEXT(Table1[[#This Row],[DOB]],"yyyy")</f>
        <v>2002</v>
      </c>
      <c r="I482">
        <v>23</v>
      </c>
      <c r="J482" s="3">
        <v>44505</v>
      </c>
      <c r="K482" t="s">
        <v>57</v>
      </c>
      <c r="L482" t="s">
        <v>112</v>
      </c>
      <c r="M482">
        <v>486869</v>
      </c>
      <c r="N482">
        <v>1427</v>
      </c>
      <c r="O482" t="s">
        <v>114</v>
      </c>
      <c r="P482" t="s">
        <v>621</v>
      </c>
      <c r="Q482" s="2">
        <v>918979819165</v>
      </c>
      <c r="R482">
        <v>4</v>
      </c>
      <c r="S482" t="s">
        <v>47</v>
      </c>
      <c r="T482" t="s">
        <v>39</v>
      </c>
      <c r="U482">
        <v>2</v>
      </c>
      <c r="V482">
        <v>45631</v>
      </c>
      <c r="W482" t="s">
        <v>30</v>
      </c>
      <c r="X482" t="s">
        <v>31</v>
      </c>
    </row>
    <row r="483" spans="1:24" x14ac:dyDescent="0.3">
      <c r="A483">
        <v>1482</v>
      </c>
      <c r="B483" t="s">
        <v>240</v>
      </c>
      <c r="C483" t="s">
        <v>135</v>
      </c>
      <c r="D483" t="str">
        <f>_xlfn.CONCAT(Table1[[#This Row],[FirstName]]," ",Table1[[#This Row],[LastName]])</f>
        <v>Manish Singh</v>
      </c>
      <c r="E483" t="s">
        <v>23</v>
      </c>
      <c r="F483" s="3">
        <v>32211</v>
      </c>
      <c r="G483" s="3" t="str">
        <f>TEXT(Table1[[#This Row],[DOB]],"mmm")</f>
        <v>Mar</v>
      </c>
      <c r="H483" s="3" t="str">
        <f>TEXT(Table1[[#This Row],[DOB]],"yyyy")</f>
        <v>1988</v>
      </c>
      <c r="I483">
        <v>37</v>
      </c>
      <c r="J483" s="3">
        <v>38870</v>
      </c>
      <c r="K483" t="s">
        <v>51</v>
      </c>
      <c r="L483" t="s">
        <v>52</v>
      </c>
      <c r="M483">
        <v>426244</v>
      </c>
      <c r="N483">
        <v>1093</v>
      </c>
      <c r="O483" t="s">
        <v>59</v>
      </c>
      <c r="P483" t="s">
        <v>622</v>
      </c>
      <c r="Q483" s="2">
        <v>918980053502</v>
      </c>
      <c r="R483">
        <v>3</v>
      </c>
      <c r="S483" t="s">
        <v>171</v>
      </c>
      <c r="T483" t="s">
        <v>29</v>
      </c>
      <c r="U483">
        <v>4</v>
      </c>
      <c r="W483" t="s">
        <v>30</v>
      </c>
      <c r="X483" t="s">
        <v>31</v>
      </c>
    </row>
    <row r="484" spans="1:24" x14ac:dyDescent="0.3">
      <c r="A484">
        <v>1483</v>
      </c>
      <c r="B484" t="s">
        <v>91</v>
      </c>
      <c r="C484" t="s">
        <v>173</v>
      </c>
      <c r="D484" t="str">
        <f>_xlfn.CONCAT(Table1[[#This Row],[FirstName]]," ",Table1[[#This Row],[LastName]])</f>
        <v>Sai Verma</v>
      </c>
      <c r="E484" t="s">
        <v>42</v>
      </c>
      <c r="F484" s="3">
        <v>28346</v>
      </c>
      <c r="G484" s="3" t="str">
        <f>TEXT(Table1[[#This Row],[DOB]],"mmm")</f>
        <v>Aug</v>
      </c>
      <c r="H484" s="3" t="str">
        <f>TEXT(Table1[[#This Row],[DOB]],"yyyy")</f>
        <v>1977</v>
      </c>
      <c r="I484">
        <v>48</v>
      </c>
      <c r="J484" s="3">
        <v>42828</v>
      </c>
      <c r="K484" t="s">
        <v>85</v>
      </c>
      <c r="L484" t="s">
        <v>98</v>
      </c>
      <c r="M484">
        <v>678017</v>
      </c>
      <c r="N484">
        <v>1190</v>
      </c>
      <c r="O484" t="s">
        <v>144</v>
      </c>
      <c r="P484" t="s">
        <v>623</v>
      </c>
      <c r="Q484" s="2">
        <v>919943293820</v>
      </c>
      <c r="R484">
        <v>5</v>
      </c>
      <c r="S484" t="s">
        <v>28</v>
      </c>
      <c r="T484" t="s">
        <v>48</v>
      </c>
      <c r="U484">
        <v>25</v>
      </c>
      <c r="V484">
        <v>43733</v>
      </c>
      <c r="W484" t="s">
        <v>30</v>
      </c>
      <c r="X484" t="s">
        <v>31</v>
      </c>
    </row>
    <row r="485" spans="1:24" x14ac:dyDescent="0.3">
      <c r="A485">
        <v>1484</v>
      </c>
      <c r="B485" t="s">
        <v>21</v>
      </c>
      <c r="C485" t="s">
        <v>151</v>
      </c>
      <c r="D485" t="str">
        <f>_xlfn.CONCAT(Table1[[#This Row],[FirstName]]," ",Table1[[#This Row],[LastName]])</f>
        <v>Rahul Mishra</v>
      </c>
      <c r="E485" t="s">
        <v>42</v>
      </c>
      <c r="F485" s="3">
        <v>32523</v>
      </c>
      <c r="G485" s="3" t="str">
        <f>TEXT(Table1[[#This Row],[DOB]],"mmm")</f>
        <v>Jan</v>
      </c>
      <c r="H485" s="3" t="str">
        <f>TEXT(Table1[[#This Row],[DOB]],"yyyy")</f>
        <v>1989</v>
      </c>
      <c r="I485">
        <v>36</v>
      </c>
      <c r="J485" s="3">
        <v>43109</v>
      </c>
      <c r="K485" t="s">
        <v>120</v>
      </c>
      <c r="L485" t="s">
        <v>241</v>
      </c>
      <c r="M485">
        <v>735984</v>
      </c>
      <c r="N485">
        <v>1101</v>
      </c>
      <c r="O485" t="s">
        <v>74</v>
      </c>
      <c r="P485" t="s">
        <v>624</v>
      </c>
      <c r="Q485" s="2">
        <v>916021130583</v>
      </c>
      <c r="R485">
        <v>4</v>
      </c>
      <c r="S485" t="s">
        <v>47</v>
      </c>
      <c r="T485" t="s">
        <v>39</v>
      </c>
      <c r="U485">
        <v>12</v>
      </c>
      <c r="V485">
        <v>45883</v>
      </c>
      <c r="W485" t="s">
        <v>30</v>
      </c>
      <c r="X485" t="s">
        <v>31</v>
      </c>
    </row>
    <row r="486" spans="1:24" x14ac:dyDescent="0.3">
      <c r="A486">
        <v>1485</v>
      </c>
      <c r="B486" t="s">
        <v>232</v>
      </c>
      <c r="C486" t="s">
        <v>97</v>
      </c>
      <c r="D486" t="str">
        <f>_xlfn.CONCAT(Table1[[#This Row],[FirstName]]," ",Table1[[#This Row],[LastName]])</f>
        <v>Nisha Ghosh</v>
      </c>
      <c r="E486" t="s">
        <v>23</v>
      </c>
      <c r="F486" s="3">
        <v>26916</v>
      </c>
      <c r="G486" s="3" t="str">
        <f>TEXT(Table1[[#This Row],[DOB]],"mmm")</f>
        <v>Sep</v>
      </c>
      <c r="H486" s="3" t="str">
        <f>TEXT(Table1[[#This Row],[DOB]],"yyyy")</f>
        <v>1973</v>
      </c>
      <c r="I486">
        <v>52</v>
      </c>
      <c r="J486" s="3">
        <v>39661</v>
      </c>
      <c r="K486" t="s">
        <v>24</v>
      </c>
      <c r="L486" t="s">
        <v>108</v>
      </c>
      <c r="M486">
        <v>552433</v>
      </c>
      <c r="N486">
        <v>1115</v>
      </c>
      <c r="O486" t="s">
        <v>36</v>
      </c>
      <c r="P486" t="s">
        <v>625</v>
      </c>
      <c r="Q486" s="2">
        <v>916644577613</v>
      </c>
      <c r="R486">
        <v>3</v>
      </c>
      <c r="S486" t="s">
        <v>28</v>
      </c>
      <c r="T486" t="s">
        <v>29</v>
      </c>
      <c r="U486">
        <v>19</v>
      </c>
      <c r="W486" t="s">
        <v>30</v>
      </c>
      <c r="X486" t="s">
        <v>31</v>
      </c>
    </row>
    <row r="487" spans="1:24" x14ac:dyDescent="0.3">
      <c r="A487">
        <v>1486</v>
      </c>
      <c r="B487" t="s">
        <v>55</v>
      </c>
      <c r="C487" t="s">
        <v>209</v>
      </c>
      <c r="D487" t="str">
        <f>_xlfn.CONCAT(Table1[[#This Row],[FirstName]]," ",Table1[[#This Row],[LastName]])</f>
        <v>Kavya Kapoor</v>
      </c>
      <c r="E487" t="s">
        <v>42</v>
      </c>
      <c r="F487" s="3">
        <v>34030</v>
      </c>
      <c r="G487" s="3" t="str">
        <f>TEXT(Table1[[#This Row],[DOB]],"mmm")</f>
        <v>Mar</v>
      </c>
      <c r="H487" s="3" t="str">
        <f>TEXT(Table1[[#This Row],[DOB]],"yyyy")</f>
        <v>1993</v>
      </c>
      <c r="I487">
        <v>32</v>
      </c>
      <c r="J487" s="3">
        <v>41922</v>
      </c>
      <c r="K487" t="s">
        <v>24</v>
      </c>
      <c r="L487" t="s">
        <v>25</v>
      </c>
      <c r="M487">
        <v>771101</v>
      </c>
      <c r="N487">
        <v>1317</v>
      </c>
      <c r="O487" t="s">
        <v>114</v>
      </c>
      <c r="P487" t="s">
        <v>626</v>
      </c>
      <c r="Q487" s="2">
        <v>916469049563</v>
      </c>
      <c r="R487">
        <v>3</v>
      </c>
      <c r="S487" t="s">
        <v>28</v>
      </c>
      <c r="T487" t="s">
        <v>29</v>
      </c>
      <c r="U487">
        <v>4</v>
      </c>
      <c r="V487">
        <v>42340</v>
      </c>
      <c r="W487" t="s">
        <v>30</v>
      </c>
      <c r="X487" t="s">
        <v>31</v>
      </c>
    </row>
    <row r="488" spans="1:24" x14ac:dyDescent="0.3">
      <c r="A488">
        <v>1487</v>
      </c>
      <c r="B488" t="s">
        <v>128</v>
      </c>
      <c r="C488" t="s">
        <v>301</v>
      </c>
      <c r="D488" t="str">
        <f>_xlfn.CONCAT(Table1[[#This Row],[FirstName]]," ",Table1[[#This Row],[LastName]])</f>
        <v>Meera Banerjee</v>
      </c>
      <c r="E488" t="s">
        <v>42</v>
      </c>
      <c r="F488" s="3">
        <v>34249</v>
      </c>
      <c r="G488" s="3" t="str">
        <f>TEXT(Table1[[#This Row],[DOB]],"mmm")</f>
        <v>Oct</v>
      </c>
      <c r="H488" s="3" t="str">
        <f>TEXT(Table1[[#This Row],[DOB]],"yyyy")</f>
        <v>1993</v>
      </c>
      <c r="I488">
        <v>32</v>
      </c>
      <c r="J488" s="3">
        <v>44383</v>
      </c>
      <c r="K488" t="s">
        <v>43</v>
      </c>
      <c r="L488" t="s">
        <v>132</v>
      </c>
      <c r="M488">
        <v>600994</v>
      </c>
      <c r="N488">
        <v>1472</v>
      </c>
      <c r="O488" t="s">
        <v>74</v>
      </c>
      <c r="P488" t="s">
        <v>627</v>
      </c>
      <c r="Q488" s="2">
        <v>916187202090</v>
      </c>
      <c r="R488">
        <v>3</v>
      </c>
      <c r="S488" t="s">
        <v>38</v>
      </c>
      <c r="T488" t="s">
        <v>48</v>
      </c>
      <c r="U488">
        <v>14</v>
      </c>
      <c r="V488">
        <v>45194</v>
      </c>
      <c r="W488" t="s">
        <v>30</v>
      </c>
      <c r="X488" t="s">
        <v>31</v>
      </c>
    </row>
    <row r="489" spans="1:24" x14ac:dyDescent="0.3">
      <c r="A489">
        <v>1488</v>
      </c>
      <c r="B489" t="s">
        <v>49</v>
      </c>
      <c r="C489" t="s">
        <v>89</v>
      </c>
      <c r="D489" t="str">
        <f>_xlfn.CONCAT(Table1[[#This Row],[FirstName]]," ",Table1[[#This Row],[LastName]])</f>
        <v>Ananya Gupta</v>
      </c>
      <c r="E489" t="s">
        <v>23</v>
      </c>
      <c r="F489" s="3">
        <v>25060</v>
      </c>
      <c r="G489" s="3" t="str">
        <f>TEXT(Table1[[#This Row],[DOB]],"mmm")</f>
        <v>Aug</v>
      </c>
      <c r="H489" s="3" t="str">
        <f>TEXT(Table1[[#This Row],[DOB]],"yyyy")</f>
        <v>1968</v>
      </c>
      <c r="I489">
        <v>57</v>
      </c>
      <c r="J489" s="3">
        <v>40253</v>
      </c>
      <c r="K489" t="s">
        <v>51</v>
      </c>
      <c r="L489" t="s">
        <v>197</v>
      </c>
      <c r="M489">
        <v>389056</v>
      </c>
      <c r="N489">
        <v>1424</v>
      </c>
      <c r="O489" t="s">
        <v>109</v>
      </c>
      <c r="P489" t="s">
        <v>628</v>
      </c>
      <c r="Q489" s="2">
        <v>917294045840</v>
      </c>
      <c r="R489">
        <v>3</v>
      </c>
      <c r="S489" t="s">
        <v>28</v>
      </c>
      <c r="T489" t="s">
        <v>48</v>
      </c>
      <c r="U489">
        <v>25</v>
      </c>
      <c r="W489" t="s">
        <v>30</v>
      </c>
      <c r="X489" t="s">
        <v>31</v>
      </c>
    </row>
    <row r="490" spans="1:24" x14ac:dyDescent="0.3">
      <c r="A490">
        <v>1489</v>
      </c>
      <c r="B490" t="s">
        <v>68</v>
      </c>
      <c r="C490" t="s">
        <v>41</v>
      </c>
      <c r="D490" t="str">
        <f>_xlfn.CONCAT(Table1[[#This Row],[FirstName]]," ",Table1[[#This Row],[LastName]])</f>
        <v>Pooja Jain</v>
      </c>
      <c r="E490" t="s">
        <v>42</v>
      </c>
      <c r="F490" s="3">
        <v>33562</v>
      </c>
      <c r="G490" s="3" t="str">
        <f>TEXT(Table1[[#This Row],[DOB]],"mmm")</f>
        <v>Nov</v>
      </c>
      <c r="H490" s="3" t="str">
        <f>TEXT(Table1[[#This Row],[DOB]],"yyyy")</f>
        <v>1991</v>
      </c>
      <c r="I490">
        <v>34</v>
      </c>
      <c r="J490" s="3">
        <v>41469</v>
      </c>
      <c r="K490" t="s">
        <v>85</v>
      </c>
      <c r="L490" t="s">
        <v>86</v>
      </c>
      <c r="M490">
        <v>786559</v>
      </c>
      <c r="N490">
        <v>1305</v>
      </c>
      <c r="O490" t="s">
        <v>109</v>
      </c>
      <c r="P490" t="s">
        <v>629</v>
      </c>
      <c r="Q490" s="2">
        <v>918852692942</v>
      </c>
      <c r="R490">
        <v>5</v>
      </c>
      <c r="S490" t="s">
        <v>28</v>
      </c>
      <c r="T490" t="s">
        <v>39</v>
      </c>
      <c r="U490">
        <v>6</v>
      </c>
      <c r="W490" t="s">
        <v>30</v>
      </c>
      <c r="X490" t="s">
        <v>31</v>
      </c>
    </row>
    <row r="491" spans="1:24" x14ac:dyDescent="0.3">
      <c r="A491">
        <v>1490</v>
      </c>
      <c r="B491" t="s">
        <v>111</v>
      </c>
      <c r="C491" t="s">
        <v>94</v>
      </c>
      <c r="D491" t="str">
        <f>_xlfn.CONCAT(Table1[[#This Row],[FirstName]]," ",Table1[[#This Row],[LastName]])</f>
        <v>Neha Bose</v>
      </c>
      <c r="E491" t="s">
        <v>23</v>
      </c>
      <c r="F491" s="3">
        <v>36166</v>
      </c>
      <c r="G491" s="3" t="str">
        <f>TEXT(Table1[[#This Row],[DOB]],"mmm")</f>
        <v>Jan</v>
      </c>
      <c r="H491" s="3" t="str">
        <f>TEXT(Table1[[#This Row],[DOB]],"yyyy")</f>
        <v>1999</v>
      </c>
      <c r="I491">
        <v>26</v>
      </c>
      <c r="J491" s="3">
        <v>44764</v>
      </c>
      <c r="K491" t="s">
        <v>85</v>
      </c>
      <c r="L491" t="s">
        <v>86</v>
      </c>
      <c r="M491">
        <v>834640</v>
      </c>
      <c r="N491">
        <v>1057</v>
      </c>
      <c r="O491" t="s">
        <v>36</v>
      </c>
      <c r="P491" t="s">
        <v>630</v>
      </c>
      <c r="Q491" s="2">
        <v>917147425088</v>
      </c>
      <c r="R491">
        <v>3</v>
      </c>
      <c r="S491" t="s">
        <v>154</v>
      </c>
      <c r="T491" t="s">
        <v>71</v>
      </c>
      <c r="U491">
        <v>8</v>
      </c>
      <c r="V491">
        <v>44854</v>
      </c>
      <c r="W491" t="s">
        <v>30</v>
      </c>
      <c r="X491" t="s">
        <v>31</v>
      </c>
    </row>
    <row r="492" spans="1:24" x14ac:dyDescent="0.3">
      <c r="A492">
        <v>1491</v>
      </c>
      <c r="B492" t="s">
        <v>40</v>
      </c>
      <c r="C492" t="s">
        <v>89</v>
      </c>
      <c r="D492" t="str">
        <f>_xlfn.CONCAT(Table1[[#This Row],[FirstName]]," ",Table1[[#This Row],[LastName]])</f>
        <v>Aditya Gupta</v>
      </c>
      <c r="E492" t="s">
        <v>42</v>
      </c>
      <c r="F492" s="3">
        <v>32432</v>
      </c>
      <c r="G492" s="3" t="str">
        <f>TEXT(Table1[[#This Row],[DOB]],"mmm")</f>
        <v>Oct</v>
      </c>
      <c r="H492" s="3" t="str">
        <f>TEXT(Table1[[#This Row],[DOB]],"yyyy")</f>
        <v>1988</v>
      </c>
      <c r="I492">
        <v>37</v>
      </c>
      <c r="J492" s="3">
        <v>41300</v>
      </c>
      <c r="K492" t="s">
        <v>101</v>
      </c>
      <c r="L492" t="s">
        <v>226</v>
      </c>
      <c r="M492">
        <v>458794</v>
      </c>
      <c r="N492">
        <v>1442</v>
      </c>
      <c r="O492" t="s">
        <v>36</v>
      </c>
      <c r="P492" t="s">
        <v>631</v>
      </c>
      <c r="Q492" s="2">
        <v>918043230010</v>
      </c>
      <c r="R492">
        <v>5</v>
      </c>
      <c r="S492" t="s">
        <v>47</v>
      </c>
      <c r="T492" t="s">
        <v>71</v>
      </c>
      <c r="U492">
        <v>12</v>
      </c>
      <c r="W492" t="s">
        <v>30</v>
      </c>
      <c r="X492" t="s">
        <v>31</v>
      </c>
    </row>
    <row r="493" spans="1:24" x14ac:dyDescent="0.3">
      <c r="A493">
        <v>1492</v>
      </c>
      <c r="B493" t="s">
        <v>76</v>
      </c>
      <c r="C493" t="s">
        <v>50</v>
      </c>
      <c r="D493" t="str">
        <f>_xlfn.CONCAT(Table1[[#This Row],[FirstName]]," ",Table1[[#This Row],[LastName]])</f>
        <v>Vivaan Reddy</v>
      </c>
      <c r="E493" t="s">
        <v>42</v>
      </c>
      <c r="F493" s="3">
        <v>27001</v>
      </c>
      <c r="G493" s="3" t="str">
        <f>TEXT(Table1[[#This Row],[DOB]],"mmm")</f>
        <v>Dec</v>
      </c>
      <c r="H493" s="3" t="str">
        <f>TEXT(Table1[[#This Row],[DOB]],"yyyy")</f>
        <v>1973</v>
      </c>
      <c r="I493">
        <v>52</v>
      </c>
      <c r="J493" s="3">
        <v>43632</v>
      </c>
      <c r="K493" t="s">
        <v>101</v>
      </c>
      <c r="L493" t="s">
        <v>174</v>
      </c>
      <c r="M493">
        <v>593335</v>
      </c>
      <c r="N493">
        <v>1101</v>
      </c>
      <c r="O493" t="s">
        <v>74</v>
      </c>
      <c r="P493" t="s">
        <v>632</v>
      </c>
      <c r="Q493" s="2">
        <v>919027012040</v>
      </c>
      <c r="R493">
        <v>3</v>
      </c>
      <c r="S493" t="s">
        <v>88</v>
      </c>
      <c r="T493" t="s">
        <v>29</v>
      </c>
      <c r="U493">
        <v>30</v>
      </c>
      <c r="W493" t="s">
        <v>30</v>
      </c>
      <c r="X493" t="s">
        <v>31</v>
      </c>
    </row>
    <row r="494" spans="1:24" x14ac:dyDescent="0.3">
      <c r="A494">
        <v>1493</v>
      </c>
      <c r="B494" t="s">
        <v>91</v>
      </c>
      <c r="C494" t="s">
        <v>50</v>
      </c>
      <c r="D494" t="str">
        <f>_xlfn.CONCAT(Table1[[#This Row],[FirstName]]," ",Table1[[#This Row],[LastName]])</f>
        <v>Sai Reddy</v>
      </c>
      <c r="E494" t="s">
        <v>23</v>
      </c>
      <c r="F494" s="3">
        <v>33922</v>
      </c>
      <c r="G494" s="3" t="str">
        <f>TEXT(Table1[[#This Row],[DOB]],"mmm")</f>
        <v>Nov</v>
      </c>
      <c r="H494" s="3" t="str">
        <f>TEXT(Table1[[#This Row],[DOB]],"yyyy")</f>
        <v>1992</v>
      </c>
      <c r="I494">
        <v>33</v>
      </c>
      <c r="J494" s="3">
        <v>43101</v>
      </c>
      <c r="K494" t="s">
        <v>24</v>
      </c>
      <c r="L494" t="s">
        <v>25</v>
      </c>
      <c r="M494">
        <v>672772</v>
      </c>
      <c r="N494">
        <v>1051</v>
      </c>
      <c r="O494" t="s">
        <v>74</v>
      </c>
      <c r="P494" t="s">
        <v>633</v>
      </c>
      <c r="Q494" s="2">
        <v>917808866373</v>
      </c>
      <c r="R494">
        <v>3</v>
      </c>
      <c r="S494" t="s">
        <v>28</v>
      </c>
      <c r="T494" t="s">
        <v>48</v>
      </c>
      <c r="U494">
        <v>11</v>
      </c>
      <c r="V494">
        <v>45385</v>
      </c>
      <c r="W494" t="s">
        <v>30</v>
      </c>
      <c r="X494" t="s">
        <v>31</v>
      </c>
    </row>
    <row r="495" spans="1:24" x14ac:dyDescent="0.3">
      <c r="A495">
        <v>1494</v>
      </c>
      <c r="B495" t="s">
        <v>96</v>
      </c>
      <c r="C495" t="s">
        <v>301</v>
      </c>
      <c r="D495" t="str">
        <f>_xlfn.CONCAT(Table1[[#This Row],[FirstName]]," ",Table1[[#This Row],[LastName]])</f>
        <v>Ishaan Banerjee</v>
      </c>
      <c r="E495" t="s">
        <v>23</v>
      </c>
      <c r="F495" s="3">
        <v>32670</v>
      </c>
      <c r="G495" s="3" t="str">
        <f>TEXT(Table1[[#This Row],[DOB]],"mmm")</f>
        <v>Jun</v>
      </c>
      <c r="H495" s="3" t="str">
        <f>TEXT(Table1[[#This Row],[DOB]],"yyyy")</f>
        <v>1989</v>
      </c>
      <c r="I495">
        <v>36</v>
      </c>
      <c r="J495" s="3">
        <v>40281</v>
      </c>
      <c r="K495" t="s">
        <v>51</v>
      </c>
      <c r="L495" t="s">
        <v>197</v>
      </c>
      <c r="M495">
        <v>482251</v>
      </c>
      <c r="O495" t="s">
        <v>26</v>
      </c>
      <c r="P495" t="s">
        <v>634</v>
      </c>
      <c r="Q495" s="2">
        <v>918781627393</v>
      </c>
      <c r="R495">
        <v>3</v>
      </c>
      <c r="S495" t="s">
        <v>47</v>
      </c>
      <c r="T495" t="s">
        <v>71</v>
      </c>
      <c r="U495">
        <v>8</v>
      </c>
      <c r="V495">
        <v>41936</v>
      </c>
      <c r="W495" t="s">
        <v>150</v>
      </c>
      <c r="X495" t="s">
        <v>31</v>
      </c>
    </row>
    <row r="496" spans="1:24" x14ac:dyDescent="0.3">
      <c r="A496">
        <v>1495</v>
      </c>
      <c r="B496" t="s">
        <v>172</v>
      </c>
      <c r="C496" t="s">
        <v>41</v>
      </c>
      <c r="D496" t="str">
        <f>_xlfn.CONCAT(Table1[[#This Row],[FirstName]]," ",Table1[[#This Row],[LastName]])</f>
        <v>Aadhya Jain</v>
      </c>
      <c r="E496" t="s">
        <v>23</v>
      </c>
      <c r="F496" s="3">
        <v>26301</v>
      </c>
      <c r="G496" s="3" t="str">
        <f>TEXT(Table1[[#This Row],[DOB]],"mmm")</f>
        <v>Jan</v>
      </c>
      <c r="H496" s="3" t="str">
        <f>TEXT(Table1[[#This Row],[DOB]],"yyyy")</f>
        <v>1972</v>
      </c>
      <c r="I496">
        <v>53</v>
      </c>
      <c r="J496" s="3">
        <v>41918</v>
      </c>
      <c r="K496" t="s">
        <v>120</v>
      </c>
      <c r="L496" t="s">
        <v>177</v>
      </c>
      <c r="M496">
        <v>345516</v>
      </c>
      <c r="O496" t="s">
        <v>114</v>
      </c>
      <c r="P496" t="s">
        <v>635</v>
      </c>
      <c r="Q496" s="2">
        <v>919571084420</v>
      </c>
      <c r="R496">
        <v>4</v>
      </c>
      <c r="S496" t="s">
        <v>47</v>
      </c>
      <c r="T496" t="s">
        <v>39</v>
      </c>
      <c r="U496">
        <v>26</v>
      </c>
      <c r="W496" t="s">
        <v>67</v>
      </c>
      <c r="X496" t="s">
        <v>31</v>
      </c>
    </row>
    <row r="497" spans="1:24" x14ac:dyDescent="0.3">
      <c r="A497">
        <v>1496</v>
      </c>
      <c r="B497" t="s">
        <v>134</v>
      </c>
      <c r="C497" t="s">
        <v>77</v>
      </c>
      <c r="D497" t="str">
        <f>_xlfn.CONCAT(Table1[[#This Row],[FirstName]]," ",Table1[[#This Row],[LastName]])</f>
        <v>Kabir Nair</v>
      </c>
      <c r="E497" t="s">
        <v>180</v>
      </c>
      <c r="F497" s="3">
        <v>37025</v>
      </c>
      <c r="G497" s="3" t="str">
        <f>TEXT(Table1[[#This Row],[DOB]],"mmm")</f>
        <v>May</v>
      </c>
      <c r="H497" s="3" t="str">
        <f>TEXT(Table1[[#This Row],[DOB]],"yyyy")</f>
        <v>2001</v>
      </c>
      <c r="I497">
        <v>24</v>
      </c>
      <c r="J497" s="3">
        <v>44149</v>
      </c>
      <c r="K497" t="s">
        <v>51</v>
      </c>
      <c r="L497" t="s">
        <v>197</v>
      </c>
      <c r="M497">
        <v>343173</v>
      </c>
      <c r="N497">
        <v>1423</v>
      </c>
      <c r="O497" t="s">
        <v>45</v>
      </c>
      <c r="P497" t="s">
        <v>636</v>
      </c>
      <c r="Q497" s="2">
        <v>917588530759</v>
      </c>
      <c r="R497">
        <v>3</v>
      </c>
      <c r="S497" t="s">
        <v>47</v>
      </c>
      <c r="T497" t="s">
        <v>71</v>
      </c>
      <c r="U497">
        <v>4</v>
      </c>
      <c r="W497" t="s">
        <v>30</v>
      </c>
      <c r="X497" t="s">
        <v>31</v>
      </c>
    </row>
    <row r="498" spans="1:24" x14ac:dyDescent="0.3">
      <c r="A498">
        <v>1497</v>
      </c>
      <c r="B498" t="s">
        <v>125</v>
      </c>
      <c r="C498" t="s">
        <v>209</v>
      </c>
      <c r="D498" t="str">
        <f>_xlfn.CONCAT(Table1[[#This Row],[FirstName]]," ",Table1[[#This Row],[LastName]])</f>
        <v>Siddharth Kapoor</v>
      </c>
      <c r="E498" t="s">
        <v>23</v>
      </c>
      <c r="F498" s="3">
        <v>35576</v>
      </c>
      <c r="G498" s="3" t="str">
        <f>TEXT(Table1[[#This Row],[DOB]],"mmm")</f>
        <v>May</v>
      </c>
      <c r="H498" s="3" t="str">
        <f>TEXT(Table1[[#This Row],[DOB]],"yyyy")</f>
        <v>1997</v>
      </c>
      <c r="I498">
        <v>28</v>
      </c>
      <c r="J498" s="3">
        <v>44860</v>
      </c>
      <c r="K498" t="s">
        <v>34</v>
      </c>
      <c r="L498" t="s">
        <v>81</v>
      </c>
      <c r="M498">
        <v>509145</v>
      </c>
      <c r="N498">
        <v>1469</v>
      </c>
      <c r="O498" t="s">
        <v>65</v>
      </c>
      <c r="P498" t="s">
        <v>637</v>
      </c>
      <c r="Q498" s="2">
        <v>916720665384</v>
      </c>
      <c r="R498">
        <v>3</v>
      </c>
      <c r="S498" t="s">
        <v>47</v>
      </c>
      <c r="T498" t="s">
        <v>71</v>
      </c>
      <c r="U498">
        <v>10</v>
      </c>
      <c r="V498">
        <v>45998</v>
      </c>
      <c r="W498" t="s">
        <v>30</v>
      </c>
      <c r="X498" t="s">
        <v>31</v>
      </c>
    </row>
    <row r="499" spans="1:24" x14ac:dyDescent="0.3">
      <c r="A499">
        <v>1498</v>
      </c>
      <c r="B499" t="s">
        <v>140</v>
      </c>
      <c r="C499" t="s">
        <v>135</v>
      </c>
      <c r="D499" t="str">
        <f>_xlfn.CONCAT(Table1[[#This Row],[FirstName]]," ",Table1[[#This Row],[LastName]])</f>
        <v>Arushi Singh</v>
      </c>
      <c r="E499" t="s">
        <v>23</v>
      </c>
      <c r="F499" s="3">
        <v>26383</v>
      </c>
      <c r="G499" s="3" t="str">
        <f>TEXT(Table1[[#This Row],[DOB]],"mmm")</f>
        <v>Mar</v>
      </c>
      <c r="H499" s="3" t="str">
        <f>TEXT(Table1[[#This Row],[DOB]],"yyyy")</f>
        <v>1972</v>
      </c>
      <c r="I499">
        <v>53</v>
      </c>
      <c r="J499" s="3">
        <v>41403</v>
      </c>
      <c r="K499" t="s">
        <v>101</v>
      </c>
      <c r="L499" t="s">
        <v>226</v>
      </c>
      <c r="M499">
        <v>421333</v>
      </c>
      <c r="N499">
        <v>1139</v>
      </c>
      <c r="O499" t="s">
        <v>74</v>
      </c>
      <c r="P499" t="s">
        <v>638</v>
      </c>
      <c r="Q499" s="2">
        <v>916692631105</v>
      </c>
      <c r="R499">
        <v>4</v>
      </c>
      <c r="S499" t="s">
        <v>47</v>
      </c>
      <c r="T499" t="s">
        <v>48</v>
      </c>
      <c r="U499">
        <v>28</v>
      </c>
      <c r="W499" t="s">
        <v>150</v>
      </c>
      <c r="X499" t="s">
        <v>31</v>
      </c>
    </row>
    <row r="500" spans="1:24" x14ac:dyDescent="0.3">
      <c r="A500">
        <v>1499</v>
      </c>
      <c r="B500" t="s">
        <v>232</v>
      </c>
      <c r="C500" t="s">
        <v>97</v>
      </c>
      <c r="D500" t="str">
        <f>_xlfn.CONCAT(Table1[[#This Row],[FirstName]]," ",Table1[[#This Row],[LastName]])</f>
        <v>Nisha Ghosh</v>
      </c>
      <c r="E500" t="s">
        <v>23</v>
      </c>
      <c r="F500" s="3">
        <v>25460</v>
      </c>
      <c r="G500" s="3" t="str">
        <f>TEXT(Table1[[#This Row],[DOB]],"mmm")</f>
        <v>Sep</v>
      </c>
      <c r="H500" s="3" t="str">
        <f>TEXT(Table1[[#This Row],[DOB]],"yyyy")</f>
        <v>1969</v>
      </c>
      <c r="I500">
        <v>56</v>
      </c>
      <c r="J500" s="3">
        <v>41718</v>
      </c>
      <c r="K500" t="s">
        <v>51</v>
      </c>
      <c r="L500" t="s">
        <v>197</v>
      </c>
      <c r="M500">
        <v>392203</v>
      </c>
      <c r="N500">
        <v>1235</v>
      </c>
      <c r="O500" t="s">
        <v>65</v>
      </c>
      <c r="P500" t="s">
        <v>639</v>
      </c>
      <c r="Q500" s="2">
        <v>917765534417</v>
      </c>
      <c r="R500">
        <v>4</v>
      </c>
      <c r="S500" t="s">
        <v>47</v>
      </c>
      <c r="T500" t="s">
        <v>71</v>
      </c>
      <c r="U500">
        <v>29</v>
      </c>
      <c r="V500">
        <v>44538</v>
      </c>
      <c r="W500" t="s">
        <v>30</v>
      </c>
      <c r="X500" t="s">
        <v>31</v>
      </c>
    </row>
    <row r="501" spans="1:24" x14ac:dyDescent="0.3">
      <c r="A501">
        <v>1500</v>
      </c>
      <c r="B501" t="s">
        <v>125</v>
      </c>
      <c r="C501" t="s">
        <v>105</v>
      </c>
      <c r="D501" t="str">
        <f>_xlfn.CONCAT(Table1[[#This Row],[FirstName]]," ",Table1[[#This Row],[LastName]])</f>
        <v>Siddharth Sharma</v>
      </c>
      <c r="E501" t="s">
        <v>42</v>
      </c>
      <c r="F501" s="3">
        <v>36481</v>
      </c>
      <c r="G501" s="3" t="str">
        <f>TEXT(Table1[[#This Row],[DOB]],"mmm")</f>
        <v>Nov</v>
      </c>
      <c r="H501" s="3" t="str">
        <f>TEXT(Table1[[#This Row],[DOB]],"yyyy")</f>
        <v>1999</v>
      </c>
      <c r="I501">
        <v>26</v>
      </c>
      <c r="J501" s="3">
        <v>43907</v>
      </c>
      <c r="K501" t="s">
        <v>136</v>
      </c>
      <c r="L501" t="s">
        <v>148</v>
      </c>
      <c r="M501">
        <v>543788</v>
      </c>
      <c r="N501">
        <v>1158</v>
      </c>
      <c r="O501" t="s">
        <v>59</v>
      </c>
      <c r="P501" t="s">
        <v>640</v>
      </c>
      <c r="Q501" s="2">
        <v>916707428754</v>
      </c>
      <c r="R501">
        <v>3</v>
      </c>
      <c r="S501" t="s">
        <v>28</v>
      </c>
      <c r="T501" t="s">
        <v>39</v>
      </c>
      <c r="U501">
        <v>8</v>
      </c>
      <c r="V501">
        <v>44597</v>
      </c>
      <c r="W501" t="s">
        <v>30</v>
      </c>
      <c r="X501" t="s">
        <v>31</v>
      </c>
    </row>
  </sheetData>
  <phoneticPr fontId="1"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FE194-F179-4FE4-880F-4E1239C6162E}">
  <dimension ref="A3:B13"/>
  <sheetViews>
    <sheetView workbookViewId="0">
      <selection activeCell="B7" sqref="B7"/>
    </sheetView>
  </sheetViews>
  <sheetFormatPr defaultRowHeight="14.4" x14ac:dyDescent="0.3"/>
  <cols>
    <col min="1" max="1" width="12.625" bestFit="1" customWidth="1"/>
    <col min="2" max="2" width="21.625" bestFit="1" customWidth="1"/>
  </cols>
  <sheetData>
    <row r="3" spans="1:2" x14ac:dyDescent="0.3">
      <c r="A3" s="5" t="s">
        <v>11</v>
      </c>
      <c r="B3" t="s">
        <v>649</v>
      </c>
    </row>
    <row r="4" spans="1:2" x14ac:dyDescent="0.3">
      <c r="A4" s="6" t="s">
        <v>144</v>
      </c>
      <c r="B4" s="7">
        <v>8</v>
      </c>
    </row>
    <row r="5" spans="1:2" x14ac:dyDescent="0.3">
      <c r="A5" s="6" t="s">
        <v>26</v>
      </c>
      <c r="B5" s="7">
        <v>6</v>
      </c>
    </row>
    <row r="6" spans="1:2" x14ac:dyDescent="0.3">
      <c r="A6" s="6" t="s">
        <v>36</v>
      </c>
      <c r="B6" s="7">
        <v>4</v>
      </c>
    </row>
    <row r="7" spans="1:2" x14ac:dyDescent="0.3">
      <c r="A7" s="6" t="s">
        <v>74</v>
      </c>
      <c r="B7" s="7">
        <v>5</v>
      </c>
    </row>
    <row r="8" spans="1:2" x14ac:dyDescent="0.3">
      <c r="A8" s="6" t="s">
        <v>65</v>
      </c>
      <c r="B8" s="7">
        <v>4</v>
      </c>
    </row>
    <row r="9" spans="1:2" x14ac:dyDescent="0.3">
      <c r="A9" s="6" t="s">
        <v>45</v>
      </c>
      <c r="B9" s="7">
        <v>4</v>
      </c>
    </row>
    <row r="10" spans="1:2" x14ac:dyDescent="0.3">
      <c r="A10" s="6" t="s">
        <v>59</v>
      </c>
      <c r="B10" s="7">
        <v>8</v>
      </c>
    </row>
    <row r="11" spans="1:2" x14ac:dyDescent="0.3">
      <c r="A11" s="6" t="s">
        <v>53</v>
      </c>
      <c r="B11" s="7">
        <v>3</v>
      </c>
    </row>
    <row r="12" spans="1:2" x14ac:dyDescent="0.3">
      <c r="A12" s="6" t="s">
        <v>109</v>
      </c>
      <c r="B12" s="7">
        <v>5</v>
      </c>
    </row>
    <row r="13" spans="1:2" x14ac:dyDescent="0.3">
      <c r="A13" s="6" t="s">
        <v>641</v>
      </c>
      <c r="B13" s="7">
        <v>47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68B13-9DB8-442D-AE72-DAC9660020C3}">
  <dimension ref="A1:D11"/>
  <sheetViews>
    <sheetView workbookViewId="0">
      <selection activeCell="H28" sqref="H28"/>
    </sheetView>
  </sheetViews>
  <sheetFormatPr defaultRowHeight="14.4" x14ac:dyDescent="0.3"/>
  <sheetData>
    <row r="1" spans="1:4" x14ac:dyDescent="0.3">
      <c r="A1" t="s">
        <v>651</v>
      </c>
      <c r="B1" t="s">
        <v>650</v>
      </c>
      <c r="C1" t="s">
        <v>11</v>
      </c>
      <c r="D1" t="s">
        <v>649</v>
      </c>
    </row>
    <row r="2" spans="1:4" x14ac:dyDescent="0.3">
      <c r="A2" t="s">
        <v>652</v>
      </c>
      <c r="B2" t="s">
        <v>653</v>
      </c>
      <c r="C2" t="s">
        <v>144</v>
      </c>
      <c r="D2">
        <v>51</v>
      </c>
    </row>
    <row r="3" spans="1:4" x14ac:dyDescent="0.3">
      <c r="A3" t="s">
        <v>652</v>
      </c>
      <c r="B3" t="s">
        <v>654</v>
      </c>
      <c r="C3" t="s">
        <v>26</v>
      </c>
      <c r="D3">
        <v>56</v>
      </c>
    </row>
    <row r="4" spans="1:4" x14ac:dyDescent="0.3">
      <c r="A4" t="s">
        <v>652</v>
      </c>
      <c r="B4" t="s">
        <v>655</v>
      </c>
      <c r="C4" t="s">
        <v>36</v>
      </c>
      <c r="D4">
        <v>57</v>
      </c>
    </row>
    <row r="5" spans="1:4" x14ac:dyDescent="0.3">
      <c r="A5" t="s">
        <v>652</v>
      </c>
      <c r="B5" t="s">
        <v>74</v>
      </c>
      <c r="C5" t="s">
        <v>74</v>
      </c>
      <c r="D5">
        <v>50</v>
      </c>
    </row>
    <row r="6" spans="1:4" x14ac:dyDescent="0.3">
      <c r="A6" t="s">
        <v>652</v>
      </c>
      <c r="B6" t="s">
        <v>656</v>
      </c>
      <c r="C6" t="s">
        <v>65</v>
      </c>
      <c r="D6">
        <v>46</v>
      </c>
    </row>
    <row r="7" spans="1:4" x14ac:dyDescent="0.3">
      <c r="A7" t="s">
        <v>652</v>
      </c>
      <c r="B7" t="s">
        <v>657</v>
      </c>
      <c r="C7" t="s">
        <v>45</v>
      </c>
      <c r="D7">
        <v>47</v>
      </c>
    </row>
    <row r="8" spans="1:4" x14ac:dyDescent="0.3">
      <c r="A8" t="s">
        <v>652</v>
      </c>
      <c r="B8" t="s">
        <v>658</v>
      </c>
      <c r="C8" t="s">
        <v>59</v>
      </c>
      <c r="D8">
        <v>46</v>
      </c>
    </row>
    <row r="9" spans="1:4" x14ac:dyDescent="0.3">
      <c r="A9" t="s">
        <v>652</v>
      </c>
      <c r="B9" t="s">
        <v>659</v>
      </c>
      <c r="C9" t="s">
        <v>53</v>
      </c>
      <c r="D9">
        <v>55</v>
      </c>
    </row>
    <row r="10" spans="1:4" x14ac:dyDescent="0.3">
      <c r="A10" t="s">
        <v>652</v>
      </c>
      <c r="B10" t="s">
        <v>660</v>
      </c>
      <c r="C10" t="s">
        <v>114</v>
      </c>
      <c r="D10">
        <v>43</v>
      </c>
    </row>
    <row r="11" spans="1:4" x14ac:dyDescent="0.3">
      <c r="A11" t="s">
        <v>652</v>
      </c>
      <c r="B11" t="s">
        <v>660</v>
      </c>
      <c r="C11" t="s">
        <v>109</v>
      </c>
      <c r="D11">
        <v>49</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6D5DE-3618-431E-A14F-44D2A1E909FA}">
  <dimension ref="A7:C9"/>
  <sheetViews>
    <sheetView workbookViewId="0">
      <selection activeCell="J28" sqref="J28"/>
    </sheetView>
  </sheetViews>
  <sheetFormatPr defaultRowHeight="14.4" x14ac:dyDescent="0.3"/>
  <cols>
    <col min="1" max="1" width="14.875" bestFit="1" customWidth="1"/>
    <col min="2" max="2" width="22.25" bestFit="1" customWidth="1"/>
    <col min="3" max="3" width="15.375" bestFit="1" customWidth="1"/>
  </cols>
  <sheetData>
    <row r="7" spans="1:3" x14ac:dyDescent="0.3">
      <c r="A7" s="5" t="s">
        <v>7</v>
      </c>
      <c r="B7" t="s">
        <v>642</v>
      </c>
      <c r="C7" s="1" t="s">
        <v>643</v>
      </c>
    </row>
    <row r="8" spans="1:3" x14ac:dyDescent="0.3">
      <c r="A8" s="6" t="s">
        <v>136</v>
      </c>
      <c r="B8" s="7">
        <v>47</v>
      </c>
      <c r="C8" s="1">
        <v>39.382978723404257</v>
      </c>
    </row>
    <row r="9" spans="1:3" x14ac:dyDescent="0.3">
      <c r="A9" s="6" t="s">
        <v>641</v>
      </c>
      <c r="B9" s="7">
        <v>47</v>
      </c>
      <c r="C9" s="1">
        <v>39.382978723404257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D4584-BAB1-41DE-B159-090061951804}">
  <dimension ref="A3:B7"/>
  <sheetViews>
    <sheetView workbookViewId="0">
      <selection activeCell="I7" sqref="I7"/>
    </sheetView>
  </sheetViews>
  <sheetFormatPr defaultRowHeight="14.4" x14ac:dyDescent="0.3"/>
  <cols>
    <col min="1" max="1" width="20.625" bestFit="1" customWidth="1"/>
    <col min="2" max="2" width="22.25" bestFit="1" customWidth="1"/>
  </cols>
  <sheetData>
    <row r="3" spans="1:2" x14ac:dyDescent="0.3">
      <c r="A3" s="5" t="s">
        <v>648</v>
      </c>
      <c r="B3" t="s">
        <v>642</v>
      </c>
    </row>
    <row r="4" spans="1:2" x14ac:dyDescent="0.3">
      <c r="A4" s="6" t="s">
        <v>150</v>
      </c>
      <c r="B4" s="7">
        <v>9</v>
      </c>
    </row>
    <row r="5" spans="1:2" x14ac:dyDescent="0.3">
      <c r="A5" s="6" t="s">
        <v>30</v>
      </c>
      <c r="B5" s="7">
        <v>35</v>
      </c>
    </row>
    <row r="6" spans="1:2" x14ac:dyDescent="0.3">
      <c r="A6" s="6" t="s">
        <v>67</v>
      </c>
      <c r="B6" s="7">
        <v>3</v>
      </c>
    </row>
    <row r="7" spans="1:2" x14ac:dyDescent="0.3">
      <c r="A7" s="6" t="s">
        <v>641</v>
      </c>
      <c r="B7" s="7">
        <v>47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52C0B-E0AC-47AA-8CC4-F2663AFC3997}">
  <dimension ref="A3:B11"/>
  <sheetViews>
    <sheetView workbookViewId="0">
      <selection activeCell="F31" sqref="F31"/>
    </sheetView>
  </sheetViews>
  <sheetFormatPr defaultRowHeight="14.4" x14ac:dyDescent="0.3"/>
  <cols>
    <col min="1" max="1" width="13.375" bestFit="1" customWidth="1"/>
    <col min="2" max="2" width="22.125" bestFit="1" customWidth="1"/>
  </cols>
  <sheetData>
    <row r="3" spans="1:2" x14ac:dyDescent="0.3">
      <c r="A3" s="5" t="s">
        <v>15</v>
      </c>
      <c r="B3" s="1" t="s">
        <v>647</v>
      </c>
    </row>
    <row r="4" spans="1:2" x14ac:dyDescent="0.3">
      <c r="A4" s="6" t="s">
        <v>28</v>
      </c>
      <c r="B4" s="1">
        <v>592311</v>
      </c>
    </row>
    <row r="5" spans="1:2" x14ac:dyDescent="0.3">
      <c r="A5" s="6" t="s">
        <v>38</v>
      </c>
      <c r="B5" s="1">
        <v>794784</v>
      </c>
    </row>
    <row r="6" spans="1:2" x14ac:dyDescent="0.3">
      <c r="A6" s="6" t="s">
        <v>154</v>
      </c>
      <c r="B6" s="1">
        <v>545764.33333333337</v>
      </c>
    </row>
    <row r="7" spans="1:2" x14ac:dyDescent="0.3">
      <c r="A7" s="6" t="s">
        <v>47</v>
      </c>
      <c r="B7" s="1">
        <v>768754.83333333337</v>
      </c>
    </row>
    <row r="8" spans="1:2" x14ac:dyDescent="0.3">
      <c r="A8" s="6" t="s">
        <v>88</v>
      </c>
      <c r="B8" s="1">
        <v>595560</v>
      </c>
    </row>
    <row r="9" spans="1:2" x14ac:dyDescent="0.3">
      <c r="A9" s="6" t="s">
        <v>171</v>
      </c>
      <c r="B9" s="1">
        <v>599614</v>
      </c>
    </row>
    <row r="10" spans="1:2" x14ac:dyDescent="0.3">
      <c r="A10" s="6" t="s">
        <v>641</v>
      </c>
      <c r="B10" s="1">
        <v>636261.57446808508</v>
      </c>
    </row>
    <row r="11" spans="1:2" x14ac:dyDescent="0.3">
      <c r="B11" s="1"/>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04562-0B27-4CC1-8857-07AC15407F72}">
  <dimension ref="A3:B5"/>
  <sheetViews>
    <sheetView workbookViewId="0">
      <selection activeCell="A3" sqref="A3"/>
    </sheetView>
  </sheetViews>
  <sheetFormatPr defaultRowHeight="14.4" x14ac:dyDescent="0.3"/>
  <cols>
    <col min="1" max="1" width="14.875" bestFit="1" customWidth="1"/>
    <col min="2" max="2" width="22.125" bestFit="1" customWidth="1"/>
  </cols>
  <sheetData>
    <row r="3" spans="1:2" x14ac:dyDescent="0.3">
      <c r="A3" s="5" t="s">
        <v>7</v>
      </c>
      <c r="B3" s="1" t="s">
        <v>647</v>
      </c>
    </row>
    <row r="4" spans="1:2" x14ac:dyDescent="0.3">
      <c r="A4" s="6" t="s">
        <v>136</v>
      </c>
      <c r="B4" s="1">
        <v>636261.57446808508</v>
      </c>
    </row>
    <row r="5" spans="1:2" x14ac:dyDescent="0.3">
      <c r="A5" s="6" t="s">
        <v>641</v>
      </c>
      <c r="B5" s="1">
        <v>636261.57446808508</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EDBE8-BC55-4D8E-A1F9-0EACBD856FCF}">
  <dimension ref="B8:C12"/>
  <sheetViews>
    <sheetView workbookViewId="0">
      <selection activeCell="B26" sqref="B26"/>
    </sheetView>
  </sheetViews>
  <sheetFormatPr defaultRowHeight="14.4" x14ac:dyDescent="0.3"/>
  <cols>
    <col min="2" max="2" width="12.625" bestFit="1" customWidth="1"/>
    <col min="3" max="3" width="22.25" bestFit="1" customWidth="1"/>
  </cols>
  <sheetData>
    <row r="8" spans="2:3" x14ac:dyDescent="0.3">
      <c r="B8" s="5" t="s">
        <v>3</v>
      </c>
      <c r="C8" t="s">
        <v>642</v>
      </c>
    </row>
    <row r="9" spans="2:3" x14ac:dyDescent="0.3">
      <c r="B9" s="6" t="s">
        <v>42</v>
      </c>
      <c r="C9" s="7">
        <v>22</v>
      </c>
    </row>
    <row r="10" spans="2:3" x14ac:dyDescent="0.3">
      <c r="B10" s="6" t="s">
        <v>23</v>
      </c>
      <c r="C10" s="7">
        <v>23</v>
      </c>
    </row>
    <row r="11" spans="2:3" x14ac:dyDescent="0.3">
      <c r="B11" s="6" t="s">
        <v>180</v>
      </c>
      <c r="C11" s="7">
        <v>2</v>
      </c>
    </row>
    <row r="12" spans="2:3" x14ac:dyDescent="0.3">
      <c r="B12" s="6" t="s">
        <v>641</v>
      </c>
      <c r="C12" s="7">
        <v>47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Raw Data</vt:lpstr>
      <vt:lpstr>Dashboard</vt:lpstr>
      <vt:lpstr>KPI</vt:lpstr>
      <vt:lpstr>Working</vt:lpstr>
      <vt:lpstr>Departmentcount locationwise</vt:lpstr>
      <vt:lpstr>Map</vt:lpstr>
      <vt:lpstr>Departmentwise Employee Count</vt:lpstr>
      <vt:lpstr>Employment type distribution</vt:lpstr>
      <vt:lpstr>Average Salary  By Education</vt:lpstr>
      <vt:lpstr>Average Salary  By Department</vt:lpstr>
      <vt:lpstr>Gender Ratio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SHISHUPAL MISTARI</dc:creator>
  <cp:lastModifiedBy>SHISHUPAL MISTARI</cp:lastModifiedBy>
  <dcterms:created xsi:type="dcterms:W3CDTF">2026-09-22T09:28:42Z</dcterms:created>
  <dcterms:modified xsi:type="dcterms:W3CDTF">2026-09-27T12:01:17Z</dcterms:modified>
</cp:coreProperties>
</file>