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tailed" sheetId="1" r:id="rId3"/>
    <sheet state="hidden" name="IterationPlan" sheetId="2" r:id="rId4"/>
    <sheet state="hidden" name="ProjectPlan" sheetId="3" r:id="rId5"/>
    <sheet state="hidden" name="Sheet4" sheetId="4" r:id="rId6"/>
  </sheets>
  <definedNames>
    <definedName hidden="1" localSheetId="0" name="_xlnm._FilterDatabase">Detailed!$A$1:$J$61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+riosamjenish@gmail.com Take his up
_Assigned to Riosam Jenish_
	-Abhishek Saini</t>
      </text>
    </comment>
  </commentList>
</comments>
</file>

<file path=xl/sharedStrings.xml><?xml version="1.0" encoding="utf-8"?>
<sst xmlns="http://schemas.openxmlformats.org/spreadsheetml/2006/main" count="456" uniqueCount="151">
  <si>
    <t>Deliverables</t>
  </si>
  <si>
    <t>Module</t>
  </si>
  <si>
    <t>Sub-Module</t>
  </si>
  <si>
    <t>API</t>
  </si>
  <si>
    <t>UI</t>
  </si>
  <si>
    <t>Testing</t>
  </si>
  <si>
    <t>Week 1</t>
  </si>
  <si>
    <t>URS</t>
  </si>
  <si>
    <t>UI Development</t>
  </si>
  <si>
    <t>Backend</t>
  </si>
  <si>
    <t>Deployment Date</t>
  </si>
  <si>
    <t>4-8 Dec</t>
  </si>
  <si>
    <t>: APIs for users 
: Update APIs as per change in ER Diagram</t>
  </si>
  <si>
    <t>Login</t>
  </si>
  <si>
    <t>Done</t>
  </si>
  <si>
    <t>Srikanth</t>
  </si>
  <si>
    <t>Haris</t>
  </si>
  <si>
    <t>Authentication</t>
  </si>
  <si>
    <t>: Common Grid to be used
: User &amp; Group  
        Users
        Groups
        My Group</t>
  </si>
  <si>
    <t>: Update Test Cases for Contract and user module
: Start on Assets</t>
  </si>
  <si>
    <t>Week 2</t>
  </si>
  <si>
    <t>11-15 Dec</t>
  </si>
  <si>
    <t>: CRUD APIs for User Module: Users, groups and group roles 
: CRUD APIs for Reminder Table
: Deployment</t>
  </si>
  <si>
    <t xml:space="preserve">: User form Create and Edit  
: Groups form create 
: Settings UI Design
        </t>
  </si>
  <si>
    <t>: Test cases for Contract
: Test cases for Assets
: Updated test cases for user module</t>
  </si>
  <si>
    <t>Week 3</t>
  </si>
  <si>
    <t>18-22 Dec</t>
  </si>
  <si>
    <t>: Mapping with module type in groups
: Group Role- Action type relation
APIs for contracts and maker checker flow
APIs for Notifications</t>
  </si>
  <si>
    <t>Development-QA Complete</t>
  </si>
  <si>
    <t xml:space="preserve">: Search Design
: My Group
: Assign Group
</t>
  </si>
  <si>
    <t>: Test cases for Settings and Notifications
: Test Cases for staffs
: Test Cases for Settings
: Review by Abhishek</t>
  </si>
  <si>
    <t>Week 4</t>
  </si>
  <si>
    <t>26-29 Dec</t>
  </si>
  <si>
    <t>APIs for Asset
APIs for Notifications and Settings</t>
  </si>
  <si>
    <t xml:space="preserve">: Contract </t>
  </si>
  <si>
    <t>: Testing for contracts</t>
  </si>
  <si>
    <t>Week 5</t>
  </si>
  <si>
    <t>1-5 Jan</t>
  </si>
  <si>
    <t>APIs for Asset and Staff Module</t>
  </si>
  <si>
    <t>: Asset
: Setting</t>
  </si>
  <si>
    <t>: Testing for contracts
: Testing for User Module</t>
  </si>
  <si>
    <t>Week 6</t>
  </si>
  <si>
    <t>8-12 Jan</t>
  </si>
  <si>
    <t>APIs for Staff module
APIs for Dashboard</t>
  </si>
  <si>
    <t>Staff
Dashboard</t>
  </si>
  <si>
    <t>: Testing for Asset
: Testing for Setting
: Test cases for Dashboard</t>
  </si>
  <si>
    <t>Week 7</t>
  </si>
  <si>
    <t>15-19</t>
  </si>
  <si>
    <t>Overall Integration</t>
  </si>
  <si>
    <t>: Testing for Staff and overall testing</t>
  </si>
  <si>
    <t>Kick Off</t>
  </si>
  <si>
    <t>●</t>
  </si>
  <si>
    <t>Requirement Gathering</t>
  </si>
  <si>
    <t>Code Review done</t>
  </si>
  <si>
    <t>Logout</t>
  </si>
  <si>
    <t>Not Done</t>
  </si>
  <si>
    <t>Logout Session</t>
  </si>
  <si>
    <t>User &amp; Group</t>
  </si>
  <si>
    <t>1st March</t>
  </si>
  <si>
    <t>Srikanth &amp; Haris</t>
  </si>
  <si>
    <t>Priority</t>
  </si>
  <si>
    <t>System &amp; UI Design</t>
  </si>
  <si>
    <t>Internal Delivery Date</t>
  </si>
  <si>
    <t>Customer Delivery Date</t>
  </si>
  <si>
    <t>Ownership</t>
  </si>
  <si>
    <t>Sorting</t>
  </si>
  <si>
    <t>User Module</t>
  </si>
  <si>
    <t>28th Feb</t>
  </si>
  <si>
    <t>Framework Setup</t>
  </si>
  <si>
    <t>Setup at PSA</t>
  </si>
  <si>
    <t>Search and Filter (Search as you type and Wildcard search)</t>
  </si>
  <si>
    <t>Not done</t>
  </si>
  <si>
    <t>Contract Module</t>
  </si>
  <si>
    <t>5th March</t>
  </si>
  <si>
    <t>7th March</t>
  </si>
  <si>
    <t>Srikanth/Jenish</t>
  </si>
  <si>
    <t>CRU for user groups and role priveleges</t>
  </si>
  <si>
    <t>User Management</t>
  </si>
  <si>
    <t>Notification Part 1</t>
  </si>
  <si>
    <t>Jenish/Hitesh</t>
  </si>
  <si>
    <t>Update Group</t>
  </si>
  <si>
    <t>Settings</t>
  </si>
  <si>
    <t>9th March</t>
  </si>
  <si>
    <t>Hitesh</t>
  </si>
  <si>
    <t>POST /createUser --createUser</t>
  </si>
  <si>
    <t>DELETE /deleteUser/{userId}-- deleteUser</t>
  </si>
  <si>
    <t>PUT /updateUser --updateUser</t>
  </si>
  <si>
    <t>Asset Module</t>
  </si>
  <si>
    <t>GET /user/{userId} --getUserById</t>
  </si>
  <si>
    <t>12th March</t>
  </si>
  <si>
    <t>GET /users--getAllUsers</t>
  </si>
  <si>
    <t>GET /writeUsersToCSV –getDataForCsv</t>
  </si>
  <si>
    <t>Contract Management</t>
  </si>
  <si>
    <t>Staff Module</t>
  </si>
  <si>
    <t>Equipment Management</t>
  </si>
  <si>
    <t>Assign user to role in group</t>
  </si>
  <si>
    <t>Notification Part 2</t>
  </si>
  <si>
    <t>14th March</t>
  </si>
  <si>
    <t>19th March</t>
  </si>
  <si>
    <t>Remove user from group</t>
  </si>
  <si>
    <t>Dashboard</t>
  </si>
  <si>
    <t>Staff Management</t>
  </si>
  <si>
    <t>Hitesh/Jenish</t>
  </si>
  <si>
    <t>Jenish</t>
  </si>
  <si>
    <t>View My Profile (6.1.2.4)</t>
  </si>
  <si>
    <t>Contracts</t>
  </si>
  <si>
    <t>Notification</t>
  </si>
  <si>
    <t>Jenish &amp; Haris</t>
  </si>
  <si>
    <t>Renewing Contracts</t>
  </si>
  <si>
    <t>Maker Checker Flow for Add/Update Contracts</t>
  </si>
  <si>
    <t>Maker Checker Flow for Delete Contracts</t>
  </si>
  <si>
    <t>SIT</t>
  </si>
  <si>
    <t>UAT</t>
  </si>
  <si>
    <t>Expiry Calender</t>
  </si>
  <si>
    <t>Contract Summary (No.of Contracts based on status)</t>
  </si>
  <si>
    <t>Sorting (6.2.10)</t>
  </si>
  <si>
    <t>Search and Filter (Search as you type and Wildcard search)(6.2.9)</t>
  </si>
  <si>
    <t>Download</t>
  </si>
  <si>
    <t>Penetration Test</t>
  </si>
  <si>
    <t>Multiple File upload and Delete (Allow user to upload and remove files (excel, pdf, word etc.))</t>
  </si>
  <si>
    <t>Asset</t>
  </si>
  <si>
    <t>Go Live</t>
  </si>
  <si>
    <t>1st March EOD</t>
  </si>
  <si>
    <t>Hitesh and Haris</t>
  </si>
  <si>
    <t>Renewing Asset</t>
  </si>
  <si>
    <t>Asset Summary (No.of Asset based on status)</t>
  </si>
  <si>
    <t>2nd March</t>
  </si>
  <si>
    <t>5th March EOD</t>
  </si>
  <si>
    <t>Hitesh and Janardhan</t>
  </si>
  <si>
    <t>Renewing Staff</t>
  </si>
  <si>
    <t>Staff Summary (No.of Staff based on status)</t>
  </si>
  <si>
    <t>Staff: CRUD for staff particulars</t>
  </si>
  <si>
    <t>Asset: CRUD for R1/R2/R3 reminder for Asset type and sub type</t>
  </si>
  <si>
    <t>Feb 27th</t>
  </si>
  <si>
    <t>Asset: CRUD for Asset Location</t>
  </si>
  <si>
    <t>Feb 26th</t>
  </si>
  <si>
    <t>Contracts: CRUD for R1/R2/R3 reminder</t>
  </si>
  <si>
    <t>Swagger Implementation</t>
  </si>
  <si>
    <t>NA</t>
  </si>
  <si>
    <t>Remaining Items</t>
  </si>
  <si>
    <t>Notifications</t>
  </si>
  <si>
    <t>Hitesh/Jenish &amp; Janardhan</t>
  </si>
  <si>
    <t xml:space="preserve">Mail sending </t>
  </si>
  <si>
    <t>Internal Bugs</t>
  </si>
  <si>
    <t>Client Bugs</t>
  </si>
  <si>
    <t>Performance Issues (If Any)</t>
  </si>
  <si>
    <t>CR from customer</t>
  </si>
  <si>
    <t>Not Yet Started</t>
  </si>
  <si>
    <t>Audit Tables (Triggers and Logging as required)</t>
  </si>
  <si>
    <t>Initial Setup</t>
  </si>
  <si>
    <t>Encryption Decryption in Staff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</si>
</sst>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0.0"/>
      <color rgb="FF000000"/>
      <name val="Arial"/>
    </font>
    <font>
      <b/>
    </font>
    <font/>
    <font>
      <sz val="11.0"/>
      <color rgb="FF000000"/>
      <name val="Calibri"/>
    </font>
    <font>
      <b/>
      <sz val="11.0"/>
      <color rgb="FF000000"/>
      <name val="Calibri"/>
    </font>
    <font>
      <u/>
      <color rgb="FF0000FF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E699"/>
        <bgColor rgb="FFFFE699"/>
      </patternFill>
    </fill>
    <fill>
      <patternFill patternType="solid">
        <fgColor rgb="FFD6DCE4"/>
        <bgColor rgb="FFD6DCE4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C9C9C9"/>
        <bgColor rgb="FFC9C9C9"/>
      </patternFill>
    </fill>
    <fill>
      <patternFill patternType="solid">
        <fgColor rgb="FF8EA9DB"/>
        <bgColor rgb="FF8EA9DB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 shrinkToFit="0" vertical="bottom" wrapText="0"/>
    </xf>
    <xf borderId="0" fillId="3" fontId="4" numFmtId="0" xfId="0" applyAlignment="1" applyFill="1" applyFont="1">
      <alignment horizontal="center" readingOrder="0" shrinkToFit="0" textRotation="180" vertical="center" wrapText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1" fillId="0" fontId="5" numFmtId="0" xfId="0" applyAlignment="1" applyBorder="1" applyFont="1">
      <alignment readingOrder="0" shrinkToFit="0" wrapText="1"/>
    </xf>
    <xf borderId="1" fillId="0" fontId="2" numFmtId="0" xfId="0" applyBorder="1" applyFont="1"/>
    <xf borderId="0" fillId="5" fontId="3" numFmtId="0" xfId="0" applyAlignment="1" applyFill="1" applyFont="1">
      <alignment shrinkToFit="0" vertical="bottom" wrapText="0"/>
    </xf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0" fillId="7" fontId="3" numFmtId="0" xfId="0" applyAlignment="1" applyFill="1" applyFont="1">
      <alignment shrinkToFit="0" vertical="bottom" wrapText="0"/>
    </xf>
    <xf borderId="0" fillId="8" fontId="3" numFmtId="0" xfId="0" applyAlignment="1" applyFill="1" applyFont="1">
      <alignment shrinkToFit="0" vertical="bottom" wrapText="0"/>
    </xf>
    <xf borderId="1" fillId="0" fontId="2" numFmtId="0" xfId="0" applyAlignment="1" applyBorder="1" applyFont="1">
      <alignment horizontal="center" readingOrder="0"/>
    </xf>
    <xf borderId="0" fillId="9" fontId="3" numFmtId="0" xfId="0" applyAlignment="1" applyFill="1" applyFont="1">
      <alignment shrinkToFit="0" vertical="bottom" wrapText="0"/>
    </xf>
    <xf borderId="0" fillId="10" fontId="3" numFmtId="0" xfId="0" applyAlignment="1" applyFill="1" applyFont="1">
      <alignment shrinkToFit="0" vertical="bottom" wrapText="0"/>
    </xf>
    <xf borderId="0" fillId="11" fontId="3" numFmtId="0" xfId="0" applyAlignment="1" applyFill="1" applyFont="1">
      <alignment shrinkToFit="0" vertical="bottom" wrapText="0"/>
    </xf>
    <xf borderId="0" fillId="12" fontId="3" numFmtId="0" xfId="0" applyAlignment="1" applyFill="1" applyFont="1">
      <alignment shrinkToFit="0" vertical="bottom" wrapText="0"/>
    </xf>
    <xf borderId="1" fillId="0" fontId="2" numFmtId="0" xfId="0" applyAlignment="1" applyBorder="1" applyFont="1">
      <alignment readingOrder="0" shrinkToFit="0" wrapText="1"/>
    </xf>
    <xf borderId="0" fillId="13" fontId="3" numFmtId="0" xfId="0" applyAlignment="1" applyFill="1" applyFont="1">
      <alignment shrinkToFit="0" vertical="bottom" wrapText="0"/>
    </xf>
    <xf borderId="0" fillId="14" fontId="6" numFmtId="0" xfId="0" applyAlignment="1" applyFill="1" applyFont="1">
      <alignment horizontal="left" readingOrder="0"/>
    </xf>
    <xf borderId="0" fillId="15" fontId="3" numFmtId="0" xfId="0" applyAlignment="1" applyFill="1" applyFont="1">
      <alignment shrinkToFit="0" vertical="bottom" wrapText="0"/>
    </xf>
    <xf borderId="0" fillId="16" fontId="3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4.43"/>
    <col customWidth="1" hidden="1" min="3" max="3" width="8.14"/>
    <col customWidth="1" min="4" max="4" width="27.43"/>
    <col customWidth="1" min="5" max="5" width="15.14"/>
    <col customWidth="1" min="6" max="6" width="10.43"/>
    <col customWidth="1" min="7" max="7" width="8.86"/>
    <col customWidth="1" min="8" max="8" width="6.14"/>
    <col customWidth="1" min="9" max="9" width="16.29"/>
    <col customWidth="1" min="10" max="10" width="23.29"/>
    <col customWidth="1" min="12" max="12" width="15.86"/>
    <col customWidth="1" min="13" max="13" width="20.14"/>
    <col customWidth="1" min="14" max="14" width="22.14"/>
  </cols>
  <sheetData>
    <row r="1">
      <c r="A1" s="1" t="s">
        <v>1</v>
      </c>
      <c r="B1" s="3" t="s">
        <v>2</v>
      </c>
      <c r="C1" s="1" t="s">
        <v>7</v>
      </c>
      <c r="D1" s="1" t="s">
        <v>3</v>
      </c>
      <c r="E1" s="1" t="s">
        <v>8</v>
      </c>
      <c r="F1" s="1" t="s">
        <v>5</v>
      </c>
      <c r="G1" s="1" t="s">
        <v>9</v>
      </c>
      <c r="H1" s="1" t="s">
        <v>4</v>
      </c>
      <c r="I1" s="5" t="s">
        <v>10</v>
      </c>
    </row>
    <row r="2">
      <c r="A2" s="4" t="s">
        <v>13</v>
      </c>
      <c r="B2" s="7" t="s">
        <v>13</v>
      </c>
      <c r="C2" s="4" t="s">
        <v>14</v>
      </c>
      <c r="D2" s="4" t="s">
        <v>14</v>
      </c>
      <c r="E2" s="4"/>
      <c r="F2" s="4" t="s">
        <v>14</v>
      </c>
      <c r="G2" s="4" t="s">
        <v>15</v>
      </c>
      <c r="H2" s="4" t="s">
        <v>16</v>
      </c>
    </row>
    <row r="3">
      <c r="A3" s="4"/>
      <c r="B3" s="7" t="s">
        <v>17</v>
      </c>
      <c r="C3" s="4"/>
      <c r="D3" s="4" t="s">
        <v>14</v>
      </c>
      <c r="E3" s="4"/>
      <c r="F3" s="4" t="s">
        <v>14</v>
      </c>
      <c r="G3" s="4" t="s">
        <v>15</v>
      </c>
      <c r="H3" s="4" t="s">
        <v>16</v>
      </c>
    </row>
    <row r="4">
      <c r="A4" s="4"/>
      <c r="B4" s="12" t="str">
        <f>HYPERLINK("https://docs.google.com/document/d/1V1VxJDi_d0lSFL2aMPlcGa_SPan7e7771SRdswCPHEc/edit#heading=h.2s8eyo1","Authorization &amp; Access Control")</f>
        <v>Authorization &amp; Access Control</v>
      </c>
      <c r="C4" s="4"/>
      <c r="D4" s="4" t="s">
        <v>53</v>
      </c>
      <c r="E4" s="4"/>
      <c r="F4" s="4" t="s">
        <v>14</v>
      </c>
      <c r="G4" s="4" t="s">
        <v>15</v>
      </c>
      <c r="H4" s="4" t="s">
        <v>16</v>
      </c>
    </row>
    <row r="5">
      <c r="A5" s="4"/>
      <c r="B5" s="7" t="s">
        <v>54</v>
      </c>
      <c r="C5" s="4" t="s">
        <v>14</v>
      </c>
      <c r="D5" s="4"/>
      <c r="E5" s="4" t="s">
        <v>55</v>
      </c>
      <c r="F5" s="4" t="s">
        <v>14</v>
      </c>
      <c r="G5" s="4" t="s">
        <v>15</v>
      </c>
      <c r="H5" s="4" t="s">
        <v>16</v>
      </c>
    </row>
    <row r="6">
      <c r="A6" s="13"/>
      <c r="B6" s="7" t="s">
        <v>56</v>
      </c>
      <c r="C6" s="4" t="s">
        <v>14</v>
      </c>
      <c r="D6" s="4"/>
      <c r="E6" s="4" t="s">
        <v>55</v>
      </c>
      <c r="F6" s="4" t="s">
        <v>55</v>
      </c>
      <c r="G6" s="4" t="s">
        <v>15</v>
      </c>
      <c r="H6" s="4" t="s">
        <v>16</v>
      </c>
    </row>
    <row r="7">
      <c r="A7" s="4" t="s">
        <v>57</v>
      </c>
      <c r="B7" s="12" t="str">
        <f>HYPERLINK("https://docs.google.com/document/d/1V1VxJDi_d0lSFL2aMPlcGa_SPan7e7771SRdswCPHEc/edit#heading=h.2s8eyo1","CRU for users")</f>
        <v>CRU for users</v>
      </c>
      <c r="C7" s="4" t="s">
        <v>14</v>
      </c>
      <c r="D7" s="4" t="s">
        <v>14</v>
      </c>
      <c r="E7" s="13"/>
      <c r="F7" s="4" t="s">
        <v>14</v>
      </c>
      <c r="G7" s="4" t="s">
        <v>15</v>
      </c>
      <c r="H7" s="4" t="s">
        <v>16</v>
      </c>
      <c r="I7" s="15" t="s">
        <v>58</v>
      </c>
      <c r="J7" s="15" t="s">
        <v>59</v>
      </c>
      <c r="L7" s="16" t="s">
        <v>60</v>
      </c>
      <c r="M7" s="16" t="s">
        <v>62</v>
      </c>
      <c r="N7" s="16" t="s">
        <v>63</v>
      </c>
      <c r="O7" s="16" t="s">
        <v>64</v>
      </c>
    </row>
    <row r="8">
      <c r="A8" s="13"/>
      <c r="B8" s="7" t="s">
        <v>65</v>
      </c>
      <c r="C8" s="4" t="s">
        <v>14</v>
      </c>
      <c r="D8" s="4" t="s">
        <v>14</v>
      </c>
      <c r="E8" s="13"/>
      <c r="F8" s="4" t="s">
        <v>14</v>
      </c>
      <c r="G8" s="4" t="s">
        <v>15</v>
      </c>
      <c r="H8" s="4" t="s">
        <v>16</v>
      </c>
      <c r="L8" s="4" t="s">
        <v>66</v>
      </c>
      <c r="M8" s="19" t="s">
        <v>67</v>
      </c>
      <c r="N8" s="19" t="s">
        <v>58</v>
      </c>
      <c r="O8" s="4" t="s">
        <v>15</v>
      </c>
    </row>
    <row r="9">
      <c r="A9" s="13"/>
      <c r="B9" s="7" t="s">
        <v>70</v>
      </c>
      <c r="C9" s="4" t="s">
        <v>14</v>
      </c>
      <c r="D9" s="4" t="s">
        <v>14</v>
      </c>
      <c r="E9" s="4" t="s">
        <v>71</v>
      </c>
      <c r="F9" s="4" t="s">
        <v>14</v>
      </c>
      <c r="G9" s="4" t="s">
        <v>15</v>
      </c>
      <c r="H9" s="4" t="s">
        <v>16</v>
      </c>
      <c r="L9" s="4" t="s">
        <v>72</v>
      </c>
      <c r="M9" s="19" t="s">
        <v>73</v>
      </c>
      <c r="N9" s="19" t="s">
        <v>74</v>
      </c>
      <c r="O9" s="4" t="s">
        <v>75</v>
      </c>
    </row>
    <row r="10">
      <c r="A10" s="13"/>
      <c r="B10" s="7" t="s">
        <v>76</v>
      </c>
      <c r="C10" s="4" t="s">
        <v>14</v>
      </c>
      <c r="D10" s="4" t="s">
        <v>14</v>
      </c>
      <c r="E10" s="13"/>
      <c r="F10" s="4" t="s">
        <v>14</v>
      </c>
      <c r="G10" s="4" t="s">
        <v>15</v>
      </c>
      <c r="H10" s="4" t="s">
        <v>16</v>
      </c>
      <c r="L10" s="4" t="s">
        <v>78</v>
      </c>
      <c r="M10" s="19" t="s">
        <v>73</v>
      </c>
      <c r="N10" s="19" t="s">
        <v>74</v>
      </c>
      <c r="O10" s="4" t="s">
        <v>79</v>
      </c>
    </row>
    <row r="11">
      <c r="A11" s="13"/>
      <c r="B11" s="7" t="s">
        <v>80</v>
      </c>
      <c r="C11" s="4"/>
      <c r="D11" s="4" t="s">
        <v>14</v>
      </c>
      <c r="E11" s="13"/>
      <c r="F11" s="4" t="s">
        <v>14</v>
      </c>
      <c r="G11" s="4"/>
      <c r="H11" s="4"/>
      <c r="L11" s="4" t="s">
        <v>81</v>
      </c>
      <c r="M11" s="19" t="s">
        <v>74</v>
      </c>
      <c r="N11" s="19" t="s">
        <v>82</v>
      </c>
      <c r="O11" s="4" t="s">
        <v>83</v>
      </c>
    </row>
    <row r="12">
      <c r="A12" s="13"/>
      <c r="B12" s="7" t="s">
        <v>65</v>
      </c>
      <c r="C12" s="4" t="s">
        <v>14</v>
      </c>
      <c r="D12" s="4" t="s">
        <v>14</v>
      </c>
      <c r="E12" s="13"/>
      <c r="F12" s="4" t="s">
        <v>14</v>
      </c>
      <c r="G12" s="4" t="s">
        <v>15</v>
      </c>
      <c r="H12" s="4" t="s">
        <v>16</v>
      </c>
      <c r="L12" s="4" t="s">
        <v>87</v>
      </c>
      <c r="M12" s="19" t="s">
        <v>74</v>
      </c>
      <c r="N12" s="19" t="s">
        <v>89</v>
      </c>
      <c r="O12" s="4" t="s">
        <v>83</v>
      </c>
    </row>
    <row r="13">
      <c r="A13" s="13"/>
      <c r="B13" s="7" t="s">
        <v>70</v>
      </c>
      <c r="C13" s="4" t="s">
        <v>14</v>
      </c>
      <c r="D13" s="4" t="s">
        <v>14</v>
      </c>
      <c r="E13" s="4" t="s">
        <v>71</v>
      </c>
      <c r="F13" s="4" t="s">
        <v>14</v>
      </c>
      <c r="G13" s="4" t="s">
        <v>15</v>
      </c>
      <c r="H13" s="4" t="s">
        <v>16</v>
      </c>
      <c r="L13" s="4" t="s">
        <v>93</v>
      </c>
      <c r="M13" s="19" t="s">
        <v>74</v>
      </c>
      <c r="N13" s="19" t="s">
        <v>89</v>
      </c>
      <c r="O13" s="4" t="s">
        <v>83</v>
      </c>
    </row>
    <row r="14">
      <c r="A14" s="13"/>
      <c r="B14" s="7" t="s">
        <v>95</v>
      </c>
      <c r="C14" s="4" t="s">
        <v>14</v>
      </c>
      <c r="D14" s="4" t="s">
        <v>14</v>
      </c>
      <c r="E14" s="13"/>
      <c r="F14" s="4" t="s">
        <v>14</v>
      </c>
      <c r="G14" s="4" t="s">
        <v>15</v>
      </c>
      <c r="H14" s="4" t="s">
        <v>16</v>
      </c>
      <c r="K14" s="5"/>
      <c r="L14" s="4" t="s">
        <v>96</v>
      </c>
      <c r="M14" s="19" t="s">
        <v>97</v>
      </c>
      <c r="N14" s="19" t="s">
        <v>98</v>
      </c>
      <c r="O14" s="4" t="s">
        <v>79</v>
      </c>
    </row>
    <row r="15">
      <c r="A15" s="13"/>
      <c r="B15" s="7" t="s">
        <v>99</v>
      </c>
      <c r="C15" s="4" t="s">
        <v>14</v>
      </c>
      <c r="D15" s="4" t="s">
        <v>14</v>
      </c>
      <c r="E15" s="13"/>
      <c r="F15" s="4" t="s">
        <v>14</v>
      </c>
      <c r="G15" s="4" t="s">
        <v>15</v>
      </c>
      <c r="H15" s="4" t="s">
        <v>16</v>
      </c>
      <c r="K15" s="15"/>
      <c r="L15" s="7" t="s">
        <v>70</v>
      </c>
      <c r="M15" s="19" t="s">
        <v>97</v>
      </c>
      <c r="N15" s="19" t="s">
        <v>98</v>
      </c>
      <c r="O15" s="4" t="s">
        <v>83</v>
      </c>
    </row>
    <row r="16">
      <c r="A16" s="13"/>
      <c r="B16" s="7" t="s">
        <v>65</v>
      </c>
      <c r="C16" s="4" t="s">
        <v>14</v>
      </c>
      <c r="D16" s="4" t="s">
        <v>14</v>
      </c>
      <c r="E16" s="13"/>
      <c r="F16" s="4" t="s">
        <v>14</v>
      </c>
      <c r="G16" s="4" t="s">
        <v>15</v>
      </c>
      <c r="H16" s="4" t="s">
        <v>16</v>
      </c>
      <c r="K16" s="15"/>
      <c r="L16" s="4" t="s">
        <v>100</v>
      </c>
      <c r="M16" s="19" t="s">
        <v>97</v>
      </c>
      <c r="N16" s="19" t="s">
        <v>98</v>
      </c>
      <c r="O16" s="4" t="s">
        <v>102</v>
      </c>
    </row>
    <row r="17">
      <c r="A17" s="13"/>
      <c r="B17" s="7" t="s">
        <v>70</v>
      </c>
      <c r="C17" s="4" t="s">
        <v>14</v>
      </c>
      <c r="D17" s="4" t="s">
        <v>14</v>
      </c>
      <c r="E17" s="4" t="s">
        <v>71</v>
      </c>
      <c r="F17" s="4" t="s">
        <v>14</v>
      </c>
      <c r="G17" s="4" t="s">
        <v>103</v>
      </c>
      <c r="H17" s="4" t="s">
        <v>16</v>
      </c>
      <c r="K17" s="15"/>
    </row>
    <row r="18">
      <c r="A18" s="4"/>
      <c r="B18" s="24" t="s">
        <v>104</v>
      </c>
      <c r="C18" s="4"/>
      <c r="D18" s="4" t="s">
        <v>14</v>
      </c>
      <c r="E18" s="4" t="s">
        <v>71</v>
      </c>
      <c r="F18" s="4" t="s">
        <v>14</v>
      </c>
      <c r="G18" s="4" t="s">
        <v>103</v>
      </c>
      <c r="H18" s="4" t="s">
        <v>16</v>
      </c>
      <c r="I18" s="15"/>
      <c r="J18" s="15"/>
    </row>
    <row r="19">
      <c r="A19" s="4" t="s">
        <v>105</v>
      </c>
      <c r="B19" s="12" t="str">
        <f>HYPERLINK("https://docs.google.com/document/d/1V1VxJDi_d0lSFL2aMPlcGa_SPan7e7771SRdswCPHEc/edit#heading=h.3rdcrjn","CRUD for Contracts")</f>
        <v>CRUD for Contracts</v>
      </c>
      <c r="C19" s="4" t="s">
        <v>14</v>
      </c>
      <c r="D19" s="4" t="s">
        <v>14</v>
      </c>
      <c r="E19" s="13"/>
      <c r="F19" s="4" t="s">
        <v>14</v>
      </c>
      <c r="G19" s="4" t="s">
        <v>15</v>
      </c>
      <c r="H19" s="4" t="s">
        <v>16</v>
      </c>
      <c r="I19" s="15" t="s">
        <v>73</v>
      </c>
      <c r="J19" s="15" t="s">
        <v>107</v>
      </c>
    </row>
    <row r="20">
      <c r="A20" s="13"/>
      <c r="B20" s="7" t="s">
        <v>108</v>
      </c>
      <c r="C20" s="4" t="s">
        <v>14</v>
      </c>
      <c r="D20" s="4" t="s">
        <v>14</v>
      </c>
      <c r="E20" s="4" t="s">
        <v>71</v>
      </c>
      <c r="F20" s="4" t="s">
        <v>14</v>
      </c>
      <c r="G20" s="4" t="s">
        <v>15</v>
      </c>
      <c r="H20" s="4" t="s">
        <v>16</v>
      </c>
    </row>
    <row r="21">
      <c r="A21" s="13"/>
      <c r="B21" s="7" t="s">
        <v>109</v>
      </c>
      <c r="C21" s="4" t="s">
        <v>14</v>
      </c>
      <c r="D21" s="4" t="s">
        <v>14</v>
      </c>
      <c r="E21" s="13"/>
      <c r="F21" s="4" t="s">
        <v>14</v>
      </c>
      <c r="G21" s="4" t="s">
        <v>15</v>
      </c>
      <c r="H21" s="4" t="s">
        <v>16</v>
      </c>
    </row>
    <row r="22">
      <c r="A22" s="4"/>
      <c r="B22" s="7" t="s">
        <v>110</v>
      </c>
      <c r="C22" s="4" t="s">
        <v>14</v>
      </c>
      <c r="D22" s="26" t="s">
        <v>14</v>
      </c>
      <c r="E22" s="13"/>
      <c r="F22" s="4" t="s">
        <v>14</v>
      </c>
      <c r="G22" s="4" t="s">
        <v>15</v>
      </c>
      <c r="H22" s="4" t="s">
        <v>16</v>
      </c>
    </row>
    <row r="23">
      <c r="A23" s="4"/>
      <c r="B23" s="7" t="s">
        <v>113</v>
      </c>
      <c r="C23" s="4" t="s">
        <v>14</v>
      </c>
      <c r="D23" s="4"/>
      <c r="E23" s="4" t="s">
        <v>71</v>
      </c>
      <c r="F23" s="4" t="s">
        <v>14</v>
      </c>
      <c r="G23" s="4" t="s">
        <v>15</v>
      </c>
      <c r="H23" s="4" t="s">
        <v>16</v>
      </c>
    </row>
    <row r="24">
      <c r="A24" s="4"/>
      <c r="B24" s="7" t="s">
        <v>114</v>
      </c>
      <c r="C24" s="4" t="s">
        <v>14</v>
      </c>
      <c r="D24" s="4" t="s">
        <v>14</v>
      </c>
      <c r="E24" s="4" t="s">
        <v>71</v>
      </c>
      <c r="F24" s="4" t="s">
        <v>14</v>
      </c>
      <c r="G24" s="4" t="s">
        <v>103</v>
      </c>
      <c r="H24" s="4" t="s">
        <v>16</v>
      </c>
    </row>
    <row r="25">
      <c r="A25" s="13"/>
      <c r="B25" s="7" t="s">
        <v>115</v>
      </c>
      <c r="C25" s="4" t="s">
        <v>14</v>
      </c>
      <c r="D25" s="4" t="s">
        <v>14</v>
      </c>
      <c r="E25" s="13"/>
      <c r="F25" s="4" t="s">
        <v>14</v>
      </c>
      <c r="G25" s="4" t="s">
        <v>103</v>
      </c>
      <c r="H25" s="4" t="s">
        <v>16</v>
      </c>
    </row>
    <row r="26">
      <c r="A26" s="13"/>
      <c r="B26" s="7" t="s">
        <v>116</v>
      </c>
      <c r="C26" s="4" t="s">
        <v>14</v>
      </c>
      <c r="D26" s="4" t="s">
        <v>14</v>
      </c>
      <c r="E26" s="4" t="s">
        <v>71</v>
      </c>
      <c r="F26" s="4" t="s">
        <v>14</v>
      </c>
      <c r="G26" s="4" t="s">
        <v>103</v>
      </c>
      <c r="H26" s="4" t="s">
        <v>16</v>
      </c>
    </row>
    <row r="27">
      <c r="A27" s="13"/>
      <c r="B27" s="7" t="s">
        <v>117</v>
      </c>
      <c r="C27" s="4" t="s">
        <v>14</v>
      </c>
      <c r="D27" s="4"/>
      <c r="E27" s="4" t="s">
        <v>71</v>
      </c>
      <c r="F27" s="4" t="s">
        <v>14</v>
      </c>
      <c r="G27" s="4" t="s">
        <v>15</v>
      </c>
      <c r="H27" s="4" t="s">
        <v>16</v>
      </c>
    </row>
    <row r="28">
      <c r="A28" s="13"/>
      <c r="B28" s="7" t="s">
        <v>119</v>
      </c>
      <c r="C28" s="4" t="s">
        <v>14</v>
      </c>
      <c r="D28" s="4"/>
      <c r="E28" s="4" t="s">
        <v>71</v>
      </c>
      <c r="F28" s="4" t="s">
        <v>14</v>
      </c>
      <c r="G28" s="4" t="s">
        <v>15</v>
      </c>
      <c r="H28" s="4" t="s">
        <v>16</v>
      </c>
    </row>
    <row r="29">
      <c r="A29" s="4" t="s">
        <v>120</v>
      </c>
      <c r="B29" s="12" t="str">
        <f>HYPERLINK("https://docs.google.com/document/d/1V1VxJDi_d0lSFL2aMPlcGa_SPan7e7771SRdswCPHEc/edit#heading=h.3whwml4","CRUD for Asset")</f>
        <v>CRUD for Asset</v>
      </c>
      <c r="C29" s="4" t="s">
        <v>14</v>
      </c>
      <c r="D29" s="4" t="s">
        <v>14</v>
      </c>
      <c r="E29" s="13"/>
      <c r="F29" s="4" t="s">
        <v>14</v>
      </c>
      <c r="G29" s="4" t="s">
        <v>83</v>
      </c>
      <c r="H29" s="4" t="s">
        <v>16</v>
      </c>
      <c r="I29" s="15" t="s">
        <v>122</v>
      </c>
      <c r="J29" s="15" t="s">
        <v>123</v>
      </c>
    </row>
    <row r="30">
      <c r="A30" s="13"/>
      <c r="B30" s="7" t="s">
        <v>124</v>
      </c>
      <c r="C30" s="4" t="s">
        <v>14</v>
      </c>
      <c r="D30" s="4" t="s">
        <v>14</v>
      </c>
      <c r="E30" s="4" t="s">
        <v>58</v>
      </c>
      <c r="F30" s="4" t="s">
        <v>14</v>
      </c>
      <c r="G30" s="4" t="s">
        <v>83</v>
      </c>
      <c r="H30" s="4" t="s">
        <v>16</v>
      </c>
      <c r="I30" s="15"/>
    </row>
    <row r="31">
      <c r="A31" s="13"/>
      <c r="B31" s="7" t="s">
        <v>113</v>
      </c>
      <c r="C31" s="4" t="s">
        <v>14</v>
      </c>
      <c r="D31" s="4" t="s">
        <v>14</v>
      </c>
      <c r="E31" s="13"/>
      <c r="F31" s="4" t="s">
        <v>14</v>
      </c>
      <c r="G31" s="4" t="s">
        <v>83</v>
      </c>
      <c r="H31" s="4" t="s">
        <v>16</v>
      </c>
      <c r="I31" s="15"/>
    </row>
    <row r="32">
      <c r="A32" s="13"/>
      <c r="B32" s="7" t="s">
        <v>125</v>
      </c>
      <c r="C32" s="4" t="s">
        <v>14</v>
      </c>
      <c r="D32" s="4" t="s">
        <v>14</v>
      </c>
      <c r="E32" s="4" t="s">
        <v>58</v>
      </c>
      <c r="F32" s="4" t="s">
        <v>14</v>
      </c>
      <c r="G32" s="4" t="s">
        <v>83</v>
      </c>
      <c r="H32" s="4" t="s">
        <v>16</v>
      </c>
    </row>
    <row r="33">
      <c r="A33" s="13"/>
      <c r="B33" s="7" t="s">
        <v>65</v>
      </c>
      <c r="C33" s="4" t="s">
        <v>14</v>
      </c>
      <c r="D33" s="4" t="s">
        <v>14</v>
      </c>
      <c r="E33" s="13"/>
      <c r="F33" s="4" t="s">
        <v>14</v>
      </c>
      <c r="G33" s="4" t="s">
        <v>83</v>
      </c>
      <c r="H33" s="4" t="s">
        <v>16</v>
      </c>
      <c r="K33" s="15"/>
    </row>
    <row r="34">
      <c r="A34" s="13"/>
      <c r="B34" s="7" t="s">
        <v>70</v>
      </c>
      <c r="C34" s="4" t="s">
        <v>14</v>
      </c>
      <c r="D34" s="4" t="s">
        <v>14</v>
      </c>
      <c r="E34" s="4" t="s">
        <v>126</v>
      </c>
      <c r="F34" s="4" t="s">
        <v>14</v>
      </c>
      <c r="G34" s="4" t="s">
        <v>103</v>
      </c>
      <c r="H34" s="4" t="s">
        <v>16</v>
      </c>
      <c r="K34" s="15"/>
    </row>
    <row r="35">
      <c r="A35" s="13"/>
      <c r="B35" s="7" t="s">
        <v>117</v>
      </c>
      <c r="C35" s="4" t="s">
        <v>14</v>
      </c>
      <c r="D35" s="4" t="s">
        <v>14</v>
      </c>
      <c r="E35" s="4" t="s">
        <v>126</v>
      </c>
      <c r="F35" s="4" t="s">
        <v>14</v>
      </c>
      <c r="G35" s="4" t="s">
        <v>83</v>
      </c>
      <c r="H35" s="4" t="s">
        <v>16</v>
      </c>
      <c r="I35" s="15"/>
      <c r="K35" s="15"/>
    </row>
    <row r="36">
      <c r="A36" s="13"/>
      <c r="B36" s="7" t="s">
        <v>119</v>
      </c>
      <c r="C36" s="4" t="s">
        <v>14</v>
      </c>
      <c r="D36" s="4" t="s">
        <v>14</v>
      </c>
      <c r="E36" s="4" t="s">
        <v>71</v>
      </c>
      <c r="F36" s="4" t="s">
        <v>14</v>
      </c>
      <c r="G36" s="4" t="s">
        <v>83</v>
      </c>
      <c r="H36" s="4" t="s">
        <v>16</v>
      </c>
      <c r="K36" s="15"/>
    </row>
    <row r="37">
      <c r="A37" s="4" t="s">
        <v>93</v>
      </c>
      <c r="B37" s="12" t="str">
        <f>HYPERLINK("https://docs.google.com/document/d/1V1VxJDi_d0lSFL2aMPlcGa_SPan7e7771SRdswCPHEc/edit#heading=h.32hioqz","CRUD for Staff")</f>
        <v>CRUD for Staff</v>
      </c>
      <c r="C37" s="4" t="s">
        <v>14</v>
      </c>
      <c r="D37" s="4" t="s">
        <v>14</v>
      </c>
      <c r="E37" s="13"/>
      <c r="F37" s="4" t="s">
        <v>14</v>
      </c>
      <c r="G37" s="4" t="s">
        <v>83</v>
      </c>
      <c r="H37" s="4" t="s">
        <v>16</v>
      </c>
      <c r="I37" s="15" t="s">
        <v>127</v>
      </c>
      <c r="J37" s="15" t="s">
        <v>128</v>
      </c>
    </row>
    <row r="38">
      <c r="A38" s="13"/>
      <c r="B38" s="7" t="s">
        <v>129</v>
      </c>
      <c r="C38" s="4" t="s">
        <v>14</v>
      </c>
      <c r="D38" s="4" t="s">
        <v>14</v>
      </c>
      <c r="E38" s="13"/>
      <c r="F38" s="4" t="s">
        <v>14</v>
      </c>
      <c r="G38" s="4" t="s">
        <v>83</v>
      </c>
      <c r="H38" s="4" t="s">
        <v>16</v>
      </c>
    </row>
    <row r="39">
      <c r="A39" s="13"/>
      <c r="B39" s="7" t="s">
        <v>113</v>
      </c>
      <c r="C39" s="4" t="s">
        <v>14</v>
      </c>
      <c r="D39" s="4" t="s">
        <v>14</v>
      </c>
      <c r="E39" s="13"/>
      <c r="F39" s="4" t="s">
        <v>14</v>
      </c>
      <c r="G39" s="4" t="s">
        <v>83</v>
      </c>
      <c r="H39" s="4" t="s">
        <v>16</v>
      </c>
    </row>
    <row r="40">
      <c r="A40" s="13"/>
      <c r="B40" s="7" t="s">
        <v>130</v>
      </c>
      <c r="C40" s="4" t="s">
        <v>14</v>
      </c>
      <c r="D40" s="4" t="s">
        <v>14</v>
      </c>
      <c r="E40" s="4" t="s">
        <v>71</v>
      </c>
      <c r="F40" s="4" t="s">
        <v>14</v>
      </c>
      <c r="G40" s="4" t="s">
        <v>83</v>
      </c>
      <c r="H40" s="4" t="s">
        <v>16</v>
      </c>
    </row>
    <row r="41">
      <c r="A41" s="13"/>
      <c r="B41" s="7" t="s">
        <v>65</v>
      </c>
      <c r="C41" s="4" t="s">
        <v>14</v>
      </c>
      <c r="D41" s="4" t="s">
        <v>14</v>
      </c>
      <c r="E41" s="13"/>
      <c r="F41" s="4" t="s">
        <v>14</v>
      </c>
      <c r="G41" s="4" t="s">
        <v>83</v>
      </c>
      <c r="H41" s="4" t="s">
        <v>16</v>
      </c>
    </row>
    <row r="42">
      <c r="A42" s="13"/>
      <c r="B42" s="7" t="s">
        <v>70</v>
      </c>
      <c r="C42" s="4" t="s">
        <v>14</v>
      </c>
      <c r="D42" s="4" t="s">
        <v>14</v>
      </c>
      <c r="E42" s="4" t="s">
        <v>71</v>
      </c>
      <c r="F42" s="4" t="s">
        <v>14</v>
      </c>
      <c r="G42" s="4" t="s">
        <v>103</v>
      </c>
      <c r="H42" s="4" t="s">
        <v>16</v>
      </c>
    </row>
    <row r="43">
      <c r="A43" s="13"/>
      <c r="B43" s="7" t="s">
        <v>117</v>
      </c>
      <c r="C43" s="4" t="s">
        <v>14</v>
      </c>
      <c r="D43" s="4" t="s">
        <v>14</v>
      </c>
      <c r="E43" s="13"/>
      <c r="F43" s="4" t="s">
        <v>14</v>
      </c>
      <c r="G43" s="4" t="s">
        <v>83</v>
      </c>
      <c r="H43" s="4" t="s">
        <v>16</v>
      </c>
    </row>
    <row r="44">
      <c r="A44" s="13"/>
      <c r="B44" s="7" t="s">
        <v>119</v>
      </c>
      <c r="C44" s="4"/>
      <c r="D44" s="4" t="s">
        <v>14</v>
      </c>
      <c r="E44" s="4" t="s">
        <v>71</v>
      </c>
      <c r="F44" s="4" t="s">
        <v>14</v>
      </c>
      <c r="G44" s="4" t="s">
        <v>83</v>
      </c>
      <c r="H44" s="4" t="s">
        <v>16</v>
      </c>
    </row>
    <row r="45">
      <c r="A45" s="4" t="s">
        <v>81</v>
      </c>
      <c r="B45" s="12" t="str">
        <f>HYPERLINK("https://docs.google.com/document/d/1V1VxJDi_d0lSFL2aMPlcGa_SPan7e7771SRdswCPHEc/edit#heading=h.28h4qwu","Staff: CRUD for R1/R2/R3 reminder for each Record to Monitor")</f>
        <v>Staff: CRUD for R1/R2/R3 reminder for each Record to Monitor</v>
      </c>
      <c r="C45" s="13"/>
      <c r="D45" s="4" t="s">
        <v>14</v>
      </c>
      <c r="E45" s="4" t="s">
        <v>14</v>
      </c>
      <c r="F45" s="4" t="s">
        <v>14</v>
      </c>
      <c r="G45" s="4" t="s">
        <v>83</v>
      </c>
      <c r="H45" s="4" t="s">
        <v>16</v>
      </c>
      <c r="I45" s="15" t="s">
        <v>67</v>
      </c>
      <c r="J45" s="15" t="s">
        <v>128</v>
      </c>
    </row>
    <row r="46">
      <c r="A46" s="13"/>
      <c r="B46" s="7" t="s">
        <v>131</v>
      </c>
      <c r="C46" s="13"/>
      <c r="D46" s="4" t="s">
        <v>14</v>
      </c>
      <c r="E46" s="4" t="s">
        <v>14</v>
      </c>
      <c r="F46" s="4" t="s">
        <v>14</v>
      </c>
      <c r="G46" s="4" t="s">
        <v>83</v>
      </c>
      <c r="H46" s="4" t="s">
        <v>16</v>
      </c>
    </row>
    <row r="47">
      <c r="A47" s="13"/>
      <c r="B47" s="7" t="s">
        <v>132</v>
      </c>
      <c r="C47" s="13"/>
      <c r="D47" s="4" t="s">
        <v>14</v>
      </c>
      <c r="E47" s="4" t="s">
        <v>133</v>
      </c>
      <c r="F47" s="4" t="s">
        <v>14</v>
      </c>
      <c r="G47" s="4" t="s">
        <v>83</v>
      </c>
      <c r="H47" s="4" t="s">
        <v>16</v>
      </c>
    </row>
    <row r="48">
      <c r="A48" s="13"/>
      <c r="B48" s="7" t="s">
        <v>134</v>
      </c>
      <c r="C48" s="13"/>
      <c r="D48" s="4" t="s">
        <v>14</v>
      </c>
      <c r="E48" s="4" t="s">
        <v>135</v>
      </c>
      <c r="F48" s="4" t="s">
        <v>14</v>
      </c>
      <c r="G48" s="4" t="s">
        <v>83</v>
      </c>
      <c r="H48" s="4" t="s">
        <v>16</v>
      </c>
    </row>
    <row r="49">
      <c r="A49" s="13"/>
      <c r="B49" s="7" t="s">
        <v>136</v>
      </c>
      <c r="C49" s="13"/>
      <c r="D49" s="4" t="s">
        <v>14</v>
      </c>
      <c r="E49" s="4" t="s">
        <v>133</v>
      </c>
      <c r="F49" s="4" t="s">
        <v>14</v>
      </c>
      <c r="G49" s="4" t="s">
        <v>15</v>
      </c>
      <c r="H49" s="4" t="s">
        <v>16</v>
      </c>
    </row>
    <row r="50">
      <c r="A50" s="4" t="s">
        <v>100</v>
      </c>
      <c r="B50" s="12" t="str">
        <f>HYPERLINK("https://docs.google.com/document/d/1V1VxJDi_d0lSFL2aMPlcGa_SPan7e7771SRdswCPHEc/edit#heading=h.111kx3o","View Staff, Asset and Contract Expiry reminders")</f>
        <v>View Staff, Asset and Contract Expiry reminders</v>
      </c>
      <c r="C50" s="13"/>
      <c r="D50" s="4" t="s">
        <v>14</v>
      </c>
      <c r="E50" s="4" t="s">
        <v>71</v>
      </c>
      <c r="F50" s="4" t="s">
        <v>14</v>
      </c>
      <c r="G50" s="4" t="s">
        <v>103</v>
      </c>
      <c r="H50" s="4" t="s">
        <v>16</v>
      </c>
    </row>
    <row r="51">
      <c r="A51" s="13"/>
      <c r="B51" s="7" t="s">
        <v>137</v>
      </c>
      <c r="D51" s="15" t="s">
        <v>14</v>
      </c>
      <c r="E51" s="4"/>
      <c r="F51" s="4" t="s">
        <v>14</v>
      </c>
      <c r="G51" s="4" t="s">
        <v>138</v>
      </c>
      <c r="H51" s="4" t="s">
        <v>16</v>
      </c>
    </row>
    <row r="52">
      <c r="A52" s="4"/>
      <c r="B52" s="29" t="s">
        <v>139</v>
      </c>
      <c r="C52" s="13"/>
      <c r="D52" s="4"/>
      <c r="E52" s="4"/>
      <c r="F52" s="4"/>
      <c r="G52" s="4"/>
      <c r="H52" s="4"/>
      <c r="J52" s="15"/>
    </row>
    <row r="53">
      <c r="A53" s="4" t="s">
        <v>100</v>
      </c>
      <c r="B53" s="12" t="str">
        <f>HYPERLINK("https://docs.google.com/document/d/1V1VxJDi_d0lSFL2aMPlcGa_SPan7e7771SRdswCPHEc/edit#heading=h.111kx3o","View Staff, Asset and Contract Expiry reminders")</f>
        <v>View Staff, Asset and Contract Expiry reminders</v>
      </c>
      <c r="C53" s="13"/>
      <c r="D53" s="4" t="s">
        <v>14</v>
      </c>
      <c r="E53" s="4"/>
      <c r="F53" s="4"/>
      <c r="G53" s="4"/>
      <c r="H53" s="4"/>
      <c r="J53" s="15"/>
    </row>
    <row r="54">
      <c r="A54" s="4" t="s">
        <v>140</v>
      </c>
      <c r="B54" s="12" t="str">
        <f>HYPERLINK("https://docs.google.com/document/d/1V1VxJDi_d0lSFL2aMPlcGa_SPan7e7771SRdswCPHEc/edit#heading=h.46r0co2","Sending Email to respective users, user groups and cc list")</f>
        <v>Sending Email to respective users, user groups and cc list</v>
      </c>
      <c r="C54" s="13"/>
      <c r="D54" s="4" t="s">
        <v>14</v>
      </c>
      <c r="E54" s="4" t="s">
        <v>71</v>
      </c>
      <c r="F54" s="4" t="s">
        <v>14</v>
      </c>
      <c r="G54" s="4" t="s">
        <v>103</v>
      </c>
      <c r="H54" s="4" t="s">
        <v>16</v>
      </c>
      <c r="J54" s="15" t="s">
        <v>141</v>
      </c>
    </row>
    <row r="55">
      <c r="A55" s="13"/>
      <c r="B55" s="7" t="s">
        <v>142</v>
      </c>
      <c r="C55" s="13"/>
      <c r="D55" s="4" t="s">
        <v>14</v>
      </c>
      <c r="E55" s="4" t="s">
        <v>71</v>
      </c>
      <c r="F55" s="4" t="s">
        <v>14</v>
      </c>
      <c r="G55" s="4" t="s">
        <v>103</v>
      </c>
      <c r="H55" s="4" t="s">
        <v>16</v>
      </c>
    </row>
    <row r="56">
      <c r="A56" s="13"/>
      <c r="B56" s="7" t="s">
        <v>143</v>
      </c>
      <c r="C56" s="13"/>
      <c r="D56" s="13"/>
      <c r="F56" s="4" t="s">
        <v>14</v>
      </c>
    </row>
    <row r="57">
      <c r="A57" s="13"/>
      <c r="B57" s="7" t="s">
        <v>144</v>
      </c>
      <c r="C57" s="13"/>
      <c r="D57" s="13"/>
    </row>
    <row r="58">
      <c r="A58" s="13"/>
      <c r="B58" s="7" t="s">
        <v>145</v>
      </c>
      <c r="C58" s="13"/>
      <c r="D58" s="13"/>
    </row>
    <row r="59">
      <c r="A59" s="13"/>
      <c r="B59" s="7" t="s">
        <v>146</v>
      </c>
      <c r="C59" s="13"/>
      <c r="D59" s="4" t="s">
        <v>147</v>
      </c>
    </row>
    <row r="60">
      <c r="A60" s="13"/>
      <c r="B60" s="7" t="s">
        <v>148</v>
      </c>
      <c r="C60" s="13"/>
      <c r="D60" s="4" t="s">
        <v>149</v>
      </c>
    </row>
    <row r="61">
      <c r="A61" s="13"/>
      <c r="B61" s="7" t="s">
        <v>150</v>
      </c>
      <c r="C61" s="13"/>
      <c r="D61" s="4" t="s">
        <v>149</v>
      </c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</sheetData>
  <autoFilter ref="$A$1:$J$6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9.71"/>
    <col customWidth="1" min="3" max="3" width="37.0"/>
    <col customWidth="1" min="4" max="4" width="22.86"/>
    <col customWidth="1" min="5" max="5" width="42.43"/>
  </cols>
  <sheetData>
    <row r="1">
      <c r="A1" s="1" t="s">
        <v>0</v>
      </c>
      <c r="B1" s="2"/>
      <c r="C1" s="1" t="s">
        <v>3</v>
      </c>
      <c r="D1" s="1" t="s">
        <v>4</v>
      </c>
      <c r="E1" s="1" t="s">
        <v>5</v>
      </c>
    </row>
    <row r="2">
      <c r="A2" s="4" t="s">
        <v>6</v>
      </c>
      <c r="B2" s="4" t="s">
        <v>11</v>
      </c>
      <c r="C2" s="7" t="s">
        <v>12</v>
      </c>
      <c r="D2" s="4" t="s">
        <v>18</v>
      </c>
      <c r="E2" s="4" t="s">
        <v>19</v>
      </c>
    </row>
    <row r="3">
      <c r="A3" s="4" t="s">
        <v>20</v>
      </c>
      <c r="B3" s="4" t="s">
        <v>21</v>
      </c>
      <c r="C3" s="7" t="s">
        <v>22</v>
      </c>
      <c r="D3" s="7" t="s">
        <v>23</v>
      </c>
      <c r="E3" s="4" t="s">
        <v>24</v>
      </c>
    </row>
    <row r="4">
      <c r="A4" s="4" t="s">
        <v>25</v>
      </c>
      <c r="B4" s="4" t="s">
        <v>26</v>
      </c>
      <c r="C4" s="4" t="s">
        <v>27</v>
      </c>
      <c r="D4" s="4" t="s">
        <v>29</v>
      </c>
      <c r="E4" s="4" t="s">
        <v>30</v>
      </c>
    </row>
    <row r="5">
      <c r="A5" s="4" t="s">
        <v>31</v>
      </c>
      <c r="B5" s="4" t="s">
        <v>32</v>
      </c>
      <c r="C5" s="4" t="s">
        <v>33</v>
      </c>
      <c r="D5" s="4" t="s">
        <v>34</v>
      </c>
      <c r="E5" s="4" t="s">
        <v>35</v>
      </c>
    </row>
    <row r="6">
      <c r="A6" s="4" t="s">
        <v>36</v>
      </c>
      <c r="B6" s="4" t="s">
        <v>37</v>
      </c>
      <c r="C6" s="4" t="s">
        <v>38</v>
      </c>
      <c r="D6" s="4" t="s">
        <v>39</v>
      </c>
      <c r="E6" s="4" t="s">
        <v>40</v>
      </c>
    </row>
    <row r="7">
      <c r="A7" s="4" t="s">
        <v>41</v>
      </c>
      <c r="B7" s="4" t="s">
        <v>42</v>
      </c>
      <c r="C7" s="4" t="s">
        <v>43</v>
      </c>
      <c r="D7" s="4" t="s">
        <v>44</v>
      </c>
      <c r="E7" s="4" t="s">
        <v>45</v>
      </c>
    </row>
    <row r="8">
      <c r="A8" s="4" t="s">
        <v>46</v>
      </c>
      <c r="B8" s="4" t="s">
        <v>47</v>
      </c>
      <c r="C8" s="4" t="s">
        <v>48</v>
      </c>
      <c r="D8" s="4" t="s">
        <v>48</v>
      </c>
      <c r="E8" s="4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3" width="5.71"/>
    <col customWidth="1" min="4" max="6" width="6.71"/>
    <col customWidth="1" min="7" max="7" width="6.14"/>
    <col customWidth="1" min="8" max="10" width="7.14"/>
    <col customWidth="1" min="11" max="11" width="6.0"/>
    <col customWidth="1" min="12" max="14" width="7.0"/>
    <col customWidth="1" min="15" max="16" width="5.57"/>
    <col customWidth="1" min="17" max="20" width="6.57"/>
    <col customWidth="1" min="21" max="21" width="5.86"/>
    <col customWidth="1" min="22" max="24" width="6.86"/>
    <col customWidth="1" min="25" max="25" width="6.29"/>
    <col customWidth="1" min="26" max="28" width="7.29"/>
  </cols>
  <sheetData>
    <row r="1">
      <c r="A1" s="6"/>
      <c r="B1" s="8">
        <v>43010.0</v>
      </c>
      <c r="C1" s="8">
        <v>43017.0</v>
      </c>
      <c r="D1" s="8">
        <v>43024.0</v>
      </c>
      <c r="E1" s="8">
        <v>43031.0</v>
      </c>
      <c r="F1" s="8">
        <v>43038.0</v>
      </c>
      <c r="G1" s="8">
        <v>43045.0</v>
      </c>
      <c r="H1" s="8">
        <v>43052.0</v>
      </c>
      <c r="I1" s="8">
        <v>43059.0</v>
      </c>
      <c r="J1" s="8">
        <v>43066.0</v>
      </c>
      <c r="K1" s="8">
        <v>43073.0</v>
      </c>
      <c r="L1" s="8">
        <v>43080.0</v>
      </c>
      <c r="M1" s="8">
        <v>43087.0</v>
      </c>
      <c r="N1" s="8">
        <v>43094.0</v>
      </c>
      <c r="O1" s="8">
        <v>42736.0</v>
      </c>
      <c r="P1" s="8">
        <v>42743.0</v>
      </c>
      <c r="Q1" s="8">
        <v>42750.0</v>
      </c>
      <c r="R1" s="8">
        <v>42757.0</v>
      </c>
      <c r="S1" s="9" t="s">
        <v>28</v>
      </c>
      <c r="T1" s="8">
        <v>42764.0</v>
      </c>
      <c r="U1" s="8">
        <v>42771.0</v>
      </c>
      <c r="V1" s="8">
        <v>42778.0</v>
      </c>
      <c r="W1" s="8">
        <v>42785.0</v>
      </c>
      <c r="X1" s="8">
        <v>42792.0</v>
      </c>
      <c r="Y1" s="8">
        <v>42799.0</v>
      </c>
      <c r="Z1" s="8">
        <v>42806.0</v>
      </c>
      <c r="AA1" s="8">
        <v>42813.0</v>
      </c>
      <c r="AB1" s="8">
        <v>42820.0</v>
      </c>
    </row>
    <row r="2">
      <c r="A2" s="6"/>
      <c r="B2" s="10">
        <v>1.0</v>
      </c>
      <c r="C2" s="10">
        <v>2.0</v>
      </c>
      <c r="D2" s="10">
        <v>3.0</v>
      </c>
      <c r="E2" s="10">
        <v>4.0</v>
      </c>
      <c r="F2" s="10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0">
        <v>11.0</v>
      </c>
      <c r="M2" s="10">
        <v>12.0</v>
      </c>
      <c r="N2" s="10">
        <v>13.0</v>
      </c>
      <c r="O2" s="10">
        <v>14.0</v>
      </c>
      <c r="P2" s="10">
        <v>15.0</v>
      </c>
      <c r="Q2" s="10">
        <v>16.0</v>
      </c>
      <c r="R2" s="10">
        <v>17.0</v>
      </c>
      <c r="T2" s="10">
        <v>18.0</v>
      </c>
      <c r="U2" s="10">
        <v>19.0</v>
      </c>
      <c r="V2" s="10">
        <v>20.0</v>
      </c>
      <c r="W2" s="10">
        <v>21.0</v>
      </c>
      <c r="X2" s="10">
        <v>22.0</v>
      </c>
      <c r="Y2" s="10">
        <v>23.0</v>
      </c>
      <c r="Z2" s="10">
        <v>24.0</v>
      </c>
      <c r="AA2" s="10">
        <v>25.0</v>
      </c>
      <c r="AB2" s="10">
        <v>26.0</v>
      </c>
    </row>
    <row r="3">
      <c r="A3" s="10" t="s">
        <v>50</v>
      </c>
      <c r="B3" s="11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6"/>
      <c r="U3" s="6"/>
      <c r="V3" s="6"/>
      <c r="W3" s="6"/>
      <c r="X3" s="6"/>
      <c r="Y3" s="6"/>
      <c r="Z3" s="6"/>
      <c r="AA3" s="6"/>
      <c r="AB3" s="6"/>
    </row>
    <row r="4">
      <c r="A4" s="10" t="s">
        <v>52</v>
      </c>
      <c r="B4" s="6"/>
      <c r="C4" s="14"/>
      <c r="D4" s="14"/>
      <c r="E4" s="14"/>
      <c r="F4" s="14"/>
      <c r="G4" s="14"/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T4" s="6"/>
      <c r="U4" s="6"/>
      <c r="V4" s="6"/>
      <c r="W4" s="6"/>
      <c r="X4" s="6"/>
      <c r="Y4" s="6"/>
      <c r="Z4" s="6"/>
      <c r="AA4" s="6"/>
      <c r="AB4" s="6"/>
    </row>
    <row r="5">
      <c r="A5" s="10" t="s">
        <v>61</v>
      </c>
      <c r="B5" s="6"/>
      <c r="C5" s="17"/>
      <c r="D5" s="17"/>
      <c r="E5" s="17"/>
      <c r="F5" s="17"/>
      <c r="G5" s="17"/>
      <c r="H5" s="17"/>
      <c r="I5" s="17"/>
      <c r="J5" s="17"/>
      <c r="K5" s="17"/>
      <c r="L5" s="6"/>
      <c r="M5" s="6"/>
      <c r="N5" s="6"/>
      <c r="O5" s="6"/>
      <c r="P5" s="6"/>
      <c r="Q5" s="6"/>
      <c r="R5" s="6"/>
      <c r="T5" s="6"/>
      <c r="U5" s="6"/>
      <c r="V5" s="6"/>
      <c r="W5" s="6"/>
      <c r="X5" s="6"/>
      <c r="Y5" s="6"/>
      <c r="Z5" s="6"/>
      <c r="AA5" s="6"/>
      <c r="AB5" s="6"/>
    </row>
    <row r="6">
      <c r="A6" s="10" t="s">
        <v>68</v>
      </c>
      <c r="B6" s="6"/>
      <c r="C6" s="6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6"/>
      <c r="U6" s="6"/>
      <c r="V6" s="6"/>
      <c r="W6" s="6"/>
      <c r="X6" s="6"/>
      <c r="Y6" s="6"/>
      <c r="Z6" s="6"/>
      <c r="AA6" s="6"/>
      <c r="AB6" s="6"/>
    </row>
    <row r="7">
      <c r="A7" s="10" t="s">
        <v>69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0"/>
      <c r="O7" s="6"/>
      <c r="P7" s="20"/>
      <c r="Q7" s="20"/>
      <c r="R7" s="6"/>
      <c r="T7" s="6"/>
      <c r="U7" s="6"/>
      <c r="V7" s="6"/>
      <c r="W7" s="6"/>
      <c r="X7" s="6"/>
      <c r="Y7" s="6"/>
      <c r="Z7" s="6"/>
      <c r="AA7" s="6"/>
      <c r="AB7" s="6"/>
    </row>
    <row r="8">
      <c r="A8" s="10" t="s">
        <v>77</v>
      </c>
      <c r="B8" s="6"/>
      <c r="C8" s="6"/>
      <c r="D8" s="6"/>
      <c r="E8" s="6"/>
      <c r="F8" s="6"/>
      <c r="G8" s="6"/>
      <c r="H8" s="6"/>
      <c r="I8" s="6"/>
      <c r="J8" s="6"/>
      <c r="K8" s="21"/>
      <c r="L8" s="21"/>
      <c r="M8" s="21"/>
      <c r="N8" s="21"/>
      <c r="O8" s="21"/>
      <c r="P8" s="21"/>
      <c r="Q8" s="6"/>
      <c r="R8" s="6"/>
      <c r="T8" s="6"/>
      <c r="U8" s="6"/>
      <c r="V8" s="6"/>
      <c r="W8" s="6"/>
      <c r="X8" s="6"/>
      <c r="Y8" s="6"/>
      <c r="Z8" s="6"/>
      <c r="AA8" s="6"/>
      <c r="AB8" s="6"/>
    </row>
    <row r="9">
      <c r="A9" s="10" t="s">
        <v>92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20"/>
      <c r="N9" s="20"/>
      <c r="O9" s="20"/>
      <c r="P9" s="20"/>
      <c r="Q9" s="6"/>
      <c r="R9" s="6"/>
      <c r="T9" s="6"/>
      <c r="U9" s="6"/>
      <c r="V9" s="6"/>
      <c r="W9" s="6"/>
      <c r="X9" s="6"/>
      <c r="Y9" s="6"/>
      <c r="Z9" s="6"/>
      <c r="AA9" s="6"/>
      <c r="AB9" s="6"/>
    </row>
    <row r="10">
      <c r="A10" s="10" t="s">
        <v>94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2"/>
      <c r="P10" s="22"/>
      <c r="Q10" s="22"/>
      <c r="R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0" t="s">
        <v>101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3"/>
      <c r="Q11" s="23"/>
      <c r="R11" s="23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0" t="s">
        <v>81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8"/>
      <c r="R12" s="18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0" t="s">
        <v>100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5"/>
      <c r="R13" s="25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0" t="s">
        <v>106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7"/>
      <c r="Q14" s="17"/>
      <c r="R14" s="17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0" t="s">
        <v>111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20"/>
      <c r="U15" s="6"/>
      <c r="V15" s="6"/>
      <c r="W15" s="6"/>
      <c r="X15" s="6"/>
      <c r="Y15" s="6"/>
      <c r="Z15" s="6"/>
      <c r="AA15" s="6"/>
      <c r="AB15" s="6"/>
    </row>
    <row r="16">
      <c r="A16" s="10" t="s">
        <v>112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6"/>
      <c r="U16" s="27"/>
      <c r="V16" s="27"/>
      <c r="W16" s="6"/>
      <c r="X16" s="6"/>
      <c r="Y16" s="6"/>
      <c r="Z16" s="6"/>
      <c r="AA16" s="6"/>
      <c r="AB16" s="6"/>
    </row>
    <row r="17">
      <c r="A17" s="10" t="s">
        <v>118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6"/>
      <c r="U17" s="6"/>
      <c r="V17" s="6"/>
      <c r="W17" s="28"/>
      <c r="X17" s="28"/>
      <c r="Y17" s="6"/>
      <c r="Z17" s="6"/>
      <c r="AA17" s="6"/>
      <c r="AB17" s="6"/>
    </row>
    <row r="18">
      <c r="A18" s="10" t="s">
        <v>121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6"/>
      <c r="U18" s="6"/>
      <c r="V18" s="6"/>
      <c r="W18" s="6"/>
      <c r="X18" s="6"/>
      <c r="Y18" s="11" t="s">
        <v>51</v>
      </c>
      <c r="Z18" s="6"/>
      <c r="AA18" s="6"/>
      <c r="AB18" s="6"/>
    </row>
  </sheetData>
  <mergeCells count="1">
    <mergeCell ref="S1:S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</cols>
  <sheetData>
    <row r="2">
      <c r="B2" s="15" t="s">
        <v>84</v>
      </c>
    </row>
    <row r="3">
      <c r="B3" s="15" t="s">
        <v>85</v>
      </c>
    </row>
    <row r="4">
      <c r="B4" s="15" t="s">
        <v>86</v>
      </c>
    </row>
    <row r="5">
      <c r="B5" s="15" t="s">
        <v>88</v>
      </c>
    </row>
    <row r="6">
      <c r="B6" s="15" t="s">
        <v>90</v>
      </c>
    </row>
    <row r="7">
      <c r="B7" s="15" t="s">
        <v>91</v>
      </c>
    </row>
  </sheetData>
  <drawing r:id="rId1"/>
</worksheet>
</file>