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Bug Reporting" sheetId="2" r:id="rId4"/>
    <sheet state="visible" name="Dashboard Module" sheetId="3" r:id="rId5"/>
    <sheet state="visible" name="Asset Module" sheetId="4" r:id="rId6"/>
    <sheet state="visible" name="User&amp;Group Module" sheetId="5" r:id="rId7"/>
    <sheet state="visible" name="Settings Module" sheetId="6" r:id="rId8"/>
    <sheet state="visible" name="Contracts Module" sheetId="7" r:id="rId9"/>
    <sheet state="visible" name="Staff Module" sheetId="8" r:id="rId10"/>
    <sheet state="visible" name="General bugs" sheetId="9" r:id="rId11"/>
    <sheet state="visible" name="Sheet21" sheetId="10" r:id="rId12"/>
    <sheet state="visible" name="Pivot Table 6" sheetId="11" r:id="rId13"/>
    <sheet state="visible" name="Detail2-TBC-Haris" sheetId="12" r:id="rId14"/>
  </sheets>
  <definedNames/>
  <calcPr/>
</workbook>
</file>

<file path=xl/sharedStrings.xml><?xml version="1.0" encoding="utf-8"?>
<sst xmlns="http://schemas.openxmlformats.org/spreadsheetml/2006/main" count="8781" uniqueCount="1581">
  <si>
    <t>Modules</t>
  </si>
  <si>
    <t>Bug ID</t>
  </si>
  <si>
    <t>Issues Reported</t>
  </si>
  <si>
    <t>Issues Fixed</t>
  </si>
  <si>
    <t>Open Issues</t>
  </si>
  <si>
    <t>Reopened Issues</t>
  </si>
  <si>
    <t>Fixed in 0.8</t>
  </si>
  <si>
    <t>Priority</t>
  </si>
  <si>
    <t>Reported on (DD-MM-YY)</t>
  </si>
  <si>
    <t>Description</t>
  </si>
  <si>
    <t>Steps to Reproduce</t>
  </si>
  <si>
    <t>Test Data</t>
  </si>
  <si>
    <t>Type</t>
  </si>
  <si>
    <t>Assigned</t>
  </si>
  <si>
    <t>Affected Version (QA)</t>
  </si>
  <si>
    <t>Resolved Version (Dev)</t>
  </si>
  <si>
    <t>Dev Status</t>
  </si>
  <si>
    <t>QA Status</t>
  </si>
  <si>
    <t>Comments</t>
  </si>
  <si>
    <t>Dashboard</t>
  </si>
  <si>
    <t>Total</t>
  </si>
  <si>
    <t>Bugs Fixed in 0.8.2</t>
  </si>
  <si>
    <t>List filtered by “Expiring by Next Month” of respective reminder module is not displayed while clicking the summary box from Dashboard
Note: Count is not matching with the records as per modules with summary box</t>
  </si>
  <si>
    <t>1. Launch URL: http://dreamorbitdemo1.cloudapp.net/
2. Login with: guest1, guest1password
3. Navigate to Dashboard and click on any of the Asset, Staff or Contract Summary box 
4. Observe the issue List filtered by “Expiring by Next Month” of respective reminder module is not displayed while clicking the summary box from Dashboard</t>
  </si>
  <si>
    <t>https://www.screencast.com/t/j4GPvCezXE</t>
  </si>
  <si>
    <t>Blocker</t>
  </si>
  <si>
    <t>High</t>
  </si>
  <si>
    <t>Functional</t>
  </si>
  <si>
    <t>Jenish</t>
  </si>
  <si>
    <t>0.7.3</t>
  </si>
  <si>
    <t>Fixed</t>
  </si>
  <si>
    <t>Closed</t>
  </si>
  <si>
    <t>Record is not telly on "No. of Assets Expired" summary box and Dashboard under "Record Expiring" section</t>
  </si>
  <si>
    <t>1. Launch URL: http://dreamorbitdemo1.cloudapp.net/
2. Login with: guest1, guest1password
3. Navigate to Dashboard and see that Histogram is displayed.
4. Hover the mouse over graph and see that 1 asset is displayed on that.
5. Click on this and see that user is redirected on Asset tab and also observed that any Expired Asset is not displayed there.</t>
  </si>
  <si>
    <t>https://www.screencast.com/t/NaEwIDIlWu</t>
  </si>
  <si>
    <t>Medium</t>
  </si>
  <si>
    <t>Low</t>
  </si>
  <si>
    <t>Mouse arrow icon should display as a hand icon where the features are clickable like summary chart and histogram</t>
  </si>
  <si>
    <t>User &amp; Group</t>
  </si>
  <si>
    <t>1. Launch URL: http://dreamorbitdemo1.cloudapp.net/
2. Login with: guest1, guest1password
3. Navigate to Dashboard and hover the mouse over summary box and histogram
4. See that mouse habd icon is not showing, so that user can understand that the features are clickable</t>
  </si>
  <si>
    <t>https://www.screencast.com/t/NURUZAlIyq</t>
  </si>
  <si>
    <t>UI</t>
  </si>
  <si>
    <t>Janardhan</t>
  </si>
  <si>
    <t>0.7.8/0.8.1</t>
  </si>
  <si>
    <t>0.8.2</t>
  </si>
  <si>
    <t>Reopen</t>
  </si>
  <si>
    <t>QA: For Histogram still no hand icon is displaying
https://www.screencast.com/t/vkb38246h</t>
  </si>
  <si>
    <t>Value used to represents the histogram is not consistent. Somewhere its in decimal, some where gap of 5 values and somewhere gap of 2 values</t>
  </si>
  <si>
    <t>1. Launch URL: http://dreamorbitdemo1.cloudapp.net/
2. Login with: guest1, guest1password
3. Navigate to Dashboard &gt;&gt; go to Expiry by UserGroup section
4. See that mouse hand icon is not showing, so that user can understand that the features are clickable</t>
  </si>
  <si>
    <t>https://www.screencast.com/t/6RAYRabD</t>
  </si>
  <si>
    <t>Haris</t>
  </si>
  <si>
    <t>0.7.2</t>
  </si>
  <si>
    <t>AS: It is based on the maximum value. This bug can be closed
QA: As per above comments, I am closing the bug</t>
  </si>
  <si>
    <t>Contract Expiring by Next month data is not matching</t>
  </si>
  <si>
    <t>https://www.screencast.com/t/kTrHzUsAS</t>
  </si>
  <si>
    <t>0.7.3(resubmitted build)</t>
  </si>
  <si>
    <t>Count is not matching with the records as per modules with summary box  for Contract</t>
  </si>
  <si>
    <t>https://www.screencast.com/t/MeiLmoWZa2</t>
  </si>
  <si>
    <t>0.7.3/0.8.1</t>
  </si>
  <si>
    <t>12.04.2018
QA: Issue still occurring on v0.8.1
https://www.screencast.com/t/ILqK3xSJN</t>
  </si>
  <si>
    <t>Asset</t>
  </si>
  <si>
    <t xml:space="preserve">Expiry dates are not highligting on expiry calendar from next month onwards </t>
  </si>
  <si>
    <t>https://www.screencast.com/t/VDl9zjzgilHV</t>
  </si>
  <si>
    <t>0.7.6</t>
  </si>
  <si>
    <t>0.7.8</t>
  </si>
  <si>
    <t>QA: Expiry dates gets highlighted on expiry calendar from next month onwards
https://www.screencast.com/t/Ymq4fYO4fF5h</t>
  </si>
  <si>
    <t>Settings</t>
  </si>
  <si>
    <t>Observation:
  Axis unit is 0.5
  Expectation:
  Axis unit shall be integer</t>
  </si>
  <si>
    <t xml:space="preserve">QA: 10.04.2018 - Issue is fixed on v0.8.1 &gt;&gt; https://www.screencast.com/t/CKChdSg6hX </t>
  </si>
  <si>
    <t>Staff</t>
  </si>
  <si>
    <t>Contract</t>
  </si>
  <si>
    <t>General (Notification etc.)</t>
  </si>
  <si>
    <t>Remaining Bugs</t>
  </si>
  <si>
    <t>Open Bugs</t>
  </si>
  <si>
    <t>Jana</t>
  </si>
  <si>
    <t>Srikanth/Haris</t>
  </si>
  <si>
    <t>Hitesh/Jana/Haris</t>
  </si>
  <si>
    <t>Srikanth/Haris/Jenish</t>
  </si>
  <si>
    <t>Everyone</t>
  </si>
  <si>
    <t>Arrow icon is displaying overlapped on Location</t>
  </si>
  <si>
    <t xml:space="preserve">1. Launch URL: http://dreamorbitdemo1.cloudapp.net/
2. Login with : guest1, guest1password
3. Click on Asset
4. Go to Location section
5. See that arrow icon is displaying overlapped 
</t>
  </si>
  <si>
    <t>https://www.screencast.com/t/vOSgoWR1F6MY</t>
  </si>
  <si>
    <t>View/ Edit is not working</t>
  </si>
  <si>
    <t xml:space="preserve">1. Launch URL: http://dreamorbitdemo1.cloudapp.net/
2. Login with : guest1, guest1password
3. Click on Asset
4. Click on View/ Edit icon
5. See that page does not get load
</t>
  </si>
  <si>
    <t>https://www.screencast.com/t/AzkRhtucl</t>
  </si>
  <si>
    <t>Hitesh</t>
  </si>
  <si>
    <t>No list get displayed under Asset Type field</t>
  </si>
  <si>
    <t xml:space="preserve">1. Launch URL: http://dreamorbitdemo1.cloudapp.net/
2. Login with : guest1, guest1password
3. Click on Asset &gt;&gt; Click on Add button
4. Try to select Asset type
5. See that no data get dispalyed there
</t>
  </si>
  <si>
    <t>https://www.screencast.com/t/izW8ao7UvA</t>
  </si>
  <si>
    <t>User is able to create Asset Reminder without selecting Asset Type, no validation message get displayed</t>
  </si>
  <si>
    <t xml:space="preserve">1. Launch URL: http://dreamorbitdemo1.cloudapp.net/
2. Login with : guest1, guest1password
3. Click on Asset &gt;&gt; Click on Add button
4. Enter data in all fields except Asset Type and Sub Type
5. See that reminder gets created and no validation message gets appear for mandatory field
</t>
  </si>
  <si>
    <t>https://www.screencast.com/t/QIaZlyOl</t>
  </si>
  <si>
    <t>User is able to create Asset Reminder without entering First Reminder Date</t>
  </si>
  <si>
    <t xml:space="preserve">1. Launch URL: http://dreamorbitdemo1.cloudapp.net/
2. Login with : guest1, guest1password
3. Click on Asset &gt;&gt; Click on Add button
4. Create Reminder without selecting First Reminder Date
5. See that reminder gets created 
</t>
  </si>
  <si>
    <t>By Default 'No' option is selected for Active on Add Asset Reminder page</t>
  </si>
  <si>
    <t xml:space="preserve">1. Launch URL: http://dreamorbitdemo1.cloudapp.net/
2. Login with : guest1, guest1password
3. Click on Asset &gt;&gt; Click on Add button
4. Go to Active section
5. See that by default 'No' option is selected instead of 'Yes' 
</t>
  </si>
  <si>
    <t>https://www.screencast.com/t/TmtR3QFj4</t>
  </si>
  <si>
    <t>Add Asset Reminder &gt;&gt; To List and CC list is in editable mode, it should be auto filled</t>
  </si>
  <si>
    <t xml:space="preserve">1. Launch URL: http://dreamorbitdemo1.cloudapp.net/
2. Login with : guest1, guest1password
3. Click on Asset &gt;&gt; Click on Add button
4. Fill the fields with required data
5. See that To list and Cc list is in editable mode 
</t>
  </si>
  <si>
    <t>https://www.screencast.com/t/kctksFLQF</t>
  </si>
  <si>
    <t>User Group is displaying blank on Edit/ View screen and also User Group field is in editable mode on Edit screen</t>
  </si>
  <si>
    <t xml:space="preserve">1. Launch URL: http://dreamorbitdemo1.cloudapp.net/
2. Login with : guest1, guest1password
3. Click on Asset &gt;&gt; Click on Edit icon
4. See that User Group is blank and also the field is in editable mode
</t>
  </si>
  <si>
    <t>https://www.screencast.com/t/Dg0eFKtX
https://www.screencast.com/t/WGZjaQVx6iM</t>
  </si>
  <si>
    <t>Header should be 'VIEW ASSET' instead of 'ADD ASSET' on View screen</t>
  </si>
  <si>
    <t xml:space="preserve">1. Launch URL: http://dreamorbitdemo1.cloudapp.net/
2. Login with : guest1, guest1password
3. Click on Asset &gt;&gt; Click on View icon
4. See that header is 'ADD ASSET' instead of 'VIEW ASSET'
</t>
  </si>
  <si>
    <t>https://www.screencast.com/t/SVjYSE3ijr</t>
  </si>
  <si>
    <t>02 Notification popup appears for the Asset Reminder creation</t>
  </si>
  <si>
    <t xml:space="preserve">1. Launch URL: http://dreamorbitdemo1.cloudapp.net/
2. Login with : guest1, guest1password
3. Click on Asset &gt;&gt; Click on Add Asset button
4. Enter records in all fields and click on Submit button
5. See that 02 notification popup appears
</t>
  </si>
  <si>
    <t>https://www.screencast.com/t/8H4ptnDonia</t>
  </si>
  <si>
    <t>Navigation path(Home &gt; Assets) is displaying cut-off</t>
  </si>
  <si>
    <t xml:space="preserve">1. Launch URL: http://dreamorbitdemo1.cloudapp.net/
2. Login with : guest1, guest1password
3. Click on Asset 
4. See that navigation path(Home &gt; Assets) is displaying cut-off
</t>
  </si>
  <si>
    <t>https://www.screencast.com/t/5Uh2TMH1Lm</t>
  </si>
  <si>
    <t>0.7.9</t>
  </si>
  <si>
    <t>Responsive Issue
04.04.2018
QA: Issue fixed on v0.7.9</t>
  </si>
  <si>
    <t>Created Asset type is not displaying under Asset List on Setting page</t>
  </si>
  <si>
    <t xml:space="preserve">1. Launch URL: http://dreamorbitdemo1.cloudapp.net/
2. Login with : guest1, guest1password
3. Click on Setting &gt;&gt; Asset
4. Add new Asset Type
5. See that created Asset Type is not displaying under Asset Type list
</t>
  </si>
  <si>
    <t>https://www.screencast.com/t/HmFcJlgota</t>
  </si>
  <si>
    <t xml:space="preserve">Screen displayed blank when users refresh the page via CTRL + F5 or refresh icon
Note: This issue is occurring on all pages
</t>
  </si>
  <si>
    <t xml:space="preserve">1. Launch URL: http://dreamorbitdemo1.cloudapp.net/
2. Refresh the page
3. See that screen displayed blank
4. Login and refresh any other module page, same issue occurs 
</t>
  </si>
  <si>
    <t>https://www.screencast.com/t/eZPk7kZ8vS</t>
  </si>
  <si>
    <t>0.7.1</t>
  </si>
  <si>
    <t>QA: Still occurring</t>
  </si>
  <si>
    <t>Inactive location is still displaying under Location field on Add Asset Reminder page</t>
  </si>
  <si>
    <t xml:space="preserve">1. Launch URL: http://dreamorbitdemo1.cloudapp.net/
2. Login with : guest1, guest1password
3. Click on Asset &gt;&gt; Click on Add button
4. Go to Location field and see that Inactive locations are still displaying under this field
</t>
  </si>
  <si>
    <t>https://www.screencast.com/t/YGzmmPDB9a</t>
  </si>
  <si>
    <t>It will display All location, at every location it is displaying active Yes/No</t>
  </si>
  <si>
    <t>There is no record then also no. of pages displaying in enable mode to navigate
Note: Also added assets are not displaying in the asset list, there is no records of added assets</t>
  </si>
  <si>
    <t xml:space="preserve">1. Launch URL: http://dreamorbitdemo1.cloudapp.net/
2. Login with : guest1, guest1password
3. Click on Asset 
4. Observe that there is no record then also pages are displaying in enable mode to navigate
</t>
  </si>
  <si>
    <t>https://www.screencast.com/t/iVNAnT6KWrdX</t>
  </si>
  <si>
    <t>User Group field is taking too much time for process on Add Asset page
Note: This issue was not occurring earlier</t>
  </si>
  <si>
    <t xml:space="preserve">1. Launch URL: http://dreamorbitdemo1.cloudapp.net/
2. Login with : guest1, guest1password
3. Click on Asset &gt;&gt; Click on Add Asset button
4. Select any option in User Group field
5. See that its taking too much time to process
</t>
  </si>
  <si>
    <t>https://www.screencast.com/t/5UdLXD6fX</t>
  </si>
  <si>
    <t>HIgh</t>
  </si>
  <si>
    <t>Performance</t>
  </si>
  <si>
    <t>Additional Cc list is displaying blank on View/ Edit Asset screen, whereas user has entered the email id while creation</t>
  </si>
  <si>
    <t xml:space="preserve">1. Launch URL: http://dreamorbitdemo1.cloudapp.net/
2. Login with : guest1, guest1password
3. Click on Asset &gt;&gt; Click on Add Asset button
4. Enter records in all fields including Additional Cc list and click on Submit button
5. Go to Asset list and click on View or Edit icon against above created Asset Reminder
6. See that Addtional Cc list is blank
</t>
  </si>
  <si>
    <t>https://www.screencast.com/t/qOEejs3BjQbM</t>
  </si>
  <si>
    <t>If it's availble in user group it will display, other wise it will not display</t>
  </si>
  <si>
    <t>User Group field is displaying blank on View/ Edit screen</t>
  </si>
  <si>
    <t xml:space="preserve">1. Launch URL: http://dreamorbitdemo1.cloudapp.net/
2. Login with : guest1, guest1password
3. Click on Asset &gt;&gt; Click on Add Asset button
4. Enter records in all fields and click on Submit button
5. Go to Asset list and click on View or Edit icon against above created Asset Reminder
6. See that User Group field is blank
</t>
  </si>
  <si>
    <t>https://www.screencast.com/t/3D6ysPbwxFH9</t>
  </si>
  <si>
    <t>Srikanth</t>
  </si>
  <si>
    <t>Expiry Calendar are showing wrong expiry dates as highlighted, also these dates are not clickable as mentioned in URS</t>
  </si>
  <si>
    <t xml:space="preserve">1. Launch URL: http://dreamorbitdemo1.cloudapp.net/
2. Login with : guest1, guest1password
3. Click on Asset &gt;&gt; Go to Expiry Calendar
6. See that-
         a. expiry dates are not matching
         b. summary box of current month expiry and next month expiry is also not matching with asset reminders expiry dates  
</t>
  </si>
  <si>
    <t>https://www.screencast.com/t/1qtvnCVf</t>
  </si>
  <si>
    <t>QA: Clicking on highlighted dates on expiry calendar hide all the Assets records
https://www.screencast.com/t/tbVTnHtt</t>
  </si>
  <si>
    <t>Expiry date field is only validating for date should be more than Issue date but not validating it from current date</t>
  </si>
  <si>
    <t xml:space="preserve">1. Launch URL: http://dreamorbitdemo1.cloudapp.net/
2. Login with : guest1, guest1password
3. Click on Asset &gt;&gt; Click on Add Asset button
4. Enter records in all fields and click on Submit button
5. Also enter back date in expiry date field
6. See that field is accepting the date
</t>
  </si>
  <si>
    <t>https://www.screencast.com/t/QTXU8HMvDDgX</t>
  </si>
  <si>
    <t>Janardhan/Haris</t>
  </si>
  <si>
    <t>Status field is not there on View page as mentioned in URS</t>
  </si>
  <si>
    <t xml:space="preserve">1. Launch URL: http://dreamorbitdemo1.cloudapp.net/
2. Login with : guest1, guest1password
3. Click on Asset
4. Select any asset type in which file was uploaded and click on View icon
5. See that Status field is not there
</t>
  </si>
  <si>
    <t>https://www.screencast.com/t/7oCBxZsHH</t>
  </si>
  <si>
    <t>This issue is still existing. We are reopening this issue.
Refer latest screen-cast: https://www.screencast.com/t/Y2cXulIG
10.04.2018
QA: Retested and observed that Issue has been fixed on V0.8.1
https://www.screencast.com/t/KNwDmf6Z</t>
  </si>
  <si>
    <t>First, Second and Third reminder fields are not getting auto populated based on Start and Expiry Date selected. Also default reminder days are set in Setting</t>
  </si>
  <si>
    <t xml:space="preserve">1. Launch URL: http://dreamorbitdemo1.cloudapp.net/
2. Login with : guest1, guest1password
3. Click on Asset &gt;&gt; Click on Add button
4. Select Asset Type and Asset Sub Type, also select Issue and Expiry date
5. See that First, Second and Third reminders are not getting auto populated
</t>
  </si>
  <si>
    <t>https://www.screencast.com/t/B4jhCCwl</t>
  </si>
  <si>
    <t>QA: First time selected date in Start and Expiry fields populate the dates in First, Second and Third reminder fields but now change expiry date and observe 
Dev : Unable to reproduce please provide more information</t>
  </si>
  <si>
    <t>Asset ID field has no max or min character limit to enter value
Note: same issue is with Description and Remarks field</t>
  </si>
  <si>
    <t xml:space="preserve">1. Launch URL: http://dreamorbitdemo1.cloudapp.net/
2. Login with : guest1, guest1password
3. Click on Asset &gt;&gt; Click on Add button
4. Enter data in Asset ID field
5. See that no validation message appears for Min or max limit
</t>
  </si>
  <si>
    <t>https://www.screencast.com/t/9Iwa5TeVFp</t>
  </si>
  <si>
    <t>0.8.1</t>
  </si>
  <si>
    <t>AS: Make it 50, and let client review
11.04.2018
QA: There is no character limit for Description and Remarks field so that user can enter maximum characters in it due to which user is not able to create Asset.
https://www.screencast.com/t/OXtoVJapFcLD 
Fore remarks &amp; description , In Db it is 255 , so we have kept the same in ui</t>
  </si>
  <si>
    <t>There is no option to remove added uploaded files</t>
  </si>
  <si>
    <t xml:space="preserve">1. Launch URL: http://dreamorbitdemo1.cloudapp.net/
2. Login with : guest1, guest1password
3. Click on Asset &gt;&gt; Click on Add button
4. Upload files 
5. See that there is no option to remove the uploaded files
</t>
  </si>
  <si>
    <t>https://www.screencast.com/t/EhSpnmqFI3</t>
  </si>
  <si>
    <t>No bells are displaying in red color for expired Asset Reminders</t>
  </si>
  <si>
    <t xml:space="preserve">1. Launch URL: http://dreamorbitdemo1.cloudapp.net/
2. Login with : guest1, guest1password
3. Click on Asset
4. See that there few Asset reminders are showing expired in summary box but no bells are showing in red color
</t>
  </si>
  <si>
    <t>Functional/ UI</t>
  </si>
  <si>
    <t>No records are displaying when user clicks on the highlighted expiry date on expiry calendar</t>
  </si>
  <si>
    <t xml:space="preserve">1. Launch URL: http://dreamorbitdemo1.cloudapp.net/
2. Login with : guest1, guest1password
3. Click on Asset &gt;&gt; click on any highlighted expiry date on expiry calendar
4. See that no records are displaying for Asset list
</t>
  </si>
  <si>
    <t>https://www.screencast.com/t/3NWqrfyHa</t>
  </si>
  <si>
    <t>Retested &amp; observed that issue is still reproducible, no records are displaying after clicking on Expiry date.
https://www.screencast.com/t/cAfBlrmI
QA: 24 mar- still occurring on v0.7.1
04.04.2018
QA: Issue is still occurring on V0.7.9
https://www.screencast.com/t/sq54Z8DufAVN
https://www.screencast.com/t/XEQIw9TQAhi
10.04.2018
QA: Retested and observed that Issue has been fixed on V0.8.1
https://www.screencast.com/t/BKyRwg1HF</t>
  </si>
  <si>
    <t>Asset sub type update is wrong</t>
  </si>
  <si>
    <t>Raised by Sourabh</t>
  </si>
  <si>
    <t xml:space="preserve">Fixed </t>
  </si>
  <si>
    <t>Please provide more details</t>
  </si>
  <si>
    <t>Renew Asset
Donot Create Reminder before, when Renewing</t>
  </si>
  <si>
    <t>https://files.slack.com/files-pri/T8WDPUFMM-F9N96F2DS/pasted_image_at_2018_03_12_06_00_pm.png</t>
  </si>
  <si>
    <t>Need steps to reproduce to verify this issue.,
Dev : Previously we were creating new asset and then we were updating old asset , but the right way is to update old one first , then create new asset , we have done it , You can see the console networks and check which process id done first ( Update old one / Create a new one ). 
04.04.2018
QA: Need to check this bug with Sourabh, will update after discussing him
QA:11.04.2018 - Issue is not occurring now, its fixed</t>
  </si>
  <si>
    <t>Asset is inactivated, a message mentioning information should be displayed in a popup message asking user to confirm his or her action. No popup appears</t>
  </si>
  <si>
    <t xml:space="preserve">1. Launch URL: http://dreamorbitdemo1.cloudapp.net/
2. Login with : guest1, guest1password
3. Click on Asset &gt;&gt; Click on Edit icon &gt;&gt; Change to inactive &gt;&gt; click submit button
4. See that no popup appears
</t>
  </si>
  <si>
    <t>Click on No Active option &gt;&gt; click on Ok button on alert popup message &gt;&gt; nothing happens
Note: New contract cannot be Inactive, so on create/ add page user should not be able to click No Active option</t>
  </si>
  <si>
    <t>https://www.screencast.com/t/VeODUffsI</t>
  </si>
  <si>
    <t>Wrong date is highlighting on expiry calendar
Also sorting with expiry calendar dates is resulting wrong results</t>
  </si>
  <si>
    <t xml:space="preserve">1. Launch URL: http://dreamorbitdemo1.cloudapp.net/
2. Login with : guest1, guest1password
3. Click on Asset &gt;&gt; compare expired Assets from the list with Expiry calendar
4. See that its not matching
</t>
  </si>
  <si>
    <t>https://www.screencast.com/t/0dq43ZYC</t>
  </si>
  <si>
    <t>Retested &amp; observed that issue is still reproducible while sorting the Assets as per the Expriry Date blank details are showing. Hence reopenig this issue.
https://www.screencast.com/t/1SWEWxsq</t>
  </si>
  <si>
    <t>Description field has no max or min character limit to enter value</t>
  </si>
  <si>
    <t xml:space="preserve">1. Launch URL: http://dreamorbitdemo1.cloudapp.net/
2. Login with : guest1, guest1password
3. Click on Asset &gt;&gt; Click on Add button
4. Enter data in Descrition field
5. See that no validation message appears for Min or max limit
</t>
  </si>
  <si>
    <t>https://www.screencast.com/t/mFfxo4omh</t>
  </si>
  <si>
    <t xml:space="preserve">Made it to 4000 char </t>
  </si>
  <si>
    <t>Second Reminder date functioning wrong
Note: It also picks wrong date as set in setting &gt;&gt; Asset &gt;&gt; value set for second reminder</t>
  </si>
  <si>
    <t xml:space="preserve">1. Launch URL: http://dreamorbitdemo1.cloudapp.net/
2. Login with : guest1, guest1password
3. Click on Asset &gt;&gt; Click on Add button
4. Select small date in second reminder date field &gt;&gt; it does not show any error message
5. Now select small date in third reminder field 
6. Observe the tooltip
</t>
  </si>
  <si>
    <t>https://www.screencast.com/t/AxdrxnDw</t>
  </si>
  <si>
    <t>Tested and observed that this issue is working fine now.
Refer latest screen-cast: https://www.screencast.com/t/FwXWksj4U</t>
  </si>
  <si>
    <t>First time when we navigate to Asset module page &gt;&gt; no list get displayed &gt;&gt; change the module then come again &gt;&gt; now the list get displayed</t>
  </si>
  <si>
    <t xml:space="preserve">1. Launch URL: http://dreamorbitdemo1.cloudapp.net/
2. Login with : guest1, guest1password
3. Click on Asset &gt;&gt; See that no list get displayed
4. Click on any other module
5. Again click on Asset module &gt;&gt; see that no list get displayed 
</t>
  </si>
  <si>
    <t>https://www.screencast.com/t/NcE93PXQP3</t>
  </si>
  <si>
    <t>Not Reproduced</t>
  </si>
  <si>
    <t>QA: 19.03.18- This issue is occurring now for all time - https://www.screencast.com/t/iJPZyC8j</t>
  </si>
  <si>
    <t xml:space="preserve">User is able to create Asset Reminder by selecting Inactive Asset Type and Location
Note What is the use of making Asset Type and Location incative in Settings </t>
  </si>
  <si>
    <t>https://www.screencast.com/t/GbSxE4iKPhE
https://www.screencast.com/t/yqnvgSa4o3t</t>
  </si>
  <si>
    <t>Tested and observed that this issue is working fine now.
Refer latest attached screen-cast:  https://www.screencast.com/t/yNFHIxa52</t>
  </si>
  <si>
    <t>Created By, Created Date, Modified By and Modified Date information is missing on View/ Edit page</t>
  </si>
  <si>
    <t xml:space="preserve">1. Launch URL: http://dreamorbitdemo1.cloudapp.net/
2. Login with : guest1, guest1password
3. Click on Asset &gt;&gt; Click on No. of Staff Assets Expiring Next Month.
4. Click on Edit icon of any asset.
5. See here Created By field is not displayed.
</t>
  </si>
  <si>
    <t>https://www.screencast.com/t/LjAPoYVyUR</t>
  </si>
  <si>
    <t>This issue is still occurs. Created By and Modified date field is still not displayed while editing Asset.
Dev : Archana , please verify this , and provide the version nu  when you reopens
10.04.2018
QA: Retested and observed that Issue has been fixed on V0.8.1
https://www.screencast.com/t/TzK4dYjC</t>
  </si>
  <si>
    <t>Tool tips is not displayed for View, Renew, Edit and Delete for Asset and Staff.</t>
  </si>
  <si>
    <t xml:space="preserve">1. Launch URL: http://dreamorbitdemo1.cloudapp.net/
2. Login with : guest1, guest1password
3. Click on Asset &gt;&gt; list is displayed.
4. Hover hover mouse on View, Renew, Edit and Delete for Asset and Staff.
5. See that Tool tips is not displayed.
</t>
  </si>
  <si>
    <t>https://www.screencast.com/t/QMmRBwsm</t>
  </si>
  <si>
    <t>Add Asset is displayed instead of Renew Asset after click on Renew icon for any asset.</t>
  </si>
  <si>
    <t xml:space="preserve">1. Launch URL: http://dreamorbitdemo1.cloudapp.net/
2. Login with : guest1, guest1password
3. Click on Asset &gt;&gt; list is displayed.
4. Click on Renew icon of asset and see that the issue.
</t>
  </si>
  <si>
    <t>https://www.screencast.com/t/ojfDmwITXdz</t>
  </si>
  <si>
    <t>v0.6.4</t>
  </si>
  <si>
    <t xml:space="preserve">Retested &amp; observed that issue has been fixed now, Renew Asset is appearing when user renew the Assets.
https://www.screencast.com/t/07CqSYkRDO2r </t>
  </si>
  <si>
    <t>Alert Pop is not displayed when user click on Cancel button after renew asset.</t>
  </si>
  <si>
    <t xml:space="preserve">1. Launch URL: http://dreamorbitdemo1.cloudapp.net/
2. Login with : guest1, guest1password
3. Click on Asset &gt;&gt; list is displayed.
4. Click on Renew icon.
5. Click on Cancel button.
</t>
  </si>
  <si>
    <t>https://www.screencast.com/t/f3N3nRDVyXN</t>
  </si>
  <si>
    <t>Retested &amp; observed that issue has been fixed now, Alert pop up is displayed.
https://www.screencast.com/t/uu101Wd1bhiZ</t>
  </si>
  <si>
    <t>Headers are not aligned for different locations</t>
  </si>
  <si>
    <t>https://www.screencast.com/t/PU7DDWfL8HI</t>
  </si>
  <si>
    <t>View/ Edit Asset page is not getting opened, as page is loading for infinite time</t>
  </si>
  <si>
    <t>https://www.screencast.com/t/gqENpwtCgB</t>
  </si>
  <si>
    <t>04.04.2018
QA: Retesed and observed that issue has been fixed now.
https://www.screencast.com/t/hYLfb1hcz</t>
  </si>
  <si>
    <t>User is not receiving Notification mail for Asset Reminders</t>
  </si>
  <si>
    <t>https://www.screencast.com/t/Zpfb6OZKTb</t>
  </si>
  <si>
    <t>10.04.2018
QA: Not receiving notification mails for Asset Reminder. 
https://www.screencast.com/t/oxMWs1urUDJ2
11.04.2018
QA: Now we receive notification mails for Asset Reminder.
https://www.screencast.com/t/Wbo3lI1BpPuq</t>
  </si>
  <si>
    <t>If user clicks on highlighted expiry date(only for highlighted expiry date 18thApril2018) from Expiry Calendar then 'No Data' gets appear on Asset page.
Note: Relevant data gets appear if user clicks on any other highlighted expiry date(except 18thApril2018) from Expiry Calendar on Asset page.</t>
  </si>
  <si>
    <t>https://www.screencast.com/t/s8wbAX26</t>
  </si>
  <si>
    <t>Dev : Not reproducable working as expected
04.04.18
QA: Closing this bug as its a duplicate bug of bug id 26</t>
  </si>
  <si>
    <t>Observation:
 In view asset page, "Active" and "Status" are combined into one field "Active/Expired"
 Expectation:
 "Active" and "Status" shall be separated fields.</t>
  </si>
  <si>
    <t>10.04.2018
QA: Retested and observed that Issue has been fixed on V0.8.1
https://www.screencast.com/t/KNwDmf6Z</t>
  </si>
  <si>
    <t>Observation:
 Asset summary doesn't tally with the assets in result list</t>
  </si>
  <si>
    <t>04.04.2018
QA: Issue has been fixed now.
https://www.screencast.com/t/EU9kzWrNf3BO
05-04-2018: The count of expiring assets for the month is not matching 
10.04.2018
QA: Retested and observed that Issue has been fixed on V0.8.1
https://www.screencast.com/t/V3ndS9mPVkHr</t>
  </si>
  <si>
    <t>Observation:
  Asset Types in dropdown list are listed in random order.
  Expectation:
  Please list asset in alphabetical ascending order
  (start from 0 to 9, a to z)</t>
  </si>
  <si>
    <t>04.04.2018
QA: Retesed and observed that issue has been fixed now.
https://www.screencast.com/t/cKuvxtSEO</t>
  </si>
  <si>
    <t>10.04.2018</t>
  </si>
  <si>
    <t xml:space="preserve">Validation message is showing under First Reminder filed if second and third reminder fields are blank on 'Renew Asset' page, whereas on 'Add Asset' page its working fine
</t>
  </si>
  <si>
    <t>https://www.screencast.com/t/n4mRDxJja
https://www.screencast.com/t/YxSZxm24</t>
  </si>
  <si>
    <t>Functional/UI</t>
  </si>
  <si>
    <t>0.8.0</t>
  </si>
  <si>
    <t>TBC</t>
  </si>
  <si>
    <t>Open</t>
  </si>
  <si>
    <t xml:space="preserve">Mandatory fields validation message is appearing for second and third reminder fields on 'Renew Asset' page. 
</t>
  </si>
  <si>
    <t>https://www.screencast.com/t/T76cxwFx1
https://www.screencast.com/t/i81SRQrRM</t>
  </si>
  <si>
    <t>If user deselect the Group in UserGroup field and click on Submit button &gt;&gt; Toaster appears for Asset Reminder creation but no asset reminder get added</t>
  </si>
  <si>
    <t>https://www.screencast.com/t/GcKWOxsLcpj</t>
  </si>
  <si>
    <t>11.04.2018</t>
  </si>
  <si>
    <t>Not able to type in Location field on Add/Edit Asset page but in URS it is mentiond that Search as you type, results fulfilling searching key will be shown in dropdown list</t>
  </si>
  <si>
    <t>https://www.screencast.com/t/N5zohxPsD</t>
  </si>
  <si>
    <t>Jinesh</t>
  </si>
  <si>
    <t>Whenever an asset reminder is created/edited/deleted/renewed, it  should display a confirmation message saying that this asset is created successfully or unsuccessfully. Asset Location, Asset Type, Asset Sub Type and Asset ID shall be included in the confirmation message whenever possible. 
E.g.  
o “Asset has been created successfully. (TG25|Statutory Certificate|Load Line Cert|)”
o “Asset has been updated successfully. (TS Store|Webbing Sling|5Ton 3M|LGUH8031825)”</t>
  </si>
  <si>
    <t>https://www.screencast.com/t/tN9XFmpdPKD</t>
  </si>
  <si>
    <t xml:space="preserve">User Group and Status field are not showing on Asset list page for each Location.
As per URS:
For each “location”, the following default fields should be shown:
 -  Asset Type
 -  Asset Sub Type
 -  Asset ID
 -  Expiry Date
 -  Reminder
 -  User Group
 -  Status
</t>
  </si>
  <si>
    <t>https://www.screencast.com/t/tJ9sTycN
https://www.screencast.com/t/R5g5nYwp9fi</t>
  </si>
  <si>
    <t>1. If a grid or table cell is too small to display the full content, only partial information with “…” should be shown. 
2. Full content should be displayed in a tooltip whenever user mouse over the table cell</t>
  </si>
  <si>
    <t>https://www.screencast.com/t/fqfPWiorBq6n</t>
  </si>
  <si>
    <t>As per URS, user group is not listed in grid</t>
  </si>
  <si>
    <t>https://www.screencast.com/t/LjLNuREqszHC
https://www.screencast.com/t/k7k7zIOIq</t>
  </si>
  <si>
    <t>Jenish &amp;Haris</t>
  </si>
  <si>
    <t>As per URS,
There should be an option for user to choose additional fields to be displayed, or hide existing fields in the list like 
 - Active
 - Action</t>
  </si>
  <si>
    <t>AS: This bug is yet to be implemented</t>
  </si>
  <si>
    <t>12.04.2018</t>
  </si>
  <si>
    <t>User is able to create Asset Reminders &gt;&gt; 'Create' access rights are not given</t>
  </si>
  <si>
    <t>https://www.screencast.com/t/is80hvUW
https://www.screencast.com/t/hk25SjvF0</t>
  </si>
  <si>
    <t>Not receiving any mails for reminders and Reminder bells are not changing colors</t>
  </si>
  <si>
    <t>https://www.screencast.com/t/Ydq8amZyzlC
https://www.screencast.com/t/X8vbx3xvrUG</t>
  </si>
  <si>
    <t>Remarks field can be extended out of its defined area</t>
  </si>
  <si>
    <t xml:space="preserve">1. Launch URL: http://dreamorbitdemo1.cloudapp.net/
2. Login with : guest1, guest1password
3. Click on User&amp;Group
4. Click on Add User button &gt;&gt; extend Remarks field
5. See that remarks field get extended out of the screen
</t>
  </si>
  <si>
    <t>https://www.screencast.com/t/0n4wdgylik</t>
  </si>
  <si>
    <t>UI issue at screen's bottom</t>
  </si>
  <si>
    <t xml:space="preserve">1. Launch URL: http://dreamorbitdemo1.cloudapp.net/
2. Login with : guest1, guest1password
3. Select Show entries more than 10 like 20 or 25
4. See that UI issue occurs at the bottom
</t>
  </si>
  <si>
    <t>https://www.screencast.com/t/f6CNcYM8RM2Z</t>
  </si>
  <si>
    <t>Add User &gt;&gt; Bottom(including Cancel and Submit button) is missing on screen resolution 1366 x 768 or 1360 x 768
For Laptop device, above bug is occurring on all resolution</t>
  </si>
  <si>
    <t>1. Launch URL: http://dreamorbitdemo1.cloudapp.net/
2. Login with : guest1, guest1password
3. Click on User &amp; Group &gt;&gt; Click Add User button &gt;&gt; Select any user and click on View/ Edit icon
4. See that Cancel and Submit button is not displaying</t>
  </si>
  <si>
    <t>https://www.screencast.com/t/cpgvPM6It</t>
  </si>
  <si>
    <t>Application's screen displayed in black color in restoredown mode</t>
  </si>
  <si>
    <t xml:space="preserve">1. Launch URL: http://dreamorbitdemo1.cloudapp.net/
2. Login with : guest1, guest1password
3. Click on restore down icon 
4. See that screen displayed black
</t>
  </si>
  <si>
    <t>https://www.screencast.com/t/xQ4yC28C8M</t>
  </si>
  <si>
    <t>Group does not get removed from the records on deletion</t>
  </si>
  <si>
    <t xml:space="preserve">1. Launch URL: http://dreamorbitdemo1.cloudapp.net/
2. Login with : guest1, guest1password
3. Click on User &amp; Group &gt;&gt; Go to Groups
4. Select any group and delete 
5. See that group does not get removed from the list
</t>
  </si>
  <si>
    <t>https://www.screencast.com/t/lVRWH6Ch</t>
  </si>
  <si>
    <t>Added extra roles than Group Admin does not get actually added on Add Group page</t>
  </si>
  <si>
    <t xml:space="preserve">1. Launch URL: http://dreamorbitdemo1.cloudapp.net/
2. Login with : guest1, guest1password
3. Click on User &amp; Group &gt;&gt; Go to Groups
4. Click on Add Group &gt;&gt; create a group with extra roles
5. Now submit the records and view the same
6. See that Added extra roles are not there
</t>
  </si>
  <si>
    <t>https://www.screencast.com/t/42Sbw9mfI3q
https://www.screencast.com/t/T2fRljVE</t>
  </si>
  <si>
    <t>Group creation is taking too much time to submit the records</t>
  </si>
  <si>
    <t>1. Launch URL: http://dreamorbitdemo1.cloudapp.net/
2. Login with : guest1, guest1password
3. Click on User &amp; Group &gt;&gt; Go to Groups
4. Click on Add Group &gt;&gt; create a group with extra roles
5. See that process tooks too much time to submit</t>
  </si>
  <si>
    <t>Search user result list fields are not matching as per URS 1.6/ 1.8</t>
  </si>
  <si>
    <t>1. Launch URL: http://dreamorbitdemo1.cloudapp.net/
2. Login with : guest1, guest1password
3. Click User &amp; Group  
4. See that fields are not matching as per URS</t>
  </si>
  <si>
    <t>https://www.screencast.com/t/VevQxhRdh2GI</t>
  </si>
  <si>
    <t>AS: Active is missing
QA: Active is there now</t>
  </si>
  <si>
    <t>We cannot add users under Group Administrator section on Edit User@Group screen
  </t>
  </si>
  <si>
    <t>1. Launch URL: http://dreamorbitdemo1.cloudapp.net/
2. Login with : guest1, guest1password
3. Click User &amp; Group  &gt;&gt; go to Groups tab
4. Select any group and click on Edit icon
5. Go to Group Administrator section and click on Add icon
6. Add few more users and click on Submit button
7. See that previous added users get disappeared from the list and new uses also not added</t>
  </si>
  <si>
    <t>https://www.screencast.com/t/ORJcG6vyJ</t>
  </si>
  <si>
    <t>QA: users are now getting added but earlier added users get removed-
https://www.screencast.com/t/MI7JklAR6</t>
  </si>
  <si>
    <t>No records are displaying for Users list</t>
  </si>
  <si>
    <t xml:space="preserve">1. Launch URL: http://dreamorbitdemo1.cloudapp.net/
2. Login with : guest1, guest1password
3. Click on User&amp;Group
4. See that no records are there
</t>
  </si>
  <si>
    <t>https://www.screencast.com/t/Drf6UhDnr9NJ</t>
  </si>
  <si>
    <t>My Group page shows loading for infinite time for any selected filter</t>
  </si>
  <si>
    <t xml:space="preserve">1. Launch URL: http://dreamorbitdemo1.cloudapp.net/
2. Login with : guest1, guest1password
3. Click on User&amp;Group
4. Go to My Group page &gt;&gt; Select any Reminder in Reminder field 
5. See that loading shows for infinite time
</t>
  </si>
  <si>
    <t>https://www.screencast.com/t/wUEbyZGfrw</t>
  </si>
  <si>
    <t>Reminder field is in editable mode on Edit Group page</t>
  </si>
  <si>
    <t xml:space="preserve">1. Launch URL: http://dreamorbitdemo1.cloudapp.net/
2. Login with : guest1, guest1password
3. Click on User&amp;Group
4. Go to Group page &gt;&gt; Select any group and click on Edit icon 
5. See Reminder field is in editable mode
</t>
  </si>
  <si>
    <t>https://www.screencast.com/t/xLtpU9hWy8</t>
  </si>
  <si>
    <t>Headers are not aligned properly on Users tab page</t>
  </si>
  <si>
    <t xml:space="preserve">1. Launch URL: http://dreamorbitdemo1.cloudapp.net/
2. Login with : guest1, guest1password
3. Click on User&amp;Group
4. See headers are not aligned in one line
</t>
  </si>
  <si>
    <t>https://www.screencast.com/t/Floqpb2Tiyo</t>
  </si>
  <si>
    <t>Default pagination entry is different for Users(20), Groups(10) and My Group(15).
It should be constant</t>
  </si>
  <si>
    <t xml:space="preserve">1. Launch URL: http://dreamorbitdemo1.cloudapp.net/
2. Login with : guest1, guest1password
3. Click on User&amp;Group
4. Navigate to Users, Groups and My Group tabs
5. See default pagination is diffeent for all above
</t>
  </si>
  <si>
    <t>https://www.screencast.com/t/OPrHW2ydAH</t>
  </si>
  <si>
    <t>On View screen, user is able to extend the fields</t>
  </si>
  <si>
    <t>1. Launch URL: http://dreamorbitdemo1.cloudapp.net/
2. Login with : guest1, guest1password
3. Click on User&amp;Group
4. Select any user and click on Edit icon
5. Fields displayed in disable mode
6. Now extend the remarks field
7. See that field get extended
Note: same on View Edit Group screen</t>
  </si>
  <si>
    <t>https://www.screencast.com/t/7vXYeoMwTIL</t>
  </si>
  <si>
    <t>User is getting created with ID which is not there in directory</t>
  </si>
  <si>
    <t xml:space="preserve">1. Launch URL: http://dreamorbitdemo1.cloudapp.net/
2. Login with : guest1, guest1password
3. Click on User&amp;Group
4. Create an user with the ID which is not there in directory
5. See that application is allwoing to create such user
</t>
  </si>
  <si>
    <t>https://www.screencast.com/t/InNkd7GlgRnD</t>
  </si>
  <si>
    <t>QA: Still occurring, Raising new defact as discussed with Haris</t>
  </si>
  <si>
    <t>Group is taking too much time for Creation, Updation, Deletion and Cancellation</t>
  </si>
  <si>
    <t>1. Launch URL: http://dreamorbitdemo1.cloudapp.net/
2. Login with : guest1, guest1password
3. Click on User&amp;Group &gt;&gt; Go to Group tab
4. Create, Update, Cancel or Delete the Group
5. See that its taking too much time to process</t>
  </si>
  <si>
    <t>https://www.screencast.com/t/fYWnkO02MZCA</t>
  </si>
  <si>
    <t>Page do not get refresh when user select another reminder or group or role on My Group screen</t>
  </si>
  <si>
    <t>1. Launch URL: http://dreamorbitdemo1.cloudapp.net/
2. Login with : guest1, guest1password
3. Click on User&amp;Group &gt;&gt; Go to MyGroup tab
4. Select Filters in Reminder, Group and Role fields &gt;&gt; result get display
5. Now Change Reminder, Group or Role filter
6. See that page does not get auto refresh</t>
  </si>
  <si>
    <t>https://www.screencast.com/t/sIb72T9Z</t>
  </si>
  <si>
    <t>Header ‘User &amp; Group User’ get change to ‘User &amp; Group Group’ by clicking on Cancel button on View/ Edit Group screen</t>
  </si>
  <si>
    <t>1. Launch URL: http://dreamorbitdemo1.cloudapp.net/
2. Login with : guest1, guest1password
3. Click on User&amp;Group &gt;&gt; Go to MyGroup tab
4. Click on View/ Edit icon &gt;&gt; Now click on Cancel button
5. See that header ‘User &amp; Group User’ change to ‘User &amp; Group Group’</t>
  </si>
  <si>
    <t>https://www.screencast.com/t/83ReLItUe8</t>
  </si>
  <si>
    <t>Making it consistent</t>
  </si>
  <si>
    <t>It does not allow to edit fields by clicking on Edit button on Create User page</t>
  </si>
  <si>
    <t>1. Launch URL: http://dreamorbitdemo1.cloudapp.net/
2. Login with : guest1, guest1password
3. Click on User&amp;Group &gt;&gt; Go to MyGroup tab
4. Click on Add button &gt;&gt; Retrieve user from the directory
5. Click on Edit button &gt;&gt; See that user cannot edit fields</t>
  </si>
  <si>
    <t>https://www.screencast.com/t/sbx2VA2B</t>
  </si>
  <si>
    <t>A blue line appears on the screen when user click on Cancel button on Create User screen</t>
  </si>
  <si>
    <t>https://www.screencast.com/t/Ei9mRMHMg</t>
  </si>
  <si>
    <t>Overall Group Admin and Overall User Admin options are displaying enabled on Edit User screen when user redirects from View screen to Edit screen</t>
  </si>
  <si>
    <t>https://www.screencast.com/t/8O3PKkMqi</t>
  </si>
  <si>
    <t>Update Group is not working</t>
  </si>
  <si>
    <t>1. Launch URL: http://dreamorbitdemo1.cloudapp.net/
2. Login with : guest1, guest1password
3. Click on User&amp;Group &gt;&gt; Go to Group tab
4. Select any group and click on Edit icon
5. Make few changes and click on Submit button
6. See that page does nto get submitted</t>
  </si>
  <si>
    <t>https://www.screencast.com/t/Sr2bTWSoC5</t>
  </si>
  <si>
    <t>Search keywords for users and groups are not matching as per URS 1.8</t>
  </si>
  <si>
    <t>1. Launch URL: http://dreamorbitdemo1.cloudapp.net/
2. Login with : guest1, guest1password
3. Click on User&amp;Group &gt;&gt; Go to Users or Group tab
4. See that search keywords are not matching as per URS 1.8</t>
  </si>
  <si>
    <t>https://www.screencast.com/t/LIpYqYNutv8V</t>
  </si>
  <si>
    <t>AS: Not implemented
04.04.2018
QA: Retested &amp; observed that issue has been fixed now and its working as exepected
https://www.screencast.com/t/RAnOJ1Lx
https://www.screencast.com/t/0j7Sr2PGg</t>
  </si>
  <si>
    <t>Delete icon should not be there or in disable mode on View Group screen</t>
  </si>
  <si>
    <t>1. Launch URL: http://dreamorbitdemo1.cloudapp.net/
2. Login with : guest1, guest1password
3. Click on User&amp;Group &gt;&gt; Go to Group tab
4. Select any group with more than 2 roles and click on View icon
5. See the delete icon at roles &gt;&gt; click on delete icon
6. See that roles get deleted
Note: Although it does not get actually deleted</t>
  </si>
  <si>
    <t>https://screencast.com/t/pe2Pxjx9eRSG</t>
  </si>
  <si>
    <t>There is no validation for Role to select atleast 'View' access right</t>
  </si>
  <si>
    <t xml:space="preserve">1. Launch URL: http://dreamorbitdemo1.cloudapp.net/
2. Login with : guest1, guest1password
3. Click on User&amp;Group &gt;&gt; Go to Group tab
4. Click on Add Group
5. Enter data in all requred field and add a role with no access right
6. See that no validation is showing
</t>
  </si>
  <si>
    <t>https://www.screencast.com/t/mJ8kcxjxyu</t>
  </si>
  <si>
    <t>Group can be created without adding a single user under Group Admin role</t>
  </si>
  <si>
    <t xml:space="preserve">1. Launch URL: http://dreamorbitdemo1.cloudapp.net/
2. Login with : guest1, guest1password
3. Click on User&amp;Group &gt;&gt; Go to Group tab
4. Click on Add Group
5. Enter data in all requred field and do not add any user under Group Admin
6. Click on Submit button, see that group get created
</t>
  </si>
  <si>
    <t>https://screencast.com/t/12t802MXICz</t>
  </si>
  <si>
    <t>Phone field is not allowing hyphen“-” on Add user screen</t>
  </si>
  <si>
    <t xml:space="preserve">1. Launch URL: http://dreamorbitdemo1.cloudapp.net/
2. Login with : guest1, guest1password
3. Click on User&amp;Group 
4. Click on Add User
5. Try to enter “-”, ”+”, and space in Phone field
6. See that it does not get entered
</t>
  </si>
  <si>
    <t>https://www.screencast.com/t/hnrhqJAh3o9x</t>
  </si>
  <si>
    <t>Text 'be' should be 'been' in User creation confirmation message</t>
  </si>
  <si>
    <t xml:space="preserve">1. Launch URL: http://dreamorbitdemo1.cloudapp.net/
2. Login with : guest1, guest1password
3. Click on User&amp;Group 
4. Click on Add User
5. Enter record in required field and click on submit button
6. Confirmation message displayed
7. See that text 'be' should be 'been'
</t>
  </si>
  <si>
    <t>https://www.screencast.com/t/tj5vRNpQWjN</t>
  </si>
  <si>
    <t>Forgot password popup does not get closed when user click anywhere on screen</t>
  </si>
  <si>
    <t xml:space="preserve">1. Launch URL: http://dreamorbitdemo1.cloudapp.net/
2. Click on Forgot Password link
3. Click anywhere on the screen
4. See that pop up does not get closed 
</t>
  </si>
  <si>
    <t>https://www.screencast.com/t/8FHwgbMjQun</t>
  </si>
  <si>
    <t>Show Entries option results in infinite loading process
Note: Same issue is occurring when user enter any data in search field(As there is no record,  which we are trying to fetch)</t>
  </si>
  <si>
    <t xml:space="preserve">1. Launch URL: http://dreamorbitdemo1.cloudapp.net/
2. Login with : guest1, guest1password
3. Click on User&amp;Group &gt;&gt; go to MyGroup
4. Do nothing and just select other pagination option from Show Entries 
5. See that it results in infinite loading process
</t>
  </si>
  <si>
    <t>https://screencast.com/t/jkhb0GhgZwfw</t>
  </si>
  <si>
    <t>Back screen get scrolled when Add/View/ Edit 'User' or 'Group' screen is open</t>
  </si>
  <si>
    <t xml:space="preserve">1. Launch URL: http://dreamorbitdemo1.cloudapp.net/
2. Login with : guest1, guest1password
3. Click on User&amp;Group &gt;&gt; go to Users or Group
4. Open Add. View. Edit screen
5. Scroll the page with the help of mouse scroll button
6. See that back screen get scrolled
</t>
  </si>
  <si>
    <t>https://screencast.com/t/YJNyIRbTk</t>
  </si>
  <si>
    <t>Spelling mistake is there on Add/View/Edit Group screen, please check 'Administrator' text</t>
  </si>
  <si>
    <t>1. Launch URL: http://dreamorbitdemo1.cloudapp.net/
2. Login with : guest1, guest1password
3. Click on User&amp;Group &gt;&gt; go to Users or Group
4. Open Add. View. Edit screen
5. See that 'Administrator' text is written wrong by spelling</t>
  </si>
  <si>
    <t>https://www.screencast.com/t/L7K1knLf</t>
  </si>
  <si>
    <t>Wrong ID is showing on Deletion confirmation message when user delete any user from the group</t>
  </si>
  <si>
    <t>1. Launch URL: http://dreamorbitdemo1.cloudapp.net/
2. Login with : guest1, guest1password
3. Click on User&amp;Group &gt;&gt; go to My Group tab
4. Apply filter in all three fields &gt;&gt; added userlist get displayed
5. Delete any user from the list 
6. See that User get deleted but the ID shown in confirmation is different</t>
  </si>
  <si>
    <t>https://www.screencast.com/t/ZuEepdigZI1</t>
  </si>
  <si>
    <t>Reminder field is by default displaying blank on Add Group screen</t>
  </si>
  <si>
    <t>1. Launch URL: http://dreamorbitdemo1.cloudapp.net/
2. Login with : guest1, guest1password
3. Click on User&amp;Group &gt;&gt; go to My Group tab
4. See that by default Remnder field should get displayed with 'Select Module' option</t>
  </si>
  <si>
    <t>https://www.screencast.com/t/JMx6J4L0Xv</t>
  </si>
  <si>
    <t>Active users does not become inactive by selecting 'No' Active option</t>
  </si>
  <si>
    <t>1. Launch URL: http://dreamorbitdemo1.cloudapp.net/
2. Login with : guest1, guest1password
3. Click on User&amp;Group 
4. Seelct any Active user and click on Edit icon
5. Select 'No' option under Active &gt;&gt; click on Submit button
4. See that user is still displaying as Active</t>
  </si>
  <si>
    <t>https://www.screencast.com/t/u3Y5nfrxaXu</t>
  </si>
  <si>
    <t>Sorting is not working on Group tab page
And on MyGroup tab sorting results some late</t>
  </si>
  <si>
    <t xml:space="preserve">1. Launch URL: http://dreamorbitdemo1.cloudapp.net/
2. Login with : guest1, guest1password
3. Click on User&amp;Group &gt;&gt; Go to Group tab or MyGroup tab(Apply filter in all three fields) 
4. Sort the coulmns
5. See that Sorting is not working on Group tab and on MyGroup it results some late </t>
  </si>
  <si>
    <t>https://www.screencast.com/t/UIhgBWOh</t>
  </si>
  <si>
    <t>QA- Sorting is working but taking some time</t>
  </si>
  <si>
    <t>Edit Group &gt;&gt; Update Group button does not get disabled when all access checkboxes get unchecked of role</t>
  </si>
  <si>
    <t>1. Launch URL: http://dreamorbitdemo1.cloudapp.net/
2. Login with : guest1, guest1password
3. Click on User&amp;Group &gt;&gt; Go to Group tab
4. Select any Group with more than 02 roles and click on Edit icon
5. Now uncheck all the access checkboxes and click on update button
6. See that user is able to click on Update button</t>
  </si>
  <si>
    <t>https://www.screencast.com/t/vakaA5stcd</t>
  </si>
  <si>
    <t xml:space="preserve">Search field is not working on My Group and Assign &amp; Group page
</t>
  </si>
  <si>
    <t xml:space="preserve">1. Launch URL: http://dreamorbitdemo1.cloudapp.net/
2. Login with : guest1, guest1password
3. Click on User&amp;Group &gt;&gt; go to My Group
4. Click on Assign Role button
5. Select option in Reminder, Group and Role fields
6. User list get displayed, now search via search field
7. See that search is not working
</t>
  </si>
  <si>
    <t xml:space="preserve">https://screencast.com/t/I0TgbbORFKI
</t>
  </si>
  <si>
    <t>Issue persists
QA: 11.04.2018- Issue is fixed on v0.8.1</t>
  </si>
  <si>
    <t>One user should get add only once in user list
Note: Adding same user(e.x. guest1) again and agian is creating confusion and load on database. A user with same ID and Email should not get added more than once.
And only 1 or 2 user should be admin and has rights to add Users</t>
  </si>
  <si>
    <t xml:space="preserve">1. Launch URL: http://dreamorbitdemo1.cloudapp.net/
2. Login with : guest1, guest1password
3. Click on User&amp;Group &gt;&gt; go to Users
4. Add few users
5. See that same user is getting add again and again 
</t>
  </si>
  <si>
    <t>https://screencast.com/t/k194zpCmLRg</t>
  </si>
  <si>
    <t>AS: Validation has to be put in place while giving the deployment</t>
  </si>
  <si>
    <t>User added other than Group Admin role is also displaying under Group Admin section on View/ Edit Group screen</t>
  </si>
  <si>
    <t xml:space="preserve">1. Launch URL: http://dreamorbitdemo1.cloudapp.net/
2. Login with : guest1, guest1password
3. Click on User&amp;Group &gt;&gt; go to Group
4. Create a group with more than one role
5. See that on screen users can be added only for group admin role
6. Now go to MyGroup tab and Assign user to other role of above group
7. Now again go to Group tab &gt;&gt; select the above group and click on view/ edit icon
8. See that all users are displaying in common list 
</t>
  </si>
  <si>
    <t>https://screencast.com/t/6PvgXQFvfcXX
https://www.screencast.com/t/xXowipc42k
https://www.screencast.com/t/ZmVwWHTXOltX</t>
  </si>
  <si>
    <t>User cannot search users list via Active options 'Yes'/ 'No'</t>
  </si>
  <si>
    <t>1. Launch URL: http://dreamorbitdemo1.cloudapp.net/
2. Login with : guest1, guest1password
3. Click on User&amp;Group &gt;&gt; Go to any tab 
4. Search via Active options Yes/ No
5. See that it does not get search</t>
  </si>
  <si>
    <t>https://www.screencast.com/t/5ih0RDGuA8</t>
  </si>
  <si>
    <t>Haris/Srikanth</t>
  </si>
  <si>
    <t>Now search is working only for name.We have to implement Wild search.</t>
  </si>
  <si>
    <t>Fixed search for active</t>
  </si>
  <si>
    <t xml:space="preserve"> </t>
  </si>
  <si>
    <t>Update Group is working wrong when user add more roles on Edit Group page</t>
  </si>
  <si>
    <t xml:space="preserve">1. Launch URL: http://dreamorbitdemo1.cloudapp.net/
2. Login with : guest1, guest1password
3. Click on User&amp;Group &gt;&gt; Go to Group tab
4. Create a group with one or more roles
5. Now select that smae group and click on Edit icon
6. Now add more roles and click on Update button
7. Now again select the above gorup and click on View or Edit icon
8. See that Users list displayed with uneanted users and that role does not get added
</t>
  </si>
  <si>
    <t>https://www.screencast.com/t/izNKnN3tOAu</t>
  </si>
  <si>
    <t>jenish</t>
  </si>
  <si>
    <t>Update Group is taking too much time to update the records</t>
  </si>
  <si>
    <t>1. Launch URL: http://dreamorbitdemo1.cloudapp.net/
2. Login with : guest1, guest1password
3. Click on User&amp;Group &gt;&gt; Go to Group tab
4. Select any Group and update it
5. See that its taking too much time to update</t>
  </si>
  <si>
    <t>https://www.screencast.com/t/5HWim5KSRu</t>
  </si>
  <si>
    <t>Sorting is taking too much time on Group and MyGroup page</t>
  </si>
  <si>
    <t>1. Launch URL: http://dreamorbitdemo1.cloudapp.net/
2. Login with : guest1, guest1password
3. Click on User&amp;Group &gt;&gt; Go to Group tab or My Group
4. Sort the record with any column
5. See that its takig too much time as comapre to Users page</t>
  </si>
  <si>
    <t>https://www.screencast.com/t/5fGMfcRL</t>
  </si>
  <si>
    <t>We can see the response faster</t>
  </si>
  <si>
    <t>User which are in directory gets not added</t>
  </si>
  <si>
    <t>1. Launch URL: http://dreamorbitdemo1.cloudapp.net/
2. Login with : guest1, guest1password
3. Click on User&amp;Group &gt;&gt; Click on Add Users button
4. Enter user id which is not in directory
5. See that user is able to add those users which are not in directory</t>
  </si>
  <si>
    <t>https://www.screencast.com/t/XXYGAky1Mt</t>
  </si>
  <si>
    <t>Closed on v0.7.8
05-04-18: Reopen
QA: 11.04.2018 - Issue is fixed on v0.8.1</t>
  </si>
  <si>
    <t>Added extra roles are not displaying on View/ Edit screen</t>
  </si>
  <si>
    <t>1. Launch URL: http://dreamorbitdemo1.cloudapp.net/
2. Login with : guest1, guest1password
3. Click on User&amp;Group &gt;&gt; Go to Group tab
4. Create a group &gt;&gt; Now edit the same group and add more roles
5. Again View the above group, see that added extra roles is not there</t>
  </si>
  <si>
    <t>https://www.screencast.com/t/Q85g3ukid4</t>
  </si>
  <si>
    <t>Extra text is dispaying with Action Header on View/ Edit screen</t>
  </si>
  <si>
    <t>1. Launch URL: http://dreamorbitdemo1.cloudapp.net/
2. Login with : guest1, guest1password
3. Select any group and click on View/ Edit icon
4. See that extra text is displaying with Action header</t>
  </si>
  <si>
    <t>https://www.screencast.com/t/vCtagbpLRWB</t>
  </si>
  <si>
    <t>No validation on fields for max character limit on Add User page</t>
  </si>
  <si>
    <t>1. Launch URL: http://dreamorbitdemo1.cloudapp.net/
2. Login with : guest1, guest1password
3. Click on Add Users button
4. See that fields do not have max character limit validation</t>
  </si>
  <si>
    <t>https://www.screencast.com/t/MiZbw1q9qGA</t>
  </si>
  <si>
    <t>Closed on v0.7.8. The character limit is now 30.</t>
  </si>
  <si>
    <t>Group Description field is not getting auto populated as selected User Group on MyGroup page</t>
  </si>
  <si>
    <t>1. Launch URL: http://dreamorbitdemo1.cloudapp.net/
2. Login with : guest1, guest1password
3. Go to Users&amp; Group &gt;&gt; click on MyGroup
4. Select UserGroup in the related field
5. See that Group description does not get auto populated</t>
  </si>
  <si>
    <t>https://www.screencast.com/t/K3YH1kMteaoy</t>
  </si>
  <si>
    <t>Hitesh/ Haris</t>
  </si>
  <si>
    <t>UserGroup list is not displaying proper result by searching contents with Contract term</t>
  </si>
  <si>
    <t>1. Launch URL: http://dreamorbitdemo1.cloudapp.net/
2. Login with : guest1, guest1password
3. Go to Users&amp; Group &gt;&gt; click on Groups
4. Enter 'Contract' text in Search field 
5. See that results are not proper</t>
  </si>
  <si>
    <t>https://www.screencast.com/t/jzapi6anvvyy</t>
  </si>
  <si>
    <t>0.7.5</t>
  </si>
  <si>
    <t>Implemented Search by group name</t>
  </si>
  <si>
    <t>An unknown ID is displaying for the added administrators on Add Group page</t>
  </si>
  <si>
    <t>1. Launch URL: http://dreamorbitdemo1.cloudapp.net/
2. Login with : guest1, guest1password
3. Go to Users&amp; Group &gt;&gt; click on Groups &gt; click Add button
4. Click on Add button to add administrators
5. See that id is different from the added users(administrators)</t>
  </si>
  <si>
    <t>https://www.screencast.com/t/HKWnVuuje</t>
  </si>
  <si>
    <t>No Results are displaying under Group field for Staff Reminder on MyGroup page and Assign Role page</t>
  </si>
  <si>
    <t>1. Launch URL: http://dreamorbitdemo1.cloudapp.net/
2. Login with : guest1, guest1password
3. Go to Users&amp; Group &gt;&gt; click on MyGroup 
4. Select Staff under Reminder field
5. See that no records are showing under Group field</t>
  </si>
  <si>
    <t>https://www.screencast.com/t/qiXH9qiyyCd</t>
  </si>
  <si>
    <t xml:space="preserve">There is no staff/usergroup for the logged in user </t>
  </si>
  <si>
    <t>Searching is not working on Add Administrator page</t>
  </si>
  <si>
    <t>1. Launch URL: http://dreamorbitdemo1.cloudapp.net/
2. Login with : guest1, guest1password
3. Go to Users&amp; Group &gt;&gt; click on Groups &gt; click Add button
4. Click on Add button to add administrators
5. Enter data in Search field, see that results are not displaying</t>
  </si>
  <si>
    <t>https://www.screencast.com/t/Mt2Y29mY0t</t>
  </si>
  <si>
    <t>Closed on v0.7.8</t>
  </si>
  <si>
    <t>Users list are displaying for Overall Group Admin user</t>
  </si>
  <si>
    <t>1. Launch URL: http://dreamorbitdemo1.cloudapp.net/
2. Login with overall group admin : guest1, guest1password
3. Go to Users &amp; Group
4. See that Users list are displaying</t>
  </si>
  <si>
    <t>https://www.screencast.com/t/LQHPbRTF</t>
  </si>
  <si>
    <t>Group tab is displaying for Overall user admin</t>
  </si>
  <si>
    <t>1. Launch URL: http://dreamorbitdemo1.cloudapp.net/
2. Login with overall group admin : guest1, guest1password
3. Go to Users &amp; Group
4. See that Group tab is there</t>
  </si>
  <si>
    <t>https://www.screencast.com/t/BfXR6YT69y</t>
  </si>
  <si>
    <t>Added admin is still displaying on Add Administrator page</t>
  </si>
  <si>
    <t>1. Launch URL: http://dreamorbitdemo1.cloudapp.net/
2. Login with overall group admin : guest1, guest1password
3. Go to Users &amp; Group &gt;&gt; Group &gt;&gt; Click on Add/ Edit &gt;&gt; click Add button under Group Admin section
4. See that added adminis are still displaying on Add administrator page</t>
  </si>
  <si>
    <t>https://www.screencast.com/t/szKXUSwFe</t>
  </si>
  <si>
    <t>Tested and observed that this issue is working fine now.
Refer latest screen-cast: https://www.screencast.com/t/Pht06UxXse</t>
  </si>
  <si>
    <t xml:space="preserve">Duplicate role when updating a group </t>
  </si>
  <si>
    <t>https://files.slack.com/files-pri/T8WDPUFMM-F9MNAMM89/pasted_image_at_2018_03_12_04_59_pm.png</t>
  </si>
  <si>
    <t>QA: this bug not occurred at my end</t>
  </si>
  <si>
    <t>Inactive users are functioning as Active users</t>
  </si>
  <si>
    <t>https://files.slack.com/files-pri/T8WDPUFMM-F9MKF6KA4/pasted_image_at_2018_03_12_05_09_pm.png</t>
  </si>
  <si>
    <t>Retested &amp; observed that issue has been fixed now, only active users are appearing under the Add Administrator popup
https://www.screencast.com/t/QrHQtiWtVZrx</t>
  </si>
  <si>
    <t>Overall User admin is not able to edit users</t>
  </si>
  <si>
    <t>https://www.screencast.com/t/7o7eT7aEgNX</t>
  </si>
  <si>
    <t>Provide login details to reproduce it
QA: Now the issue has fixed</t>
  </si>
  <si>
    <t>Click on Cancel button on Assign Role page, user redirects to Group tab page</t>
  </si>
  <si>
    <t>1. Launch URL: http://dreamorbitdemo1.cloudapp.net/
2. Login with overall group admin : guest1, guest1password
3. Go to Users &amp; Group &gt;&gt; MyGroup &gt;&gt; Assign Role page &gt;&gt; Click on Cancel button
4. See that user redirects to Group tab page instead of MyGroup tab page</t>
  </si>
  <si>
    <t>https://www.screencast.com/t/Bd0URJ8LHUr</t>
  </si>
  <si>
    <t xml:space="preserve">
Retested &amp; observed that issue has been fixed now and its working as exepected
https://www.screencast.com/t/GbvzuF2yRpf</t>
  </si>
  <si>
    <t>Inactive feature is working as Deleting users</t>
  </si>
  <si>
    <t>1. Launch URL: http://dreamorbitdemo1.cloudapp.net/
2. Login with overall group admin : guest, guest2password
3. Go to Users &gt;&gt; click edit icon against any user
4. Click on Active &gt;&gt; No option &gt;&gt; click on Update user button
5. See that user get removed from the list</t>
  </si>
  <si>
    <t>https://www.screencast.com/t/bFWx7xqNoqQs</t>
  </si>
  <si>
    <t>Placeholder for Role field is missing on MyGroup tab page</t>
  </si>
  <si>
    <t>1. Launch URL: http://dreamorbitdemo1.cloudapp.net/
2. Login with overall group admin : guest, guest2password
3. Go to Users &gt;&gt; Go to MyGroup tab
4. See that by default the option displayed in field 'select role' is missing</t>
  </si>
  <si>
    <t>https://www.screencast.com/t/crFOc2BxPi2</t>
  </si>
  <si>
    <t>Retested &amp; observed that issue has been fixed now and its working as exepected
https://www.screencast.com/t/IPJHm6qPo0</t>
  </si>
  <si>
    <t>We are unable to add single user on Admin page while adding/updating group.
Note Same issue is on Assign Role page while adding users for roles</t>
  </si>
  <si>
    <t>1. Launch URL: http://dreamorbitdemo1.cloudapp.net/
2. Login with overall group admin : guest, guest2password
3. Click on User&amp;Group Module&gt;&gt;Group&gt;&gt;ADD Button.
4. See here user list is displayed.
5. Trying to select single checkbox, but unable to select.
6. We are able to select all checkbox</t>
  </si>
  <si>
    <t>https://www.screencast.com/t/s4YACKJYlck</t>
  </si>
  <si>
    <t>Not able to Create/ update Users(Loggedin with Guest2 credentials)</t>
  </si>
  <si>
    <t>https://www.screencast.com/t/YSF1ebhTVxSt</t>
  </si>
  <si>
    <t>Retested &amp; observed that issue has been fixed now and its working fine. User is able to create &amp; update the users
https://www.screencast.com/t/v6l3IOU4</t>
  </si>
  <si>
    <t>Group list are not appearing under group tab</t>
  </si>
  <si>
    <t>1. Launch URL: http://dreamorbitdemo1.cloudapp.net/
2. Login with overall group admin: guest1, guest1password
3. Click on User&amp;Group Module&gt;&gt;Group&gt;&gt;ADD Button.
4. Create a group
5. Observe the issue, Group list are not appearing under group tab</t>
  </si>
  <si>
    <t>https://www.screencast.com/t/Hn1uyFaU</t>
  </si>
  <si>
    <t>closed</t>
  </si>
  <si>
    <t>Retested &amp; observed that issue has been fixed.
https://www.screencast.com/t/GOCQzpN2L</t>
  </si>
  <si>
    <t>User is able to make any changes in view mode.</t>
  </si>
  <si>
    <t>https://www.screencast.com/t/2Bdxyihm5HG9</t>
  </si>
  <si>
    <t>Functionality</t>
  </si>
  <si>
    <t xml:space="preserve">There is no record for Department, Remarks, Last Successful Login , Last unsuccessful Login , Last Modified Date on View My Profile page. </t>
  </si>
  <si>
    <t>https://www.screencast.com/t/AuaRhlwZG</t>
  </si>
  <si>
    <t>Will fix it with dashboard , We need take care last unsucessfulllogin 
QA: 11.04.2018 - Issue persist for Department, Created By and Remarks, also Last unsuccessful login and last modified time are showing same &gt;&gt; https://www.screencast.com/t/QRgBmOcg</t>
  </si>
  <si>
    <t>Create User &gt;&gt; there are blank space under Department dropdown &gt;&gt; user is able to add blank space in department field</t>
  </si>
  <si>
    <t>https://www.screencast.com/t/qBywQVDX</t>
  </si>
  <si>
    <t>02.04.18
QA: Fixed within same build</t>
  </si>
  <si>
    <t>Department field displayed blank on View and Edit User page
Note: record get updated after sometime</t>
  </si>
  <si>
    <t>Extra spacing in the message</t>
  </si>
  <si>
    <t>https://www.screencast.com/t/hQaGLu8h244</t>
  </si>
  <si>
    <t>04.04.2018
QA: Retested and observed that issue has been fixed.
https://www.screencast.com/t/nZg4dARDm</t>
  </si>
  <si>
    <t>Extra spacing in the error message when user uses invalid login credentials</t>
  </si>
  <si>
    <t>https://www.screencast.com/t/8BazLfT6</t>
  </si>
  <si>
    <t>04.04.2018
QA: Retested and observed that issue has been fixed.
https://www.screencast.com/t/NMwzwrqdUK</t>
  </si>
  <si>
    <t>Unable to update user information</t>
  </si>
  <si>
    <t>https://www.screencast.com/t/ad1l6mAreN0t</t>
  </si>
  <si>
    <t>Srikanth:Issue is resolved with DB column size for mobile no (Issue was there from long time)
AS: Tried updating phone number it threw the error4
QA: The bug is fixed now - https://www.screencast.com/t/pSmCESthgDkV</t>
  </si>
  <si>
    <t>Whenever any changes is made to the user information, "Last Modified Date" is incorrect. Current day is picked but the time remains 12:00 AM
Note: Worked only for Active-Yes/ No</t>
  </si>
  <si>
    <t>https://www.screencast.com/t/mNEegdVWlhTb</t>
  </si>
  <si>
    <t>04.04.2018
QA: Retested and observed that issue has been fixed.
https://www.screencast.com/t/bJDzZzreQB</t>
  </si>
  <si>
    <t>Without making any updation for any user, last Modified By and Last Modified date fields are displaying records</t>
  </si>
  <si>
    <t>https://www.screencast.com/t/TLKjBkplkICA</t>
  </si>
  <si>
    <t xml:space="preserve">janardhan </t>
  </si>
  <si>
    <t>QA: 11.04.2018 - We can not add any users, so cannot verify this bug
AS:Need to verify by Dev team
Dev : Verified by creating a new User , It is not displaying last modified
QA: This issue is fixed on v0.8.1</t>
  </si>
  <si>
    <t>Hand icon shold be there while sorting the columns</t>
  </si>
  <si>
    <t>https://www.screencast.com/t/hTl3v8jQ3</t>
  </si>
  <si>
    <t>04.04.2018
QA: Retested and observed that issue has been fixed.
https://www.screencast.com/t/4rN3uXnZ8CJ</t>
  </si>
  <si>
    <t xml:space="preserve">All three checkboxes for CC are being selected at the same time
</t>
  </si>
  <si>
    <t>https://www.screencast.com/t/daeommPRmJqa</t>
  </si>
  <si>
    <t>UI/Functional</t>
  </si>
  <si>
    <t>AS: As per URS, it is atleast 'View' option. So, if the user has selected other privileges that condition is met. In case, user has not select anything then atleast view should be checked. Archana, let me know in case you have other opinion ?
QA: Ok got the scenario
AS: So which bug is open point 1 or point 2 ? Can you be clear and also, have mentioned to provide bugs seperately earlier as well
@Archana: Provide your comment here ASAP!
QA: Both are the bugs, I have reported both seperately(Bug Id 73 and 79)
04.04.2018
QA: Now if user checked CC(All Reminders) checkbox then other CC checkboxes are disabled. So user is not able to select all three CC checkboxes at the same time.
https://www.screencast.com/t/ANyhCdvM</t>
  </si>
  <si>
    <t>1. "Active user is inactivated, a message mentioning user group and role information should be displayed in a popup message asking user to confirm his or her action
Note: User details cannot be updated. Redirect back to update user page after clicking [OK]"
2. "A popup message should displayed “This user is User in FMD-OPS-EQUIP, Read Only User in FMD-OPS-STAFF. Are you sure to inactivate this user? [Yes] [No]”
Note: If clicks “Yes”, this user will be inactivated and removed from groups"
3. Overall Group / User Administrator, Group Administrator of an active user group, Officer-In-Charge of an active contract, reviewer of an active contract, etc…</t>
  </si>
  <si>
    <t>https://www.screencast.com/t/5C1pXOEc78PG
https://www.screencast.com/t/htFbI1d9d</t>
  </si>
  <si>
    <t>AS: Should be discussed with Client</t>
  </si>
  <si>
    <t>Update User removes the records of Roles and group admin users</t>
  </si>
  <si>
    <t>https://www.screencast.com/t/wVWTJwVO</t>
  </si>
  <si>
    <t>04.04.2018
QA: Retested and observed that issue has been fixed.
https://www.screencast.com/t/ueS3XoJ4</t>
  </si>
  <si>
    <t>All users are not displaying on Assign Role page
Note: Only 02 users I have assigned as a group admin</t>
  </si>
  <si>
    <t xml:space="preserve">1. Login as a overall group admin
2. Create a user group &gt;&gt; Add few roles
3. Add users as group admin &gt;&gt; see that all active users gets displayed &gt;&gt; add 1 or 2 users as group admin
4. Now go to MyGroup tab &gt;&gt; click Assign role button
5. Select Module, group and role
6. Now see the list of users &gt;&gt; except above 2 added users all other active users should get displayed, whereas all users are not displaying here
</t>
  </si>
  <si>
    <t>https://www.screencast.com/t/jprfjoLST1ji</t>
  </si>
  <si>
    <t>Srikanth: only active users will displayed
Archana, review the comments
QA: While adding group admin we can see 19 users in the list and while adding role we can see only 10 users, plz clarify the difference of so many users. 2-3, I can understand already assigned for some role
 - https://www.screencast.com/t/tgAoOokcS8z
@Archana: Now tell me the scenario, as a group admin what users can you see and overall group admin which users you are suppose to see ? The scenario tested her is incorrect. 
Case1:- You are an overall admin and you are trying to add group admin to any user
Case 2:- You are Group admin and will add users which are not yet assigned to any role in the group
So now, do we have the right users for both the cases ?
QA: Abhishek as per my observation-
      1. All active users which are not in the same group with any assigned roles should be displayed while adding group admin and adding users for roles - https://www.screencast.com/t/Yjq6wBWOn
Again, please answer with data:- How many users are showing up for overall group admin and How many users show up for selecting Group admin
QA: For group admin its showing 19 users and for adding roles its showing 9 users. Plz refer screencast also - https://www.screencast.com/t/tgAoOokcS8z
04.04.2018
QA: Issue is still occurring on V0.7.9
https://www.screencast.com/t/RdvNpev7SdL
AS: I need more clear information.
* No.of users active
* No.of users showing up in group admin
* No. of users showing up in Assign Group Page and do they belong to any other role in same module
Roshan: As per URS, "A user can be “Officer-In-Charge” in FMD-OPS-STAFF, and “Viewer” in FMD-OPS-EQUIP group". This means a user can be assigned one role in one group. And the same user should be available for assigning another role in another group. Please have a call with Archana and discuss this
QA: 110.4.2018 - Issue is fixed on v0.8.1 &gt;&gt;https://www.screencast.com/t/2MRWyKv0</t>
  </si>
  <si>
    <t>Create/ Update User, Create/ update groups and sorting have performance issue, it should be faster</t>
  </si>
  <si>
    <t>https://www.screencast.com/t/jdnb5nX2Q</t>
  </si>
  <si>
    <t>We need to rewrite the code or we need to add cache wih index in DB</t>
  </si>
  <si>
    <t>My Group &gt;&gt; Delete any user from group &gt;&gt; wrong message is showing on delete toaster message</t>
  </si>
  <si>
    <t>04.04.2018
QA: Retested and observed that issue has been fixed.
https://www.screencast.com/t/V0TirydBBJ</t>
  </si>
  <si>
    <t>Add Group button gets enabled without selecting atleast View option &gt;&gt; User has not selected any access right like View, Edit, Create, Delete, Verify &gt;&gt; only CC option has been selected</t>
  </si>
  <si>
    <t>QA: 11.04.2018 - Issue persist &gt;&gt; https://www.screencast.com/t/L8MC8mFDuYP
Dev : Atleast one should be selected , here cc is selected , This is not  a bug , 
QA: Basis on above comments, closing this bug</t>
  </si>
  <si>
    <t>Facing a new issue &gt;&gt; My Group &gt;&gt; no users are displaying for any role</t>
  </si>
  <si>
    <t>https://www.screencast.com/t/mt6eQs2V</t>
  </si>
  <si>
    <t>05.04.2018
QA: Issue is still occurring on V0.7.9
https://www.screencast.com/t/IEO6uFa5WdZ
06.04.2018
QA: Now this issue is fixed, but a new issue is occurring bug id 89
QA: Occurring again at our end and due to this, a blocker bug occurred on Contract bug id - 114
QA: 11.04.2018 - Issue is not occurrring on v 0.8.1</t>
  </si>
  <si>
    <t>Observation:
 Username and password is always automatically remembered by browser, user has no option to unsave the password
 Expectation:
 Provide a checkbox for user to choose to save or unsave password at login page.</t>
  </si>
  <si>
    <t>CR</t>
  </si>
  <si>
    <t>AS: Enhancement</t>
  </si>
  <si>
    <t>Observation:
 URS 6.1.2.5 Search User is not implemented</t>
  </si>
  <si>
    <t>Jenish/Janardhan</t>
  </si>
  <si>
    <t>04.04.2018
QA: Search user is implemented now.
https://www.screencast.com/t/4L5cfrRl</t>
  </si>
  <si>
    <t>05.04.2018</t>
  </si>
  <si>
    <t xml:space="preserve">Inactive user Group is showing under 'User Group' drop down list on Add Asset, Staff, Contract page.
</t>
  </si>
  <si>
    <t>https://www.screencast.com/t/vUpFyVluJqOC
https://www.screencast.com/t/eskZjD7JsEt8</t>
  </si>
  <si>
    <t>QA: 11.04.2018 - Issue is fixed on v0.8.1</t>
  </si>
  <si>
    <t>User is not able to select multiple administrators from page 1, page 2... on Add Group page at the same time.</t>
  </si>
  <si>
    <t>https://www.screencast.com/t/iTcwJSKOLqJj</t>
  </si>
  <si>
    <t>Archana</t>
  </si>
  <si>
    <t>QA: 11.04.2018 - Need some more users which displayed on second onwards page to verify this issue
AS: Verify and close
QA: Issue is fixed on v0.8.1</t>
  </si>
  <si>
    <t>06.04.2018</t>
  </si>
  <si>
    <t>Add users in a group for all different roles &gt;&gt; Now go to that group and make any change like check/ uncheck any role &gt;&gt; See that except group admin all other users get disappeared from the group</t>
  </si>
  <si>
    <t>https://www.screencast.com/t/hh4MHKhh2j8</t>
  </si>
  <si>
    <t>QA: 11.04.2018 - Issue is fixed on v0.8.1 &gt;&gt; https://www.screencast.com/t/BTRFBYUbP</t>
  </si>
  <si>
    <t>If no users left to add &gt;&gt; and we try to search users to add on Assign Role page &gt;&gt; it shows infinite loading process &gt;&gt; whereas the page should load with 0 results</t>
  </si>
  <si>
    <t>https://www.screencast.com/t/IApag2XDU1</t>
  </si>
  <si>
    <t>QA: 11.04.2018 - Issue is fixed on v0.8.1 &gt;&gt; https://www.screencast.com/t/3CB2y1Elog</t>
  </si>
  <si>
    <t>Users can be assigned to an inactive group</t>
  </si>
  <si>
    <t>https://www.screencast.com/t/AgfcqD8pKs</t>
  </si>
  <si>
    <t>Wrong Screencast attached
QA: 11.04.2018 - Issue is fixed on v 0.8.1 &gt;&gt; https://www.screencast.com/t/0S5Ox7rV</t>
  </si>
  <si>
    <t>Create New Group &gt;&gt; Select Active - No option &gt;&gt; Group created as Active- Yes option</t>
  </si>
  <si>
    <t>https://www.screencast.com/t/bu5s4FeQ</t>
  </si>
  <si>
    <t>Wrong Screencast attached
QA: 11.04.2018 - Issue is fixed on v0.8.1</t>
  </si>
  <si>
    <t>Inactive Users &gt;&gt; Make them Active &gt;&gt; Again try to inactivate them &gt;&gt; see error msg shows</t>
  </si>
  <si>
    <t>UI/ Functional</t>
  </si>
  <si>
    <t>Srikanth/ Haris</t>
  </si>
  <si>
    <t>Invalid</t>
  </si>
  <si>
    <t>Dev I dont see the issue
AS: How can you raise bug just like that without proper description ?!
QA: 11.04.2018 - All 04 users are asssociated with the reminders, need some more users to check by inactivate them, till this issue is open
QA: 11.04.2018- Discussed and created a user &gt;&gt; Now the bugs is fixed on v0.8.1 &gt;&gt; https://www.screencast.com/t/PWbfvfQdQmZ</t>
  </si>
  <si>
    <t>Not able to create group &gt;&gt; unable to add group admin</t>
  </si>
  <si>
    <t>https://www.screencast.com/t/j0NaUiKOS</t>
  </si>
  <si>
    <t>Dev I dont see the issue.
Wrong Screencast attached
QA: Bug was there, now it has been fixed on v 0.8.1</t>
  </si>
  <si>
    <t>Edit user &gt;&gt; '+' Symbol is displaying twice in phone number on Users list</t>
  </si>
  <si>
    <t>https://www.screencast.com/t/ZUwv63nm</t>
  </si>
  <si>
    <t>Not able to assign users on My Group page</t>
  </si>
  <si>
    <t>https://www.screencast.com/t/dXxbYSy1W</t>
  </si>
  <si>
    <t>Dev I dont see the issue.</t>
  </si>
  <si>
    <t>Not able to add staff as bottom is displaying cut-off on Add Staff page
Note: Above issue is for all resolution</t>
  </si>
  <si>
    <t xml:space="preserve">1. Launch URL: http://dreamorbitdemo1.cloudapp.net/
2. Login with : guest1, guest1password
3. Click on Setting &gt;&gt; Staff &gt;&gt; click on Add Staff button
4. Scroll the page till bottom, page is cut-off 
</t>
  </si>
  <si>
    <t>https://www.screencast.com/t/oUx0pTxI</t>
  </si>
  <si>
    <t>Wrong watermark is displaying on Reminders(I, II and III) fields on Edit Record page</t>
  </si>
  <si>
    <t xml:space="preserve">1. Launch URL: http://dreamorbitdemo1.cloudapp.net/
2. Login with : guest1, guest1password
3. Click on Setting &gt;&gt; Staff &gt;&gt; click on Edit icon against any selected Record
4. Remove the text from all Reminder fields
5. See that watermark text is wrong over there
</t>
  </si>
  <si>
    <t>https://www.screencast.com/t/hSEb7rAm</t>
  </si>
  <si>
    <t xml:space="preserve">Record does not get Inactive by selecting 'No' Active option on Edit Record page </t>
  </si>
  <si>
    <t xml:space="preserve">1. Launch URL: http://dreamorbitdemo1.cloudapp.net/
2. Login with : guest1, guest1password
3. Click on Setting &gt;&gt; Staff &gt;&gt; click on Edit icon against any Active Record
4. Now select No Active option and click on update button
5. See that record still displayed as Active 'true'
</t>
  </si>
  <si>
    <t>https://www.screencast.com/t/9WB1kBgv60ut</t>
  </si>
  <si>
    <t>Reminder section is not there on Setting &gt;&gt; Asset page</t>
  </si>
  <si>
    <t xml:space="preserve">1. Launch URL: http://dreamorbitdemo1.cloudapp.net/
2. Login with : guest1, guest1password
3. Click on Setting &gt;&gt; Asset
4. See that Reminder section is not there
</t>
  </si>
  <si>
    <t>https://www.screencast.com/t/imNZB4EcXM01</t>
  </si>
  <si>
    <t>AS: Please explain how this is a bug and where is reminder missing ?
QA: As mentioned in URS like Staff and Contract there should be 03 fields to set First, Second and Third Reminder days from Setting screen
QA: Fields are displaying now</t>
  </si>
  <si>
    <t>User gets logged-off by clicking on Edit icon against Asset Type
Note: same issue is occurring when user clicks delete icon against Asset Type</t>
  </si>
  <si>
    <t xml:space="preserve">1. Launch URL: http://dreamorbitdemo1.cloudapp.net/
2. Login with : guest1, guest1password
3. Click on Setting &gt;&gt; Asset
4. Click on Edit icon against any Asset Type
5. See that user gets logged-off from the application
</t>
  </si>
  <si>
    <t>https://www.screencast.com/t/SBhEQ3jEN</t>
  </si>
  <si>
    <t>Hitesh/Haris</t>
  </si>
  <si>
    <t>Header should be 'VIEW STAFF' instead of 'ADD STAFF' on View screen</t>
  </si>
  <si>
    <t xml:space="preserve">1. Launch URL: http://dreamorbitdemo1.cloudapp.net/
2. Login with : guest1, guest1password
3. Click on Setting &gt;&gt; Staff 
4. Go to Staff section &gt;&gt; click on View icon
5. See that header is 'ADD STAFF' instead of 'VIEW STAFF'
</t>
  </si>
  <si>
    <t>User is able to Edit fields on View Staff screen</t>
  </si>
  <si>
    <t xml:space="preserve">1. Launch URL: http://dreamorbitdemo1.cloudapp.net/
2. Login with : guest1, guest1password
3. Click on Setting &gt;&gt; Staff 
4. Go to Staff section &gt;&gt; click on View icon
5. See that fields are in editable mode
</t>
  </si>
  <si>
    <t>By default Active option is selected as No</t>
  </si>
  <si>
    <t xml:space="preserve">1. Launch URL: http://dreamorbitdemo1.cloudapp.net/
2. Login with : guest1, guest1password
3. Click on Setting &gt;&gt; Staff 
4. Go to Staff section &gt;&gt; click on Add button
5. See that by default Active is selected as 'No'
</t>
  </si>
  <si>
    <t>Change the header of Asset Type as Asset Sub Type and vice versa</t>
  </si>
  <si>
    <t xml:space="preserve">1. Launch URL: http://dreamorbitdemo1.cloudapp.net/
2. Login with : guest1, guest1password
3. Click on Setting &gt;&gt; Asset
4. Add Asset Type and Asset Sub Type
5. See that its getting added in reverse order
</t>
  </si>
  <si>
    <t>https://www.screencast.com/t/YxnuiqiI</t>
  </si>
  <si>
    <t>QA: Plz see the screencast and then mention your comments</t>
  </si>
  <si>
    <t>Active field is displaying blank, it should display by default Yes</t>
  </si>
  <si>
    <t xml:space="preserve">1. Launch URL: http://dreamorbitdemo1.cloudapp.net/
2. Login with : guest1, guest1password
3. Click on Setting &gt;&gt; Asset
4. See that Active field is displaying blank, it should be Yes
</t>
  </si>
  <si>
    <t>https://www.screencast.com/t/o5l4M9maV</t>
  </si>
  <si>
    <t>Value entered in Second and Third reminder is adding different value than entered</t>
  </si>
  <si>
    <t xml:space="preserve">1. Launch URL: http://dreamorbitdemo1.cloudapp.net/
2. Login with : guest1, guest1password
3. Click on Setting &gt;&gt; Asset
4. Enter Asset Parent Type and Asset Sub Type and values in all three reminders and click on Add/ Edit button/icon
5. See that Second reminder is taking value of first reminder and third reminder is taking value of second reminder
</t>
  </si>
  <si>
    <t>https://www.screencast.com/t/TuaVSTJhZD</t>
  </si>
  <si>
    <t>QA: This issue is occurring again</t>
  </si>
  <si>
    <t>Department field has no record, also the field is displaying blank on Add Staff page</t>
  </si>
  <si>
    <t xml:space="preserve">1. Launch URL: http://dreamorbitdemo1.cloudapp.net/
2. Login with : guest1, guest1password
3. Click on Setting &gt;&gt; Staff &gt;&gt; Click on Add Staff button
4. See that Department field has no records to select and its displaying blank
</t>
  </si>
  <si>
    <t>https://www.screencast.com/t/u8Ik3khGFvu</t>
  </si>
  <si>
    <t xml:space="preserve">Right now there is no UI to add Dept , we are manually adding it in db to test </t>
  </si>
  <si>
    <t>Setting &gt;&gt; Staff &gt;&gt; Add Staff, NRIC field is missing also Staff ID should be Staff Code</t>
  </si>
  <si>
    <t xml:space="preserve">1. Launch URL: http://dreamorbitdemo1.cloudapp.net/
2. Login with : guest1, guest1password
3. Click on Setting &gt;&gt; Staff &gt;&gt; Click on Add Staff button
4. See that NRIC field is not there and also Staff ID is there instead of Staff code
</t>
  </si>
  <si>
    <t>https://www.screencast.com/t/elcy9aatJng</t>
  </si>
  <si>
    <t>Staff ID &gt;&gt; retrieve icon is there, but in URS its not mentioned</t>
  </si>
  <si>
    <t xml:space="preserve">1. Launch URL: http://dreamorbitdemo1.cloudapp.net/
2. Login with : guest1, guest1password
3. Click on Setting &gt;&gt; Staff &gt;&gt; Click on Add Staff button
4. See that Retrieve icon is showing with Staff ID field, which is not in URS
</t>
  </si>
  <si>
    <t>https://www.screencast.com/t/YZpkIii9LR</t>
  </si>
  <si>
    <t>Fields should get blank after adding Monitor records, it still displayed with earlier record</t>
  </si>
  <si>
    <t>1. Launch URL: http://dreamorbitdemo1.cloudapp.net/
2. Login with : guest1, guest1password
3. Click on Setting &gt;&gt; Staff 
4. Enter data in Monitor fields and click on Add button
5. See that fields are still displaying with the entered records, it should get blank after adding</t>
  </si>
  <si>
    <t>https://www.screencast.com/t/aLvMmhwGzl</t>
  </si>
  <si>
    <t>User should not be able to select First, Second and Third Reminders value other than decreasing order(45 &gt;&gt; 30 &gt;&gt; 15)</t>
  </si>
  <si>
    <t xml:space="preserve">1. Launch URL: http://dreamorbitdemo1.cloudapp.net/
2. Login with : guest1, guest1password
3. Click on Setting &gt;&gt; Staff / Asset
4. Enter data in Monitor fields and enter First, Second and Third Reminders value other than decreasing order
5. See that Reminders are creating </t>
  </si>
  <si>
    <t>https://www.screencast.com/t/LKQP4Odt</t>
  </si>
  <si>
    <t>Staff Code, Staff Name and NRIC/FIN fields are not working as mentioned in URS</t>
  </si>
  <si>
    <t>https://www.screencast.com/t/78Nz2xvD</t>
  </si>
  <si>
    <t>Tested and observed that this is working fine with Existing staff.
But when we tested this with newly created staff than internal server error is displayed. Bug ID: 32</t>
  </si>
  <si>
    <t>Confirmation popup for delete functionality is missing in asset under Setting module</t>
  </si>
  <si>
    <t xml:space="preserve">1. Launch URL: http://dreamorbitdemo1.cloudapp.net/
2. Click on Setting menu.
3. Click on delete icon present against Asset Sub Type.
4. Observe
</t>
  </si>
  <si>
    <t>https://www.screencast.com/t/KPgrlen70TP</t>
  </si>
  <si>
    <t>Search as you Type functionality not working for asset and location both</t>
  </si>
  <si>
    <t>1. Launch URL: http://dreamorbitdemo1.cloudapp.net/
2. Click on Setting menu.
3. Type Parent Asset name and observe</t>
  </si>
  <si>
    <t>https://www.screencast.com/t/poC3kLHG</t>
  </si>
  <si>
    <t>29/03/18
QA : Bug is occurring again so reopening it
https://www.screencast.com/t/wxD3g8bsyJ
31/03/18: Closed on v0.7.8</t>
  </si>
  <si>
    <t>Updated location not reflects on asset page</t>
  </si>
  <si>
    <t>1.Launch URL: http://dreamorbitdemo1.cloudapp.net/
2. Click on Setting menu.
3. Update a location on asset and observe updated value on asset page</t>
  </si>
  <si>
    <t>https://www.screencast.com/t/KptzRaI9Y</t>
  </si>
  <si>
    <t>Asset Type is displaying the record of Asset Sub Type on Asset list</t>
  </si>
  <si>
    <t xml:space="preserve">1. Launch URL: http://dreamorbitdemo1.cloudapp.net/
2. Login with : guest1, guest1password
3. Click on Asset &gt;&gt; click on View and Edit
4. See that here Asset Type and Asset Sub Type are different , now close the screen and see that in list its showing the same record in Asset Type adn Asset Sub Type
</t>
  </si>
  <si>
    <t>https://www.screencast.com/t/63hphCGxMZa</t>
  </si>
  <si>
    <t>OFO/SFO, Section and Local crew data does not get displayed on Edit page</t>
  </si>
  <si>
    <t>1. Launch URL: http://dreamorbitdemo1.cloudapp.net/
2. Login with : guest2, guest2password
3. Click on Settings&gt;&gt; Staff &gt;&gt; Add Staff &gt;&gt; Create Staff with filling all fields
4. Now click on Edit icon of above created staff and see that OFO/SFO, Section and locl crew does not get displayed</t>
  </si>
  <si>
    <t>User is able to add blank "Asset type" 
Note: Also blank space is displaying under Asset Sub Type field</t>
  </si>
  <si>
    <t>1. Launch URL: http://dreamorbitdemo1.cloudapp.net/
2. Login with : guest1, guest1password
3. Click on Settings&gt;&gt; Assets
3. Click on Add button and see that blank space is adding under Asset Type section</t>
  </si>
  <si>
    <t>https://www.screencast.com/t/F0qsFrklfS
https://www.screencast.com/t/mCMn7iX3Qg</t>
  </si>
  <si>
    <t>Janardan</t>
  </si>
  <si>
    <t xml:space="preserve">
First and Second Reminders field is not displayed as blank  if  select Start date as 10th Dec and Expiry date as 20th Dec.
But  the Third reminder field is being auto fill with the set date in setting.
</t>
  </si>
  <si>
    <t xml:space="preserve">1. Launch URL: http://dreamorbitdemo1.cloudapp.net/
2. Login with : guest1, guest1password
3. Click on setting and create a new asset type with three reminders.as 45 day, 30 days and 5 days.
4. Now click on Asset at left panel.
5. Click on Add and select User group, Location, asset Type and Asset Sub type.
6.  Select Issue date and Expiry date as margin (10 day).
7. See here Reminder date is auto filled for all reminder.
</t>
  </si>
  <si>
    <t>https://www.screencast.com/t/sW7f5cfeE</t>
  </si>
  <si>
    <t>Tested and observed that this issue does not occur now. So we are closing this issue. 
Refer latest screen-cast: https://www.screencast.com/t/2zDf2TIG</t>
  </si>
  <si>
    <t>Fields does not get refreshed after adding Location</t>
  </si>
  <si>
    <t>1. Launch URL: http://dreamorbitdemo1.cloudapp.net/
2. Login with : guest1, guest1password
3. Click on Setting &gt;&gt; Asset
4. Go to location field and add location
5. See that fields does nto get refreshed</t>
  </si>
  <si>
    <t>https://www.screencast.com/t/X4irXCnwaw</t>
  </si>
  <si>
    <t xml:space="preserve">Tested and observed that this issue does not occur now. So we are closing this issue. 
Refer latest screen-cast: https://www.screencast.com/t/4lfo50EMYo </t>
  </si>
  <si>
    <t>Email is not trigged to the users for the selected Reminder dates</t>
  </si>
  <si>
    <t>"1. Launch URL: http://dreamorbitdemo1.cloudapp.net/
2. Login with : guest1, guest1password
3. Click on Setting &gt;&gt; Asset
4. Enter reminder days and observed that email is not triggred.
5.Go to location field and add location
6.See that fields does nto get refreshed"</t>
  </si>
  <si>
    <t>Not yet implemented,
5,6 point tell about location ,is it a different bug?</t>
  </si>
  <si>
    <t>No character limit is displayed for "NRIC/FIN" field while adding staff under setting tab.
Page is also distorted even we are unable to edit or delete Staff.</t>
  </si>
  <si>
    <t>1. Launch URL: http://dreamorbitdemo1.cloudapp.net/
2. Login with : guest1, guest1password
3. Click on Setting &gt;&gt; Staff
4. Go to the bottom and click on add button.
5. Enter maximum char in "NRIC/FIN" field and submit.
5. Page is distorted.</t>
  </si>
  <si>
    <t>https://www.screencast.com/t/LQm33lil0pi</t>
  </si>
  <si>
    <t>Added Char limit to 50</t>
  </si>
  <si>
    <t xml:space="preserve">Reminders values are displaying wrong on Edit page for entered large value </t>
  </si>
  <si>
    <t xml:space="preserve">1. Launch URL: http://dreamorbitdemo1.cloudapp.net/
2. Login with : guest1, guest1password
3. Click on Setting &gt;&gt; Staff
4. Go to the Monitor section &gt;&gt; click edit icon  
5. See that values are different on edit page
 </t>
  </si>
  <si>
    <t>https://www.screencast.com/t/TmiFn1vJ50C</t>
  </si>
  <si>
    <t>Tested this issue and observed that values are displayed same on both pages.
Refer latest attached screen-cast: https://www.screencast.com/t/JepNtd0T</t>
  </si>
  <si>
    <t>Notification not coming up for Asset/Asset Subtype deletion if associated with a reminder</t>
  </si>
  <si>
    <t>Showing alert
 31/03/18: Generic message is appearing. Specific message should appear.
 QA: 10.04.2018 - This issue is fixed on v0.8.0 &gt;&gt; https://www.screencast.com/t/7WG5AHG9XD</t>
  </si>
  <si>
    <t>Adding Monitor Records &gt;&gt; Confirmation appers but record not added in the list</t>
  </si>
  <si>
    <t xml:space="preserve">1. Launch URL: http://dreamorbitdemo1.cloudapp.net/
2. Login with : guest1, guest1password
3. Click on Setting &gt;&gt; Staff
4. Add Monitor   
5. See that confirmaiton message appears but record not added in the list
 </t>
  </si>
  <si>
    <t>https://www.screencast.com/t/7aVE97H407vO</t>
  </si>
  <si>
    <t xml:space="preserve">Tested and observed that this issue is working fine now.
Refer latest screen-cast: https://www.screencast.com/t/YSkSpCEx
</t>
  </si>
  <si>
    <t>Active/ Inactive is blank under Active column for Asset Parent type</t>
  </si>
  <si>
    <t xml:space="preserve">1. Launch URL: http://dreamorbitdemo1.cloudapp.net/
2. Login with : guest1, guest1password
3. Click on Setting &gt;&gt; Asset
4. See that Asset Parent Type row &gt;&gt; Active coumn &gt;&gt; its blank
 </t>
  </si>
  <si>
    <t>https://www.screencast.com/t/fBDyq0nEi</t>
  </si>
  <si>
    <t>Tested and observed that this issue is working fine now. So we are clsoing this issue now.
Refer latest screen-cast: https://www.screencast.com/t/LknzpVssD</t>
  </si>
  <si>
    <t>Stting &gt;&gt; Asset &gt;&gt; Location &gt;&gt; pagination is not functional</t>
  </si>
  <si>
    <t>Internal server error is displayed while searching as Staff Code for newly created Staff.</t>
  </si>
  <si>
    <t>1. Launch URL: http://dreamorbitdemo1.cloudapp.net/
2. Login with : guest1, guest1password
3. Click on Setting &gt;&gt; Staff&gt;ADD.
4. Click on Staff&gt;&gt;ADD&gt;&gt;Enter 402 is Staff code field and see that the internal error message.</t>
  </si>
  <si>
    <t>https://www.screencast.com/t/DseTnvTsdI</t>
  </si>
  <si>
    <t>Single record is getting added multiple times</t>
  </si>
  <si>
    <t>1. Launch URL: http://dreamorbitdemo1.cloudapp.net/
2. Login with : guest1, guest1password
3. Click on Setting &gt;&gt; Staff &gt;ADD.
4. create a staff by adding data in reuwired fields &gt;&gt; click multiple times on submit button 
5. See that single user get added multiple times</t>
  </si>
  <si>
    <t>https://www.screencast.com/t/Y8aVtthC</t>
  </si>
  <si>
    <t xml:space="preserve">
Tested and observed that this issue is working fine now. So we are clsoing this issue now.Refer latest screen-cast: https://www.screencast.com/t/FiZATZmuwZv</t>
  </si>
  <si>
    <t>OFO/SFO and Local crew fields are enable for all departments selected</t>
  </si>
  <si>
    <t>1. Launch URL: http://dreamorbitdemo1.cloudapp.net/
2. Login with : guest1, guest1password
3. Click on Setting &gt;&gt; Staff &gt;ADD/ Edit.
4. Select any deparment in Department field
5. See that user can select options unders OFO/SFO and Local Crew fields, it should be enable for FMD department only</t>
  </si>
  <si>
    <t>https://www.screencast.com/t/iZHU7sQi0Yt</t>
  </si>
  <si>
    <t>There is no max characterlimit for Designation field</t>
  </si>
  <si>
    <t>1. Launch URL: http://dreamorbitdemo1.cloudapp.net/
2. Login with : guest1, guest1password
3. Click on Setting &gt;&gt; Staff &gt;ADD/ Edit.
4. Enter data in Department field
5. See that there is no max character limit</t>
  </si>
  <si>
    <t>https://www.screencast.com/t/UHxWNpt48Hh</t>
  </si>
  <si>
    <t>Tested and observed that this issue is working fine now. So we are clsoing this issue now.
Refer screen-cast: https://www.screencast.com/t/a36X1aOiBw</t>
  </si>
  <si>
    <t xml:space="preserve">Staff is inactivated, a message mentioning information should be displayed in a popup message asking user to confirm his or her action
</t>
  </si>
  <si>
    <t>https://www.screencast.com/t/xmprQxP5UVyG</t>
  </si>
  <si>
    <t>H : Is this required ? , is it Mentioned in URS ?</t>
  </si>
  <si>
    <t>Update Staff button is not functional</t>
  </si>
  <si>
    <t>1. Launch URL: http://dreamorbitdemo1.cloudapp.net/
2. Login with : guest1, guest1password
3. Click on Setting &gt;&gt; Staff &gt; click on Edit icon.
4. Edit the fields and click on update Staff button
5. See that page not get submitted</t>
  </si>
  <si>
    <t>https://www.screencast.com/t/ibvP2rv4xT</t>
  </si>
  <si>
    <t>Tested and observed that this issue is working fine now. So we are clsoing this issue now.
Refer screen-cast: https://www.screencast.com/t/l4sGbbztfr</t>
  </si>
  <si>
    <t>An alert popup should get displayed when user try to exit the New/ Edit Staff screen with 'yes' and 'no' buttons</t>
  </si>
  <si>
    <t>https://www.screencast.com/t/26kKqpYJl</t>
  </si>
  <si>
    <t>Tested and observed that Alert pop up is displayed with Cancel and OK button when we click on Cancel button on Staff edit screen. This is working as expected now.
Refer screen-cast: https://www.screencast.com/t/LyVjyKzv</t>
  </si>
  <si>
    <t>User clicks on delete icon an alert popup should appear to confirm the action with 'Ok' and 'Cancel' button</t>
  </si>
  <si>
    <t>https://www.screencast.com/t/KugfuXCnGzmI</t>
  </si>
  <si>
    <t>Tested and observed that Alert pop up is displayed now when user click on Delete icon. So we are closing this issue now.
Refer screen-cast: https://www.screencast.com/t/Zx8ZoFqvD</t>
  </si>
  <si>
    <t>Delete Unsuccessfull due to technical resion error is displayed when we try to Delete "Asset Types" from setting</t>
  </si>
  <si>
    <t>1. Launch URL: http://dreamorbitdemo1.cloudapp.net/
2. Login with : guest1, guest1password
3. Click on Setting &gt;&gt; Asset.
4. Try to delete Asset Type and see that the error</t>
  </si>
  <si>
    <t>https://www.screencast.com/t/XBLttxr6we</t>
  </si>
  <si>
    <t>We are able to ADD location with same name</t>
  </si>
  <si>
    <t>1. Launch URL: http://dreamorbitdemo1.cloudapp.net/
2. Login with : guest1, guest1password
3. Click on Setting &gt;&gt; Asset.
4. Go to the bottom and ADD multiple location with Same Name</t>
  </si>
  <si>
    <t>https://www.screencast.com/t/45frrM4L</t>
  </si>
  <si>
    <t>Hitesh/Janardhan</t>
  </si>
  <si>
    <t>Issue persists
04.04.2018
QA: Retested and observed that issue has been fixed now.
https://www.screencast.com/t/4VsppHDuZgo5</t>
  </si>
  <si>
    <t>Asterisk(*) is not displayed with "Second Reminder" while adding reminders from setting</t>
  </si>
  <si>
    <t>1. Launch URL: http://dreamorbitdemo1.cloudapp.net/
2. Login with : guest1, guest1password
3. Click on Setting &gt;&gt;Staff.
4. Observed the issue.</t>
  </si>
  <si>
    <t>https://www.screencast.com/t/zbC7zaavUOdM</t>
  </si>
  <si>
    <t>Not a bug</t>
  </si>
  <si>
    <t>No (Text and Integer) value limit while adding First, Second and third reminder from setting.</t>
  </si>
  <si>
    <t>https://www.screencast.com/t/RWJqTUnc</t>
  </si>
  <si>
    <t>Validation is not displayed when we try to ADD remidner with invalid Days format from setting</t>
  </si>
  <si>
    <t>https://www.screencast.com/t/cTEHOcNTG6</t>
  </si>
  <si>
    <t xml:space="preserve">Jana </t>
  </si>
  <si>
    <t>Place values of values are incorrect</t>
  </si>
  <si>
    <t>https://www.screencast.com/t/zEa5ST4USMD</t>
  </si>
  <si>
    <t>H : We cannot make it realigned ,this one is correct only</t>
  </si>
  <si>
    <t>Assets&gt;&gt; Location &gt;&gt; pagination &gt;&gt; next and previous buttons not get enabled</t>
  </si>
  <si>
    <t>https://www.screencast.com/t/58dp90LJTj</t>
  </si>
  <si>
    <t>Staff &gt;&gt; Record To Monitor &gt;&gt; Monitors which are associated with reminders&gt;&gt; User click  on delete icon &gt;&gt; nothing happens, it should display an info popup</t>
  </si>
  <si>
    <t>https://www.screencast.com/t/JkexyRJdXy</t>
  </si>
  <si>
    <t xml:space="preserve">Janardhan </t>
  </si>
  <si>
    <t>Issue persists. When we try to delete a record, message appears saying "Record can not be deleted".
04.04.2018
QA: Retested and observed that issue has been fixed now.
https://www.screencast.com/t/inycHxiaO0</t>
  </si>
  <si>
    <t xml:space="preserve">Not able to create Staff, due to which Staff Reminder module is blocked at our end </t>
  </si>
  <si>
    <t>https://www.screencast.com/t/1J0ryMf8idU</t>
  </si>
  <si>
    <t>Unable to delete Added Asset types on Settings&gt;&gt;Asset.</t>
  </si>
  <si>
    <t>https://www.screencast.com/t/WmmmHLQ2D5GV</t>
  </si>
  <si>
    <t>Issue persists. When we try to delete a record, message appears saying "Record can not be deleted".
QA: Closed on v0.7.9</t>
  </si>
  <si>
    <t>Error message for Reminder fields gets overlapped on Settings page for Assest and Staff.</t>
  </si>
  <si>
    <t>https://www.screencast.com/t/AJFiVQqr</t>
  </si>
  <si>
    <t>Janardhan (w)</t>
  </si>
  <si>
    <t>0.7.7</t>
  </si>
  <si>
    <t xml:space="preserve">First, Second and Third reminder date sequence should be First &gt; Second &gt; Third sequence only, but all three reminder fields are accepting same date on Settings&gt;&gt; Contract tab page. </t>
  </si>
  <si>
    <t>https://www.screencast.com/t/qL0GvMIb</t>
  </si>
  <si>
    <t>Issue persists.
04.04.2018
QA: Retested and observed that issue has been fixed now.
https://www.screencast.com/t/JfmpLb4IY</t>
  </si>
  <si>
    <t>Wrong error message 'Should be greater than second Reminder' is showing below second Reminder field instead 'Should be greater than Thrid Reminder' on Settings&gt;&gt; Edit Staff Record page.</t>
  </si>
  <si>
    <t>https://www.screencast.com/t/PIgySdz47LV0</t>
  </si>
  <si>
    <t>Setting&gt;&gt; Assest&gt;&gt; Locations: Next button of Location section does not enable while its have records on second page.</t>
  </si>
  <si>
    <t>https://www.screencast.com/t/3B2af5qFuL</t>
  </si>
  <si>
    <t>Settings &gt;&gt; Asset &gt;&gt; Location does not get deleted nor showing any info popup</t>
  </si>
  <si>
    <t>https://www.screencast.com/t/jk0VGcdrj</t>
  </si>
  <si>
    <t>04.04.2018
QA: Retested and observed that issue has been fixed now.
https://www.screencast.com/t/7D1FRDmVV5D2</t>
  </si>
  <si>
    <t>Settings-&gt;Staff-&gt;View any record-&gt;Created Date has no value</t>
  </si>
  <si>
    <t>https://www.screencast.com/t/cw5r2UehIF</t>
  </si>
  <si>
    <t>DB Script
QA: Issue is working fine.
https://www.screencast.com/t/WnVBUxA02</t>
  </si>
  <si>
    <t>Settings&gt;&gt; Asset &gt;&gt; Location &gt;&gt; click edit icon &gt;&gt; popup opens after a while</t>
  </si>
  <si>
    <t>https://www.screencast.com/t/qBUIPoEAEl</t>
  </si>
  <si>
    <t>Dev : Displayign the loader
04.04.2018
QA: Retested and observed that issue has been fixed now.
https://www.screencast.com/t/9GCWigtfutKy</t>
  </si>
  <si>
    <t>New created active location is not diplaying on Add Asset Monitor page</t>
  </si>
  <si>
    <t>https://www.screencast.com/t/aDteAJBgqsIn</t>
  </si>
  <si>
    <t>hitesh</t>
  </si>
  <si>
    <t>04.04.2018
QA: Retested and observed that issue has been fixed now.
https://www.screencast.com/t/LMq51L2d7Y</t>
  </si>
  <si>
    <t>Not able to create Asset Sub Type &gt;&gt; Asset Type does not get displayed under Asset type dropdown</t>
  </si>
  <si>
    <t>https://www.screencast.com/t/iPZZobu648</t>
  </si>
  <si>
    <t>Janardhan (W)</t>
  </si>
  <si>
    <t>Update FMD department staff &gt;&gt; See that user selects other department &gt;&gt; OFO/SFO and Local crew fields does not get disappear</t>
  </si>
  <si>
    <t>https://www.screencast.com/t/0ANJtlftiFP</t>
  </si>
  <si>
    <t>Srikanth/Hitesh</t>
  </si>
  <si>
    <t>URS page 35
04.04.2018
QA: Issue has been fixed now.
https://www.screencast.com/t/6ibw2Cr4Q</t>
  </si>
  <si>
    <t>Create Staff &gt;&gt; for few departments there is no record to select under section field</t>
  </si>
  <si>
    <t>https://www.screencast.com/t/d7hEBjmx6YA</t>
  </si>
  <si>
    <t>DB script
04.04.2018
QA: Issue still occurring.
https://www.screencast.com/t/yafIpL2XW
QA: Updated records from dev team, so closing the bug</t>
  </si>
  <si>
    <t>Modified date and Modified by records are showing for new created staff whereas it has not been updated yet</t>
  </si>
  <si>
    <t>https://www.screencast.com/t/BGhO6vthak</t>
  </si>
  <si>
    <t>Edit button is not functional on View screen</t>
  </si>
  <si>
    <t xml:space="preserve">1. Launch URL: http://dreamorbitdemo1.cloudapp.net/
2. Login with : guest1, guest1password
3. Click on Contracts &gt;&gt; Select any contract and click on View icon
4. Now click on Edit icon
5. See that Edit icon is not functional
</t>
  </si>
  <si>
    <t>https://www.screencast.com/t/EuV5uLF1V68q</t>
  </si>
  <si>
    <t>https://www.screencast.com/t/z9sbCnmJ</t>
  </si>
  <si>
    <t>No info msg appears for the staff which can't be deleted</t>
  </si>
  <si>
    <t xml:space="preserve"> Submit button is not functional on Add and Edit screen</t>
  </si>
  <si>
    <t>https://www.screencast.com/t/WsI43eJa</t>
  </si>
  <si>
    <t xml:space="preserve">1. Launch URL: http://dreamorbitdemo1.cloudapp.net/
2. Login with : guest1, guest1password
3. Click on Contracts &gt;&gt; Select any contract and click on Edit icon
4. Now click on Submit icon
5. See that Submit icon is not functional
</t>
  </si>
  <si>
    <t>https://www.screencast.com/t/C7GRASinidMH</t>
  </si>
  <si>
    <t>Delete any staff &gt;&gt; no info message appears if staff cannot be deleted</t>
  </si>
  <si>
    <t>https://www.screencast.com/t/VtweQ0FeCe</t>
  </si>
  <si>
    <t>Authentication Error</t>
  </si>
  <si>
    <t>By Default 'No' option is selected for Active on Add Contract screen</t>
  </si>
  <si>
    <t xml:space="preserve">1. Launch URL: http://dreamorbitdemo1.cloudapp.net/
2. Login with : guest1, guest1password
3. Click on Contracts 
4. Now click on Submit icon
5. See that Submit icon is not functional
</t>
  </si>
  <si>
    <t>04.04.2018
QA: Issue has been fixed now.
https://www.screencast.com/t/f9pvvV1p</t>
  </si>
  <si>
    <t>https://www.screencast.com/t/hPLWpUyE4h</t>
  </si>
  <si>
    <t xml:space="preserve">Default fields shown in the list of staff particulars is not matching </t>
  </si>
  <si>
    <t>https://www.screencast.com/t/OhYwPURK6</t>
  </si>
  <si>
    <t>On Contract Reviewer screen no action button is functional except Cancel button</t>
  </si>
  <si>
    <t xml:space="preserve">1. Launch URL: http://dreamorbitdemo1.cloudapp.net/
2. Login with : guest1, guest1password
3. Click on Contracts &gt;&gt; Go to Contract reviewer list screen
4. Select any contract and open the screen
5. Click on any action button like Resubmit, Delete, or any other
6. See that only Cancel button is functional and others are not working
</t>
  </si>
  <si>
    <t>https://www.screencast.com/t/wjz5szKdej</t>
  </si>
  <si>
    <t>Summary boxes are getting disappeared from the screen on restore down mode</t>
  </si>
  <si>
    <t xml:space="preserve">1. Launch URL: http://dreamorbitdemo1.cloudapp.net/
2. Login with : guest1, guest1password
3. Click on Contracts &gt;&gt; restore down the window
4. See that all four summary boxes get disappeared from the screen
</t>
  </si>
  <si>
    <t>04.04.2018
 QA: User Group field is not avilable in the list of staff particulars.
 https://www.screencast.com/t/AqARu4lTTU
 AS: 67
 Roshan: This issue is little different.
 AS: Can you please mention the difference
 QA: UserGroup field is not there
 QA: 10.04.2018 - This issue is fixed on v 0.8.0</t>
  </si>
  <si>
    <t>https://www.screencast.com/t/Od1kkx3d6Yz</t>
  </si>
  <si>
    <t>Observation:
 The workflow of add asset type, add asset sub type is not very intuitive… can try to improve the workflow?</t>
  </si>
  <si>
    <t>Hiding it when size is smaller
QA: Closing as per above comments</t>
  </si>
  <si>
    <t>20/03/2018
 Discuss with client
AS: Label was updated</t>
  </si>
  <si>
    <t>Expiry Calendar should display current month data</t>
  </si>
  <si>
    <t>In Staff Particulars:
Observation:
 Fields shown in search results is not tally with urs</t>
  </si>
  <si>
    <t xml:space="preserve">1. Launch URL: http://dreamorbitdemo1.cloudapp.net/
2. Login with : guest1, guest1password
3. Click on Contracts &gt;&gt; Go to Expiry Calendar section
4. See that its displayinf old month records
</t>
  </si>
  <si>
    <t>Function</t>
  </si>
  <si>
    <t>https://www.screencast.com/t/EgRvApJZY</t>
  </si>
  <si>
    <t>QA: 10.04.2018 - This issue is fixed on v 0.8.0</t>
  </si>
  <si>
    <t>Observation:
  Created_at, last_modified_at are always null in R365.location table</t>
  </si>
  <si>
    <t>Summary Box records are not matching with Contracts list</t>
  </si>
  <si>
    <t xml:space="preserve">1. Launch URL: http://dreamorbitdemo1.cloudapp.net/
2. Login with : guest1, guest1password
3. Click on Contracts &gt;&gt; Go to summary boxes
4. See that there are only 03 contracts in the list but in summary box its displaying different figures for Expiration, its not matching
</t>
  </si>
  <si>
    <t>Observation:
  Asset Types are listed in random order.
  Expectation:
  Please list asset in alphabetical ascending order
  (start from 0 to 9, a to z)</t>
  </si>
  <si>
    <t>https://www.screencast.com/t/Ycnty95Fe</t>
  </si>
  <si>
    <t xml:space="preserve">04.04.2018
QA: Issue has been fixed now.
https://www.screencast.com/t/1LRRoFWsono
</t>
  </si>
  <si>
    <t>Observation:
  "+" sign in expandable in not updated to "-" when the panel is expanded.
  Expectation:
  "+" shall change to "-" when panel is expanded,
  "-" shall change to "+" when panel is closed</t>
  </si>
  <si>
    <t>06.04.2018
QA: Issue is again occurring on V0.7.9
https://www.screencast.com/t/hR4EpyS5wq
QA: 11.04.2018 - Issue still persist for records expiring next month &gt;&gt; https://www.screencast.com/t/jTD3md1w
Dev: 12.04.2018 - Test it with cleaned DB. It may not be consistent for old records used for v0.8.1 or below.</t>
  </si>
  <si>
    <t>04.04.2018
QA: Issue has been fixed now.
https://www.screencast.com/t/oYIMmotFIJ</t>
  </si>
  <si>
    <t>Download feature is not functional</t>
  </si>
  <si>
    <t>04.04.2018</t>
  </si>
  <si>
    <t xml:space="preserve">1. Launch URL: http://dreamorbitdemo1.cloudapp.net/
2. Login with : guest1, guest1password
3. Click on Contracts &gt;&gt; Click on Download icon
4. See that its not functional
</t>
  </si>
  <si>
    <t>If user try to delete newly created Asset sub type for old Asset type then its showing 'Unable to delete associated to a reminder' message.
But Asset deleted successfully if try to delete newly created Asset sub type for newly created Asset type.</t>
  </si>
  <si>
    <t>https://www.screencast.com/t/HW7bT7pci</t>
  </si>
  <si>
    <t>https://www.screencast.com/t/BrHPFOhKO</t>
  </si>
  <si>
    <t>0.7.9/0.8.1</t>
  </si>
  <si>
    <t xml:space="preserve">QA: 10.04.2018 - This issue still persist &gt;&gt;https://www.screencast.com/t/QyvvV74hM
</t>
  </si>
  <si>
    <t>Email entered in Additional CC list does not get displayed fully</t>
  </si>
  <si>
    <t xml:space="preserve">1. Launch URL: http://dreamorbitdemo1.cloudapp.net/
2. Login with : guest1, guest1password
3. Click on Contracts &gt;&gt; click on Add Contract
4. Enter email id in Additional CC list field
5. See that complete email id is not displaying 
</t>
  </si>
  <si>
    <t>Create, delete, edit staff is behave improperly under settings&gt;&gt; Staff.</t>
  </si>
  <si>
    <t>https://www.screencast.com/t/lUvGQ8VsB09i</t>
  </si>
  <si>
    <t>https://www.screencast.com/t/6MXgsZQL</t>
  </si>
  <si>
    <t>Tested and observed that this issue is working fine now. So we are closing this issue now.</t>
  </si>
  <si>
    <t xml:space="preserve">Contract value and Contract currency fields are not saving the entered values at the time of Contract creation </t>
  </si>
  <si>
    <t xml:space="preserve">Typo error in text 'Reminder' of Record Monitor section on Settings&gt;&gt; Staff 
</t>
  </si>
  <si>
    <t xml:space="preserve">https://www.screencast.com/t/htfdYrFeiz
</t>
  </si>
  <si>
    <t xml:space="preserve">1. Launch URL: http://dreamorbitdemo1.cloudapp.net/
2. Login with : guest1, guest1password
3. Click on Contract &gt;&gt; Go to Contract review list page &gt;&gt; click on View icon
4. See that Contract value and Saving fields are displaying wrong values
</t>
  </si>
  <si>
    <t>https://www.screencast.com/t/BSZO48F4g4Nu</t>
  </si>
  <si>
    <t>QA: 10.04.2018 - This issue is fixed on v 0.8.0 &gt;&gt; https://www.screencast.com/t/Rsqn2UYzX3FK</t>
  </si>
  <si>
    <t>Win7(64-bit): Sometimes Pagination button of Asset Type and Location section is not working properly on Settings&gt;&gt; Asset.
Note: This issue only occurring on Win7(64-bit) and on Win10 its working as expected.</t>
  </si>
  <si>
    <t>Active contracts are dsiplaying Inactive on Review Contract page</t>
  </si>
  <si>
    <t>https://www.screencast.com/t/L2xdQjuLdR34
https://www.screencast.com/t/cdkAUdRTqCo</t>
  </si>
  <si>
    <t xml:space="preserve">1. Launch URL: http://dreamorbitdemo1.cloudapp.net/
2. Login with : guest1, guest1password
3. Click on Contract &gt;&gt; Go to Contract review list page &gt;&gt; click on View icon 
4. See that Contract which were created Active as 'Yes' is dsiplaying active as 'No'
</t>
  </si>
  <si>
    <t>https://www.screencast.com/t/J0MmI5hr</t>
  </si>
  <si>
    <t>QA: 10.04.2018 - This issue is fixed on v 0.8.0 &gt;&gt; https://www.screencast.com/t/qsqhNVEwty2Y</t>
  </si>
  <si>
    <t xml:space="preserve"> '-Section Section-' showing instead of '-Select Section-' under Section drop down of Add Staff pop up on settings&gt;&gt; staff.</t>
  </si>
  <si>
    <t>https://www.screencast.com/t/4GOuhy6e5c</t>
  </si>
  <si>
    <t>"Contract Currency" field is not editable for changing "Contract Currency" at Add Contract Page 
Note: Same issue is also occuring for Saving</t>
  </si>
  <si>
    <t>1. Launch URL: http://dreamorbitdemo1.cloudapp.net/
2. Login with : guest1, guest1password
3. Click on Contract &gt;&gt; Go to  "Contract Currency" field and observe the issue</t>
  </si>
  <si>
    <t>https://www.screencast.com/t/xWnlkmoZLc</t>
  </si>
  <si>
    <t>Tested and observed that Fields are editable now.
Refer latest attached screen-cast: https://www.screencast.com/t/LGrKygxGy4d
https://www.screencast.com/t/DaSHxLSLSc</t>
  </si>
  <si>
    <t>Inactive 'Record to Monitor' records of Settings&gt;&gt; Staff are showing under 'Record to Monitor' drop down list on 'Add Staff Monitor Record' page.</t>
  </si>
  <si>
    <t>https://www.screencast.com/t/AUBF0WuoqMbo</t>
  </si>
  <si>
    <t>"First, Secound and Third Reminder Date" field is not Auto populated according to Start date and expiry date.</t>
  </si>
  <si>
    <t>1. Launch URL: http://dreamorbitdemo1.cloudapp.net/
2. Login with : guest1, guest1password
3. Click on Contract &gt;&gt; Field all required fields and see that the issue.</t>
  </si>
  <si>
    <t>https://www.screencast.com/t/SjFJi7ZC</t>
  </si>
  <si>
    <t>Haris/Hitesh</t>
  </si>
  <si>
    <t>QA: 10.04.2018 - This issue is fixed on v 0.8.0 &gt;&gt; https://www.screencast.com/t/elVDOamxcly0</t>
  </si>
  <si>
    <t>Asset Type is showing under Asset Sub Type and Asset Sub Type is showing under Asset Type on Edit Asset Types pop up of Settings&gt;&gt; Asset.</t>
  </si>
  <si>
    <t>https://www.screencast.com/t/O0z6itkiD</t>
  </si>
  <si>
    <t>Expiry date is accepting back date than current date</t>
  </si>
  <si>
    <t>1. Launch URL: http://dreamorbitdemo1.cloudapp.net/
2. Login with : guest1, guest1password
3. Click on Contract &gt;&gt; Click on Add button
4. Select back date in expiry date
5. See that user can select</t>
  </si>
  <si>
    <t>https://www.screencast.com/t/CXhYdiMpmM</t>
  </si>
  <si>
    <t>QA: 10.04.2018 - This issue is fixed on v 0.8.0 &gt;&gt; https://www.screencast.com/t/G4yGo1KtBv</t>
  </si>
  <si>
    <t>View and Edit is not working</t>
  </si>
  <si>
    <t>Auto fill functionality is not working now for First, Second and Third Reminders</t>
  </si>
  <si>
    <t xml:space="preserve">Asset Sub Type added as a Asset Type on Settings Asset.
  </t>
  </si>
  <si>
    <t xml:space="preserve">1. Launch URL: http://dreamorbitdemo1.cloudapp.net/
2. Login with : guest1, guest1password
3. Click on Staff &gt;&gt; click on View/Edit icon against any selected Record
4. See that page does not get load
</t>
  </si>
  <si>
    <t xml:space="preserve">Create new Asset Type&gt;&gt; Add new Asset Sub Type under this newly added Asset Type&gt;&gt; Observe Asset Sub Type added succesfully under newly Asset Type and also its(Asset Sub Type) added as a Asset Type on Settings Asset. </t>
  </si>
  <si>
    <t>https://www.screencast.com/t/IWOCa5LqLhq</t>
  </si>
  <si>
    <t>https://www.screencast.com/t/DPyGRrnH6O96</t>
  </si>
  <si>
    <t>Tested and observed that this is working fine now.
Refer latest screen-cast: https://www.screencast.com/t/6u34ZtHPZN</t>
  </si>
  <si>
    <t>Maker deleted the rejected contract on Reviewer list &gt;&gt; the contract still displays in the list with Status Deleted, whereas it should remove from the list as per URS</t>
  </si>
  <si>
    <t xml:space="preserve">1. Launch URL: http://dreamorbitdemo1.cloudapp.net/
2. Login with : guest1, guest1password
3. Click on Contract &gt;&gt; Go to Contract review list page &gt;&gt; click on View icon against Rejected contract
4. Delete the Contract and click on Submit resubmit button
5. See that Contract does not get removed from the list
</t>
  </si>
  <si>
    <t>https://www.screencast.com/t/W2sxYQ0t1A</t>
  </si>
  <si>
    <t>QA: 10.04.2018 - This issue is fixed on v 0.8.0 &gt;&gt; https://www.screencast.com/t/dTQfhcNx6TQg</t>
  </si>
  <si>
    <t>Summary box is not matching as per expiry dates</t>
  </si>
  <si>
    <t>QA:10.04.2018- Issue is fixed on v0.8.1</t>
  </si>
  <si>
    <t xml:space="preserve">1. Launch URL: http://dreamorbitdemo1.cloudapp.net/
2. Login with : guest1, guest1password
3. Click on Staff 
4. See that expiry dates are not matching with summary box
</t>
  </si>
  <si>
    <t>09.04.2018</t>
  </si>
  <si>
    <t>Reminder bells are not showing in red colour even for expired reminders</t>
  </si>
  <si>
    <t>https://www.screencast.com/t/MjcyhmeVcI6B</t>
  </si>
  <si>
    <t>"Default reminder periods of Staff reminder module should be as following:
First Reminder     Second Reminder        Third Reminder
     45 days                    30 days                         15 days"</t>
  </si>
  <si>
    <t xml:space="preserve">1. Launch URL: http://dreamorbitdemo1.cloudapp.net/
2. Login with : guest1, guest1password
3. Click on Contract 
4. See that reminder bells are not displaying in red color
</t>
  </si>
  <si>
    <t>https://www.screencast.com/t/gaH56R1Q5v2</t>
  </si>
  <si>
    <t>https://www.screencast.com/t/UDa312dqcfy3</t>
  </si>
  <si>
    <t>Tested and observed that this issue is working fine now.
Refer latest screen-cast: https://www.screencast.com/t/nop0bIf15QW6</t>
  </si>
  <si>
    <t>By Default Active is selected as 'No' on Add Staff Monitor page
Note: If we select Active as Yes and create staf monitor record then also it displayed as 'No' on main screen under Status column</t>
  </si>
  <si>
    <t>Roshan: As per the URS, there should be default first, second and third reminders set to 45,30,15 days. This should be editable by users.
AS: In URS, it is mentioned as example</t>
  </si>
  <si>
    <t>Users mentioned in To list and Cc list are not getting any mails for contract creation</t>
  </si>
  <si>
    <t>1. Launch URL: http://dreamorbitdemo1.cloudapp.net/
2. Login with : guest1, guest1password
3. Click on Staff &gt;&gt; click Add button
4. See that by default Active is selected as No</t>
  </si>
  <si>
    <t xml:space="preserve">1. Launch URL: http://dreamorbitdemo1.cloudapp.net/
2. Login with : guest1, guest1password
3. Click on Contract &gt;&gt; create any contract(users assigned in to and cc list)
4. See that no emails are recieved to the users mentioned in to and cc list
</t>
  </si>
  <si>
    <t>https://www.screencast.com/t/5bvBK7Qt</t>
  </si>
  <si>
    <t>Setting &gt;&gt; Staff/ Asset &gt;&gt; Advanced Search needs to be implement</t>
  </si>
  <si>
    <t>Notification Module not implemented yet</t>
  </si>
  <si>
    <t>Summary Box link is not functional</t>
  </si>
  <si>
    <t>AS: Advanced search is not part of settings. only simple search is written in URS</t>
  </si>
  <si>
    <t>1. Launch URL: http://dreamorbitdemo1.cloudapp.net/
2. Login with : guest1, guest1password
3. Click on Contract 
4. See that Four summary Box is displayed.
5. Observed that link is not functional for 
No. of Contract Expired
No of Contract expiring this month
No of Contract expiring Next month
No of Contract need verification</t>
  </si>
  <si>
    <t>Haris/ Hitesh</t>
  </si>
  <si>
    <t>https://www.screencast.com/t/g3KxJqqEFrH</t>
  </si>
  <si>
    <t xml:space="preserve"> 'NRIC/FIN' field of Staff section is showing blank on Settings&gt;&gt; Staff page.
Note: User added a staff after entering NRIC/FIN number but entered NRIC/FIN number is not displaying for created staff on Settings page.</t>
  </si>
  <si>
    <t>https://www.screencast.com/t/s1sEPC8oU</t>
  </si>
  <si>
    <t>Staff ID should be Staff Code on Add Staff Monitor Record</t>
  </si>
  <si>
    <t>1. Launch URL: http://dreamorbitdemo1.cloudapp.net/
2. Login with : guest1, guest1password
3. Click on Staff &gt;&gt; click Add button
4. See that label shoule be Staff Code instead of Staff ID</t>
  </si>
  <si>
    <t>Tested and observed that Summary box is functional now.
Refer latest screen-cast: https://www.screencast.com/t/mPD3Rs6F</t>
  </si>
  <si>
    <t>https://www.screencast.com/t/2QKvTieu</t>
  </si>
  <si>
    <t>Summary box text is displayed cutoff for "No of Contract expiring this month" and 
"No of Contract expiring Next month".</t>
  </si>
  <si>
    <t xml:space="preserve">1. Launch URL: http://dreamorbitdemo1.cloudapp.net/
2. Login with : guest1, guest1password
3. Click on Contract 
4. See that Four summary Box is displayed.
5. Observed that the "No of Contract expiring this month" and 
"No of Contract expiring Next month".
</t>
  </si>
  <si>
    <t>QA: 11.04.2018 - This issue is fixed on v0.8.1</t>
  </si>
  <si>
    <t>https://www.screencast.com/t/RnH3GIZra</t>
  </si>
  <si>
    <t xml:space="preserve"> ' Created By' field is displaying blank on View/Edit Staff page of Settings&gt;&gt; Staff. </t>
  </si>
  <si>
    <t>https://www.screencast.com/t/LzX8CbCQemJC</t>
  </si>
  <si>
    <t>NRIC/FIN field is missing on Add Staff Monitor page</t>
  </si>
  <si>
    <t>Tested this issue and observed that this issue is working fine now.
Refer latest screen-cast: https://www.screencast.com/t/mPD3Rs6F</t>
  </si>
  <si>
    <t>1. Launch URL: http://dreamorbitdemo1.cloudapp.net/
2. Login with : guest1, guest1password
3. Click on Staff &gt;&gt; click Add button
4. See that NRIC/ FIN field is missing</t>
  </si>
  <si>
    <t>https://www.screencast.com/t/WGVSg2V44cK9</t>
  </si>
  <si>
    <t>Count of Contract in Summary box is displayed wrong at Contract page</t>
  </si>
  <si>
    <t xml:space="preserve">1. Launch URL: http://dreamorbitdemo1.cloudapp.net/
2. Login with : guest1, guest1password
3. Click on Contract 
4. See that Four summary Box is displayed.
5. Observed that the Count of boxes
</t>
  </si>
  <si>
    <t>https://www.screencast.com/t/fR56doLJ</t>
  </si>
  <si>
    <t>Update Staff &gt;&gt; Section does not get displayed on list under section column</t>
  </si>
  <si>
    <t>Reminders field(all three) does not get auto populated as per Reminder values set in Setting page</t>
  </si>
  <si>
    <t>HK: there are only one section listed for each department, we can update the DB and can test</t>
  </si>
  <si>
    <t>1. Launch URL: http://dreamorbitdemo1.cloudapp.net/
2. Login with : guest1, guest1password
3. Click on Staff &gt;&gt; click Add button
4. Fill all the fields and select start date and expiry date
5. See that  Reminders fields are not auto populated</t>
  </si>
  <si>
    <t>Issue is still happening. So we are reopening this issue.
Refer attached screen-cast: https://www.screencast.com/t/joJ0pdtjhF7A
Note: Need more clearification on this functionality</t>
  </si>
  <si>
    <t>https://www.screencast.com/t/7bDTs34pjMp9</t>
  </si>
  <si>
    <t>Staff ID/ Code and Staff Name fields are not working as Search as you type</t>
  </si>
  <si>
    <t>Expired Contract is not sorted as per the selected date in Expire Calander.</t>
  </si>
  <si>
    <t>1. Launch URL: http://dreamorbitdemo1.cloudapp.net/
2. Login with : guest1, guest1password
3. Click on Staff &gt;&gt; click Add button
4. See that  Staff ID/ Code and Staff name fields are not working as Search as you type</t>
  </si>
  <si>
    <t>1. Launch URL: http://dreamorbitdemo1.cloudapp.net/
2. Login with : guest1, guest1password
3. Click on Contract 
4. See that Expire Calander is displayed at the top.
5. Also displayed Date in red color.
6. Click on That perticular date and see that Expired Contract is not being sorted.</t>
  </si>
  <si>
    <t>https://www.screencast.com/t/UF6wszlWz</t>
  </si>
  <si>
    <t>After entring the data in filed 
press enter button
QA: It should display the results when users enters few contents in fields
QA: Need info how fields are working as I can't see any difference
20/03/2018
Tested and observed that when we enter eny ontent in Staff Code and Staff Name field than it is being populated now. So its working as expedcted.
Refer latest screen-cast: https://www.screencast.com/t/JUdG0cvY3V1t</t>
  </si>
  <si>
    <t>Expiry date(s) of all the active staff(s) in the login user’s group(s) is not highlighted in red on the calendar</t>
  </si>
  <si>
    <t>1. Click on "Staff"
2. Observe</t>
  </si>
  <si>
    <t>https://www.screencast.com/t/P3dOZcoAQJwA</t>
  </si>
  <si>
    <t>Retested &amp; observed that issue is still reproducible, Sorting is not working as per the selected Expiry Date  and blakc list is populating. Hence reopeng this issue.
https://www.screencast.com/t/jRd06bOsD1P</t>
  </si>
  <si>
    <t>Saksoft QA</t>
  </si>
  <si>
    <t>Maker&gt;&gt; Update/ Delete Contract &gt;&gt; Reviewer reject the Contract &gt;&gt; Rejected Contract &gt;&gt; Delete button should not be there</t>
  </si>
  <si>
    <t>When user clicks a date on expiry calendar, active staffs expiring on that date is not showing in search result</t>
  </si>
  <si>
    <t>1. Click on "Staff"
2. Click on any date
3. Observe</t>
  </si>
  <si>
    <t xml:space="preserve">1. Launch URL: http://dreamorbitdemo1.cloudapp.net/
2. Login with : guest1, guest1password
3. Click on Contract &gt;&gt; Go to Reviewer list page as a reviewer
4. Reject an Updated Contract &gt;&gt; Go to Reviewer list page as a reviewer &gt;&gt; open rejected contract
5. Delete button should not be there, it should be something like Unchanged or Undo Action
</t>
  </si>
  <si>
    <t>https://www.screencast.com/t/K3f2vsERoK</t>
  </si>
  <si>
    <t>Change to hand icon when user hover the mouse on filter icon
Note: Same bug raised in General tab also</t>
  </si>
  <si>
    <t>1. Launch URL: http://dreamorbitdemo1.cloudapp.net/
2. Login with : guest1, guest1password
3. Click on Contract &gt;&gt; click on columns to filter
4. See that mouse icon does not change to hand icon</t>
  </si>
  <si>
    <t>Jenish/ Haris</t>
  </si>
  <si>
    <t>https://www.screencast.com/t/fmrfSRam</t>
  </si>
  <si>
    <t>Tested and observed that this issue is still occur. So we are reopwning this issue.
Refer latest screen-shot: https://www.screencast.com/t/VKru5xtI2t
20/03/2018
04.04.2018
QA: Bug is fixed on v0.7.9</t>
  </si>
  <si>
    <t>Latest expiring Staff Monitor Record is not showing up first in the list</t>
  </si>
  <si>
    <t>Sequence of adding contract is not proper, it is getting added in between</t>
  </si>
  <si>
    <t>1. Launch URL: http://dreamorbitdemo1.cloudapp.net/
2. Login with : guest1, guest1password
3. Click on Contract &gt;&gt; create few contracts
4. See that sequence of adding is not proper</t>
  </si>
  <si>
    <t>Reminder creating by selecting Group360 in User&amp;Group field &gt;&gt; Confirmation message appears &gt;&gt; but not added in the reminders list</t>
  </si>
  <si>
    <t>1. Launch URL: http://dreamorbitdemo1.cloudapp.net/
2. Login with : guest1, guest1password
3. Click on Contract &gt;&gt; create a contract with Group360
4. See that confirmation appears for creation but it does nto show in the list</t>
  </si>
  <si>
    <t>https://www.screencast.com/t/QmsFjgfr</t>
  </si>
  <si>
    <t>It will appear in second page</t>
  </si>
  <si>
    <t>"Created By, Created Date and Modified By" fields are not displayed when we click on View icon of contract.</t>
  </si>
  <si>
    <t>https://www.screencast.com/t/xTOeEU5bSwln</t>
  </si>
  <si>
    <t>1. Launch URL: http://dreamorbitdemo1.cloudapp.net/
2. Login with : guest1, guest1password
3. Click on Contract &gt;&gt; Click on View icon of Contract in list.
4. See here the fields.</t>
  </si>
  <si>
    <t>https://www.screencast.com/t/AzieCw6ZwR</t>
  </si>
  <si>
    <t>Tested and observed that this issue is working fine now.
Refer latest screen-cast: https://www.screencast.com/t/Nv0t6OTWtEex</t>
  </si>
  <si>
    <t>Search functionality is not working on CONTRACT page.</t>
  </si>
  <si>
    <t xml:space="preserve"> "Start Date" field displaying of incorrect format 
</t>
  </si>
  <si>
    <t>1. Click on "Staff"
2. Click on Add button
3. Enter/ Select Date in Start Date field
- Calendar popup to select the Date, Month and Year
- The date format must be DD/MM/YYYY
4. Observe "Start Date" field displaying of YYYY/MM/DD format</t>
  </si>
  <si>
    <t>1. Launch URL: http://dreamorbitdemo1.cloudapp.net/
2. Login with : guest1, guest1password
3. Click on Contract &gt;&gt; Click on Advanced Search.
4. Enter details and click on Search button but we did not get any result.
5. Also when we click on search button without entering date than any validation is not displayed.</t>
  </si>
  <si>
    <t>https://www.screencast.com/t/nmR0f6JJeo</t>
  </si>
  <si>
    <t>Search functionality is working fine now.</t>
  </si>
  <si>
    <t>All 20 records are displayed on next page even there is having only one record.</t>
  </si>
  <si>
    <t>1. Launch URL: http://dreamorbitdemo1.cloudapp.net/
2. Login with : guest1, guest1password
3. Click on Contract  and observed that there is 21 records.
4. 20 Records is displayed on page1.
5. Now click on Next button and see that 20 records is also displayed here.
1 Record should be displayed here.</t>
  </si>
  <si>
    <t>QA: 11.04.2018- Issue is fixed on v0.8.1</t>
  </si>
  <si>
    <t>App is getting hanged while clicking on Previous link at pagination.</t>
  </si>
  <si>
    <t xml:space="preserve">1. Launch URL: http://dreamorbitdemo1.cloudapp.net/
2. Login with : guest1, guest1password
3. Click on Contract  and observed that there is 21 records.
4. 20 Records is displayed on page1.
5. Now click on Next button and see that 20 records is also displayed here.
6. Now click on Previous link and see that app is getting hanged.
</t>
  </si>
  <si>
    <t>https://www.screencast.com/t/J0pNNC0r90</t>
  </si>
  <si>
    <t xml:space="preserve">https://www.screencast.com/t/i8OwR9Pptt </t>
  </si>
  <si>
    <t>Filter is not working properly as per the Columns.</t>
  </si>
  <si>
    <t xml:space="preserve">1. Launch URL: http://dreamorbitdemo1.cloudapp.net/
2. Login with : guest1, guest1password
3. Click on Contract  and observed that there is 21 records.
4. Now check filter according to the column, </t>
  </si>
  <si>
    <t>https://www.screencast.com/t/mn62DiNIg7QA</t>
  </si>
  <si>
    <t xml:space="preserve"> "Expiry Date" field displaying of incorrect format 
</t>
  </si>
  <si>
    <t>"1. Click on ""Staff""
2. Click on Add button
3. Enter/ Select Date in Expiry Date field
- Calendar popup to select the Date, Month and Year
- The date format must be DD/MM/YYYY
- Keep the field blank
4. Observe"</t>
  </si>
  <si>
    <t>Filter is working fine now. Refer screen-cast: https://www.screencast.com/t/xnNQxXfYpZ</t>
  </si>
  <si>
    <t xml:space="preserve">https://www.screencast.com/t/3Dpu8VaGjXy </t>
  </si>
  <si>
    <t>Contract Download functionaliy is not working</t>
  </si>
  <si>
    <t>1. Launch URL: http://dreamorbitdemo1.cloudapp.net/
2. Login with : guest1, guest1password
3. Click on Contract  and observed that there is 21 records.
4. Now click on Download icon and see that it is not functional</t>
  </si>
  <si>
    <t>https://www.screencast.com/t/vtTbWOt14AB</t>
  </si>
  <si>
    <t>Infinite loading process &gt;&gt; Blocked with View, Edit and Renew Action features</t>
  </si>
  <si>
    <t>1. Launch URL: http://dreamorbitdemo1.cloudapp.net/
2. Login with : guest1, guest1password
3. Click on Contract  &gt;&gt; click on View/ Edit/ Renew icon
4. See that infinite loading process is displaying</t>
  </si>
  <si>
    <t>https://www.screencast.com/t/VpWt45odR</t>
  </si>
  <si>
    <t>"First Reminder Date" field Should Auto populated according to default set up in administrative Section and editable - The Format should be DD/MM/YYYY - User can select date as per their convenience - Do not allow to select back date - First Reminder Date is compulsory if Expiry Date is not empty</t>
  </si>
  <si>
    <t>1. Click on "Staff"
2. Click on Add button
3. Enter data in First Reminder Date field
Format: DD/MM/YYYY
4. Observe</t>
  </si>
  <si>
    <t>For 'New' Contracts &gt;&gt; Verify and Reject button is not there</t>
  </si>
  <si>
    <t>https://www.screencast.com/t/U6ZYg2yWVG</t>
  </si>
  <si>
    <t>1. Launch URL: http://dreamorbitdemo1.cloudapp.net/
2. Login with : guest1, guest1password
3. Click on Contract  &gt;&gt; Go to Review page
4. Select any contract and click on review icon
5. See that Verify and Reject button is missing on the page</t>
  </si>
  <si>
    <t>https://www.screencast.com/t/oUT6WhubH</t>
  </si>
  <si>
    <t>First Reminder date is not picking as specied format DD/MM/YYYY</t>
  </si>
  <si>
    <t>If the maker is is trying to view contract from review page , he can edit it again and still status will be new untill reviewer  verifies it</t>
  </si>
  <si>
    <t>"1. Click on ""Staff""
2. Click on Add button
3. Enter data in First Reminder Date field
Format: DD/MM/YYYY
4. Observe"</t>
  </si>
  <si>
    <t>Second Reminder date is not picking as specied format DD/MM/YYYY</t>
  </si>
  <si>
    <t>"1. Click on ""Staff""
2. Click on Add button
3. Enter data in Second Reminder Date field
Format: DD/MM/YYYY
4. Observe"</t>
  </si>
  <si>
    <t>Deleted Contracts are not displaying on Review page</t>
  </si>
  <si>
    <t>https://www.screencast.com/t/dxZlFVzKKwPt</t>
  </si>
  <si>
    <t>1. Launch URL: http://dreamorbitdemo1.cloudapp.net/
2. Login with : guest1, guest1password
3. Click on Contract  &gt;&gt; Delete any Contract
4. See that deleted contract is not displaying on Reviewer list</t>
  </si>
  <si>
    <t>https://www.screencast.com/t/RkzQ214w</t>
  </si>
  <si>
    <t>Third Reminder date is not picking as specied format DD/MM/YYYY</t>
  </si>
  <si>
    <t>"1. Click on ""Staff""
2. Click on Add button
3. Enter data in Third Reminder Date field
Format: DD/MM/YYYY
4. Observe"</t>
  </si>
  <si>
    <t>https://www.screencast.com/t/LKQyWgd2sm</t>
  </si>
  <si>
    <t>Contract currency is already there and still validation is displaying for currency alongwith value</t>
  </si>
  <si>
    <t>1. Launch URL: http://dreamorbitdemo1.cloudapp.net/
2. Login with : guest1, guest1password
3. Click on Contract  &gt;&gt; click on Add
4. Go to Contract currency field
5. See that currency field is already displayig with record, validation is showing for currency and value both</t>
  </si>
  <si>
    <t>https://www.screencast.com/t/9AjAM97yVm</t>
  </si>
  <si>
    <t>Yes button is not displaying active when user redirect to Add staff monitor record page</t>
  </si>
  <si>
    <t>1. Click on "Staff"
2. Click on Add button 
3. Click on 'yes'/ 'no' Active button
4. Observe</t>
  </si>
  <si>
    <t>https://www.screencast.com/t/H2jEJsJ9k</t>
  </si>
  <si>
    <t>Placeholder is not right on Contract Currency &amp; Value field and Saving Currency field, it should show the value in decimal like 00.00</t>
  </si>
  <si>
    <t xml:space="preserve">1. Launch URL: http://dreamorbitdemo1.cloudapp.net/
2. Login with : guest1, guest1password
3. Click on Contract  &gt;&gt; click on Add
4. Go to Contract currency field/ Saving currency field
5. See that placeholder is not displaying with decimal value </t>
  </si>
  <si>
    <t>https://www.screencast.com/t/7hChRzFSib</t>
  </si>
  <si>
    <t>No min and max character limit is there for Remarks field</t>
  </si>
  <si>
    <t>1. Launch URL: http://dreamorbitdemo1.cloudapp.net/
2. Login with : guest1, guest1password
3. Click on Staff &gt;&gt; click Add button
4. See that there is no max and min character limit for field</t>
  </si>
  <si>
    <t>https://www.screencast.com/t/Q9eMCMaabW</t>
  </si>
  <si>
    <t>Max 4000</t>
  </si>
  <si>
    <t>No record is displaying under UserGroup field and without User&amp;Group selection user is able to click on Submit button</t>
  </si>
  <si>
    <t>Unwanted text is displaying on Saving Currency label</t>
  </si>
  <si>
    <t>1. Launch URL: http://dreamorbitdemo1.cloudapp.net/
2. Login with : guest1, guest1password
3. Click on Staff &gt;&gt; click Add button
4. See that no record is displaying under User&amp;Group field</t>
  </si>
  <si>
    <t xml:space="preserve">1. Launch URL: http://dreamorbitdemo1.cloudapp.net/
2. Login with : guest1, guest1password
3. Click on Contract  &gt;&gt; click on Add
4. Go to Saving currency field
5. See that an unwanted text is displaying 'Contract' </t>
  </si>
  <si>
    <t>https://www.screencast.com/t/lTmpSVEmz
https://www.screencast.com/t/6jIirITX</t>
  </si>
  <si>
    <t>https://www.screencast.com/t/N7ua0sIgu</t>
  </si>
  <si>
    <t>No Groups For Logged In User</t>
  </si>
  <si>
    <t xml:space="preserve">Sorting is not working </t>
  </si>
  <si>
    <t>https://www.screencast.com/t/6jozqBRJ</t>
  </si>
  <si>
    <t>Reviewer/ Checker &gt;&gt; Contract Review page &gt;&gt; User Group field and Reviewer field is displaying blank</t>
  </si>
  <si>
    <t>Tested and observed that sorting is working fine for staff.
Refer latest screeen-cast: https://www.screencast.com/t/wiXJTLCyC8W</t>
  </si>
  <si>
    <t>1. Launch URL: http://dreamorbitdemo1.cloudapp.net/
2. Login with Checker role: guest2, guest2password
3. Click on Contract  &gt;&gt; got to reviewer list
4. Select any contract and open review page
5. See that User&amp;Group field and Reviewer field is dsiplaying blank</t>
  </si>
  <si>
    <t>NRIC field should also work as Staff code field as mentioned in URS</t>
  </si>
  <si>
    <t>https://www.screencast.com/t/07u3ljPMkjul</t>
  </si>
  <si>
    <t>1. Launch URL: http://dreamorbitdemo1.cloudapp.net/
2. Login with : guest2, guest2password
3. Click on Staff &gt;&gt; click Add button
4. See that NRIC field is not editable</t>
  </si>
  <si>
    <t>https://www.screencast.com/t/hwrNWbyM6</t>
  </si>
  <si>
    <t>QA: Still occurring - https://www.screencast.com/t/pDWEvcoNG ,
It seems contract's user group was deleted or not available, tried with adding new contract and verifying , it works.  
04.04.18
QA: This issue is intermittent for some new created contracts reviewer is showing and for some its not, plz refer -https://www.screencast.com/t/yEbS1PgZBDx
Screencast not working
QA: Changed the screencast
Dev  Logged In User will not be listed as reviewer
QA: 11.04.2018 - As per above comments, I have verified and closed this bug</t>
  </si>
  <si>
    <t>An alert popup is not displayed when user try to exit the New/ Edit Contract screen with 'yes' and 'no' buttons.</t>
  </si>
  <si>
    <t>QA: Tested and observed that this issue is working fine now. So we are closing this issue now.
https://www.screencast.com/t/q0bg3YtYlbx</t>
  </si>
  <si>
    <t xml:space="preserve">1. Launch URL: http://dreamorbitdemo1.cloudapp.net/
2. Login as a maker &gt;&gt; create contract 
3. Login as a Checker &gt;&gt; click on view icon.
4. Click on Cancel button and see that any alert pop is not displayed.
</t>
  </si>
  <si>
    <t>https://www.screencast.com/t/lbL24noPk</t>
  </si>
  <si>
    <t xml:space="preserve">grouping by Record to monitor </t>
  </si>
  <si>
    <t>https://files.slack.com/files-pri/T8WDPUFMM-F9P6076CE/pasted_image_at_2018_03_12_06_29_pm.png</t>
  </si>
  <si>
    <t xml:space="preserve">Reviewer rejects deleted bug &gt;&gt; Maker have option to Resubmit and Delete &gt;&gt; instead of Delete it should be Revert button
</t>
  </si>
  <si>
    <t xml:space="preserve">1. Launch URL: http://dreamorbitdemo1.cloudapp.net/
2. Login as a maker &gt;&gt; delete contract 
3. Login as a Checker &gt;&gt; Reject the deleted contract
4. Login as a Maker &gt;&gt; open the above contract &gt;&gt; Delete button is there instead of Revert button
</t>
  </si>
  <si>
    <t>https://www.screencast.com/t/1cqjyenoqrdr</t>
  </si>
  <si>
    <t>Add Staff Monitor &gt;&gt; Not displaying in the list</t>
  </si>
  <si>
    <t>1. Launch URL: http://dreamorbitdemo1.cloudapp.net/
2. Login with : authorized user
3. Click on Staff &gt;&gt; Add a Staff monitor Reminder
4. See that no record is displaying in the list</t>
  </si>
  <si>
    <t>https://www.screencast.com/t/53UKpwlTPAF0</t>
  </si>
  <si>
    <t>Expiry dates highlighted on expiry calendar are not matching with the expired contracts in the list</t>
  </si>
  <si>
    <t>1. Launch URL: http://dreamorbitdemo1.cloudapp.net/
2. Login with : guest1, guest1password
3. Click on Contract  
4. See that highlighted contracts are not matching in the list</t>
  </si>
  <si>
    <t>https://www.screencast.com/t/v5wZY4g12D</t>
  </si>
  <si>
    <t>Fucntional</t>
  </si>
  <si>
    <t>VIEW CONTRACT header is missing on View screen</t>
  </si>
  <si>
    <t>1. Launch URL: http://dreamorbitdemo1.cloudapp.net/
2. Login with : guest1, guest1password
3. Click on Contract &gt;&gt; click on View icon 
4. See that header VIEW CONTRACT is missing</t>
  </si>
  <si>
    <t>Tested and observed that list is displayed now after adding new staff reminder.
Refer latest screen-cast: https://www.screencast.com/t/QOSWGela9j</t>
  </si>
  <si>
    <t>https://www.screencast.com/t/dj3YYoRf</t>
  </si>
  <si>
    <t>Blocked to create staff monitors due to setting bug ID -29</t>
  </si>
  <si>
    <t>Ui</t>
  </si>
  <si>
    <t>Tested and observd that this issue is working fine now. 
Refer latest attached screen-cast: https://www.screencast.com/t/onFqQ3VWWpNa</t>
  </si>
  <si>
    <t>Sorting via 'Active' coulumn is not working</t>
  </si>
  <si>
    <t>Reneew is displayed instead of Renew in tool tip.</t>
  </si>
  <si>
    <t>1. Launch URL: http://dreamorbitdemo1.cloudapp.net/
2. Login with : authorized user
3. Click on Staff &gt;&gt; Click on Active column
4. See that no records are displaying in the list</t>
  </si>
  <si>
    <t>1. Launch URL: http://dreamorbitdemo1.cloudapp.net/
2. Login with : guest1, guest1password
3. Click on Contract &gt;&gt; Hover the mouse over Refresh icon.
4. See here the issue</t>
  </si>
  <si>
    <t>https://www.screencast.com/t/lLgjZfyX6cy</t>
  </si>
  <si>
    <t>https://www.screencast.com/t/wS3DOIcaeQ</t>
  </si>
  <si>
    <t>6.0.3</t>
  </si>
  <si>
    <t>By selecting other dates in start date and expiry date the first, second and third reminder date fields are not getting auto populated on Renew Page</t>
  </si>
  <si>
    <t>OFS / SFC is displaying instead of OFO/SFO in the ADD STAFF MONITOR RECORD page</t>
  </si>
  <si>
    <t>1. Launch URL: http://dreamorbitdemo1.cloudapp.net/
2. Login with : guest1, guest1password
3. Click on Contract &gt;&gt; click on Renew icon 
4. Change the first and second expiry date, see that First, Second and Third reminder dates are not getting auto populated</t>
  </si>
  <si>
    <t xml:space="preserve">1. Launch URL: http://dreamorbitdemo1.cloudapp.net/
2. Login with : authorized user
3. Click on Staff &gt;&gt; Click on Add button
4. See that OFS/SFC is displaying instead of OFO/SFO </t>
  </si>
  <si>
    <t>https://www.screencast.com/t/r0ImzSLxB3Yy</t>
  </si>
  <si>
    <t>https://www.screencast.com/t/u8pv09kf9</t>
  </si>
  <si>
    <t>Tested and observed that this issue does not occur anymore.</t>
  </si>
  <si>
    <t>V 0.6.4</t>
  </si>
  <si>
    <t>v0.7.2</t>
  </si>
  <si>
    <t>Contract currency and Saving currency fields get distorted</t>
  </si>
  <si>
    <t>1. Launch URL: http://dreamorbitdemo1.cloudapp.net/
2. Login with : guest1, guest1password
3. Click on Contract &gt;&gt; click Add button</t>
  </si>
  <si>
    <t>Different values of Section &amp; OFO/SFO fields are appearing in the ADD STAFF MONITOR RECORD page</t>
  </si>
  <si>
    <t>https://www.screencast.com/t/Df1s2ZJS</t>
  </si>
  <si>
    <t>1. Launch URL: http://dreamorbitdemo1.cloudapp.net/
2. Login with : authorized user
3. Navigate to Settings&gt;&gt;Staff
4. Click on Add button under Staff section
5. Provide all the details and click on Create button
6. Now click on STAFF and then ADD button
7. Now enter the created STAFF code
5. See that Different values of Section &amp; OFO/SFO fields are appearing in the ADD STAFF MONITOR RECORD page</t>
  </si>
  <si>
    <t>https://www.screencast.com/t/5d590d26a</t>
  </si>
  <si>
    <t>Tested and observed that this issue does not occur now.
Refer latest screen-cast: https://www.screencast.com/t/4JOwrKhuM</t>
  </si>
  <si>
    <t>Local Crew' is not diplayed while renewing the existing staff even dept is FMD</t>
  </si>
  <si>
    <t>Max limit issue with Contract title, contract reference no., supplier field, BA/PO  and currency &amp;saving field</t>
  </si>
  <si>
    <t>https://www.screencast.com/t/zejgV6aXQ2N
https://www.screencast.com/t/yGlSCSCYTs</t>
  </si>
  <si>
    <t xml:space="preserve">1. Launch URL: http://dreamorbitdemo1.cloudapp.net/
2. Login with : authorized user
3. Click on Staff &amp; select any existing STAFF having dept as FMD
4. Click on Renew icon
See that OFS/SFC is displaying instead of OFO/SFO </t>
  </si>
  <si>
    <t>https://www.screencast.com/t/ltZyRdjujAX</t>
  </si>
  <si>
    <t>11.04.2018
QA: Issue has been fixed on v0.8.1
https://www.screencast.com/t/lCNu5ADVa</t>
  </si>
  <si>
    <t>Selected values of 'Section' &amp; 'OFO/SFO' fields getting deselect after editing STAFF under Setting tab</t>
  </si>
  <si>
    <t>Tested and observed that this issue is working fine now.</t>
  </si>
  <si>
    <t>Error message of First Reminder &gt;&gt; Second Reminder &gt;&gt; Third Reminder is not showing on Add/ Edit/ Renew page</t>
  </si>
  <si>
    <t>1. Launch URL: http://dreamorbitdemo1.cloudapp.net/
2. Login with : authorized user
3. Navigate to Settings&gt;&gt;Staff
4. Select any Existing STAFF and click on Edit icon
5. Select the values of 'Section' &amp; 'OFO/SFO' fields &amp; tap on Update button
6. Again tap on Edit icon
7. Observe the issue, Selected values of 'Section' &amp; 'OFO/SFO' fields getting deselect after editing STAFF under Setting tab</t>
  </si>
  <si>
    <t>https://www.screencast.com/t/sN8wAZ8JI3</t>
  </si>
  <si>
    <t>https://www.screencast.com/t/i7itDqL4HV6n</t>
  </si>
  <si>
    <t>v 0.7.8</t>
  </si>
  <si>
    <t>Currency field has wrong placeholder</t>
  </si>
  <si>
    <t>QA: Issue is working fine on V0.7.8
https://www.screencast.com/t/TKliA5bqXkM</t>
  </si>
  <si>
    <t>https://www.screencast.com/t/cWjzrIlO6kzi</t>
  </si>
  <si>
    <t>Alert Popup is not displayed while click on Cancel button</t>
  </si>
  <si>
    <t>04.04.2018
QA: fixed on v0.7.9</t>
  </si>
  <si>
    <t>1. Launch URL: http://dreamorbitdemo1.cloudapp.net/
2. Login with : authorized user
3. Click on Staff &amp; select any existing STAFF
4. Click on Edit icon
5. Now click on Cancel button
6. Observe the issue, Alert Popup is not displayed while click on Cancel button</t>
  </si>
  <si>
    <t>https://www.screencast.com/t/xAVygjQi</t>
  </si>
  <si>
    <t>User is not able to create new Contracts
Note: same issue is on Edit and Renew page &gt;&gt; nothing happens by clicking on Submit button
Note: same issue in on Review page &gt;&gt; nothing happens when clicks on Verify button</t>
  </si>
  <si>
    <t>1. Launch URL: http://dreamorbitdemo1.cloudapp.net/
2. Login with : guest1, guest1password
3. Click on Contract &gt;&gt; click Add button
4. Enter records in all required fields
5. See that Submit button is not functional</t>
  </si>
  <si>
    <t>https://www.screencast.com/t/KDa6Udg0X
https://www.screencast.com/t/uIVfEvh07</t>
  </si>
  <si>
    <t>Haris/ Srikanth</t>
  </si>
  <si>
    <t>Alert Popup is not displayed while click on Action button present on left Navigation Menu</t>
  </si>
  <si>
    <t>1. Launch URL: http://dreamorbitdemo1.cloudapp.net/
2. Login with : authorized user
3. Click on Staff &amp; select any existing STAFF
4. Click on Edit icon
5. Now click click on Action button present on left Navigation Menu
6. Observe the issue, Alert Popup is not displayed while click on Action button present on left Navigation Menu</t>
  </si>
  <si>
    <t>@Archana: Is it still happening ?
QA: No its fixed now</t>
  </si>
  <si>
    <t>https://www.screencast.com/t/ynqgHccdPoXH</t>
  </si>
  <si>
    <t>Maker creates contract &gt;&gt; It does not get displayed at Maker's end on review list page</t>
  </si>
  <si>
    <t xml:space="preserve">1. Launch URL: http://dreamorbitdemo1.cloudapp.net/
2. Login as a Maker &gt;&gt; create a contract &gt;&gt; redirects to reviewer page
3. Login as a Checker &gt;&gt; above contract displayed in reviewer list page
</t>
  </si>
  <si>
    <t>https://www.screencast.com/t/iuXqvW9sl</t>
  </si>
  <si>
    <t>Dev :Alert will show if user makes any changes and try to leave without saving the changes , here no changes are made,</t>
  </si>
  <si>
    <t>No validation message is display when First Reminder Date is less than the Start Date</t>
  </si>
  <si>
    <t>1. Launch URL: http://dreamorbitdemo1.cloudapp.net/
2. Login with: Authorized User
3. Click on Staff&gt;&gt;Click on Add button
4. Enter the valid staff code and select the Record Monitor
5. Now select the Start Date &amp; Expiry Date
6. Observe the issue, No validation message is display when First Reminder Date is less than the Start Date</t>
  </si>
  <si>
    <t>https://www.screencast.com/t/sop7xcBoE</t>
  </si>
  <si>
    <t>V 0.7.8</t>
  </si>
  <si>
    <t>QA: Issue still exist on edit staff page.
https://www.screencast.com/t/q9MsE79y
10.04.2018
QA: Issue has been fixed on v0.8.1
https://www.screencast.com/t/zuoyvrkx</t>
  </si>
  <si>
    <t>"20 entries" is displayed on Contract screen even there is 21 records as Contract.</t>
  </si>
  <si>
    <t>1. Launch URL: http://dreamorbitdemo1.cloudapp.net/
2. Login as a Maker &gt;&gt; create a contract &gt;&gt; redirects to reviewer page
3. Login as a Checker &gt;&gt; above contract displayed in reviewer list page
4. Now Verfiy that and go to the Maker screen and see that only 20 records are displayed there.</t>
  </si>
  <si>
    <t>Do Nothing button is not appearing at Renew Staff Pop up</t>
  </si>
  <si>
    <t>1. Launch URL: http://dreamorbitdemo1.cloudapp.net/
2. Login with : authorized user
3. Click on Staff &amp; select any existing STAFF having dept as FMD
4. Click on Renew icon
5. Observe the issue, Do Nothing button is not appearing at Renew Staff Pop up</t>
  </si>
  <si>
    <t>https://www.screencast.com/t/YINfppYosV0</t>
  </si>
  <si>
    <t>05.04.18
QA: We need more than 20 entries in the list, storage got filled, so not able to test it now, will check later today or tomorrow
06.04.2018
QA: Bug is fixed on v0.7.9 - https://www.screencast.com/t/5XyNdcV6e3CW</t>
  </si>
  <si>
    <t>Verify' is mentioned on deletion popup instead of 'Delete'</t>
  </si>
  <si>
    <t xml:space="preserve">1. Launch URL: http://dreamorbitdemo1.cloudapp.net/
2. Login with : guest1, guest1password
3. Click on Contract &gt;&gt; click Delete icon
4. Pop up appears &gt;&gt; See that instead of Delete, Verify is mentioned
</t>
  </si>
  <si>
    <t>https://www.screencast.com/t/mehANZD4</t>
  </si>
  <si>
    <t>Created By Date' &amp; 'Modified Date' fields are not appearing while editing/renewing the STAFF</t>
  </si>
  <si>
    <t>1. Launch URL: http://dreamorbitdemo1.cloudapp.net/
2. Login with : authorized user
3. Click on Staff &amp; select any existing STAFF
4. Click on EditRenew icon
5. Observe the issue, Do Nothing button is not appearing at Renew Staff Pop up</t>
  </si>
  <si>
    <t>Tested and observd that Delete is displayed instead of Verify now. Hence closed it.
Refer screen-cast: https://www.screencast.com/t/DH99vVdYRjS</t>
  </si>
  <si>
    <t>QA: Issue is working fine on V0.7.8
https://www.screencast.com/t/5wrfHSayfQE</t>
  </si>
  <si>
    <t>Start Date, Expiry Date, First Reminder, Second Reminder and Third Reminder dates gets disappear from the page on View, and Edit page</t>
  </si>
  <si>
    <t>1. Launch URL: http://dreamorbitdemo1.cloudapp.net/
2. Login with : authorized user
3. Click on Staff &gt;&gt; Click on Add button &gt;&gt; create a staff monitor
4. Now open above created staff monitor on view and edit page
5. See that Start, Expiry, First, Second and Third reminders are blank</t>
  </si>
  <si>
    <t>https://www.screencast.com/t/i7lPSTPkrV</t>
  </si>
  <si>
    <t>No validation occurs when Start Date and First Reminder Date are same in the contract</t>
  </si>
  <si>
    <t>v 0.7</t>
  </si>
  <si>
    <t>1. Launch URL: http://dreamorbitdemo1.cloudapp.net/
2. Login with : guest1, guest1password
3. Click on Contract &gt;&gt; click Add button
4. Enter records in all required fields
5. Make the Start Date &amp; First Reminder Date Same
5. See that user is not getting any validation message and also Submit button is not functional</t>
  </si>
  <si>
    <t>Retested &amp; observed that issue has been fixed now and its working fine.
https://www.screencast.com/t/uzkQn7VgjKl</t>
  </si>
  <si>
    <t>https://www.screencast.com/t/CNMScUnf0</t>
  </si>
  <si>
    <t>No Character Limit is available for Location field while adding it from setting.</t>
  </si>
  <si>
    <t>1. Launch URL: http://dreamorbitdemo1.cloudapp.net/
2. Login with : authorized user
3. Click on Setting&gt;&gt;Click on Asset
4. Go to the bottom and see that location field is displayed there.
5. Enter more than 5000 character.
6. Here is no limt</t>
  </si>
  <si>
    <t>https://www.screencast.com/t/wha4sourNZf</t>
  </si>
  <si>
    <t>11.04.2018
QA: Not able to enter more characters in Location field as user gets stopped writing into that field if character limit of that field gets completed but no max length validation message is showing for that field.
https://www.screencast.com/t/ihdggCDG</t>
  </si>
  <si>
    <t>Error message is not displaying on Add/ Edit Staff page &gt;&gt; Reminder date should be greater than......</t>
  </si>
  <si>
    <t>1. Launch URL: http://dreamorbitdemo1.cloudapp.net/
2. Login with : authorized user
3. Click on Staff &gt;&gt; Add Staff
4. Select Start date and Expiry Date
5. Change the First and Second Reminder date greater than start date and Second/ Third Reminder date
6. No error message appears</t>
  </si>
  <si>
    <t>https://www.screencast.com/t/eC7FMrrIXQVk</t>
  </si>
  <si>
    <t>v6.0.4</t>
  </si>
  <si>
    <t xml:space="preserve">Issue still exist
Dev : Please provide version num while you reopen
04.04.2018
QA: Issue still persist on 0.7.9, plz refer screencast- https://www.screencast.com/t/B99jPuDU
11.04.2018
QA: Issue persisthttps://www.screencast.com/t/ybLkaOPyC
</t>
  </si>
  <si>
    <t>"Save &amp; Another Record" button is not functional when we Renew Staff.</t>
  </si>
  <si>
    <t>1. Launch URL: http://dreamorbitdemo1.cloudapp.net/
2. Login with : authorized user
3. Click on Staff &gt;&gt; Add Staff
4. Click on Renew button of above added Staff.
5. Go to to the bottom of the page and click on "Save &amp; Another Record" button.
5. Observe that its not functional</t>
  </si>
  <si>
    <t>https://www.screencast.com/t/Uz63z235Yp</t>
  </si>
  <si>
    <t>Tested and observed that this issue does not occur now. So we are closing this issue.
Refer screen-cast: https://www.screencast.com/t/EOgY6fwwEeP</t>
  </si>
  <si>
    <t>0.7.1.1</t>
  </si>
  <si>
    <t>H: Renew is same as edit , so this button won't be shown</t>
  </si>
  <si>
    <t>Cc list mail id is displaying in To list in received mail and addtional cc list  user is not receiving any mail</t>
  </si>
  <si>
    <t>1. Launch URL: http://dreamorbitdemo1.cloudapp.net/
2. Login with : guest1, guest1password
3. Click on Contract &gt;&gt; create a  contract
4. Observe the received mail, cc list id is displaying in To list also. Additional cc list id does not get any mail</t>
  </si>
  <si>
    <t xml:space="preserve">User which do not have access to edit, delete and renew, is able to do so
</t>
  </si>
  <si>
    <t>https://www.screencast.com/t/auH1c2ZDI</t>
  </si>
  <si>
    <t>https://www.screencast.com/t/bcPAddez2Xte</t>
  </si>
  <si>
    <t>Jenish/Haris</t>
  </si>
  <si>
    <t>QA: Issue is fixed on v0.8.1</t>
  </si>
  <si>
    <t xml:space="preserve">Need more information
</t>
  </si>
  <si>
    <t>We are not receiving any Notification mail for Staff reminders</t>
  </si>
  <si>
    <t>https://www.screencast.com/t/TDCTqKLfv2OC</t>
  </si>
  <si>
    <t>Users menitoned in To, Cc list are not receiveing any mail for Reminder Notification and reminder bells are not displaying in red</t>
  </si>
  <si>
    <t>Tried by changing system date</t>
  </si>
  <si>
    <t>https://www.screencast.com/t/SKSmag99L</t>
  </si>
  <si>
    <t>Jenish/Srikanth/Hitesh</t>
  </si>
  <si>
    <t>v0.7</t>
  </si>
  <si>
    <t xml:space="preserve">Alert pop up for Active/Expired field is not showing on view mode of Staff Monitor Record same as view Contract page. </t>
  </si>
  <si>
    <t>https://www.screencast.com/t/iXuxVmJDv8o</t>
  </si>
  <si>
    <t>11.04.2018
QA: Issue has been fixed on v0.8.1
https://www.screencast.com/t/goIhUl0ui</t>
  </si>
  <si>
    <t>Relevent information of Staff as per search results is not showing in to downloaded excel sheet</t>
  </si>
  <si>
    <t>Selected Officer Incharge mail id is getting disappaear while viewing the created Contract</t>
  </si>
  <si>
    <t>https://www.screencast.com/t/KN7gewM1p</t>
  </si>
  <si>
    <t>1. Launch URL: http://dreamorbitdemo1.cloudapp.net/
2. Login with : guest1, guest1password
3. Create a Contract group add two users 1. Admin 2. Reviewer
4. Click on Contract&gt;&gt;Cilick on Add button
5. Select the created Contract group
6. Enter all the mandatory fields &amp; Select the Office Incharge and Click on Create button
7. Now again select the created group &amp; click on View icon
8. Observe that Selected Officer Incharge mail id is getting disappaear while viewing the created Contract</t>
  </si>
  <si>
    <t>https://www.screencast.com/t/yGow0mfOlA</t>
  </si>
  <si>
    <t>11.04.2018
QA: Please refer Bug ID-60 under General bugs.</t>
  </si>
  <si>
    <t>Latest expiring Staff Monitor Record should show up first in the list on Staff tab page.</t>
  </si>
  <si>
    <t>https://www.screencast.com/t/oQ4vBhGVt0</t>
  </si>
  <si>
    <t xml:space="preserve">After verification from checker end when Contract Maker view the contract then all dates(Start Date, End Date, 1st Reminder, 2nd Reminder &amp; 3rd Reminder) are appearing blank </t>
  </si>
  <si>
    <t>11.04.2018
QA: Issue still occurring on v0.8.1
https://www.screencast.com/t/dqVbONVs</t>
  </si>
  <si>
    <t xml:space="preserve">1. Launch URL: http://dreamorbitdemo1.cloudapp.net/
2. Login with : guest1, guest1password
3. Create a Contract group add two users 1. Admin 2. Reviewer
4. Click on Contract&gt;&gt;Cilick on Add button
5. Select the created Contract group &amp; Enter all the mandatory fields Click on Create button
7. Now login as Reviewer &amp; verify the Contract
8. Now again login as Maker select the created group &amp; click on View icon
8. Observe that After verification from checker end when Contract Maker view the contract then all dates(Start Date, End Date, 1st Reminder, 2nd Reminder &amp; 3rd Reminder) are appearing blank </t>
  </si>
  <si>
    <t>https://www.screencast.com/t/K4dq7GiafQZd</t>
  </si>
  <si>
    <t xml:space="preserve">Only last 5 characters of “NRIC/FIN” and "Refence Number" should be displayed on Staff tab page if length of entered NRIC/FIN and Refence Number is 10   </t>
  </si>
  <si>
    <t>https://www.screencast.com/t/4jOv2tw4Wb</t>
  </si>
  <si>
    <t>11.04.2018
QA: Issue has been fixed on v0.8.1
https://www.screencast.com/t/cKt1iZPSiQ</t>
  </si>
  <si>
    <t>Unable to edit "Staff Monitor Records". When "Submit" button is clicked on edit page, the application stops responding</t>
  </si>
  <si>
    <t>Cliking on Cancel button on View/ Edit page redirects the user to Review page</t>
  </si>
  <si>
    <t>https://www.screencast.com/t/8zYcE6MJ9J</t>
  </si>
  <si>
    <t>Dev: It is working as expected , not able to reproduce
05.04.18
QA: Its working fine at our end now, so clsing this bug</t>
  </si>
  <si>
    <t>All Start, Expiry and Reminder dates are blank on View Staff Remidner page
Note: On Edit page its displaying</t>
  </si>
  <si>
    <t>https://www.screencast.com/t/5VE0UF7A</t>
  </si>
  <si>
    <t>QA: Retested &amp; observed that issue has been fixed now, Cliking on Cancel button on View/ Edit page redirects the user to Contract Reminder page.
https://www.screencast.com/t/dtk0qmAnKja</t>
  </si>
  <si>
    <t>11.04.2018
QA: Issue has been fixed on v0.8.1
https://www.screencast.com/t/3tOz3ghPK</t>
  </si>
  <si>
    <t>Contract Reminders are creating copy of same contracts when user selects same date in First, Second and Third Reminder date field</t>
  </si>
  <si>
    <t>https://www.screencast.com/t/gtpYrjlm</t>
  </si>
  <si>
    <t>User is not receiving Notification mail for Staff Reminders  
Note: Received Notification mail for another staff(earler created) does not match with any of the reminder dates</t>
  </si>
  <si>
    <t>https://www.screencast.com/t/KCiIDza0g6
https://www.screencast.com/t/gsAVijHeZp</t>
  </si>
  <si>
    <t>Hitesh/Srikanth</t>
  </si>
  <si>
    <t>fixed</t>
  </si>
  <si>
    <t xml:space="preserve">11.04.2018
QA: Issue has been fixed on v0.8.1
https://www.screencast.com/t/HBKPc3Mc7gq0
</t>
  </si>
  <si>
    <t>Submit button is not functional while creating contract Reminder
Note: Date issue in Reminders field</t>
  </si>
  <si>
    <t>https://www.screencast.com/t/mQCLVdJOOH</t>
  </si>
  <si>
    <t>Observation:
 Create/Update Staff:
 if some staff's info are empty, the text fields will be shifted up.
 Expectation:
 Please make sure text field is remained at the same place</t>
  </si>
  <si>
    <t>20/03/2018
 QA: Bug still exist - https://www.screencast.com/t/ooP5AxnTJI
 Note: not able to change as Reopen so changed to open
11.04.2018
QA: Issue has been fixed on v0.8.1</t>
  </si>
  <si>
    <t>Observation:
 Some expiry dates are not shown on expiry calendar</t>
  </si>
  <si>
    <t>No alert popup appears when user select No active option</t>
  </si>
  <si>
    <t>https://www.screencast.com/t/ANWYcW89Hxj</t>
  </si>
  <si>
    <t xml:space="preserve">UI </t>
  </si>
  <si>
    <t>04.04.2018
QA: Issue fixed on v0.7.9</t>
  </si>
  <si>
    <t xml:space="preserve">H :Is it required , can you confirm with urs ?
</t>
  </si>
  <si>
    <t>Observation:
 "OFO / SFO" and "Local Crew" is missing in search filter
 Expectation:
 Refer to urs</t>
  </si>
  <si>
    <t>Contracts needs verification summary box is displaying with 0 records whereas there are contracts for verification</t>
  </si>
  <si>
    <t>Abhishek</t>
  </si>
  <si>
    <t>https://www.screencast.com/t/86iKXhSVG</t>
  </si>
  <si>
    <t>Dev: OFO/SFO and local crew will be showen only when user selected FMD from the department
QA: 11.04.2018 - To be reviewed by Abhishek
AS: Reviewed. This is working as per URS, I dont know what is the issue here ? It can be closed
QA: Issue is fixed on v0.8.1 &gt;&gt; https://www.screencast.com/t/vA6gNXrnnB</t>
  </si>
  <si>
    <t>Observation:
 "Local Crew" and "User Group" are missing is search results
 "Reference No" shall not been shown in search results
 Expectation:
 See urs Section 6.4.8 Search Staff Monitor Record</t>
  </si>
  <si>
    <t>QA: 11.04.2018 - To be reviewed by Abhishek
AS: Working as per URS. It can be closed, QA can test before closing
Also, Search results are the columns in the grid!
QA: Issue is fixed on v0.8.1</t>
  </si>
  <si>
    <t>Verified on v0.7.6 &gt;&gt; Update the contract &gt;&gt; reviewer verify the contract&gt;&gt;Its creating the copy of contract with changes instead of overwriting the original contract</t>
  </si>
  <si>
    <t>https://www.screencast.com/t/WZ51QkdUxSsX
https://www.screencast.com/t/h3RzKHwiNh</t>
  </si>
  <si>
    <t>Observation:
 Local Crew is missing
 Section is displayed wrongly (showning id)
 typo: OFS/SFC should be changed to OFO/SFO</t>
  </si>
  <si>
    <t>29/03/2018
 QA: Issue still exist - https://www.screencast.com/t/ZO2lUXu49Q
 1. Section fields is blank(not fetching data)
 2. local Crew field is still not there
 3. Typo is fixed
11.04.2018
QA: Issue has been fixed on v0.8.1
https://www.screencast.com/t/0hQCRmqv8nDu</t>
  </si>
  <si>
    <t>Observation:
 Sometimes unable to delete a staff record.</t>
  </si>
  <si>
    <t xml:space="preserve">29/03/2018
 QA: At our end also we are not able to delete one staff from the list- https://www.screencast.com/t/2lNDXQUDIAx9
</t>
  </si>
  <si>
    <t>Observation:
 When create a new staff record, search of Staff Code/Staff Name doesn't support wildcard search
 Expectation:
 Refere to urs Section 6.4.1 Create Staff Monitor Record
 "E.g. If user searches “h”, “L” or “Hl”, etc., “Harry Lim (HL)” will be shown in search as you type dropdown list. 
 When user enters Staff Code and hits enter key, or clicks “Harry Lim (HL)”, all other staff particulars will be auto populated according to Staff Code.
 If staff is not found, meaningful error message shall be displayed.
 Staff Code is unique in R365"</t>
  </si>
  <si>
    <t>Contracts more than 20 are not displaying on contract list page and also at review page, due to this rejected contracts are not displaying at maker's end. So unable to check Maker Checker flow for Rejected contract.</t>
  </si>
  <si>
    <t>https://www.screencast.com/t/38dpAnP8oB</t>
  </si>
  <si>
    <t>Unable to create Staff Monitors due to bug id - 81, under setting tab</t>
  </si>
  <si>
    <t>https://www.screencast.com/t/jNTSmoayBuu</t>
  </si>
  <si>
    <t>QA: database cleared for contracts records to check. Issue still exist due to pagination issue bug id 52</t>
  </si>
  <si>
    <t>Text "Reminder365" is a link in shared template whereas in mail this text is not displaying as link</t>
  </si>
  <si>
    <t>QA: 10.04.2018 - Issue is fixed on v0.8.1</t>
  </si>
  <si>
    <t>https://www.screencast.com/t/AFsx61a4fe</t>
  </si>
  <si>
    <t>Unable to create Staff Monitor if Second and Third Reminder date fields are blank.</t>
  </si>
  <si>
    <t>https://www.screencast.com/t/3LnIWq7a</t>
  </si>
  <si>
    <t>QA: We are not receiving any mail so can not verify this as of now. Srikanth: Formatting Reminder link is pending 
QA: 11.04.2018- Issue is fixed on v0.8.1</t>
  </si>
  <si>
    <t>Created new contract &gt;&gt; Summary box of 'Contracts need Verification' count does not get changed
Note: this issue occcurred only for the first contract created</t>
  </si>
  <si>
    <t>NRIC field does not get blank when user deletes other staff details on Add Staff Reminder page</t>
  </si>
  <si>
    <t>https://www.screencast.com/t/H3tIyGpneM</t>
  </si>
  <si>
    <t>Wrong Screencast attached
04.04.2018
QA: We will verify this bug with clean database
QA: 10.04.2018 - This issue is fixed now &gt;&gt; https://www.screencast.com/t/ausZ6aYsKvQT</t>
  </si>
  <si>
    <t>Red bell icons changed to grey on Contract list &gt;&gt; Maker makes any updation and checker verifies the same contract</t>
  </si>
  <si>
    <t>https://www.screencast.com/t/NdhjBMIrIzpj</t>
  </si>
  <si>
    <t>NRIC filed does not fetch the data for correct records also, showing error message as 'Staff not Available'</t>
  </si>
  <si>
    <t>https://www.screencast.com/t/licNi8XH</t>
  </si>
  <si>
    <t>Need to discuss</t>
  </si>
  <si>
    <t>AS: This looks edge case scenario, we should discuss this before implementation
QA: 11.04.2018- Issue is fixed on v0.8.1</t>
  </si>
  <si>
    <t xml:space="preserve">Reference Number field &gt;&gt; as per URS &gt;&gt; Text
This refers to SG WP No., PASSPORT NO., Seaman Book No., COE No., and GOC No., etc.
Must be encrypted in database
</t>
  </si>
  <si>
    <t>Can enter any text</t>
  </si>
  <si>
    <t>Help icon on Add/ Edit contract page is not functional</t>
  </si>
  <si>
    <t>Second and Third reminder date fields are getting auto populated with the date we entered in expiry date field
Note: Create Record To Monitor in Settings with reminder days entered in first reminder only and rest with blank</t>
  </si>
  <si>
    <t>https://www.screencast.com/t/jVbEYj1E</t>
  </si>
  <si>
    <t>No action is mentioned for help icon
 AS: Remove the placeholder, if not action is advised
 04.04.2018
 QA: help icon is still there
 QA:10.04.2018- Help icon removed from the page on v 0.8 &gt;&gt; https://www.screencast.com/t/lgFINjBTdNw</t>
  </si>
  <si>
    <t xml:space="preserve">Update the same contracts n no. of times &gt;&gt; create the same no. of copies in reviewer list &gt;&gt; Verify one by one &gt;&gt; See that n no. of copies are there in contract list </t>
  </si>
  <si>
    <t>https://www.screencast.com/t/9vU1Omxdd</t>
  </si>
  <si>
    <t>Select an user for role CC(Last Reminder) and CC(Expiry Notitfication) &gt;&gt; no mails received for Last Reminder to the user added for this role
Note: Cheked by creating another staff for CC(All Remidners) and the user is receiving mails</t>
  </si>
  <si>
    <t>Issue exist for Asset also</t>
  </si>
  <si>
    <t>https://www.screencast.com/t/mu2IJBpX35y4</t>
  </si>
  <si>
    <t>Srikant</t>
  </si>
  <si>
    <t>AS: The contract should only be available for view as per URS if it goes into verification again for other users
04.04.18
QA: Now its not creating copies of same contract</t>
  </si>
  <si>
    <t>json syntax error from UI</t>
  </si>
  <si>
    <t>Public Liability, Workman Compensation and Hull &amp;Marine policy expiry date should be greater than start date</t>
  </si>
  <si>
    <t>AS per URS Status column is not their in staff reminders list</t>
  </si>
  <si>
    <t>https://www.screencast.com/t/TAJcHjJJ
https://www.screencast.com/t/VY0oA1OL
https://www.screencast.com/t/QGB864HI8O</t>
  </si>
  <si>
    <t>FunctionalUI</t>
  </si>
  <si>
    <t>Hitesh &amp; Haris</t>
  </si>
  <si>
    <t>04.04.18
QA: This issue fixed on v0.7.9</t>
  </si>
  <si>
    <t>Need to confirm from AS</t>
  </si>
  <si>
    <t>First, Second and Third reminder date sequence should be First &lt; Second &lt; Third sequence only, as fields are accepting same date in all three reminders</t>
  </si>
  <si>
    <t>https://www.screencast.com/t/grjGTQyfd
https://www.screencast.com/t/Yyp9sTYH</t>
  </si>
  <si>
    <t xml:space="preserve">There should be an option for user to choose additional fields to be displayed, or hide existing fields in the list like-
 - Reference no.
 - NRIC/FIN 
 - Active 
 - Action
 </t>
  </si>
  <si>
    <t>Dev :  This is not implemented , Can we add this in general ?</t>
  </si>
  <si>
    <t>Relevent information of Contract as per search results is not showing in to downloaded excel sheet</t>
  </si>
  <si>
    <t>https://www.screencast.com/t/zNA0bYwuLhZ</t>
  </si>
  <si>
    <t>Sorting is working wrong with Expiry Date coulmn</t>
  </si>
  <si>
    <t>https://www.screencast.com/t/SeRadnW15u</t>
  </si>
  <si>
    <t>Pagination section is showing like 1, 2, 3, 4, 5..... Infinitely on Contracts page.
Note: Internal server Error is showing if user clicks on Infinitly/Previous/Next button. 
Earlier Contract page was working as expected.</t>
  </si>
  <si>
    <t>https://www.screencast.com/t/sHWR8yNm</t>
  </si>
  <si>
    <t>If the Staff Name is long then user cannot create staff Reminder and it does not give proper message</t>
  </si>
  <si>
    <t>https://www.screencast.com/t/ZXLpS8bzM</t>
  </si>
  <si>
    <t>Jana/Hitesh</t>
  </si>
  <si>
    <t xml:space="preserve">
QA: its occurring again- https://www.screencast.com/t/7Rz4i1tHrlNd
Dev :  Working as expected unable to reproduce the issue
04.04.18 - QA: Issue fixed on v0.7.9</t>
  </si>
  <si>
    <t>Wrong count is showing for' No. of Contracts Expiring This Month' on Contracts page.</t>
  </si>
  <si>
    <t>Verify If a grid or table cell is too small to display the full content , only partial information with “…” should be shown</t>
  </si>
  <si>
    <t>https://www.screencast.com/t/fmaFx08q</t>
  </si>
  <si>
    <t>https://www.screencast.com/t/ZYHiRgZo0</t>
  </si>
  <si>
    <t>User is able to click on 'Submit' button as it is enable without filling mandatory fields on Add Contract page.
Note: After clicking on Submit button only loading is showing infinite time.</t>
  </si>
  <si>
    <t>Add/Update Staff Reminder &gt;&gt; Upload any file &gt;&gt; Page does nto get submit by clicking on submit button</t>
  </si>
  <si>
    <t>https://www.screencast.com/t/CmvxX80feB</t>
  </si>
  <si>
    <t xml:space="preserve">
https://www.screencast.com/t/GDzYeimfS
https://www.screencast.com/t/U841xIGhYb0s</t>
  </si>
  <si>
    <t>Space issue</t>
  </si>
  <si>
    <t>Renew is not working</t>
  </si>
  <si>
    <t>https://www.screencast.com/t/GE3sGsLQ5</t>
  </si>
  <si>
    <t>Checker is not getting mail for pending contracts and verification contracts. If we keep checker in CC(Last reminder) and, or CC(Expiry Notification)
Note: Maker/ Checker flow is different from Reminder flow</t>
  </si>
  <si>
    <t>need to check with UI Team</t>
  </si>
  <si>
    <t>Need more Information
QA: Srikanth we had a call for this issue, I think its clear now or plz let me know for any query
04.04.18
QA: Blocked to check due to bug id - 89
QA: 10.04.2018- Issue is fixed on v0.8.1 &gt;&gt; https://www.screencast.com/t/cfnwg88N</t>
  </si>
  <si>
    <t xml:space="preserve">Validation message for Mandatory fields are not showing on Add Staff Monitor Record page if user deselect the Group in UserGroup field and click on Submit button.
Note: Same issue still occurs if user deselect Record from Record to Monitor field.  </t>
  </si>
  <si>
    <t>https://www.screencast.com/t/5kmqN2bS</t>
  </si>
  <si>
    <t>Contracts Expiry date does not highlighted on Expiry Calendar</t>
  </si>
  <si>
    <t>https://www.screencast.com/t/9An6i2ZN</t>
  </si>
  <si>
    <t>Create a staff in settting by selecting any Usergroup &gt;&gt; Now go to Staff Monitor module &gt;&gt; User is able to select any staff which is associated with the selected group or not &gt;&gt; it should show only those staffs, which are associated with the selected group 
Note: If it is not a flow then what is the use of User Group field in Settings&gt;&gt; Add/Edit Staff page.</t>
  </si>
  <si>
    <t>https://www.screencast.com/t/RlM3w5q9JI</t>
  </si>
  <si>
    <t xml:space="preserve">04.04.18
QA: dates are not highlighting at other member's of group - https://www.screencast.com/t/invZZmA8gPG </t>
  </si>
  <si>
    <t>Observation:
 in create reminder page, user is unable to click "submit" button if there are validation error. No error message is shown. User is unclear about what is happening.
 Expectation:
 Allow user to click "SUBMIT" button when there is invalid data, app shall show error message properly after user clicks "SUBMIT" button</t>
  </si>
  <si>
    <t>Unable to delete any of the Staff on Staff Reminder page.</t>
  </si>
  <si>
    <t>https://www.screencast.com/t/Q0kipSKoB</t>
  </si>
  <si>
    <t>04.04.18
QA: Implemented</t>
  </si>
  <si>
    <t>Observation:
 Step1: maker creates contract
 Step2: checker verifies contract
 Step3: maker deletes contract
 --&gt; result: the original contract is missing in contract list.
 Expectation:
 The original contract shall still be in contract list, and the deleted contract shall be in contract review list. see urs 6.2.6.3</t>
  </si>
  <si>
    <t xml:space="preserve">"20/03/2018
QA - Bug ID - Contract tab - 50"        "29/03/2018
QA: bug still exist - 
https://www.screencast.com/t/RYAI5qrAXvdq"
04.04.18
QA: Issue is fixed at our end
</t>
  </si>
  <si>
    <t>Observation:
  Sometimes, user can select himself as the reviewer when create a contract,
  Expectation:
  "Reviewer cannot be the login user". See URS</t>
  </si>
  <si>
    <t>04.04.18
QA: Not occurring at our environment</t>
  </si>
  <si>
    <t>Observation:
  Sometimes, user is able to review/reject a contract, even though he is not the reviewer.
  Expectation:
  Only the users in reviewer list shall be able to review/reject a contract</t>
  </si>
  <si>
    <t>Srikanth : Not able to reproduce
QA: Not occurring at our environment</t>
  </si>
  <si>
    <t>Observation: 
  In Edit Contract Page, all contents are read only
  Expectation:
  Contract shall be editable in update contract page</t>
  </si>
  <si>
    <t>H : Not able to reproduce ,only for verifier t is disabled
04.04.18
QA: Not occuring at our environment</t>
  </si>
  <si>
    <t>Observation:
  In review page, message 
  "This Contract is createdby rs365_user4 on 4/2/18, 11:38 AM. Please verify" is shown for adeletedcontract (pending verification). Expectation: Message such as "This contract isdeletedby xxx on xxxxxxx. Please verify." shall be shown fordeletedcontract.</t>
  </si>
  <si>
    <t>04.04.18
QA: Issue is fixed on v0.7.9 - https://www.screencast.com/t/yDsnqlldYwr</t>
  </si>
  <si>
    <t>Observation
  Verify a deleted contract hit exception</t>
  </si>
  <si>
    <t>https://drive.google.com/drive/folders/1KYYA5pmdF9LN5Uu1IcdVVPasGo3FlOaF</t>
  </si>
  <si>
    <t>need more information
QA: plz refer screencat
04.04.18
QA: Issue is fixed on v0.7.9- https://www.screencast.com/t/3UlSwU7AS5Z</t>
  </si>
  <si>
    <t>There are Submit and Verify buttons on Review Contract page and both functions same, its verify the contract by clicking Verify button or by Submit button.
What is the role of Submit button here</t>
  </si>
  <si>
    <t>https://www.screencast.com/t/W9uhdhv7</t>
  </si>
  <si>
    <t>Hitesh/ haris</t>
  </si>
  <si>
    <t>04.04.18
QA: Issue is fixed on v0.7.9</t>
  </si>
  <si>
    <t>Contract list counts are different for same maker checker, also pagination count is not matching with actual contracts</t>
  </si>
  <si>
    <t>https://www.screencast.com/t/ppwyoKwXda4</t>
  </si>
  <si>
    <t>Need to check with new data  Note  : Contactlist is based on his usergroup 
04.04.18
QA: Issue is fixed on v0.7.9</t>
  </si>
  <si>
    <t>Maker is receiving mail for Create Contract in 'To' mail id option</t>
  </si>
  <si>
    <t>https://www.screencast.com/t/Y5GjDkVB</t>
  </si>
  <si>
    <t>QA: 10.04.2018- Issue is fixed on v0.8.1 &gt;&gt; https://www.screencast.com/t/cfnwg88N</t>
  </si>
  <si>
    <t>Checker is not receiving any mail of maker checker(create, verify, update, reject etc...) flow except create contract</t>
  </si>
  <si>
    <t>https://www.screencast.com/t/NLSDq5YAu94
https://www.screencast.com/t/X8QqrT2S</t>
  </si>
  <si>
    <t>QA: 10.04.2018 - Issue is fied on v0.8.1</t>
  </si>
  <si>
    <t>After every update contract verification, red reminder bells change to grey color</t>
  </si>
  <si>
    <t>AS: This bug was there already and I had provided a comment for this, bug number 68. Sent to client in release notes 0.7.7
QA: This bug was raised common for all in general tab
 bug id -21 and it was fixed, verified and closed. But now again occurring. 
Archana: In this case you need to reopen that issue, instead of raising a new one. In affected version mark it as 0.7.9
QA: 10.4.2018 - Issue is fixed on v0.8.1 &gt;&gt; https://www.screencast.com/t/6bo0zplfV</t>
  </si>
  <si>
    <t>Test Scenario from Client
Current Date: 04/04/2018
Step 1: 
A verified contract: 1st Reminder Date: 27/03/2018, 2nd Reminder Date: 29/03/2018, 3rd Reminder Date: 09/04/2018, Expiry Date: 12/04/2018.
1st and 2nd Reminders are sent, so the first 2 bells turns red. (Red, Red, Grey)
Step 2: 
Update this contract’s: 1st Reminder Date: 27/03/2018, 2nd Reminder Date: 28/03/2018, 3rd Reminder Date: 29/03/2018, Expiry Date: 12/04/2018, and verify the updated contract
Expectation 
All reminders shall be highlighted to red as the dates are all passed. (Red, Red, Red)</t>
  </si>
  <si>
    <t xml:space="preserve">Renew and Delete icon should not be there with the contracts which are submitted for updation and deletion </t>
  </si>
  <si>
    <t>https://www.screencast.com/t/fwWt4i4S7xHN</t>
  </si>
  <si>
    <t>AS: This bug was already there, can you reopen the old one ? Bug 70
QA: both are different bugs
QA: 10.4.2018 - Issue is fixed on v 0.8.1 &gt;&gt; https://www.screencast.com/t/t8I9RW1N4a</t>
  </si>
  <si>
    <t>Uploaded files are not displaying on View/ Review/ Edit page</t>
  </si>
  <si>
    <t>https://www.screencast.com/t/lKmcIkacfZ</t>
  </si>
  <si>
    <t>Was config issue , it si working now in the same build,
we created the folder
04.04.18
QA: Yes issue is fixed now</t>
  </si>
  <si>
    <t>Created' should be 'Updated' on message &gt;&gt; Review page for updated contracts</t>
  </si>
  <si>
    <t>https://www.screencast.com/t/5rJYQS8VLt</t>
  </si>
  <si>
    <t>QA: 10.4.2018 - Issue is fixed on v 0.8.1 &gt;&gt; https://www.screencast.com/t/ErvUjDlzhJHT</t>
  </si>
  <si>
    <t>Pagination is working wrong on Review page when user apply search</t>
  </si>
  <si>
    <t>https://www.screencast.com/t/7sSlly17EhWS</t>
  </si>
  <si>
    <t>haris</t>
  </si>
  <si>
    <t>QA: 11.04.2018 - Issue persist &gt;&gt;https://www.screencast.com/t/I6epOSd41Wk</t>
  </si>
  <si>
    <t>Guest3 added as another role with CC(All), is showing in To list field also alongwith CC list field</t>
  </si>
  <si>
    <t>https://www.screencast.com/t/PNHiODCR1s</t>
  </si>
  <si>
    <t>Dev : Here abhishek_saini@gmail.com is the email id of officer in charge , 
To list will include email id of officer in charge also
QA: Ok, agree was confused with the flow, closing this bug</t>
  </si>
  <si>
    <t>Additional CC list is displaying blank on View/ Edit page, whereas user has entered the mail id</t>
  </si>
  <si>
    <t>Implement this for Asset and Staff also</t>
  </si>
  <si>
    <t>https://www.screencast.com/t/XjVxP99NP</t>
  </si>
  <si>
    <t>Dev : I dont see this issue , lists are coming
QA: Plz check the screencast, issue persist
QA: 10.04.2018 - It should show a toaster for the users which are not in the system and we are trying to enter its mail id &gt;&gt; https://www.screencast.com/t/lgNNd1gpnKF</t>
  </si>
  <si>
    <t>Rejection remarks are not there in mails or on Review contract page</t>
  </si>
  <si>
    <t xml:space="preserve">Rejection remarks are not in template
AS: Not a bug as per URS email template
QA: But the rejection remarks flow is mentioned in maker/checker flow
AS: Rejection remarks flow is mentioned and it is written in the URS, the maker can log in and review. There is no mention of it in email!
Instead change description of the bug for Remarks not showing in review screen </t>
  </si>
  <si>
    <t>Default fields shown in list of contracts’ reminders are not matching with the URS</t>
  </si>
  <si>
    <t>https://www.screencast.com/t/HoyGcAa6</t>
  </si>
  <si>
    <t>Wrong screencast  , Added User Group
QA: updated the screencast
QA: 10.04.2018- Issue is fixed on v 0.8.1 as User Group column has been added</t>
  </si>
  <si>
    <t>There is no option for user to choose additional fields to be displayed, or hide existing fields in the contract list like:
Active                                        Y                                      Yes/ No
Action                                       N     View, Edit, Renew and Delete icons</t>
  </si>
  <si>
    <t>AS: Not Implemented
Roshan: Making the QA Status as Open.</t>
  </si>
  <si>
    <t>Grid or table cell is too small to display the full content , only partial information with “…” will be shown</t>
  </si>
  <si>
    <t>QA: 10.04.2018 - Issue is fixe don v0.8.1 &gt;&gt; https://www.screencast.com/t/cF48ENHUi</t>
  </si>
  <si>
    <t>Expiring color code contracts does not get changed to orange color</t>
  </si>
  <si>
    <t>https://www.screencast.com/t/pNXtysnjtTx</t>
  </si>
  <si>
    <t>QA: 10.04.2018 - Issue is fixe don v0.8.1 &gt;&gt; https://www.screencast.com/t/D1cbpCxF0saj</t>
  </si>
  <si>
    <t>Advanced Search is not working for Status field
Note: Status field needs to be implement on Add/ Edit contract page</t>
  </si>
  <si>
    <t>https://www.screencast.com/t/an3hxdpps</t>
  </si>
  <si>
    <t>QA: 10.04.2018 - Issue persist on v0.8.1 &gt;&gt;  https://www.screencast.com/t/bmrcuNM1I
Dev: Unable to view screencast
QA: 12.04.2018- Issue is fixed on v0.8.1</t>
  </si>
  <si>
    <t>Latest expiring contracts are not displaying in the contract list</t>
  </si>
  <si>
    <t>https://www.screencast.com/t/Cl8hhfNXYg</t>
  </si>
  <si>
    <t>Not able to create contract if selected user group have more Reviewer's under Reviewer list</t>
  </si>
  <si>
    <t>https://www.screencast.com/t/IDuo2U6v</t>
  </si>
  <si>
    <t>Dev: Wrong screencast, QA please verify
QA: Now attached correct screencast, please check this.
User will not be allowed to add more than 2 revieweres
QA: 10.04.2018 - Issue is fixed on v0.8.1 &gt;&gt; https://www.screencast.com/t/FaaTYxRjDbgw</t>
  </si>
  <si>
    <t>Reviewer field on Add/ Edit Contract page &gt;&gt; checkbox to select all option &gt;&gt; does not displayed as checked when user click on it, also one user in the list not get selected
Note: As per URS user can select 1 or 2 reviewer</t>
  </si>
  <si>
    <t>https://www.screencast.com/t/2FQF1ILb
https://www.screencast.com/t/CMi6Rn5rlN4</t>
  </si>
  <si>
    <t>Dev: User can select maximum of 2 reviewers , that validation will not work in select all option , so removed select all option  
QA: 10.04.2018 - Issue is fixed on v0.8.1 &gt;&gt; https://www.screencast.com/t/FaaTYxRjDbgw</t>
  </si>
  <si>
    <t>Text 'Number' is showing two times in validation message of 'BA/PO Number' field on Add Contract page.</t>
  </si>
  <si>
    <t>https://www.screencast.com/t/ajuMw64sdtd</t>
  </si>
  <si>
    <t xml:space="preserve">User is able to select 'No' option for all three options available on Renew Contract popup, and clicking on Submit button neither submit the page nor shows error message </t>
  </si>
  <si>
    <t>https://www.screencast.com/t/oIEns7Y45</t>
  </si>
  <si>
    <t xml:space="preserve">Haris </t>
  </si>
  <si>
    <t>QA: 10.04.2018 - Issue is fixed on v0.8.1 &gt;&gt; https://www.screencast.com/t/U32f02rTEVpr</t>
  </si>
  <si>
    <t xml:space="preserve">Hand icon is showing for 'Reminder' column where sorting is not work although its not showing for 'Contract Title' column where sorting is work on 'Contract Reminder' page. </t>
  </si>
  <si>
    <t>https://www.screencast.com/t/9xAONcRv2M</t>
  </si>
  <si>
    <t xml:space="preserve"> Functional</t>
  </si>
  <si>
    <t>Haris &amp; Jenish</t>
  </si>
  <si>
    <t>AS: QA team there is a bug/Issue/enhancement raised by client on bug apperance can you reference the number here ?
QA: #69
QA: 10.04.2018 - Issue is fixed on v0.8.1</t>
  </si>
  <si>
    <t>Create a Contract with two or more verifier &gt;&gt; Open that contract on review page from both reviewer end &gt;&gt; From one end click on reject and from other end click verify &gt;&gt; the contract gets verified &gt;&gt; but we receive mail for both reject and verified at the same time
Note: It may create conflict</t>
  </si>
  <si>
    <t>https://www.screencast.com/t/do6GcqCs7J
https://www.screencast.com/t/f2HKlv5lbVd</t>
  </si>
  <si>
    <t xml:space="preserve">QA: 10.04.2018 - Issue is fixed on v0.8.1 &gt;&gt; </t>
  </si>
  <si>
    <t>Mail for 'pending verification' has been sent for created Inactive contracts and created inactive contracts status gets changed to Active automatically.</t>
  </si>
  <si>
    <t>https://www.screencast.com/t/Y9ZfejbK</t>
  </si>
  <si>
    <t>QA: 10.4.2018 - Now Inactive contracts are behaving wrong &gt;&gt; https://www.screencast.com/t/PG56DgKt0 
Note: we are not getting mails for such contracts, that is fine but this contract remains as unused.
AS: It has to go through maker checker as per URS it is only for reviewer field change it doesn’t go through the maker-checker flow. And confirmed, this with client as well</t>
  </si>
  <si>
    <t xml:space="preserve">Validation message 'Savings Currency required.' should be display below of Savings Currency field and 'Savings Value required.' should be display below of  'Savings Value' field same as 'Contract Currency &amp; Value' field on Add/Edit Contract page. </t>
  </si>
  <si>
    <t>https://www.screencast.com/t/pXvTNSmA
https://www.screencast.com/t/qUFw96D6y</t>
  </si>
  <si>
    <t>QA: 10.04.2018- Issue is fixed on v0.8.1</t>
  </si>
  <si>
    <t>Upload Files section and Active section should be in disable mode like other fields at reviewer end</t>
  </si>
  <si>
    <t>https://www.screencast.com/t/qouz0TNK</t>
  </si>
  <si>
    <t>QA: 10.04.2018 - Issue is fixed on v0.8.1 &gt;&gt; https://www.screencast.com/t/Tlob51KF3UZ</t>
  </si>
  <si>
    <t>If maker uploaded a new file(after removing the previous uploaded file) on edit contract page then uploaded file does not appear on updated status Contract although its showing under original contract which is listed on Contract Reminder page.</t>
  </si>
  <si>
    <t>https://www.screencast.com/t/ip82dxnYKsqD</t>
  </si>
  <si>
    <t>Due to Bug ID- 84under User&amp;Group &gt;&gt; Created contract &gt;&gt; record of Officer Incharge and Reviewer get disappeared  
Note: Till sometime back it was working fine</t>
  </si>
  <si>
    <t>https://www.screencast.com/t/CyHaYZVi7No8</t>
  </si>
  <si>
    <t xml:space="preserve">More Details
QA: Associated users get unassociated from the group, due to which added users for other roles like reviewer does not get displayed and that contract is not getting displayed at reviewers end
QA: 10.04.2018 - Bug is fixed on v0.8.1
</t>
  </si>
  <si>
    <t>Expiry Date should be greater than Start date error msg is displaying under Start Date field instead of Expiry Date field</t>
  </si>
  <si>
    <t>https://www.screencast.com/t/CBghZh2nTJ</t>
  </si>
  <si>
    <t>QA: 10.04.2018 - Issue is fixed on v0.8.1 &gt;&gt; https://www.screencast.com/t/N3hwf0WDz</t>
  </si>
  <si>
    <t>If page tooks time to submit &gt;&gt; we press 2-3 times on Submit button on Renew Contract popup &gt;&gt; it creates copies of same contract</t>
  </si>
  <si>
    <t>https://www.screencast.com/t/wTJEeV9H0r1x
https://www.screencast.com/t/uOJVwRhL</t>
  </si>
  <si>
    <t>QA: 10.4.2018 - Issue is fixed on v0.8.1</t>
  </si>
  <si>
    <t>Proper space should be provided between validation message 'Contract Reference Number is required.' and 'Supplier' field on Add/Edit/Renew Contract page.</t>
  </si>
  <si>
    <t>https://www.screencast.com/t/aPXelczneA</t>
  </si>
  <si>
    <t>End Date should be Expiry Date on Contract list screen</t>
  </si>
  <si>
    <t>https://www.screencast.com/t/uGGBb3bzPt</t>
  </si>
  <si>
    <t>If user click on submit button&gt;&gt; Validation message for UserGroup mandatory field is not showing</t>
  </si>
  <si>
    <t>https://www.screencast.com/t/IlnxdiJP5tP</t>
  </si>
  <si>
    <t>Renew Contract &gt;&gt; 'Retian existing Reminder' togglebutton &gt;&gt; user is not able to select its No option</t>
  </si>
  <si>
    <t>https://www.screencast.com/t/Wf7q0dJvY4</t>
  </si>
  <si>
    <t>Dev: Submit will be disabled if no options are slected</t>
  </si>
  <si>
    <t>Update contract &gt;&gt; Reminder dates are not updating as per selected date in Expiry date field and user is able to submit the records</t>
  </si>
  <si>
    <t>https://www.screencast.com/t/ZOkc8cckukqt</t>
  </si>
  <si>
    <t>Text gets overlapped and horizontal scrollbar does not get appear on restoredown mode</t>
  </si>
  <si>
    <t xml:space="preserve">1. Launch URL: http://dreamorbitdemo1.cloudapp.net/
2. Login with : guest1, guest1password
3. Go to any screen
4. Restore Down the screen
5. See that Text gets overlapped and horizontal scrollbar does not get appear
</t>
  </si>
  <si>
    <t>https://www.screencast.com/t/AAfuwBLs</t>
  </si>
  <si>
    <t>QA; Horizontal scroll bar is still not appearing
Dev : Responsive Issue
02.04.2018
QA: Horizontal scroll bar is still not appearing on restoredown mode.
Made form responsive , so no need of scroll
10.04.2018
QA: Issue still occurring on V0.8.1
 Horizontal scroll bar is still not appearing.</t>
  </si>
  <si>
    <t xml:space="preserve">Copyright text in footer require update; year should be 2018 instead of 2017 </t>
  </si>
  <si>
    <t xml:space="preserve">1. Launch URL: http://dreamorbitdemo1.cloudapp.net/
2. Observe copyright text under footer </t>
  </si>
  <si>
    <t>https://www.screencast.com/t/gcxn07aZ</t>
  </si>
  <si>
    <t>Application UI is appearing beyond view area and sections are not fully appearing on browser default page view.</t>
  </si>
  <si>
    <t xml:space="preserve">1. Launch URL: http://dreamorbitdemo1.cloudapp.net/
2. Observe Application pages </t>
  </si>
  <si>
    <t>https://www.screencast.com/t/uqTG40pkBs</t>
  </si>
  <si>
    <t>Responsive Issue
02.04.2018
QA: Now all the sections of application are fully appearing on browser default page view.</t>
  </si>
  <si>
    <t>Date format YYYY/MM/DD is appearing instead of DD/MM/YYYY globally.</t>
  </si>
  <si>
    <t>1. Launch URL: http://dreamorbitdemo1.cloudapp.net/
2. Observe this issue in whole application</t>
  </si>
  <si>
    <t>https://www.screencast.com/t/RYgyQerWH</t>
  </si>
  <si>
    <t>My Profile dialog box does not get closed when user clicks somewhere else on screen</t>
  </si>
  <si>
    <t xml:space="preserve">1. Launch URL: http://dreamorbitdemo1.cloudapp.net/
2. Observe this issue </t>
  </si>
  <si>
    <t>https://www.screencast.com/t/aTlkjyruNPk</t>
  </si>
  <si>
    <t>Mouse over hand icon wherever links are present.. example to filter</t>
  </si>
  <si>
    <t>QA: Implemented only on Contract page and not on Asset and Staff page
QA: 10.04.2018 - Issue is fixed on v0.8.1</t>
  </si>
  <si>
    <t>Month is 30 days or calendar month ?</t>
  </si>
  <si>
    <t>Calender Month</t>
  </si>
  <si>
    <t xml:space="preserve">2 reminder added when one was added </t>
  </si>
  <si>
    <t>https://files.slack.com/files-tmb/T8WDPUFMM-F9ND8PDT7-693de49e5e/pasted_image_at_2018_03_12_05_37_pm_1024.png</t>
  </si>
  <si>
    <t>QA: Bug is at database level, can't verify. At frontend issue is not occurring
QA: 10.04.2018- Dev team plz check this at database level and mark it close, at front end this issue is not occurring</t>
  </si>
  <si>
    <t>Expand/ Hide icon is not fucntional</t>
  </si>
  <si>
    <t>https://www.screencast.com/t/N1Xvei0iRt</t>
  </si>
  <si>
    <t>Modules section should be in disable mode when Add/ Edit/ View page are open
Note: Before it was in disable mode</t>
  </si>
  <si>
    <t>https://www.screencast.com/t/6wxhcppjJ</t>
  </si>
  <si>
    <t>H : We don't have to disable side bar menus , we are showing confirmation if there are any unsaved changes.</t>
  </si>
  <si>
    <t>Created By, Created Date, Last Modified By and Last Modified Date is not dsiplaying on View and Edit of Asset and Staff modules screens</t>
  </si>
  <si>
    <t>10.04.2018
QA: Issue has been fixed on V0.8.1</t>
  </si>
  <si>
    <t>Clicking on Expiry dates(highlighted), does not sort the results</t>
  </si>
  <si>
    <t>https://www.screencast.com/t/JgzifJyUt</t>
  </si>
  <si>
    <t>HItesh</t>
  </si>
  <si>
    <t>User is not able to login at first attempt</t>
  </si>
  <si>
    <t>1. Launch URL: http://dreamorbitdemo1.cloudapp.net/
2. Enter login credentials
3. See that user does not get login &gt;&gt; process shows for infinite time
4. Again refresh the page and try to login &gt;&gt; user get login</t>
  </si>
  <si>
    <t>Funtional</t>
  </si>
  <si>
    <t>Venky</t>
  </si>
  <si>
    <t>Could not reproduce in local. Need to debug
Have we noticed this after deployment or is it happening every time we launch the application?
10.04.2018
QA: Issue still occurring on V0.8.1
https://www.screencast.com/t/6moeTbEzrtb</t>
  </si>
  <si>
    <t>User should not be able to renew Assets/ Staff/ Contracts which does not get expired</t>
  </si>
  <si>
    <t>Currently user can renew the assets/staffs/contracts which are not expired</t>
  </si>
  <si>
    <t>AS: This issue is not clear to me ? Can you provide URS section
QA: In URS its not mentioned specifically, but as per my obsevation I raised this bug.
The Reminders which are not expired is of no use to renew
AS: Please close this bug !
QA: Ok</t>
  </si>
  <si>
    <t>Clicking on Help icon on Upload Files(Add Asset/ Staff/Contract), redirects the user to Login page</t>
  </si>
  <si>
    <t>https://www.screencast.com/t/uY23tFxxy</t>
  </si>
  <si>
    <t>Tested and observd that this issue is working fine now. So we are closing this issue.
Refer screen-cast: https://www.screencast.com/t/nu5SNvASIgk5</t>
  </si>
  <si>
    <t>Current month calendar is not showing on Login page</t>
  </si>
  <si>
    <t>https://www.screencast.com/t/0jLREEsfj</t>
  </si>
  <si>
    <t>Where it is mentioned in urs</t>
  </si>
  <si>
    <t>System should logout the user if there is no activity for a defined period example: - if there is no activity for 5 minutes, user should be logged off
Note: System administrator to configure session length from database/Application layer</t>
  </si>
  <si>
    <t>User is logged in application till user manually logged of from the app.
Note: We are able to login for more than 24 hours</t>
  </si>
  <si>
    <r>
      <t>Same confirmation message (</t>
    </r>
    <r>
      <rPr>
        <b/>
      </rPr>
      <t xml:space="preserve">Contract Notification started </t>
    </r>
    <r>
      <t>) is displayed for all module (Staff, Asset and Contract) after clicking on SEND EMAILS button</t>
    </r>
  </si>
  <si>
    <t>1. Launch URL: http://dreamorbitdemo1.cloudapp.net/
2. Enter login credentials
3. Click on Asset&gt;&gt;Click on Send Email button.
4. See that confirmation message (Contract Notification started ) is displayed.
5. Even this is Asset module.</t>
  </si>
  <si>
    <t>https://www.screencast.com/t/VrAocviWA1o</t>
  </si>
  <si>
    <t>QA: Marking it as Closed, as Send Email button will not be there in application</t>
  </si>
  <si>
    <t>Additional cc list gets blanked whereas user has mentioned while creating/ editing Asset, Staff and Contract</t>
  </si>
  <si>
    <t>https://www.screencast.com/t/3tBO8X4z0lc</t>
  </si>
  <si>
    <t>02.04.2018
QA: Added additional cc list is displaying  on View/Edit Asset, Staff and Contract page.
https://www.screencast.com/t/fC4iNNaDCSAm</t>
  </si>
  <si>
    <t>We are receiveing Reminder mails for Inactive Asset/ Staff/ Contracts</t>
  </si>
  <si>
    <t>Reminder bells are not changing in red color even mail triggered</t>
  </si>
  <si>
    <t>https://www.screencast.com/t/2SQ8G8l7</t>
  </si>
  <si>
    <t>Few Reminder bells are displaying in green color, whereas the bells should change to red color only</t>
  </si>
  <si>
    <t>https://www.screencast.com/t/HvalplwztTsT</t>
  </si>
  <si>
    <t>No. of contracts expired summary data always shows 0 records, whereas there are expired records in list</t>
  </si>
  <si>
    <t>https://www.screencast.com/t/lRncTlSvN3gS</t>
  </si>
  <si>
    <t>AS:Can you check the bug again ?
QA: I am closing the bug, its not a bug</t>
  </si>
  <si>
    <t>Previous &amp; Next icon is not appearing for Expiry Calender under Staff, Contract &amp; Assets modules</t>
  </si>
  <si>
    <t>1. Launch URL: http://dreamorbitdemo1.cloudapp.net/
2. Login with valid credentials
3. Navigate to any module Staff, Assets or Contract &amp; see the Expiry Calender
4. Observe this issue Previous &amp; Next icon is not appearing for Expiry Calender under Staff, Contract &amp; Assets modules</t>
  </si>
  <si>
    <t>https://www.screencast.com/t/hjmSsHkG</t>
  </si>
  <si>
    <t>AS: Not in URS, please close. We discussed on this in our internal call too
QA: As per above comments, closing the bug</t>
  </si>
  <si>
    <t>Rejection remarks are not showing in mail for the rejected contracts</t>
  </si>
  <si>
    <t>https://www.screencast.com/t/bEgyPruhO7wV</t>
  </si>
  <si>
    <t>AS: Please referenece to the requirement in URS, if it is not there then this bug should be closed</t>
  </si>
  <si>
    <t>Updated and Deleted contracts does not trigger mail</t>
  </si>
  <si>
    <t>https://www.screencast.com/t/VZJq2B3m2</t>
  </si>
  <si>
    <t>Template is missing in URS
AS: Use same template for Maker checker, wordings might differ. Again, this bug should be seperate for update and Delete
For Updated, replace created = updated and creation=updation
For deleted, replace created=deleted and created=deletion
QA: We are not receiving any mail so can not verify this as of now.
04.04.2018
QA: Bug fixed on v0.7.9-Mail triggers but checker not recieves mails, reported  new bug under contract tab</t>
  </si>
  <si>
    <t>Verification of updated contracts &gt;&gt; shows in mail message as created</t>
  </si>
  <si>
    <t>https://www.screencast.com/t/SJB4HrlT</t>
  </si>
  <si>
    <t>Template is missing in URS
02.04.2018
QA: Tested and observed that this issue is working fine now.
Refer latest attached screen-cast: 
https://www.screencast.com/t/jwpUoi4j606U</t>
  </si>
  <si>
    <t>Created By/ Date and Modified B/ Date data is displaying as NA</t>
  </si>
  <si>
    <t>https://www.screencast.com/t/fU3cfq7ugdhi</t>
  </si>
  <si>
    <t>QA: Fixed for Contract, Asset still bug exist and Staff is blocked
02.04.2018
QA: Record for created By, created Date, Modified By and Modified Date are appearing on Staff, Contract page
https://www.screencast.com/t/gTOiDTCIcaW
https://www.screencast.com/t/OVczLKzbKLd
Not able to see view/edit page of created Asset only loading is showing.
https://www.screencast.com/t/Epqm9mzOm
10.04.2018
QA: Issue has been fixed on v0.8.1</t>
  </si>
  <si>
    <t xml:space="preserve">Update the verified Contract Reminder &gt;&gt; Second/ Third Reminder dates get changed when user selects passed date in First Reminder date field and current date in Second/ Third Reminder date field, see that Second/ Third Reminder dates get changed on view page 
Note: Also mail triggered for reminder notification but bells does not get changed
</t>
  </si>
  <si>
    <t>https://www.screencast.com/t/cypafgh38v</t>
  </si>
  <si>
    <t>QA: Verified on v0.7.6 &gt;&gt; Update the contract &gt;&gt; reviewer verify the contract&gt;&gt;Its creating the copy of contract with changes instead of overwriting the original contract
https://www.screencast.com/t/WZ51QkdUxSsX 
https://www.screencast.com/t/h3RzKHwiNh
QA: As discussed with Srikanth now another issue occurs(Contracts - bug id:63), so closing this bug as for now</t>
  </si>
  <si>
    <t xml:space="preserve">User redirect to homepage(logged out from the page) without showing any error on clicking browser forward button after session Expiry </t>
  </si>
  <si>
    <t>https://www.screencast.com/t/wtkrVt5o</t>
  </si>
  <si>
    <t xml:space="preserve">
QA: User redirects to login page on clicking browser forward button after session expiry.
https://www.screencast.com/t/7OkEuY4Wm</t>
  </si>
  <si>
    <t>01 day before date is displaying in mail than expiry date</t>
  </si>
  <si>
    <t>https://www.screencast.com/t/t4Q5BBMh</t>
  </si>
  <si>
    <t>Clicking on expiry date on calendar is not displaying the results</t>
  </si>
  <si>
    <t>https://www.screencast.com/t/7BGzJbHnX4</t>
  </si>
  <si>
    <t>Srikanth/Jenish</t>
  </si>
  <si>
    <t xml:space="preserve">Dev: Not reproducible
10.04.2018
QA: Issue has been fixed on V0.8.1
</t>
  </si>
  <si>
    <t>User updates any Staff or Contract &gt;&gt; red reminder bells changes to grey color</t>
  </si>
  <si>
    <t>https://www.screencast.com/t/T6abDCeNgms</t>
  </si>
  <si>
    <t xml:space="preserve">Session expiry is not working whole day on consistent basis&gt;&gt; when user loggedin 2-3 times in the application then session does not get expired &gt;&gt; currently kept app ideal from last half an hour but session not get expired </t>
  </si>
  <si>
    <t>10.04.2018
QA: Issue still occurring on v0.8.1</t>
  </si>
  <si>
    <t>Notification mails are not working, checked for Asset and Contract(Checked by creating new group and created new Asset Reminder and Contract Reminder)</t>
  </si>
  <si>
    <t>https://www.screencast.com/t/QVAwKiCjxy</t>
  </si>
  <si>
    <t>No mails are receiving for contract creation/ verification/ rejection. Also Reminder notification mails are not receiving at our end
Note: few time back it was working fine</t>
  </si>
  <si>
    <t>https://www.screencast.com/t/kuIzXkXDs1v</t>
  </si>
  <si>
    <t>04.04.2018
QA: Bug fixed on v0.7.9</t>
  </si>
  <si>
    <t>Observation:
 Environment-dependent configurations are set up in .war file
 Expectation:
 help to setup environment-dependent configurations in Jboss server instead of .war file
 Such as:
 - Data source configuration
 - LDAP configuration
 - File upload path
 - etc...
 The objective is to use the same war file in UAT and PROD environment without the need to repackage .war file.</t>
  </si>
  <si>
    <t>Config</t>
  </si>
  <si>
    <t>Release Configuration</t>
  </si>
  <si>
    <t xml:space="preserve">Needs to work with Sourabh </t>
  </si>
  <si>
    <t>Observation:
 Audit table is not in database yet.
 Expectation:
 Refer to URS</t>
  </si>
  <si>
    <t>10.04.2018
QA: Not able to test at our end.</t>
  </si>
  <si>
    <t>Observation:
 Application log is not detailed enough.
 E.g. When user login, only following two lines are shown in application log
 2018-03-13 17:18:02 INFO GroupDAOImpl:978 - fetching group of user :1
 2018-03-13 17:18:02 INFO GroupDAOImpl:978 - fetching group of user :1
 Expection:
 Refer to URS</t>
  </si>
  <si>
    <t>Observation:
 Sort: sort icon ↕is not displayed in the header of sortable column, user may not know that the column is sortable.( currently,↑ or ↓is displayed after user clicks the sortable column header) Expectation: please display↕in sortable column header, display↓or↑after the column is sorted.</t>
  </si>
  <si>
    <t>AS: Please check the bug category in client bug sheet
10.04.2018
QA: Issue has been fixed on v0.8.1</t>
  </si>
  <si>
    <t>Observation:
 Update Asset/Staff/Contrat:
 User is unable to download, upload or remove file
 Expectation:
 User shall be able to upload, download, and remove files in edit page</t>
  </si>
  <si>
    <t>"Need to check on customer machine
QA: Not occurring at our end"        
"20/03/2018
Need to check on customer machine
QA: Not occurring at our end"
10.04.2018
QA: Issue has been fixed on v0.8.1</t>
  </si>
  <si>
    <t>Search Contract/Asset/Staff: "there will be an option for user to choose additional fields to be displayed, or hide existing fields in the asset list"
 Please advise whether this feature is implemented, or how to test this feature.</t>
  </si>
  <si>
    <t>Duplicate</t>
  </si>
  <si>
    <t>Observation:
 in create/update page, sometimes user are unable to click the submit button because mandatory fields are not keyed in, however, no error message is shown on screen to advise user why he cannot submit the form. 
 Expectation:
 please display meaningful validation error message on create/update page. this is helpful especially when user keys in data in a long page.</t>
  </si>
  <si>
    <t>AS: After submission, activate the mandatory fields not submitted
Dev : Done for Staff , Asset , Contracts Modules
10.04.2018
QA: Issue has been fixed on v0.8.1</t>
  </si>
  <si>
    <t>Observation:
 Sometimes, if submitted form has validation error, the error will be displayed after user submit the form and redirected back to home home page. 
 E.g. if user attempts to create user with duplicate user name, he will be redirected back to user list, and error message "User already exists" is shown on user list.
 Expecation:
 If submitted form has validation error, the error shall be shown next to the erroneous field on the create/edit page. So that user knows which field is wrong, and he has the chance to correct field.</t>
  </si>
  <si>
    <t xml:space="preserve">Review and fix if occurring
 QA: Bug is occurring
Dev : It is not redirecred to home page , if error is there , Ui will show error and stay in pop up only. Shows error toeast as we do throughout the application ( making error displaying consistent )
QA: 10.04.2018 - Issue is fixed on v 0.8.1 &gt;&gt; https://www.screencast.com/t/poYmzAUE </t>
  </si>
  <si>
    <t>Observation:
 A user, who is valid in ldap but not registered in r365, attempts to login r365. 
 Result: user is unable to login, however, no error message is shown on screen.
 Expectation:
 Please display meaningful error message on screen</t>
  </si>
  <si>
    <t>Observation:
 In some db tables, id is not in sequence. 
 Question:
 How is the id generated? 
 Why id is not a running number such as 1,2,3,4,5,6,…? 
 What is the rational?</t>
  </si>
  <si>
    <t>We are using Hibernate Sequence which is
 generic to all tables.
QA: Closing as per dev comments.</t>
  </si>
  <si>
    <t>Observation:
 In search result, expiry date format is wrong.
 Expectation:
 Refer to URS</t>
  </si>
  <si>
    <t>Observation:
 Created By, Created Date, Last Modified By, Last Modified Date is missing from view, update, review page
 Expectation:
 Created By, Created Date, Last Modified By, Last Modified Date shall be shown in view, udpate, and review page. see URS</t>
  </si>
  <si>
    <t>04.04.2018
QA: Retested and observed that issue has been fixed.
https://www.screencast.com/t/nApcHokAR</t>
  </si>
  <si>
    <t>Observation:
 Expiry date of active record is not shown in calendar
 Expectation:
 URS:
 "In staff reminder home page, a calendar of current month will be displayed on the top of the page. Expiry date(s) of all the activestaff monitor record(s) in the login user’s group(s) will be highlighted in red on the calendar. If user clicks a date on expiry calendar, active staff monitor record(s) expiring on that date will be shown in search result. "</t>
  </si>
  <si>
    <t>Observation:
  current r354 url is:
  http://rs365-test.marine.psa:8080/Reminder365
  Expectation:
  please remove port number 8080:
  http://rs365-test.marine.psa/Reminder365</t>
  </si>
  <si>
    <t xml:space="preserve">Sent note to sourab 
QA: Closing as per dev comment
</t>
  </si>
  <si>
    <t>change logger, it should match with the class name</t>
  </si>
  <si>
    <t>schedular dates should be in property file</t>
  </si>
  <si>
    <t>Not possible as it's part of annotation and
it will take only constants
QA: Not able to test at our end.</t>
  </si>
  <si>
    <t>validation for max length in every field in all modules</t>
  </si>
  <si>
    <t xml:space="preserve">10.04.2018
QA: Now user is unble to enter more characters in any field but fields are not showing any validation message for max length on V0.8.1
</t>
  </si>
  <si>
    <t>toggle button or radio button for renew and active</t>
  </si>
  <si>
    <t>10.04.2018
QA: Issue has been fixed on V08.1</t>
  </si>
  <si>
    <t>validation on submit should highlight the filed also</t>
  </si>
  <si>
    <t>10.04.2018
QA: Issue still occurring on V0.8.1 for Contract page
Please refer Bug ID- 119 under Contracts Module
Fixed for Contract</t>
  </si>
  <si>
    <t>Date format UTC , date + deafult time, 12:00</t>
  </si>
  <si>
    <t>Currently it's saving as date+5:30, please handle it
will getting also, it should display server time while getting it</t>
  </si>
  <si>
    <t>check other thing based on date</t>
  </si>
  <si>
    <t>Notification mails are not working for Reminders, Expiry and Maker/ Checker flow</t>
  </si>
  <si>
    <t>ToList  is saving empty</t>
  </si>
  <si>
    <t>Text are overlapping on Renew popup</t>
  </si>
  <si>
    <t>https://www.screencast.com/t/Ui7V6o9Lq</t>
  </si>
  <si>
    <t>Text are displaying overlapped on Alert popup</t>
  </si>
  <si>
    <t>https://www.screencast.com/t/60KTtc5x</t>
  </si>
  <si>
    <t>Invaid</t>
  </si>
  <si>
    <t>QA: Issue is not occurring now at our end</t>
  </si>
  <si>
    <t>Loading icon is showing infinite time when user click on download icon available at Asset, Staff, Contract page.</t>
  </si>
  <si>
    <t>https://www.screencast.com/t/nK96ojQCf</t>
  </si>
  <si>
    <t>0.7</t>
  </si>
  <si>
    <t>0.8</t>
  </si>
  <si>
    <t>7</t>
  </si>
  <si>
    <t>1</t>
  </si>
  <si>
    <t>Same confirmation message (Contract Notification started ) is displayed for all module (Staff, Asset and Contract) after clicking on SEND EMAILS button</t>
  </si>
  <si>
    <t>05-04-2018</t>
  </si>
  <si>
    <t>COUNT of Bug ID</t>
  </si>
  <si>
    <t>Grand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</si>
</sst>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6">
    <font>
      <sz val="10.0"/>
      <color rgb="FF000000"/>
      <name val="Arial"/>
    </font>
    <font/>
    <font>
      <b/>
      <color rgb="FF000000"/>
      <name val="Arial"/>
    </font>
    <font>
      <b/>
      <sz val="12.0"/>
    </font>
    <font>
      <b/>
    </font>
    <font>
      <color rgb="FF000000"/>
      <name val="Arial"/>
    </font>
    <font>
      <sz val="11.0"/>
      <color rgb="FF000000"/>
      <name val="Inconsolata"/>
    </font>
    <font>
      <u/>
      <color rgb="FF0000FF"/>
    </font>
    <font>
      <u/>
      <color rgb="FF0000FF"/>
    </font>
    <font>
      <sz val="10.0"/>
      <color rgb="FF000000"/>
      <name val="Calibri"/>
    </font>
    <font>
      <u/>
      <color rgb="FF0000FF"/>
    </font>
    <font>
      <u/>
      <color rgb="FF0000FF"/>
    </font>
    <font>
      <u/>
      <color rgb="FF0000FF"/>
    </font>
    <font>
      <sz val="11.0"/>
      <color rgb="FF000000"/>
      <name val="Calibri"/>
    </font>
    <font>
      <name val="Arial"/>
    </font>
    <font>
      <u/>
      <color rgb="FF000000"/>
      <name val="Arial"/>
    </font>
    <font>
      <color rgb="FF000000"/>
      <name val="Calibri"/>
    </font>
    <font>
      <color rgb="FF3C78D8"/>
    </font>
    <font>
      <u/>
      <color rgb="FF1155CC"/>
      <name val="Arial"/>
    </font>
    <font>
      <color rgb="FF000000"/>
      <name val="'Arial'"/>
    </font>
    <font>
      <color rgb="FF222222"/>
      <name val="Arial"/>
    </font>
    <font>
      <name val="&quot;Calibri&quot;"/>
    </font>
    <font>
      <u/>
      <color rgb="FF0000FF"/>
    </font>
    <font>
      <u/>
      <color rgb="FF0000FF"/>
    </font>
    <font>
      <b/>
      <color rgb="FFFFFFFF"/>
    </font>
    <font>
      <u/>
      <color rgb="FF0000FF"/>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A9D08E"/>
        <bgColor rgb="FFA9D08E"/>
      </patternFill>
    </fill>
    <fill>
      <patternFill patternType="solid">
        <fgColor rgb="FF93C47D"/>
        <bgColor rgb="FF93C47D"/>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1" numFmtId="0" xfId="0" applyAlignment="1" applyFont="1">
      <alignment shrinkToFit="0" wrapText="1"/>
    </xf>
    <xf borderId="1" fillId="3" fontId="2" numFmtId="0" xfId="0" applyAlignment="1" applyBorder="1" applyFill="1" applyFont="1">
      <alignment readingOrder="0" shrinkToFit="0" vertical="bottom" wrapText="0"/>
    </xf>
    <xf borderId="2" fillId="3" fontId="2" numFmtId="0" xfId="0" applyAlignment="1" applyBorder="1" applyFont="1">
      <alignment horizontal="center" readingOrder="0" shrinkToFit="0" vertical="center" wrapText="0"/>
    </xf>
    <xf borderId="0" fillId="3" fontId="3" numFmtId="0" xfId="0" applyAlignment="1" applyFont="1">
      <alignment horizontal="center" readingOrder="0" shrinkToFit="0" vertical="center" wrapText="1"/>
    </xf>
    <xf borderId="3" fillId="3" fontId="4" numFmtId="0" xfId="0" applyAlignment="1" applyBorder="1" applyFont="1">
      <alignment horizontal="center" readingOrder="0" shrinkToFit="0" vertical="center" wrapText="1"/>
    </xf>
    <xf borderId="0" fillId="3" fontId="3" numFmtId="0" xfId="0" applyAlignment="1" applyFont="1">
      <alignment readingOrder="0" shrinkToFit="0" vertical="center" wrapText="1"/>
    </xf>
    <xf borderId="4" fillId="0" fontId="1" numFmtId="0" xfId="0" applyBorder="1" applyFont="1"/>
    <xf borderId="1" fillId="4" fontId="4" numFmtId="0" xfId="0" applyAlignment="1" applyBorder="1" applyFill="1" applyFont="1">
      <alignment readingOrder="0"/>
    </xf>
    <xf borderId="5" fillId="0" fontId="1" numFmtId="0" xfId="0" applyBorder="1" applyFont="1"/>
    <xf borderId="1" fillId="0" fontId="5" numFmtId="0" xfId="0" applyAlignment="1" applyBorder="1" applyFont="1">
      <alignment readingOrder="0" shrinkToFit="0" vertical="bottom" wrapText="0"/>
    </xf>
    <xf borderId="2" fillId="3" fontId="4" numFmtId="0" xfId="0" applyAlignment="1" applyBorder="1" applyFont="1">
      <alignment horizontal="center" readingOrder="0" shrinkToFit="0" vertical="center" wrapText="1"/>
    </xf>
    <xf borderId="0" fillId="0" fontId="1" numFmtId="0" xfId="0" applyAlignment="1" applyFont="1">
      <alignment horizontal="left" shrinkToFit="0" vertical="top" wrapText="1"/>
    </xf>
    <xf borderId="1" fillId="2" fontId="6" numFmtId="0" xfId="0" applyBorder="1" applyFont="1"/>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top" wrapText="1"/>
    </xf>
    <xf borderId="0" fillId="2" fontId="2" numFmtId="0" xfId="0" applyAlignment="1" applyFont="1">
      <alignment readingOrder="0" shrinkToFit="0" vertical="bottom" wrapText="1"/>
    </xf>
    <xf borderId="6" fillId="0" fontId="1" numFmtId="0" xfId="0" applyBorder="1" applyFont="1"/>
    <xf borderId="0" fillId="0" fontId="7" numFmtId="0" xfId="0" applyAlignment="1" applyFont="1">
      <alignment horizontal="left" readingOrder="0" shrinkToFit="0" vertical="top" wrapText="1"/>
    </xf>
    <xf borderId="1" fillId="4" fontId="2" numFmtId="0" xfId="0" applyAlignment="1" applyBorder="1" applyFont="1">
      <alignment readingOrder="0" shrinkToFit="0" vertical="bottom" wrapText="0"/>
    </xf>
    <xf borderId="1" fillId="0" fontId="1" numFmtId="0" xfId="0" applyAlignment="1" applyBorder="1" applyFont="1">
      <alignment readingOrder="0"/>
    </xf>
    <xf borderId="1" fillId="2" fontId="6" numFmtId="0" xfId="0" applyBorder="1" applyFont="1"/>
    <xf borderId="1" fillId="0" fontId="5" numFmtId="0" xfId="0" applyAlignment="1" applyBorder="1" applyFont="1">
      <alignment horizontal="right" readingOrder="0" shrinkToFit="0" vertical="bottom" wrapText="0"/>
    </xf>
    <xf borderId="1" fillId="2" fontId="5" numFmtId="0" xfId="0" applyAlignment="1" applyBorder="1" applyFont="1">
      <alignment readingOrder="0" shrinkToFit="0" vertical="bottom" wrapText="0"/>
    </xf>
    <xf borderId="0" fillId="2"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1" numFmtId="0" xfId="0" applyAlignment="1" applyFont="1">
      <alignment horizontal="center" shrinkToFit="0" vertical="center" wrapText="1"/>
    </xf>
    <xf borderId="1" fillId="0" fontId="1" numFmtId="0" xfId="0" applyBorder="1" applyFont="1"/>
    <xf borderId="1" fillId="5" fontId="2" numFmtId="0" xfId="0" applyAlignment="1" applyBorder="1" applyFill="1" applyFont="1">
      <alignment readingOrder="0" shrinkToFit="0" vertical="bottom" wrapText="0"/>
    </xf>
    <xf borderId="1" fillId="5" fontId="1" numFmtId="0" xfId="0" applyBorder="1" applyFont="1"/>
    <xf borderId="1" fillId="3" fontId="4" numFmtId="0" xfId="0" applyAlignment="1" applyBorder="1" applyFont="1">
      <alignment readingOrder="0"/>
    </xf>
    <xf borderId="1" fillId="6" fontId="1" numFmtId="0" xfId="0" applyAlignment="1" applyBorder="1" applyFill="1" applyFont="1">
      <alignment readingOrder="0"/>
    </xf>
    <xf borderId="0" fillId="3" fontId="3" numFmtId="0" xfId="0" applyAlignment="1" applyFont="1">
      <alignment horizontal="center" readingOrder="0" shrinkToFit="0" wrapText="1"/>
    </xf>
    <xf borderId="0" fillId="3" fontId="3" numFmtId="0" xfId="0" applyAlignment="1" applyFont="1">
      <alignment readingOrder="0" shrinkToFit="0" wrapText="1"/>
    </xf>
    <xf borderId="0" fillId="3" fontId="3" numFmtId="0" xfId="0" applyAlignment="1" applyFont="1">
      <alignment horizontal="center" readingOrder="0"/>
    </xf>
    <xf borderId="0" fillId="0" fontId="1" numFmtId="0" xfId="0" applyAlignment="1" applyFont="1">
      <alignment shrinkToFit="0" wrapText="1"/>
    </xf>
    <xf borderId="0" fillId="0" fontId="1" numFmtId="0" xfId="0" applyAlignment="1" applyFont="1">
      <alignment readingOrder="0" shrinkToFit="0" wrapText="1"/>
    </xf>
    <xf borderId="0" fillId="0" fontId="8" numFmtId="0" xfId="0" applyAlignment="1" applyFont="1">
      <alignment readingOrder="0" shrinkToFit="0" wrapText="1"/>
    </xf>
    <xf borderId="5" fillId="5" fontId="2" numFmtId="0" xfId="0" applyAlignment="1" applyBorder="1" applyFont="1">
      <alignment horizontal="right" readingOrder="0" shrinkToFit="0" vertical="bottom" wrapText="0"/>
    </xf>
    <xf borderId="1" fillId="5" fontId="2" numFmtId="0" xfId="0" applyAlignment="1" applyBorder="1" applyFont="1">
      <alignment horizontal="right" readingOrder="0" shrinkToFit="0" vertical="bottom" wrapText="0"/>
    </xf>
    <xf borderId="0" fillId="2" fontId="1" numFmtId="0" xfId="0" applyAlignment="1" applyFont="1">
      <alignment readingOrder="0" shrinkToFit="0" wrapText="1"/>
    </xf>
    <xf borderId="0" fillId="2" fontId="5" numFmtId="0" xfId="0" applyAlignment="1" applyFont="1">
      <alignment horizontal="left" readingOrder="0"/>
    </xf>
    <xf borderId="0" fillId="0" fontId="9" numFmtId="0" xfId="0" applyAlignment="1" applyFont="1">
      <alignment readingOrder="0" shrinkToFit="0" vertical="top" wrapText="1"/>
    </xf>
    <xf borderId="1" fillId="0" fontId="9" numFmtId="0" xfId="0" applyAlignment="1" applyBorder="1" applyFont="1">
      <alignment readingOrder="0" shrinkToFit="0" vertical="top" wrapText="1"/>
    </xf>
    <xf borderId="0" fillId="0" fontId="5" numFmtId="0" xfId="0" applyAlignment="1" applyFont="1">
      <alignment readingOrder="0" shrinkToFit="0" vertical="bottom" wrapText="1"/>
    </xf>
    <xf borderId="1" fillId="0" fontId="9" numFmtId="0" xfId="0" applyAlignment="1" applyBorder="1" applyFont="1">
      <alignment readingOrder="0" shrinkToFit="0" wrapText="1"/>
    </xf>
    <xf borderId="0" fillId="3" fontId="3" numFmtId="0" xfId="0" applyAlignment="1" applyFont="1">
      <alignment readingOrder="0"/>
    </xf>
    <xf borderId="0" fillId="0" fontId="1" numFmtId="0" xfId="0" applyAlignment="1" applyFont="1">
      <alignment horizontal="right" readingOrder="0"/>
    </xf>
    <xf borderId="0" fillId="0" fontId="10" numFmtId="0" xfId="0" applyAlignment="1" applyFont="1">
      <alignment readingOrder="0"/>
    </xf>
    <xf borderId="0" fillId="2" fontId="1" numFmtId="0" xfId="0" applyAlignment="1" applyFont="1">
      <alignment readingOrder="0"/>
    </xf>
    <xf borderId="0" fillId="2" fontId="11" numFmtId="0" xfId="0" applyAlignment="1" applyFont="1">
      <alignment readingOrder="0" shrinkToFit="0" wrapText="1"/>
    </xf>
    <xf borderId="0" fillId="0" fontId="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shrinkToFit="0" vertical="bottom" wrapText="1"/>
    </xf>
    <xf borderId="0" fillId="0" fontId="9" numFmtId="0" xfId="0" applyAlignment="1" applyFont="1">
      <alignment shrinkToFit="0" vertical="top" wrapText="1"/>
    </xf>
    <xf borderId="1" fillId="0" fontId="9" numFmtId="0" xfId="0" applyAlignment="1" applyBorder="1" applyFont="1">
      <alignment shrinkToFit="0" vertical="top" wrapText="1"/>
    </xf>
    <xf borderId="0" fillId="0" fontId="14" numFmtId="0" xfId="0" applyAlignment="1" applyFont="1">
      <alignment vertical="bottom"/>
    </xf>
    <xf borderId="0" fillId="0" fontId="14" numFmtId="0" xfId="0" applyAlignment="1" applyFont="1">
      <alignment shrinkToFit="0" vertical="bottom" wrapText="1"/>
    </xf>
    <xf borderId="0" fillId="2" fontId="15" numFmtId="0" xfId="0" applyAlignment="1" applyFont="1">
      <alignment horizontal="left" readingOrder="0"/>
    </xf>
    <xf borderId="0" fillId="0" fontId="13" numFmtId="0" xfId="0" applyAlignment="1" applyFont="1">
      <alignment readingOrder="0" shrinkToFit="0" vertical="bottom" wrapText="0"/>
    </xf>
    <xf borderId="0" fillId="3" fontId="1" numFmtId="0" xfId="0" applyAlignment="1" applyFont="1">
      <alignment readingOrder="0" shrinkToFit="0" wrapText="1"/>
    </xf>
    <xf borderId="1" fillId="2" fontId="9" numFmtId="0" xfId="0" applyAlignment="1" applyBorder="1" applyFont="1">
      <alignment shrinkToFit="0" vertical="top" wrapText="1"/>
    </xf>
    <xf borderId="1" fillId="2" fontId="9" numFmtId="0" xfId="0" applyAlignment="1" applyBorder="1" applyFont="1">
      <alignment readingOrder="0" shrinkToFit="0" vertical="top" wrapText="1"/>
    </xf>
    <xf borderId="0" fillId="2" fontId="16" numFmtId="0" xfId="0" applyAlignment="1" applyFont="1">
      <alignment horizontal="left" readingOrder="0" shrinkToFit="0" wrapText="1"/>
    </xf>
    <xf quotePrefix="1" borderId="0" fillId="0" fontId="1" numFmtId="0" xfId="0" applyAlignment="1" applyFont="1">
      <alignment readingOrder="0" shrinkToFit="0" wrapText="1"/>
    </xf>
    <xf borderId="0" fillId="2" fontId="17" numFmtId="0" xfId="0" applyAlignment="1" applyFont="1">
      <alignment readingOrder="0" shrinkToFit="0" wrapText="1"/>
    </xf>
    <xf borderId="0" fillId="0" fontId="14" numFmtId="0" xfId="0" applyAlignment="1" applyFont="1">
      <alignment horizontal="right" shrinkToFit="0" vertical="bottom" wrapText="1"/>
    </xf>
    <xf borderId="0" fillId="0" fontId="14" numFmtId="0" xfId="0" applyAlignment="1" applyFont="1">
      <alignment shrinkToFit="0" vertical="bottom" wrapText="1"/>
    </xf>
    <xf borderId="0" fillId="0" fontId="18" numFmtId="0" xfId="0" applyAlignment="1" applyFont="1">
      <alignment shrinkToFit="0" vertical="bottom" wrapText="1"/>
    </xf>
    <xf borderId="0" fillId="0" fontId="14" numFmtId="0" xfId="0" applyAlignment="1" applyFont="1">
      <alignment readingOrder="0" shrinkToFit="0" vertical="bottom" wrapText="1"/>
    </xf>
    <xf borderId="0" fillId="0" fontId="14" numFmtId="0" xfId="0" applyAlignment="1" applyFont="1">
      <alignment readingOrder="0" vertical="bottom"/>
    </xf>
    <xf borderId="0" fillId="2" fontId="5" numFmtId="0" xfId="0" applyAlignment="1" applyFont="1">
      <alignment horizontal="left" readingOrder="0" shrinkToFit="0" wrapText="1"/>
    </xf>
    <xf borderId="0" fillId="0" fontId="5" numFmtId="0" xfId="0" applyAlignment="1" applyFont="1">
      <alignment readingOrder="0" shrinkToFit="0" vertical="top" wrapText="1"/>
    </xf>
    <xf borderId="0" fillId="0" fontId="19" numFmtId="0" xfId="0" applyAlignment="1" applyFont="1">
      <alignment readingOrder="0" shrinkToFit="0" wrapText="1"/>
    </xf>
    <xf borderId="0" fillId="2" fontId="20" numFmtId="0" xfId="0" applyAlignment="1" applyFont="1">
      <alignment readingOrder="0" shrinkToFit="0" wrapText="1"/>
    </xf>
    <xf borderId="0" fillId="0" fontId="1" numFmtId="0" xfId="0" applyAlignment="1" applyFont="1">
      <alignment horizontal="left" readingOrder="0" shrinkToFit="0" vertical="center" wrapText="1"/>
    </xf>
    <xf borderId="0" fillId="0" fontId="21" numFmtId="0" xfId="0" applyAlignment="1" applyFont="1">
      <alignment readingOrder="0" shrinkToFit="0" wrapText="1"/>
    </xf>
    <xf borderId="0" fillId="0" fontId="1" numFmtId="0" xfId="0" applyAlignment="1" applyFont="1">
      <alignment horizontal="left" readingOrder="0" shrinkToFit="0" wrapText="1"/>
    </xf>
    <xf borderId="0" fillId="0" fontId="22" numFmtId="0" xfId="0" applyAlignment="1" applyFont="1">
      <alignment shrinkToFit="0" wrapText="1"/>
    </xf>
    <xf borderId="0" fillId="0" fontId="1" numFmtId="164" xfId="0" applyAlignment="1" applyFont="1" applyNumberFormat="1">
      <alignment readingOrder="0" shrinkToFit="0" wrapText="1"/>
    </xf>
    <xf borderId="0" fillId="2" fontId="6" numFmtId="0" xfId="0" applyFont="1"/>
    <xf borderId="0" fillId="0" fontId="23" numFmtId="0" xfId="0" applyFont="1"/>
    <xf borderId="7" fillId="0" fontId="24" numFmtId="0" xfId="0" applyAlignment="1" applyBorder="1" applyFont="1">
      <alignment horizontal="center" readingOrder="0"/>
    </xf>
    <xf borderId="8" fillId="0" fontId="24" numFmtId="0" xfId="0" applyAlignment="1" applyBorder="1" applyFont="1">
      <alignment horizontal="center" readingOrder="0"/>
    </xf>
    <xf borderId="8" fillId="0" fontId="24" numFmtId="0" xfId="0" applyAlignment="1" applyBorder="1" applyFont="1">
      <alignment horizontal="center"/>
    </xf>
    <xf borderId="9" fillId="0" fontId="24" numFmtId="0" xfId="0" applyAlignment="1" applyBorder="1" applyFont="1">
      <alignment horizontal="center"/>
    </xf>
    <xf borderId="10" fillId="0" fontId="1" numFmtId="0" xfId="0" applyAlignment="1" applyBorder="1" applyFont="1">
      <alignment readingOrder="0"/>
    </xf>
    <xf borderId="11" fillId="0" fontId="1" numFmtId="0" xfId="0" applyAlignment="1" applyBorder="1" applyFont="1">
      <alignment readingOrder="0"/>
    </xf>
    <xf borderId="11" fillId="0" fontId="1" numFmtId="0" xfId="0" applyBorder="1" applyFont="1"/>
    <xf borderId="12" fillId="0" fontId="1" numFmtId="0" xfId="0" applyBorder="1" applyFont="1"/>
    <xf borderId="11" fillId="0" fontId="25"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1">
    <tableStyle count="3" pivot="0" name="Detail2-TBC-Hari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1:Z12"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Detail2-TBC-Hari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screencast.com/t/j4GPvCezXE" TargetMode="External"/><Relationship Id="rId2" Type="http://schemas.openxmlformats.org/officeDocument/2006/relationships/hyperlink" Target="https://www.screencast.com/t/NaEwIDIlWu" TargetMode="External"/><Relationship Id="rId3" Type="http://schemas.openxmlformats.org/officeDocument/2006/relationships/hyperlink" Target="https://www.screencast.com/t/NURUZAlIyq" TargetMode="External"/><Relationship Id="rId4" Type="http://schemas.openxmlformats.org/officeDocument/2006/relationships/hyperlink" Target="https://www.screencast.com/t/6RAYRabD" TargetMode="External"/><Relationship Id="rId5" Type="http://schemas.openxmlformats.org/officeDocument/2006/relationships/hyperlink" Target="https://www.screencast.com/t/kTrHzUsAS" TargetMode="External"/><Relationship Id="rId6" Type="http://schemas.openxmlformats.org/officeDocument/2006/relationships/hyperlink" Target="https://www.screencast.com/t/MeiLmoWZa2" TargetMode="External"/><Relationship Id="rId7" Type="http://schemas.openxmlformats.org/officeDocument/2006/relationships/hyperlink" Target="https://www.screencast.com/t/VDl9zjzgilHV"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screencast.com/t/fqfPWiorBq6n" TargetMode="External"/><Relationship Id="rId20" Type="http://schemas.openxmlformats.org/officeDocument/2006/relationships/hyperlink" Target="https://www.screencast.com/t/B4jhCCwl" TargetMode="External"/><Relationship Id="rId41" Type="http://schemas.openxmlformats.org/officeDocument/2006/relationships/drawing" Target="../drawings/drawing4.xml"/><Relationship Id="rId22" Type="http://schemas.openxmlformats.org/officeDocument/2006/relationships/hyperlink" Target="https://www.screencast.com/t/EhSpnmqFI3" TargetMode="External"/><Relationship Id="rId21" Type="http://schemas.openxmlformats.org/officeDocument/2006/relationships/hyperlink" Target="https://www.screencast.com/t/9Iwa5TeVFp" TargetMode="External"/><Relationship Id="rId24" Type="http://schemas.openxmlformats.org/officeDocument/2006/relationships/hyperlink" Target="https://files.slack.com/files-pri/T8WDPUFMM-F9N96F2DS/pasted_image_at_2018_03_12_06_00_pm.png" TargetMode="External"/><Relationship Id="rId23" Type="http://schemas.openxmlformats.org/officeDocument/2006/relationships/hyperlink" Target="https://www.screencast.com/t/3NWqrfyHa" TargetMode="External"/><Relationship Id="rId1" Type="http://schemas.openxmlformats.org/officeDocument/2006/relationships/hyperlink" Target="https://www.screencast.com/t/vOSgoWR1F6MY" TargetMode="External"/><Relationship Id="rId2" Type="http://schemas.openxmlformats.org/officeDocument/2006/relationships/hyperlink" Target="https://www.screencast.com/t/AzkRhtucl" TargetMode="External"/><Relationship Id="rId3" Type="http://schemas.openxmlformats.org/officeDocument/2006/relationships/hyperlink" Target="https://www.screencast.com/t/izW8ao7UvA" TargetMode="External"/><Relationship Id="rId4" Type="http://schemas.openxmlformats.org/officeDocument/2006/relationships/hyperlink" Target="https://www.screencast.com/t/QIaZlyOl" TargetMode="External"/><Relationship Id="rId9" Type="http://schemas.openxmlformats.org/officeDocument/2006/relationships/hyperlink" Target="https://www.screencast.com/t/5Uh2TMH1Lm" TargetMode="External"/><Relationship Id="rId26" Type="http://schemas.openxmlformats.org/officeDocument/2006/relationships/hyperlink" Target="https://www.screencast.com/t/0dq43ZYC" TargetMode="External"/><Relationship Id="rId25" Type="http://schemas.openxmlformats.org/officeDocument/2006/relationships/hyperlink" Target="https://www.screencast.com/t/VeODUffsI" TargetMode="External"/><Relationship Id="rId28" Type="http://schemas.openxmlformats.org/officeDocument/2006/relationships/hyperlink" Target="https://www.screencast.com/t/AxdrxnDw" TargetMode="External"/><Relationship Id="rId27" Type="http://schemas.openxmlformats.org/officeDocument/2006/relationships/hyperlink" Target="https://www.screencast.com/t/mFfxo4omh" TargetMode="External"/><Relationship Id="rId5" Type="http://schemas.openxmlformats.org/officeDocument/2006/relationships/hyperlink" Target="https://www.screencast.com/t/TmtR3QFj4" TargetMode="External"/><Relationship Id="rId6" Type="http://schemas.openxmlformats.org/officeDocument/2006/relationships/hyperlink" Target="https://www.screencast.com/t/kctksFLQF" TargetMode="External"/><Relationship Id="rId29" Type="http://schemas.openxmlformats.org/officeDocument/2006/relationships/hyperlink" Target="https://www.screencast.com/t/NcE93PXQP3" TargetMode="External"/><Relationship Id="rId7" Type="http://schemas.openxmlformats.org/officeDocument/2006/relationships/hyperlink" Target="https://www.screencast.com/t/SVjYSE3ijr" TargetMode="External"/><Relationship Id="rId8" Type="http://schemas.openxmlformats.org/officeDocument/2006/relationships/hyperlink" Target="https://www.screencast.com/t/8H4ptnDonia" TargetMode="External"/><Relationship Id="rId31" Type="http://schemas.openxmlformats.org/officeDocument/2006/relationships/hyperlink" Target="https://www.screencast.com/t/QMmRBwsm" TargetMode="External"/><Relationship Id="rId30" Type="http://schemas.openxmlformats.org/officeDocument/2006/relationships/hyperlink" Target="https://www.screencast.com/t/LjAPoYVyUR" TargetMode="External"/><Relationship Id="rId11" Type="http://schemas.openxmlformats.org/officeDocument/2006/relationships/hyperlink" Target="https://www.screencast.com/t/eZPk7kZ8vS" TargetMode="External"/><Relationship Id="rId33" Type="http://schemas.openxmlformats.org/officeDocument/2006/relationships/hyperlink" Target="https://www.screencast.com/t/f3N3nRDVyXN" TargetMode="External"/><Relationship Id="rId10" Type="http://schemas.openxmlformats.org/officeDocument/2006/relationships/hyperlink" Target="https://www.screencast.com/t/HmFcJlgota" TargetMode="External"/><Relationship Id="rId32" Type="http://schemas.openxmlformats.org/officeDocument/2006/relationships/hyperlink" Target="https://www.screencast.com/t/ojfDmwITXdz" TargetMode="External"/><Relationship Id="rId13" Type="http://schemas.openxmlformats.org/officeDocument/2006/relationships/hyperlink" Target="https://www.screencast.com/t/iVNAnT6KWrdX" TargetMode="External"/><Relationship Id="rId35" Type="http://schemas.openxmlformats.org/officeDocument/2006/relationships/hyperlink" Target="https://www.screencast.com/t/gqENpwtCgB" TargetMode="External"/><Relationship Id="rId12" Type="http://schemas.openxmlformats.org/officeDocument/2006/relationships/hyperlink" Target="https://www.screencast.com/t/YGzmmPDB9a" TargetMode="External"/><Relationship Id="rId34" Type="http://schemas.openxmlformats.org/officeDocument/2006/relationships/hyperlink" Target="https://www.screencast.com/t/PU7DDWfL8HI" TargetMode="External"/><Relationship Id="rId15" Type="http://schemas.openxmlformats.org/officeDocument/2006/relationships/hyperlink" Target="https://www.screencast.com/t/qOEejs3BjQbM" TargetMode="External"/><Relationship Id="rId37" Type="http://schemas.openxmlformats.org/officeDocument/2006/relationships/hyperlink" Target="https://www.screencast.com/t/s8wbAX26" TargetMode="External"/><Relationship Id="rId14" Type="http://schemas.openxmlformats.org/officeDocument/2006/relationships/hyperlink" Target="https://www.screencast.com/t/5UdLXD6fX" TargetMode="External"/><Relationship Id="rId36" Type="http://schemas.openxmlformats.org/officeDocument/2006/relationships/hyperlink" Target="https://www.screencast.com/t/Zpfb6OZKTb" TargetMode="External"/><Relationship Id="rId17" Type="http://schemas.openxmlformats.org/officeDocument/2006/relationships/hyperlink" Target="https://www.screencast.com/t/1qtvnCVf" TargetMode="External"/><Relationship Id="rId39" Type="http://schemas.openxmlformats.org/officeDocument/2006/relationships/hyperlink" Target="https://www.screencast.com/t/N5zohxPsD" TargetMode="External"/><Relationship Id="rId16" Type="http://schemas.openxmlformats.org/officeDocument/2006/relationships/hyperlink" Target="https://www.screencast.com/t/3D6ysPbwxFH9" TargetMode="External"/><Relationship Id="rId38" Type="http://schemas.openxmlformats.org/officeDocument/2006/relationships/hyperlink" Target="https://www.screencast.com/t/GcKWOxsLcpj" TargetMode="External"/><Relationship Id="rId19" Type="http://schemas.openxmlformats.org/officeDocument/2006/relationships/hyperlink" Target="https://www.screencast.com/t/7oCBxZsHH" TargetMode="External"/><Relationship Id="rId18" Type="http://schemas.openxmlformats.org/officeDocument/2006/relationships/hyperlink" Target="https://www.screencast.com/t/QTXU8HMvDDgX"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screencast.com/t/izNKnN3tOAu" TargetMode="External"/><Relationship Id="rId84" Type="http://schemas.openxmlformats.org/officeDocument/2006/relationships/hyperlink" Target="https://www.screencast.com/t/bu5s4FeQ" TargetMode="External"/><Relationship Id="rId83" Type="http://schemas.openxmlformats.org/officeDocument/2006/relationships/hyperlink" Target="https://www.screencast.com/t/AgfcqD8pKs" TargetMode="External"/><Relationship Id="rId42" Type="http://schemas.openxmlformats.org/officeDocument/2006/relationships/hyperlink" Target="https://www.screencast.com/t/5fGMfcRL" TargetMode="External"/><Relationship Id="rId86" Type="http://schemas.openxmlformats.org/officeDocument/2006/relationships/hyperlink" Target="https://www.screencast.com/t/ZUwv63nm" TargetMode="External"/><Relationship Id="rId41" Type="http://schemas.openxmlformats.org/officeDocument/2006/relationships/hyperlink" Target="https://www.screencast.com/t/5HWim5KSRu" TargetMode="External"/><Relationship Id="rId85" Type="http://schemas.openxmlformats.org/officeDocument/2006/relationships/hyperlink" Target="https://www.screencast.com/t/j0NaUiKOS" TargetMode="External"/><Relationship Id="rId44" Type="http://schemas.openxmlformats.org/officeDocument/2006/relationships/hyperlink" Target="https://www.screencast.com/t/Q85g3ukid4" TargetMode="External"/><Relationship Id="rId88" Type="http://schemas.openxmlformats.org/officeDocument/2006/relationships/drawing" Target="../drawings/drawing5.xml"/><Relationship Id="rId43" Type="http://schemas.openxmlformats.org/officeDocument/2006/relationships/hyperlink" Target="https://www.screencast.com/t/XXYGAky1Mt" TargetMode="External"/><Relationship Id="rId87" Type="http://schemas.openxmlformats.org/officeDocument/2006/relationships/hyperlink" Target="https://www.screencast.com/t/dXxbYSy1W" TargetMode="External"/><Relationship Id="rId46" Type="http://schemas.openxmlformats.org/officeDocument/2006/relationships/hyperlink" Target="https://www.screencast.com/t/MiZbw1q9qGA" TargetMode="External"/><Relationship Id="rId45" Type="http://schemas.openxmlformats.org/officeDocument/2006/relationships/hyperlink" Target="https://www.screencast.com/t/vCtagbpLRWB" TargetMode="External"/><Relationship Id="rId80" Type="http://schemas.openxmlformats.org/officeDocument/2006/relationships/hyperlink" Target="https://www.screencast.com/t/iTcwJSKOLqJj" TargetMode="External"/><Relationship Id="rId82" Type="http://schemas.openxmlformats.org/officeDocument/2006/relationships/hyperlink" Target="https://www.screencast.com/t/IApag2XDU1" TargetMode="External"/><Relationship Id="rId81" Type="http://schemas.openxmlformats.org/officeDocument/2006/relationships/hyperlink" Target="https://www.screencast.com/t/hh4MHKhh2j8" TargetMode="External"/><Relationship Id="rId1" Type="http://schemas.openxmlformats.org/officeDocument/2006/relationships/hyperlink" Target="https://www.screencast.com/t/0n4wdgylik" TargetMode="External"/><Relationship Id="rId2" Type="http://schemas.openxmlformats.org/officeDocument/2006/relationships/hyperlink" Target="https://www.screencast.com/t/f6CNcYM8RM2Z" TargetMode="External"/><Relationship Id="rId3" Type="http://schemas.openxmlformats.org/officeDocument/2006/relationships/hyperlink" Target="https://www.screencast.com/t/cpgvPM6It" TargetMode="External"/><Relationship Id="rId4" Type="http://schemas.openxmlformats.org/officeDocument/2006/relationships/hyperlink" Target="https://www.screencast.com/t/xQ4yC28C8M" TargetMode="External"/><Relationship Id="rId9" Type="http://schemas.openxmlformats.org/officeDocument/2006/relationships/hyperlink" Target="https://www.screencast.com/t/wUEbyZGfrw" TargetMode="External"/><Relationship Id="rId48" Type="http://schemas.openxmlformats.org/officeDocument/2006/relationships/hyperlink" Target="https://www.screencast.com/t/jzapi6anvvyy" TargetMode="External"/><Relationship Id="rId47" Type="http://schemas.openxmlformats.org/officeDocument/2006/relationships/hyperlink" Target="https://www.screencast.com/t/K3YH1kMteaoy" TargetMode="External"/><Relationship Id="rId49" Type="http://schemas.openxmlformats.org/officeDocument/2006/relationships/hyperlink" Target="https://www.screencast.com/t/HKWnVuuje" TargetMode="External"/><Relationship Id="rId5" Type="http://schemas.openxmlformats.org/officeDocument/2006/relationships/hyperlink" Target="https://www.screencast.com/t/lVRWH6Ch" TargetMode="External"/><Relationship Id="rId6" Type="http://schemas.openxmlformats.org/officeDocument/2006/relationships/hyperlink" Target="https://www.screencast.com/t/VevQxhRdh2GI" TargetMode="External"/><Relationship Id="rId7" Type="http://schemas.openxmlformats.org/officeDocument/2006/relationships/hyperlink" Target="https://www.screencast.com/t/ORJcG6vyJ" TargetMode="External"/><Relationship Id="rId8" Type="http://schemas.openxmlformats.org/officeDocument/2006/relationships/hyperlink" Target="https://www.screencast.com/t/Drf6UhDnr9NJ" TargetMode="External"/><Relationship Id="rId73" Type="http://schemas.openxmlformats.org/officeDocument/2006/relationships/hyperlink" Target="https://www.screencast.com/t/hTl3v8jQ3" TargetMode="External"/><Relationship Id="rId72" Type="http://schemas.openxmlformats.org/officeDocument/2006/relationships/hyperlink" Target="https://www.screencast.com/t/TLKjBkplkICA" TargetMode="External"/><Relationship Id="rId31" Type="http://schemas.openxmlformats.org/officeDocument/2006/relationships/hyperlink" Target="https://www.screencast.com/t/L7K1knLf" TargetMode="External"/><Relationship Id="rId75" Type="http://schemas.openxmlformats.org/officeDocument/2006/relationships/hyperlink" Target="https://www.screencast.com/t/wVWTJwVO" TargetMode="External"/><Relationship Id="rId30" Type="http://schemas.openxmlformats.org/officeDocument/2006/relationships/hyperlink" Target="https://screencast.com/t/YJNyIRbTk" TargetMode="External"/><Relationship Id="rId74" Type="http://schemas.openxmlformats.org/officeDocument/2006/relationships/hyperlink" Target="https://www.screencast.com/t/daeommPRmJqa" TargetMode="External"/><Relationship Id="rId33" Type="http://schemas.openxmlformats.org/officeDocument/2006/relationships/hyperlink" Target="https://www.screencast.com/t/JMx6J4L0Xv" TargetMode="External"/><Relationship Id="rId77" Type="http://schemas.openxmlformats.org/officeDocument/2006/relationships/hyperlink" Target="https://www.screencast.com/t/jdnb5nX2Q" TargetMode="External"/><Relationship Id="rId32" Type="http://schemas.openxmlformats.org/officeDocument/2006/relationships/hyperlink" Target="https://www.screencast.com/t/ZuEepdigZI1" TargetMode="External"/><Relationship Id="rId76" Type="http://schemas.openxmlformats.org/officeDocument/2006/relationships/hyperlink" Target="https://www.screencast.com/t/jprfjoLST1ji" TargetMode="External"/><Relationship Id="rId35" Type="http://schemas.openxmlformats.org/officeDocument/2006/relationships/hyperlink" Target="https://www.screencast.com/t/UIhgBWOh" TargetMode="External"/><Relationship Id="rId79" Type="http://schemas.openxmlformats.org/officeDocument/2006/relationships/hyperlink" Target="https://www.screencast.com/t/mt6eQs2V" TargetMode="External"/><Relationship Id="rId34" Type="http://schemas.openxmlformats.org/officeDocument/2006/relationships/hyperlink" Target="https://www.screencast.com/t/u3Y5nfrxaXu" TargetMode="External"/><Relationship Id="rId78" Type="http://schemas.openxmlformats.org/officeDocument/2006/relationships/hyperlink" Target="https://www.screencast.com/t/daeommPRmJqa" TargetMode="External"/><Relationship Id="rId71" Type="http://schemas.openxmlformats.org/officeDocument/2006/relationships/hyperlink" Target="https://www.screencast.com/t/mNEegdVWlhTb" TargetMode="External"/><Relationship Id="rId70" Type="http://schemas.openxmlformats.org/officeDocument/2006/relationships/hyperlink" Target="https://www.screencast.com/t/ad1l6mAreN0t" TargetMode="External"/><Relationship Id="rId37" Type="http://schemas.openxmlformats.org/officeDocument/2006/relationships/hyperlink" Target="https://screencast.com/t/I0TgbbORFKI" TargetMode="External"/><Relationship Id="rId36" Type="http://schemas.openxmlformats.org/officeDocument/2006/relationships/hyperlink" Target="https://www.screencast.com/t/vakaA5stcd" TargetMode="External"/><Relationship Id="rId39" Type="http://schemas.openxmlformats.org/officeDocument/2006/relationships/hyperlink" Target="https://www.screencast.com/t/5ih0RDGuA8" TargetMode="External"/><Relationship Id="rId38" Type="http://schemas.openxmlformats.org/officeDocument/2006/relationships/hyperlink" Target="https://screencast.com/t/k194zpCmLRg" TargetMode="External"/><Relationship Id="rId62" Type="http://schemas.openxmlformats.org/officeDocument/2006/relationships/hyperlink" Target="https://www.screencast.com/t/YSF1ebhTVxSt" TargetMode="External"/><Relationship Id="rId61" Type="http://schemas.openxmlformats.org/officeDocument/2006/relationships/hyperlink" Target="https://www.screencast.com/t/s4YACKJYlck" TargetMode="External"/><Relationship Id="rId20" Type="http://schemas.openxmlformats.org/officeDocument/2006/relationships/hyperlink" Target="https://www.screencast.com/t/8O3PKkMqi" TargetMode="External"/><Relationship Id="rId64" Type="http://schemas.openxmlformats.org/officeDocument/2006/relationships/hyperlink" Target="https://www.screencast.com/t/2Bdxyihm5HG9" TargetMode="External"/><Relationship Id="rId63" Type="http://schemas.openxmlformats.org/officeDocument/2006/relationships/hyperlink" Target="https://www.screencast.com/t/Hn1uyFaU" TargetMode="External"/><Relationship Id="rId22" Type="http://schemas.openxmlformats.org/officeDocument/2006/relationships/hyperlink" Target="https://www.screencast.com/t/LIpYqYNutv8V" TargetMode="External"/><Relationship Id="rId66" Type="http://schemas.openxmlformats.org/officeDocument/2006/relationships/hyperlink" Target="https://www.screencast.com/t/qBywQVDX" TargetMode="External"/><Relationship Id="rId21" Type="http://schemas.openxmlformats.org/officeDocument/2006/relationships/hyperlink" Target="https://www.screencast.com/t/Sr2bTWSoC5" TargetMode="External"/><Relationship Id="rId65" Type="http://schemas.openxmlformats.org/officeDocument/2006/relationships/hyperlink" Target="https://www.screencast.com/t/AuaRhlwZG" TargetMode="External"/><Relationship Id="rId24" Type="http://schemas.openxmlformats.org/officeDocument/2006/relationships/hyperlink" Target="https://www.screencast.com/t/mJ8kcxjxyu" TargetMode="External"/><Relationship Id="rId68" Type="http://schemas.openxmlformats.org/officeDocument/2006/relationships/hyperlink" Target="https://www.screencast.com/t/hQaGLu8h244" TargetMode="External"/><Relationship Id="rId23" Type="http://schemas.openxmlformats.org/officeDocument/2006/relationships/hyperlink" Target="https://screencast.com/t/pe2Pxjx9eRSG" TargetMode="External"/><Relationship Id="rId67" Type="http://schemas.openxmlformats.org/officeDocument/2006/relationships/hyperlink" Target="https://www.screencast.com/t/qBywQVDX" TargetMode="External"/><Relationship Id="rId60" Type="http://schemas.openxmlformats.org/officeDocument/2006/relationships/hyperlink" Target="https://www.screencast.com/t/crFOc2BxPi2" TargetMode="External"/><Relationship Id="rId26" Type="http://schemas.openxmlformats.org/officeDocument/2006/relationships/hyperlink" Target="https://www.screencast.com/t/hnrhqJAh3o9x" TargetMode="External"/><Relationship Id="rId25" Type="http://schemas.openxmlformats.org/officeDocument/2006/relationships/hyperlink" Target="https://screencast.com/t/12t802MXICz" TargetMode="External"/><Relationship Id="rId69" Type="http://schemas.openxmlformats.org/officeDocument/2006/relationships/hyperlink" Target="https://www.screencast.com/t/8BazLfT6" TargetMode="External"/><Relationship Id="rId28" Type="http://schemas.openxmlformats.org/officeDocument/2006/relationships/hyperlink" Target="https://www.screencast.com/t/8FHwgbMjQun" TargetMode="External"/><Relationship Id="rId27" Type="http://schemas.openxmlformats.org/officeDocument/2006/relationships/hyperlink" Target="https://www.screencast.com/t/tj5vRNpQWjN" TargetMode="External"/><Relationship Id="rId29" Type="http://schemas.openxmlformats.org/officeDocument/2006/relationships/hyperlink" Target="https://screencast.com/t/jkhb0GhgZwfw" TargetMode="External"/><Relationship Id="rId51" Type="http://schemas.openxmlformats.org/officeDocument/2006/relationships/hyperlink" Target="https://www.screencast.com/t/Mt2Y29mY0t" TargetMode="External"/><Relationship Id="rId50" Type="http://schemas.openxmlformats.org/officeDocument/2006/relationships/hyperlink" Target="https://www.screencast.com/t/qiXH9qiyyCd" TargetMode="External"/><Relationship Id="rId53" Type="http://schemas.openxmlformats.org/officeDocument/2006/relationships/hyperlink" Target="https://www.screencast.com/t/BfXR6YT69y" TargetMode="External"/><Relationship Id="rId52" Type="http://schemas.openxmlformats.org/officeDocument/2006/relationships/hyperlink" Target="https://www.screencast.com/t/LQHPbRTF" TargetMode="External"/><Relationship Id="rId11" Type="http://schemas.openxmlformats.org/officeDocument/2006/relationships/hyperlink" Target="https://www.screencast.com/t/Floqpb2Tiyo" TargetMode="External"/><Relationship Id="rId55" Type="http://schemas.openxmlformats.org/officeDocument/2006/relationships/hyperlink" Target="https://files.slack.com/files-pri/T8WDPUFMM-F9MNAMM89/pasted_image_at_2018_03_12_04_59_pm.png" TargetMode="External"/><Relationship Id="rId10" Type="http://schemas.openxmlformats.org/officeDocument/2006/relationships/hyperlink" Target="https://www.screencast.com/t/xLtpU9hWy8" TargetMode="External"/><Relationship Id="rId54" Type="http://schemas.openxmlformats.org/officeDocument/2006/relationships/hyperlink" Target="https://www.screencast.com/t/szKXUSwFe" TargetMode="External"/><Relationship Id="rId13" Type="http://schemas.openxmlformats.org/officeDocument/2006/relationships/hyperlink" Target="https://www.screencast.com/t/7vXYeoMwTIL" TargetMode="External"/><Relationship Id="rId57" Type="http://schemas.openxmlformats.org/officeDocument/2006/relationships/hyperlink" Target="https://www.screencast.com/t/7o7eT7aEgNX" TargetMode="External"/><Relationship Id="rId12" Type="http://schemas.openxmlformats.org/officeDocument/2006/relationships/hyperlink" Target="https://www.screencast.com/t/OPrHW2ydAH" TargetMode="External"/><Relationship Id="rId56" Type="http://schemas.openxmlformats.org/officeDocument/2006/relationships/hyperlink" Target="https://files.slack.com/files-pri/T8WDPUFMM-F9MKF6KA4/pasted_image_at_2018_03_12_05_09_pm.png" TargetMode="External"/><Relationship Id="rId15" Type="http://schemas.openxmlformats.org/officeDocument/2006/relationships/hyperlink" Target="https://www.screencast.com/t/fYWnkO02MZCA" TargetMode="External"/><Relationship Id="rId59" Type="http://schemas.openxmlformats.org/officeDocument/2006/relationships/hyperlink" Target="https://www.screencast.com/t/bFWx7xqNoqQs" TargetMode="External"/><Relationship Id="rId14" Type="http://schemas.openxmlformats.org/officeDocument/2006/relationships/hyperlink" Target="https://www.screencast.com/t/InNkd7GlgRnD" TargetMode="External"/><Relationship Id="rId58" Type="http://schemas.openxmlformats.org/officeDocument/2006/relationships/hyperlink" Target="https://www.screencast.com/t/Bd0URJ8LHUr" TargetMode="External"/><Relationship Id="rId17" Type="http://schemas.openxmlformats.org/officeDocument/2006/relationships/hyperlink" Target="https://www.screencast.com/t/83ReLItUe8" TargetMode="External"/><Relationship Id="rId16" Type="http://schemas.openxmlformats.org/officeDocument/2006/relationships/hyperlink" Target="https://www.screencast.com/t/sIb72T9Z" TargetMode="External"/><Relationship Id="rId19" Type="http://schemas.openxmlformats.org/officeDocument/2006/relationships/hyperlink" Target="https://www.screencast.com/t/Ei9mRMHMg" TargetMode="External"/><Relationship Id="rId18" Type="http://schemas.openxmlformats.org/officeDocument/2006/relationships/hyperlink" Target="https://www.screencast.com/t/sbx2VA2B"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screencast.com/t/JkexyRJdXy" TargetMode="External"/><Relationship Id="rId42" Type="http://schemas.openxmlformats.org/officeDocument/2006/relationships/hyperlink" Target="https://www.screencast.com/t/WmmmHLQ2D5GV" TargetMode="External"/><Relationship Id="rId41" Type="http://schemas.openxmlformats.org/officeDocument/2006/relationships/hyperlink" Target="https://www.screencast.com/t/1J0ryMf8idU" TargetMode="External"/><Relationship Id="rId44" Type="http://schemas.openxmlformats.org/officeDocument/2006/relationships/hyperlink" Target="https://www.screencast.com/t/qL0GvMIb" TargetMode="External"/><Relationship Id="rId43" Type="http://schemas.openxmlformats.org/officeDocument/2006/relationships/hyperlink" Target="https://www.screencast.com/t/AJFiVQqr" TargetMode="External"/><Relationship Id="rId46" Type="http://schemas.openxmlformats.org/officeDocument/2006/relationships/hyperlink" Target="https://www.screencast.com/t/3B2af5qFuL" TargetMode="External"/><Relationship Id="rId45" Type="http://schemas.openxmlformats.org/officeDocument/2006/relationships/hyperlink" Target="https://www.screencast.com/t/PIgySdz47LV0" TargetMode="External"/><Relationship Id="rId1" Type="http://schemas.openxmlformats.org/officeDocument/2006/relationships/hyperlink" Target="https://www.screencast.com/t/oUx0pTxI" TargetMode="External"/><Relationship Id="rId2" Type="http://schemas.openxmlformats.org/officeDocument/2006/relationships/hyperlink" Target="https://www.screencast.com/t/hSEb7rAm" TargetMode="External"/><Relationship Id="rId3" Type="http://schemas.openxmlformats.org/officeDocument/2006/relationships/hyperlink" Target="https://www.screencast.com/t/9WB1kBgv60ut" TargetMode="External"/><Relationship Id="rId4" Type="http://schemas.openxmlformats.org/officeDocument/2006/relationships/hyperlink" Target="https://www.screencast.com/t/imNZB4EcXM01" TargetMode="External"/><Relationship Id="rId9" Type="http://schemas.openxmlformats.org/officeDocument/2006/relationships/hyperlink" Target="https://www.screencast.com/t/u8Ik3khGFvu" TargetMode="External"/><Relationship Id="rId48" Type="http://schemas.openxmlformats.org/officeDocument/2006/relationships/hyperlink" Target="https://www.screencast.com/t/cw5r2UehIF" TargetMode="External"/><Relationship Id="rId47" Type="http://schemas.openxmlformats.org/officeDocument/2006/relationships/hyperlink" Target="https://www.screencast.com/t/jk0VGcdrj" TargetMode="External"/><Relationship Id="rId49" Type="http://schemas.openxmlformats.org/officeDocument/2006/relationships/hyperlink" Target="https://www.screencast.com/t/qBUIPoEAEl" TargetMode="External"/><Relationship Id="rId5" Type="http://schemas.openxmlformats.org/officeDocument/2006/relationships/hyperlink" Target="https://www.screencast.com/t/SBhEQ3jEN" TargetMode="External"/><Relationship Id="rId6" Type="http://schemas.openxmlformats.org/officeDocument/2006/relationships/hyperlink" Target="https://www.screencast.com/t/YxnuiqiI" TargetMode="External"/><Relationship Id="rId7" Type="http://schemas.openxmlformats.org/officeDocument/2006/relationships/hyperlink" Target="https://www.screencast.com/t/o5l4M9maV" TargetMode="External"/><Relationship Id="rId8" Type="http://schemas.openxmlformats.org/officeDocument/2006/relationships/hyperlink" Target="https://www.screencast.com/t/TuaVSTJhZD" TargetMode="External"/><Relationship Id="rId31" Type="http://schemas.openxmlformats.org/officeDocument/2006/relationships/hyperlink" Target="https://www.screencast.com/t/26kKqpYJl" TargetMode="External"/><Relationship Id="rId30" Type="http://schemas.openxmlformats.org/officeDocument/2006/relationships/hyperlink" Target="https://www.screencast.com/t/ibvP2rv4xT" TargetMode="External"/><Relationship Id="rId33" Type="http://schemas.openxmlformats.org/officeDocument/2006/relationships/hyperlink" Target="https://www.screencast.com/t/XBLttxr6we" TargetMode="External"/><Relationship Id="rId32" Type="http://schemas.openxmlformats.org/officeDocument/2006/relationships/hyperlink" Target="https://www.screencast.com/t/KugfuXCnGzmI" TargetMode="External"/><Relationship Id="rId35" Type="http://schemas.openxmlformats.org/officeDocument/2006/relationships/hyperlink" Target="https://www.screencast.com/t/zbC7zaavUOdM" TargetMode="External"/><Relationship Id="rId34" Type="http://schemas.openxmlformats.org/officeDocument/2006/relationships/hyperlink" Target="https://www.screencast.com/t/45frrM4L" TargetMode="External"/><Relationship Id="rId37" Type="http://schemas.openxmlformats.org/officeDocument/2006/relationships/hyperlink" Target="https://www.screencast.com/t/cTEHOcNTG6" TargetMode="External"/><Relationship Id="rId36" Type="http://schemas.openxmlformats.org/officeDocument/2006/relationships/hyperlink" Target="https://www.screencast.com/t/RWJqTUnc" TargetMode="External"/><Relationship Id="rId39" Type="http://schemas.openxmlformats.org/officeDocument/2006/relationships/hyperlink" Target="https://www.screencast.com/t/58dp90LJTj" TargetMode="External"/><Relationship Id="rId38" Type="http://schemas.openxmlformats.org/officeDocument/2006/relationships/hyperlink" Target="https://www.screencast.com/t/zEa5ST4USMD" TargetMode="External"/><Relationship Id="rId62" Type="http://schemas.openxmlformats.org/officeDocument/2006/relationships/hyperlink" Target="https://www.screencast.com/t/4GOuhy6e5c" TargetMode="External"/><Relationship Id="rId61" Type="http://schemas.openxmlformats.org/officeDocument/2006/relationships/hyperlink" Target="https://www.screencast.com/t/htfdYrFeiz" TargetMode="External"/><Relationship Id="rId20" Type="http://schemas.openxmlformats.org/officeDocument/2006/relationships/hyperlink" Target="https://www.screencast.com/t/X4irXCnwaw" TargetMode="External"/><Relationship Id="rId64" Type="http://schemas.openxmlformats.org/officeDocument/2006/relationships/hyperlink" Target="https://www.screencast.com/t/O0z6itkiD" TargetMode="External"/><Relationship Id="rId63" Type="http://schemas.openxmlformats.org/officeDocument/2006/relationships/hyperlink" Target="https://www.screencast.com/t/AUBF0WuoqMbo" TargetMode="External"/><Relationship Id="rId22" Type="http://schemas.openxmlformats.org/officeDocument/2006/relationships/hyperlink" Target="https://www.screencast.com/t/TmiFn1vJ50C" TargetMode="External"/><Relationship Id="rId66" Type="http://schemas.openxmlformats.org/officeDocument/2006/relationships/hyperlink" Target="https://www.screencast.com/t/gaH56R1Q5v2" TargetMode="External"/><Relationship Id="rId21" Type="http://schemas.openxmlformats.org/officeDocument/2006/relationships/hyperlink" Target="https://www.screencast.com/t/LQm33lil0pi" TargetMode="External"/><Relationship Id="rId65" Type="http://schemas.openxmlformats.org/officeDocument/2006/relationships/hyperlink" Target="https://www.screencast.com/t/DPyGRrnH6O96" TargetMode="External"/><Relationship Id="rId24" Type="http://schemas.openxmlformats.org/officeDocument/2006/relationships/hyperlink" Target="https://www.screencast.com/t/fBDyq0nEi" TargetMode="External"/><Relationship Id="rId68" Type="http://schemas.openxmlformats.org/officeDocument/2006/relationships/hyperlink" Target="https://www.screencast.com/t/LzX8CbCQemJC" TargetMode="External"/><Relationship Id="rId23" Type="http://schemas.openxmlformats.org/officeDocument/2006/relationships/hyperlink" Target="https://www.screencast.com/t/7aVE97H407vO" TargetMode="External"/><Relationship Id="rId67" Type="http://schemas.openxmlformats.org/officeDocument/2006/relationships/hyperlink" Target="https://www.screencast.com/t/s1sEPC8oU" TargetMode="External"/><Relationship Id="rId60" Type="http://schemas.openxmlformats.org/officeDocument/2006/relationships/hyperlink" Target="https://www.screencast.com/t/6MXgsZQL" TargetMode="External"/><Relationship Id="rId26" Type="http://schemas.openxmlformats.org/officeDocument/2006/relationships/hyperlink" Target="https://www.screencast.com/t/Y8aVtthC" TargetMode="External"/><Relationship Id="rId25" Type="http://schemas.openxmlformats.org/officeDocument/2006/relationships/hyperlink" Target="https://www.screencast.com/t/DseTnvTsdI" TargetMode="External"/><Relationship Id="rId69" Type="http://schemas.openxmlformats.org/officeDocument/2006/relationships/drawing" Target="../drawings/drawing6.xml"/><Relationship Id="rId28" Type="http://schemas.openxmlformats.org/officeDocument/2006/relationships/hyperlink" Target="https://www.screencast.com/t/UHxWNpt48Hh" TargetMode="External"/><Relationship Id="rId27" Type="http://schemas.openxmlformats.org/officeDocument/2006/relationships/hyperlink" Target="https://www.screencast.com/t/iZHU7sQi0Yt" TargetMode="External"/><Relationship Id="rId29" Type="http://schemas.openxmlformats.org/officeDocument/2006/relationships/hyperlink" Target="https://www.screencast.com/t/xmprQxP5UVyG" TargetMode="External"/><Relationship Id="rId51" Type="http://schemas.openxmlformats.org/officeDocument/2006/relationships/hyperlink" Target="https://www.screencast.com/t/iPZZobu648" TargetMode="External"/><Relationship Id="rId50" Type="http://schemas.openxmlformats.org/officeDocument/2006/relationships/hyperlink" Target="https://www.screencast.com/t/aDteAJBgqsIn" TargetMode="External"/><Relationship Id="rId53" Type="http://schemas.openxmlformats.org/officeDocument/2006/relationships/hyperlink" Target="https://www.screencast.com/t/d7hEBjmx6YA" TargetMode="External"/><Relationship Id="rId52" Type="http://schemas.openxmlformats.org/officeDocument/2006/relationships/hyperlink" Target="https://www.screencast.com/t/0ANJtlftiFP" TargetMode="External"/><Relationship Id="rId11" Type="http://schemas.openxmlformats.org/officeDocument/2006/relationships/hyperlink" Target="https://www.screencast.com/t/YZpkIii9LR" TargetMode="External"/><Relationship Id="rId55" Type="http://schemas.openxmlformats.org/officeDocument/2006/relationships/hyperlink" Target="https://www.screencast.com/t/z9sbCnmJ" TargetMode="External"/><Relationship Id="rId10" Type="http://schemas.openxmlformats.org/officeDocument/2006/relationships/hyperlink" Target="https://www.screencast.com/t/elcy9aatJng" TargetMode="External"/><Relationship Id="rId54" Type="http://schemas.openxmlformats.org/officeDocument/2006/relationships/hyperlink" Target="https://www.screencast.com/t/BGhO6vthak" TargetMode="External"/><Relationship Id="rId13" Type="http://schemas.openxmlformats.org/officeDocument/2006/relationships/hyperlink" Target="https://www.screencast.com/t/LKQP4Odt" TargetMode="External"/><Relationship Id="rId57" Type="http://schemas.openxmlformats.org/officeDocument/2006/relationships/hyperlink" Target="https://www.screencast.com/t/VtweQ0FeCe" TargetMode="External"/><Relationship Id="rId12" Type="http://schemas.openxmlformats.org/officeDocument/2006/relationships/hyperlink" Target="https://www.screencast.com/t/aLvMmhwGzl" TargetMode="External"/><Relationship Id="rId56" Type="http://schemas.openxmlformats.org/officeDocument/2006/relationships/hyperlink" Target="https://www.screencast.com/t/WsI43eJa" TargetMode="External"/><Relationship Id="rId15" Type="http://schemas.openxmlformats.org/officeDocument/2006/relationships/hyperlink" Target="https://www.screencast.com/t/KPgrlen70TP" TargetMode="External"/><Relationship Id="rId59" Type="http://schemas.openxmlformats.org/officeDocument/2006/relationships/hyperlink" Target="https://www.screencast.com/t/BrHPFOhKO" TargetMode="External"/><Relationship Id="rId14" Type="http://schemas.openxmlformats.org/officeDocument/2006/relationships/hyperlink" Target="https://www.screencast.com/t/78Nz2xvD" TargetMode="External"/><Relationship Id="rId58" Type="http://schemas.openxmlformats.org/officeDocument/2006/relationships/hyperlink" Target="https://www.screencast.com/t/OhYwPURK6" TargetMode="External"/><Relationship Id="rId17" Type="http://schemas.openxmlformats.org/officeDocument/2006/relationships/hyperlink" Target="https://www.screencast.com/t/KptzRaI9Y" TargetMode="External"/><Relationship Id="rId16" Type="http://schemas.openxmlformats.org/officeDocument/2006/relationships/hyperlink" Target="https://www.screencast.com/t/poC3kLHG" TargetMode="External"/><Relationship Id="rId19" Type="http://schemas.openxmlformats.org/officeDocument/2006/relationships/hyperlink" Target="https://www.screencast.com/t/sW7f5cfeE" TargetMode="External"/><Relationship Id="rId18" Type="http://schemas.openxmlformats.org/officeDocument/2006/relationships/hyperlink" Target="https://www.screencast.com/t/63hphCGxMZ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screencast.com/t/r0ImzSLxB3Yy" TargetMode="External"/><Relationship Id="rId84" Type="http://schemas.openxmlformats.org/officeDocument/2006/relationships/hyperlink" Target="https://www.screencast.com/t/Y9ZfejbK" TargetMode="External"/><Relationship Id="rId83" Type="http://schemas.openxmlformats.org/officeDocument/2006/relationships/hyperlink" Target="https://www.screencast.com/t/9xAONcRv2M" TargetMode="External"/><Relationship Id="rId42" Type="http://schemas.openxmlformats.org/officeDocument/2006/relationships/hyperlink" Target="https://www.screencast.com/t/sN8wAZ8JI3" TargetMode="External"/><Relationship Id="rId86" Type="http://schemas.openxmlformats.org/officeDocument/2006/relationships/hyperlink" Target="https://www.screencast.com/t/ip82dxnYKsqD" TargetMode="External"/><Relationship Id="rId41" Type="http://schemas.openxmlformats.org/officeDocument/2006/relationships/hyperlink" Target="https://www.screencast.com/t/Df1s2ZJS" TargetMode="External"/><Relationship Id="rId85" Type="http://schemas.openxmlformats.org/officeDocument/2006/relationships/hyperlink" Target="https://www.screencast.com/t/qouz0TNK" TargetMode="External"/><Relationship Id="rId44" Type="http://schemas.openxmlformats.org/officeDocument/2006/relationships/hyperlink" Target="https://www.screencast.com/t/iuXqvW9sl" TargetMode="External"/><Relationship Id="rId88" Type="http://schemas.openxmlformats.org/officeDocument/2006/relationships/hyperlink" Target="https://www.screencast.com/t/CBghZh2nTJ" TargetMode="External"/><Relationship Id="rId43" Type="http://schemas.openxmlformats.org/officeDocument/2006/relationships/hyperlink" Target="https://www.screencast.com/t/cWjzrIlO6kzi" TargetMode="External"/><Relationship Id="rId87" Type="http://schemas.openxmlformats.org/officeDocument/2006/relationships/hyperlink" Target="https://www.screencast.com/t/CyHaYZVi7No8" TargetMode="External"/><Relationship Id="rId46" Type="http://schemas.openxmlformats.org/officeDocument/2006/relationships/hyperlink" Target="https://www.screencast.com/t/CNMScUnf0" TargetMode="External"/><Relationship Id="rId45" Type="http://schemas.openxmlformats.org/officeDocument/2006/relationships/hyperlink" Target="https://www.screencast.com/t/mehANZD4" TargetMode="External"/><Relationship Id="rId89" Type="http://schemas.openxmlformats.org/officeDocument/2006/relationships/hyperlink" Target="https://www.screencast.com/t/aPXelczneA" TargetMode="External"/><Relationship Id="rId80" Type="http://schemas.openxmlformats.org/officeDocument/2006/relationships/hyperlink" Target="https://www.screencast.com/t/IDuo2U6v" TargetMode="External"/><Relationship Id="rId82" Type="http://schemas.openxmlformats.org/officeDocument/2006/relationships/hyperlink" Target="https://www.screencast.com/t/oIEns7Y45" TargetMode="External"/><Relationship Id="rId81" Type="http://schemas.openxmlformats.org/officeDocument/2006/relationships/hyperlink" Target="https://www.screencast.com/t/ajuMw64sdtd" TargetMode="External"/><Relationship Id="rId1" Type="http://schemas.openxmlformats.org/officeDocument/2006/relationships/hyperlink" Target="https://www.screencast.com/t/EuV5uLF1V68q" TargetMode="External"/><Relationship Id="rId2" Type="http://schemas.openxmlformats.org/officeDocument/2006/relationships/hyperlink" Target="https://www.screencast.com/t/C7GRASinidMH" TargetMode="External"/><Relationship Id="rId3" Type="http://schemas.openxmlformats.org/officeDocument/2006/relationships/hyperlink" Target="https://www.screencast.com/t/hPLWpUyE4h" TargetMode="External"/><Relationship Id="rId4" Type="http://schemas.openxmlformats.org/officeDocument/2006/relationships/hyperlink" Target="https://www.screencast.com/t/wjz5szKdej" TargetMode="External"/><Relationship Id="rId9" Type="http://schemas.openxmlformats.org/officeDocument/2006/relationships/hyperlink" Target="https://www.screencast.com/t/lUvGQ8VsB09i" TargetMode="External"/><Relationship Id="rId48" Type="http://schemas.openxmlformats.org/officeDocument/2006/relationships/hyperlink" Target="https://www.screencast.com/t/SKSmag99L" TargetMode="External"/><Relationship Id="rId47" Type="http://schemas.openxmlformats.org/officeDocument/2006/relationships/hyperlink" Target="https://www.screencast.com/t/auH1c2ZDI" TargetMode="External"/><Relationship Id="rId49" Type="http://schemas.openxmlformats.org/officeDocument/2006/relationships/hyperlink" Target="https://www.screencast.com/t/yGow0mfOlA" TargetMode="External"/><Relationship Id="rId5" Type="http://schemas.openxmlformats.org/officeDocument/2006/relationships/hyperlink" Target="https://www.screencast.com/t/Od1kkx3d6Yz" TargetMode="External"/><Relationship Id="rId6" Type="http://schemas.openxmlformats.org/officeDocument/2006/relationships/hyperlink" Target="https://www.screencast.com/t/EgRvApJZY" TargetMode="External"/><Relationship Id="rId7" Type="http://schemas.openxmlformats.org/officeDocument/2006/relationships/hyperlink" Target="https://www.screencast.com/t/Ycnty95Fe" TargetMode="External"/><Relationship Id="rId8" Type="http://schemas.openxmlformats.org/officeDocument/2006/relationships/hyperlink" Target="https://www.screencast.com/t/HW7bT7pci" TargetMode="External"/><Relationship Id="rId73" Type="http://schemas.openxmlformats.org/officeDocument/2006/relationships/hyperlink" Target="https://www.screencast.com/t/7sSlly17EhWS" TargetMode="External"/><Relationship Id="rId72" Type="http://schemas.openxmlformats.org/officeDocument/2006/relationships/hyperlink" Target="https://www.screencast.com/t/5rJYQS8VLt" TargetMode="External"/><Relationship Id="rId31" Type="http://schemas.openxmlformats.org/officeDocument/2006/relationships/hyperlink" Target="https://www.screencast.com/t/9AjAM97yVm" TargetMode="External"/><Relationship Id="rId75" Type="http://schemas.openxmlformats.org/officeDocument/2006/relationships/hyperlink" Target="https://www.screencast.com/t/XjVxP99NP" TargetMode="External"/><Relationship Id="rId30" Type="http://schemas.openxmlformats.org/officeDocument/2006/relationships/hyperlink" Target="https://www.screencast.com/t/RkzQ214w" TargetMode="External"/><Relationship Id="rId74" Type="http://schemas.openxmlformats.org/officeDocument/2006/relationships/hyperlink" Target="https://www.screencast.com/t/PNHiODCR1s" TargetMode="External"/><Relationship Id="rId33" Type="http://schemas.openxmlformats.org/officeDocument/2006/relationships/hyperlink" Target="https://www.screencast.com/t/N7ua0sIgu" TargetMode="External"/><Relationship Id="rId77" Type="http://schemas.openxmlformats.org/officeDocument/2006/relationships/hyperlink" Target="https://www.screencast.com/t/pNXtysnjtTx" TargetMode="External"/><Relationship Id="rId32" Type="http://schemas.openxmlformats.org/officeDocument/2006/relationships/hyperlink" Target="https://www.screencast.com/t/7hChRzFSib" TargetMode="External"/><Relationship Id="rId76" Type="http://schemas.openxmlformats.org/officeDocument/2006/relationships/hyperlink" Target="https://www.screencast.com/t/HoyGcAa6" TargetMode="External"/><Relationship Id="rId35" Type="http://schemas.openxmlformats.org/officeDocument/2006/relationships/hyperlink" Target="https://www.screencast.com/t/lbL24noPk" TargetMode="External"/><Relationship Id="rId79" Type="http://schemas.openxmlformats.org/officeDocument/2006/relationships/hyperlink" Target="https://www.screencast.com/t/Cl8hhfNXYg" TargetMode="External"/><Relationship Id="rId34" Type="http://schemas.openxmlformats.org/officeDocument/2006/relationships/hyperlink" Target="https://www.screencast.com/t/07u3ljPMkjul" TargetMode="External"/><Relationship Id="rId78" Type="http://schemas.openxmlformats.org/officeDocument/2006/relationships/hyperlink" Target="https://www.screencast.com/t/an3hxdpps" TargetMode="External"/><Relationship Id="rId71" Type="http://schemas.openxmlformats.org/officeDocument/2006/relationships/hyperlink" Target="https://www.screencast.com/t/lKmcIkacfZ" TargetMode="External"/><Relationship Id="rId70" Type="http://schemas.openxmlformats.org/officeDocument/2006/relationships/hyperlink" Target="https://www.screencast.com/t/fwWt4i4S7xHN" TargetMode="External"/><Relationship Id="rId37" Type="http://schemas.openxmlformats.org/officeDocument/2006/relationships/hyperlink" Target="https://www.screencast.com/t/v5wZY4g12D" TargetMode="External"/><Relationship Id="rId36" Type="http://schemas.openxmlformats.org/officeDocument/2006/relationships/hyperlink" Target="https://www.screencast.com/t/1cqjyenoqrdr" TargetMode="External"/><Relationship Id="rId39" Type="http://schemas.openxmlformats.org/officeDocument/2006/relationships/hyperlink" Target="https://www.screencast.com/t/wS3DOIcaeQ" TargetMode="External"/><Relationship Id="rId38" Type="http://schemas.openxmlformats.org/officeDocument/2006/relationships/hyperlink" Target="https://www.screencast.com/t/dj3YYoRf" TargetMode="External"/><Relationship Id="rId62" Type="http://schemas.openxmlformats.org/officeDocument/2006/relationships/hyperlink" Target="https://www.screencast.com/t/sHWR8yNm" TargetMode="External"/><Relationship Id="rId61" Type="http://schemas.openxmlformats.org/officeDocument/2006/relationships/hyperlink" Target="https://www.screencast.com/t/zNA0bYwuLhZ" TargetMode="External"/><Relationship Id="rId20" Type="http://schemas.openxmlformats.org/officeDocument/2006/relationships/hyperlink" Target="https://www.screencast.com/t/UF6wszlWz" TargetMode="External"/><Relationship Id="rId64" Type="http://schemas.openxmlformats.org/officeDocument/2006/relationships/hyperlink" Target="https://www.screencast.com/t/CmvxX80feB" TargetMode="External"/><Relationship Id="rId63" Type="http://schemas.openxmlformats.org/officeDocument/2006/relationships/hyperlink" Target="https://www.screencast.com/t/fmaFx08q" TargetMode="External"/><Relationship Id="rId22" Type="http://schemas.openxmlformats.org/officeDocument/2006/relationships/hyperlink" Target="https://www.screencast.com/t/QmsFjgfr" TargetMode="External"/><Relationship Id="rId66" Type="http://schemas.openxmlformats.org/officeDocument/2006/relationships/hyperlink" Target="https://drive.google.com/drive/folders/1KYYA5pmdF9LN5Uu1IcdVVPasGo3FlOaF" TargetMode="External"/><Relationship Id="rId21" Type="http://schemas.openxmlformats.org/officeDocument/2006/relationships/hyperlink" Target="https://www.screencast.com/t/fmrfSRam" TargetMode="External"/><Relationship Id="rId65" Type="http://schemas.openxmlformats.org/officeDocument/2006/relationships/hyperlink" Target="https://www.screencast.com/t/9An6i2ZN" TargetMode="External"/><Relationship Id="rId24" Type="http://schemas.openxmlformats.org/officeDocument/2006/relationships/hyperlink" Target="https://www.screencast.com/t/nmR0f6JJeo" TargetMode="External"/><Relationship Id="rId68" Type="http://schemas.openxmlformats.org/officeDocument/2006/relationships/hyperlink" Target="https://www.screencast.com/t/ppwyoKwXda4" TargetMode="External"/><Relationship Id="rId23" Type="http://schemas.openxmlformats.org/officeDocument/2006/relationships/hyperlink" Target="https://www.screencast.com/t/AzieCw6ZwR" TargetMode="External"/><Relationship Id="rId67" Type="http://schemas.openxmlformats.org/officeDocument/2006/relationships/hyperlink" Target="https://www.screencast.com/t/W9uhdhv7" TargetMode="External"/><Relationship Id="rId60" Type="http://schemas.openxmlformats.org/officeDocument/2006/relationships/hyperlink" Target="https://www.screencast.com/t/9vU1Omxdd" TargetMode="External"/><Relationship Id="rId26" Type="http://schemas.openxmlformats.org/officeDocument/2006/relationships/hyperlink" Target="https://www.screencast.com/t/mn62DiNIg7QA" TargetMode="External"/><Relationship Id="rId25" Type="http://schemas.openxmlformats.org/officeDocument/2006/relationships/hyperlink" Target="https://www.screencast.com/t/J0pNNC0r90" TargetMode="External"/><Relationship Id="rId69" Type="http://schemas.openxmlformats.org/officeDocument/2006/relationships/hyperlink" Target="https://www.screencast.com/t/Y5GjDkVB" TargetMode="External"/><Relationship Id="rId28" Type="http://schemas.openxmlformats.org/officeDocument/2006/relationships/hyperlink" Target="https://www.screencast.com/t/VpWt45odR" TargetMode="External"/><Relationship Id="rId27" Type="http://schemas.openxmlformats.org/officeDocument/2006/relationships/hyperlink" Target="https://www.screencast.com/t/vtTbWOt14AB" TargetMode="External"/><Relationship Id="rId29" Type="http://schemas.openxmlformats.org/officeDocument/2006/relationships/hyperlink" Target="https://www.screencast.com/t/oUT6WhubH" TargetMode="External"/><Relationship Id="rId51" Type="http://schemas.openxmlformats.org/officeDocument/2006/relationships/hyperlink" Target="https://www.screencast.com/t/8zYcE6MJ9J" TargetMode="External"/><Relationship Id="rId50" Type="http://schemas.openxmlformats.org/officeDocument/2006/relationships/hyperlink" Target="https://www.screencast.com/t/K4dq7GiafQZd" TargetMode="External"/><Relationship Id="rId94" Type="http://schemas.openxmlformats.org/officeDocument/2006/relationships/drawing" Target="../drawings/drawing7.xml"/><Relationship Id="rId53" Type="http://schemas.openxmlformats.org/officeDocument/2006/relationships/hyperlink" Target="https://www.screencast.com/t/mQCLVdJOOH" TargetMode="External"/><Relationship Id="rId52" Type="http://schemas.openxmlformats.org/officeDocument/2006/relationships/hyperlink" Target="https://www.screencast.com/t/gtpYrjlm" TargetMode="External"/><Relationship Id="rId11" Type="http://schemas.openxmlformats.org/officeDocument/2006/relationships/hyperlink" Target="https://www.screencast.com/t/J0MmI5hr" TargetMode="External"/><Relationship Id="rId55" Type="http://schemas.openxmlformats.org/officeDocument/2006/relationships/hyperlink" Target="https://www.screencast.com/t/86iKXhSVG" TargetMode="External"/><Relationship Id="rId10" Type="http://schemas.openxmlformats.org/officeDocument/2006/relationships/hyperlink" Target="https://www.screencast.com/t/BSZO48F4g4Nu" TargetMode="External"/><Relationship Id="rId54" Type="http://schemas.openxmlformats.org/officeDocument/2006/relationships/hyperlink" Target="https://www.screencast.com/t/ANWYcW89Hxj" TargetMode="External"/><Relationship Id="rId13" Type="http://schemas.openxmlformats.org/officeDocument/2006/relationships/hyperlink" Target="https://www.screencast.com/t/SjFJi7ZC" TargetMode="External"/><Relationship Id="rId57" Type="http://schemas.openxmlformats.org/officeDocument/2006/relationships/hyperlink" Target="https://www.screencast.com/t/AFsx61a4fe" TargetMode="External"/><Relationship Id="rId12" Type="http://schemas.openxmlformats.org/officeDocument/2006/relationships/hyperlink" Target="https://www.screencast.com/t/xWnlkmoZLc" TargetMode="External"/><Relationship Id="rId56" Type="http://schemas.openxmlformats.org/officeDocument/2006/relationships/hyperlink" Target="https://www.screencast.com/t/38dpAnP8oB" TargetMode="External"/><Relationship Id="rId91" Type="http://schemas.openxmlformats.org/officeDocument/2006/relationships/hyperlink" Target="https://www.screencast.com/t/IlnxdiJP5tP" TargetMode="External"/><Relationship Id="rId90" Type="http://schemas.openxmlformats.org/officeDocument/2006/relationships/hyperlink" Target="https://www.screencast.com/t/uGGBb3bzPt" TargetMode="External"/><Relationship Id="rId93" Type="http://schemas.openxmlformats.org/officeDocument/2006/relationships/hyperlink" Target="https://www.screencast.com/t/ZOkc8cckukqt" TargetMode="External"/><Relationship Id="rId92" Type="http://schemas.openxmlformats.org/officeDocument/2006/relationships/hyperlink" Target="https://www.screencast.com/t/Wf7q0dJvY4" TargetMode="External"/><Relationship Id="rId15" Type="http://schemas.openxmlformats.org/officeDocument/2006/relationships/hyperlink" Target="https://www.screencast.com/t/W2sxYQ0t1A" TargetMode="External"/><Relationship Id="rId59" Type="http://schemas.openxmlformats.org/officeDocument/2006/relationships/hyperlink" Target="https://www.screencast.com/t/NdhjBMIrIzpj" TargetMode="External"/><Relationship Id="rId14" Type="http://schemas.openxmlformats.org/officeDocument/2006/relationships/hyperlink" Target="https://www.screencast.com/t/CXhYdiMpmM" TargetMode="External"/><Relationship Id="rId58" Type="http://schemas.openxmlformats.org/officeDocument/2006/relationships/hyperlink" Target="https://www.screencast.com/t/AFsx61a4fe" TargetMode="External"/><Relationship Id="rId17" Type="http://schemas.openxmlformats.org/officeDocument/2006/relationships/hyperlink" Target="https://www.screencast.com/t/g3KxJqqEFrH" TargetMode="External"/><Relationship Id="rId16" Type="http://schemas.openxmlformats.org/officeDocument/2006/relationships/hyperlink" Target="https://www.screencast.com/t/UDa312dqcfy3" TargetMode="External"/><Relationship Id="rId19" Type="http://schemas.openxmlformats.org/officeDocument/2006/relationships/hyperlink" Target="https://www.screencast.com/t/fR56doLJ" TargetMode="External"/><Relationship Id="rId18" Type="http://schemas.openxmlformats.org/officeDocument/2006/relationships/hyperlink" Target="https://www.screencast.com/t/RnH3GIZra"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screencast.com/t/oQ4vBhGVt0" TargetMode="External"/><Relationship Id="rId42" Type="http://schemas.openxmlformats.org/officeDocument/2006/relationships/hyperlink" Target="https://www.screencast.com/t/5VE0UF7A" TargetMode="External"/><Relationship Id="rId41" Type="http://schemas.openxmlformats.org/officeDocument/2006/relationships/hyperlink" Target="https://www.screencast.com/t/4jOv2tw4Wb" TargetMode="External"/><Relationship Id="rId44" Type="http://schemas.openxmlformats.org/officeDocument/2006/relationships/hyperlink" Target="https://www.screencast.com/t/3LnIWq7a" TargetMode="External"/><Relationship Id="rId43" Type="http://schemas.openxmlformats.org/officeDocument/2006/relationships/hyperlink" Target="https://www.screencast.com/t/jNTSmoayBuu" TargetMode="External"/><Relationship Id="rId46" Type="http://schemas.openxmlformats.org/officeDocument/2006/relationships/hyperlink" Target="https://www.screencast.com/t/licNi8XH" TargetMode="External"/><Relationship Id="rId45" Type="http://schemas.openxmlformats.org/officeDocument/2006/relationships/hyperlink" Target="https://www.screencast.com/t/H3tIyGpneM" TargetMode="External"/><Relationship Id="rId1" Type="http://schemas.openxmlformats.org/officeDocument/2006/relationships/hyperlink" Target="https://www.screencast.com/t/IWOCa5LqLhq" TargetMode="External"/><Relationship Id="rId2" Type="http://schemas.openxmlformats.org/officeDocument/2006/relationships/hyperlink" Target="https://www.screencast.com/t/MjcyhmeVcI6B" TargetMode="External"/><Relationship Id="rId3" Type="http://schemas.openxmlformats.org/officeDocument/2006/relationships/hyperlink" Target="https://www.screencast.com/t/5bvBK7Qt" TargetMode="External"/><Relationship Id="rId4" Type="http://schemas.openxmlformats.org/officeDocument/2006/relationships/hyperlink" Target="https://www.screencast.com/t/2QKvTieu" TargetMode="External"/><Relationship Id="rId9" Type="http://schemas.openxmlformats.org/officeDocument/2006/relationships/hyperlink" Target="https://www.screencast.com/t/xTOeEU5bSwln" TargetMode="External"/><Relationship Id="rId48" Type="http://schemas.openxmlformats.org/officeDocument/2006/relationships/hyperlink" Target="https://www.screencast.com/t/mu2IJBpX35y4" TargetMode="External"/><Relationship Id="rId47" Type="http://schemas.openxmlformats.org/officeDocument/2006/relationships/hyperlink" Target="https://www.screencast.com/t/jVbEYj1E" TargetMode="External"/><Relationship Id="rId49" Type="http://schemas.openxmlformats.org/officeDocument/2006/relationships/hyperlink" Target="https://www.screencast.com/t/SeRadnW15u" TargetMode="External"/><Relationship Id="rId5" Type="http://schemas.openxmlformats.org/officeDocument/2006/relationships/hyperlink" Target="https://www.screencast.com/t/WGVSg2V44cK9" TargetMode="External"/><Relationship Id="rId6" Type="http://schemas.openxmlformats.org/officeDocument/2006/relationships/hyperlink" Target="https://www.screencast.com/t/7bDTs34pjMp9" TargetMode="External"/><Relationship Id="rId7" Type="http://schemas.openxmlformats.org/officeDocument/2006/relationships/hyperlink" Target="https://www.screencast.com/t/P3dOZcoAQJwA" TargetMode="External"/><Relationship Id="rId8" Type="http://schemas.openxmlformats.org/officeDocument/2006/relationships/hyperlink" Target="https://www.screencast.com/t/K3f2vsERoK" TargetMode="External"/><Relationship Id="rId31" Type="http://schemas.openxmlformats.org/officeDocument/2006/relationships/hyperlink" Target="https://www.screencast.com/t/YINfppYosV0" TargetMode="External"/><Relationship Id="rId30" Type="http://schemas.openxmlformats.org/officeDocument/2006/relationships/hyperlink" Target="https://www.screencast.com/t/YINfppYosV0" TargetMode="External"/><Relationship Id="rId33" Type="http://schemas.openxmlformats.org/officeDocument/2006/relationships/hyperlink" Target="https://www.screencast.com/t/wha4sourNZf" TargetMode="External"/><Relationship Id="rId32" Type="http://schemas.openxmlformats.org/officeDocument/2006/relationships/hyperlink" Target="https://www.screencast.com/t/i7lPSTPkrV" TargetMode="External"/><Relationship Id="rId35" Type="http://schemas.openxmlformats.org/officeDocument/2006/relationships/hyperlink" Target="https://www.screencast.com/t/Uz63z235Yp" TargetMode="External"/><Relationship Id="rId34" Type="http://schemas.openxmlformats.org/officeDocument/2006/relationships/hyperlink" Target="https://www.screencast.com/t/eC7FMrrIXQVk" TargetMode="External"/><Relationship Id="rId37" Type="http://schemas.openxmlformats.org/officeDocument/2006/relationships/hyperlink" Target="https://www.screencast.com/t/TDCTqKLfv2OC" TargetMode="External"/><Relationship Id="rId36" Type="http://schemas.openxmlformats.org/officeDocument/2006/relationships/hyperlink" Target="https://www.screencast.com/t/bcPAddez2Xte" TargetMode="External"/><Relationship Id="rId39" Type="http://schemas.openxmlformats.org/officeDocument/2006/relationships/hyperlink" Target="https://www.screencast.com/t/KN7gewM1p" TargetMode="External"/><Relationship Id="rId38" Type="http://schemas.openxmlformats.org/officeDocument/2006/relationships/hyperlink" Target="https://www.screencast.com/t/iXuxVmJDv8o" TargetMode="External"/><Relationship Id="rId20" Type="http://schemas.openxmlformats.org/officeDocument/2006/relationships/hyperlink" Target="https://www.screencast.com/t/53UKpwlTPAF0" TargetMode="External"/><Relationship Id="rId22" Type="http://schemas.openxmlformats.org/officeDocument/2006/relationships/hyperlink" Target="https://www.screencast.com/t/lLgjZfyX6cy" TargetMode="External"/><Relationship Id="rId21" Type="http://schemas.openxmlformats.org/officeDocument/2006/relationships/hyperlink" Target="https://www.screencast.com/t/7aVE97H407vO" TargetMode="External"/><Relationship Id="rId24" Type="http://schemas.openxmlformats.org/officeDocument/2006/relationships/hyperlink" Target="https://www.screencast.com/t/5d590d26a" TargetMode="External"/><Relationship Id="rId23" Type="http://schemas.openxmlformats.org/officeDocument/2006/relationships/hyperlink" Target="https://www.screencast.com/t/u8pv09kf9" TargetMode="External"/><Relationship Id="rId26" Type="http://schemas.openxmlformats.org/officeDocument/2006/relationships/hyperlink" Target="https://www.screencast.com/t/i7itDqL4HV6n" TargetMode="External"/><Relationship Id="rId25" Type="http://schemas.openxmlformats.org/officeDocument/2006/relationships/hyperlink" Target="https://www.screencast.com/t/ltZyRdjujAX" TargetMode="External"/><Relationship Id="rId28" Type="http://schemas.openxmlformats.org/officeDocument/2006/relationships/hyperlink" Target="https://www.screencast.com/t/ynqgHccdPoXH" TargetMode="External"/><Relationship Id="rId27" Type="http://schemas.openxmlformats.org/officeDocument/2006/relationships/hyperlink" Target="https://www.screencast.com/t/xAVygjQi" TargetMode="External"/><Relationship Id="rId29" Type="http://schemas.openxmlformats.org/officeDocument/2006/relationships/hyperlink" Target="https://www.screencast.com/t/sop7xcBoE" TargetMode="External"/><Relationship Id="rId51" Type="http://schemas.openxmlformats.org/officeDocument/2006/relationships/hyperlink" Target="https://www.screencast.com/t/ZYHiRgZo0" TargetMode="External"/><Relationship Id="rId50" Type="http://schemas.openxmlformats.org/officeDocument/2006/relationships/hyperlink" Target="https://www.screencast.com/t/ZXLpS8bzM" TargetMode="External"/><Relationship Id="rId53" Type="http://schemas.openxmlformats.org/officeDocument/2006/relationships/hyperlink" Target="https://www.screencast.com/t/5kmqN2bS" TargetMode="External"/><Relationship Id="rId52" Type="http://schemas.openxmlformats.org/officeDocument/2006/relationships/hyperlink" Target="https://www.screencast.com/t/GE3sGsLQ5" TargetMode="External"/><Relationship Id="rId11" Type="http://schemas.openxmlformats.org/officeDocument/2006/relationships/hyperlink" Target="https://www.screencast.com/t/3Dpu8VaGjXy" TargetMode="External"/><Relationship Id="rId55" Type="http://schemas.openxmlformats.org/officeDocument/2006/relationships/hyperlink" Target="https://www.screencast.com/t/Q0kipSKoB" TargetMode="External"/><Relationship Id="rId10" Type="http://schemas.openxmlformats.org/officeDocument/2006/relationships/hyperlink" Target="https://www.screencast.com/t/i8OwR9Pptt" TargetMode="External"/><Relationship Id="rId54" Type="http://schemas.openxmlformats.org/officeDocument/2006/relationships/hyperlink" Target="https://www.screencast.com/t/RlM3w5q9JI" TargetMode="External"/><Relationship Id="rId13" Type="http://schemas.openxmlformats.org/officeDocument/2006/relationships/hyperlink" Target="https://www.screencast.com/t/dxZlFVzKKwPt" TargetMode="External"/><Relationship Id="rId12" Type="http://schemas.openxmlformats.org/officeDocument/2006/relationships/hyperlink" Target="https://www.screencast.com/t/U6ZYg2yWVG" TargetMode="External"/><Relationship Id="rId56" Type="http://schemas.openxmlformats.org/officeDocument/2006/relationships/drawing" Target="../drawings/drawing8.xml"/><Relationship Id="rId15" Type="http://schemas.openxmlformats.org/officeDocument/2006/relationships/hyperlink" Target="https://www.screencast.com/t/H2jEJsJ9k" TargetMode="External"/><Relationship Id="rId14" Type="http://schemas.openxmlformats.org/officeDocument/2006/relationships/hyperlink" Target="https://www.screencast.com/t/LKQyWgd2sm" TargetMode="External"/><Relationship Id="rId17" Type="http://schemas.openxmlformats.org/officeDocument/2006/relationships/hyperlink" Target="https://www.screencast.com/t/6jozqBRJ" TargetMode="External"/><Relationship Id="rId16" Type="http://schemas.openxmlformats.org/officeDocument/2006/relationships/hyperlink" Target="https://www.screencast.com/t/Q9eMCMaabW" TargetMode="External"/><Relationship Id="rId19" Type="http://schemas.openxmlformats.org/officeDocument/2006/relationships/hyperlink" Target="https://files.slack.com/files-pri/T8WDPUFMM-F9P6076CE/pasted_image_at_2018_03_12_06_29_pm.png" TargetMode="External"/><Relationship Id="rId18" Type="http://schemas.openxmlformats.org/officeDocument/2006/relationships/hyperlink" Target="https://www.screencast.com/t/hwrNWbyM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creencast.com/t/AAfuwBLs" TargetMode="External"/><Relationship Id="rId2" Type="http://schemas.openxmlformats.org/officeDocument/2006/relationships/hyperlink" Target="https://www.screencast.com/t/gcxn07aZ" TargetMode="External"/><Relationship Id="rId3" Type="http://schemas.openxmlformats.org/officeDocument/2006/relationships/hyperlink" Target="https://www.screencast.com/t/uqTG40pkBs" TargetMode="External"/><Relationship Id="rId4" Type="http://schemas.openxmlformats.org/officeDocument/2006/relationships/hyperlink" Target="https://www.screencast.com/t/RYgyQerWH" TargetMode="External"/><Relationship Id="rId9" Type="http://schemas.openxmlformats.org/officeDocument/2006/relationships/hyperlink" Target="https://www.screencast.com/t/JgzifJyUt" TargetMode="External"/><Relationship Id="rId5" Type="http://schemas.openxmlformats.org/officeDocument/2006/relationships/hyperlink" Target="https://www.screencast.com/t/aTlkjyruNPk" TargetMode="External"/><Relationship Id="rId6" Type="http://schemas.openxmlformats.org/officeDocument/2006/relationships/hyperlink" Target="https://files.slack.com/files-tmb/T8WDPUFMM-F9ND8PDT7-693de49e5e/pasted_image_at_2018_03_12_05_37_pm_1024.png" TargetMode="External"/><Relationship Id="rId7" Type="http://schemas.openxmlformats.org/officeDocument/2006/relationships/hyperlink" Target="https://www.screencast.com/t/N1Xvei0iRt" TargetMode="External"/><Relationship Id="rId8" Type="http://schemas.openxmlformats.org/officeDocument/2006/relationships/hyperlink" Target="https://www.screencast.com/t/6wxhcppjJ" TargetMode="External"/><Relationship Id="rId31" Type="http://schemas.openxmlformats.org/officeDocument/2006/relationships/hyperlink" Target="https://www.screencast.com/t/nK96ojQCf" TargetMode="External"/><Relationship Id="rId30" Type="http://schemas.openxmlformats.org/officeDocument/2006/relationships/hyperlink" Target="https://www.screencast.com/t/60KTtc5x" TargetMode="External"/><Relationship Id="rId32" Type="http://schemas.openxmlformats.org/officeDocument/2006/relationships/drawing" Target="../drawings/drawing9.xml"/><Relationship Id="rId20" Type="http://schemas.openxmlformats.org/officeDocument/2006/relationships/hyperlink" Target="https://www.screencast.com/t/SJB4HrlT" TargetMode="External"/><Relationship Id="rId22" Type="http://schemas.openxmlformats.org/officeDocument/2006/relationships/hyperlink" Target="https://www.screencast.com/t/cypafgh38v" TargetMode="External"/><Relationship Id="rId21" Type="http://schemas.openxmlformats.org/officeDocument/2006/relationships/hyperlink" Target="https://www.screencast.com/t/fU3cfq7ugdhi" TargetMode="External"/><Relationship Id="rId24" Type="http://schemas.openxmlformats.org/officeDocument/2006/relationships/hyperlink" Target="https://www.screencast.com/t/t4Q5BBMh" TargetMode="External"/><Relationship Id="rId23" Type="http://schemas.openxmlformats.org/officeDocument/2006/relationships/hyperlink" Target="https://www.screencast.com/t/wtkrVt5o" TargetMode="External"/><Relationship Id="rId26" Type="http://schemas.openxmlformats.org/officeDocument/2006/relationships/hyperlink" Target="https://www.screencast.com/t/T6abDCeNgms" TargetMode="External"/><Relationship Id="rId25" Type="http://schemas.openxmlformats.org/officeDocument/2006/relationships/hyperlink" Target="https://www.screencast.com/t/7BGzJbHnX4" TargetMode="External"/><Relationship Id="rId28" Type="http://schemas.openxmlformats.org/officeDocument/2006/relationships/hyperlink" Target="https://www.screencast.com/t/kuIzXkXDs1v" TargetMode="External"/><Relationship Id="rId27" Type="http://schemas.openxmlformats.org/officeDocument/2006/relationships/hyperlink" Target="https://www.screencast.com/t/QVAwKiCjxy" TargetMode="External"/><Relationship Id="rId29" Type="http://schemas.openxmlformats.org/officeDocument/2006/relationships/hyperlink" Target="https://www.screencast.com/t/Ui7V6o9Lq" TargetMode="External"/><Relationship Id="rId11" Type="http://schemas.openxmlformats.org/officeDocument/2006/relationships/hyperlink" Target="https://www.screencast.com/t/0jLREEsfj" TargetMode="External"/><Relationship Id="rId10" Type="http://schemas.openxmlformats.org/officeDocument/2006/relationships/hyperlink" Target="https://www.screencast.com/t/uY23tFxxy" TargetMode="External"/><Relationship Id="rId13" Type="http://schemas.openxmlformats.org/officeDocument/2006/relationships/hyperlink" Target="https://www.screencast.com/t/3tBO8X4z0lc" TargetMode="External"/><Relationship Id="rId12" Type="http://schemas.openxmlformats.org/officeDocument/2006/relationships/hyperlink" Target="https://www.screencast.com/t/VrAocviWA1o" TargetMode="External"/><Relationship Id="rId15" Type="http://schemas.openxmlformats.org/officeDocument/2006/relationships/hyperlink" Target="https://www.screencast.com/t/HvalplwztTsT" TargetMode="External"/><Relationship Id="rId14" Type="http://schemas.openxmlformats.org/officeDocument/2006/relationships/hyperlink" Target="https://www.screencast.com/t/2SQ8G8l7" TargetMode="External"/><Relationship Id="rId17" Type="http://schemas.openxmlformats.org/officeDocument/2006/relationships/hyperlink" Target="https://www.screencast.com/t/hjmSsHkG" TargetMode="External"/><Relationship Id="rId16" Type="http://schemas.openxmlformats.org/officeDocument/2006/relationships/hyperlink" Target="https://www.screencast.com/t/lRncTlSvN3gS" TargetMode="External"/><Relationship Id="rId19" Type="http://schemas.openxmlformats.org/officeDocument/2006/relationships/hyperlink" Target="https://www.screencast.com/t/VZJq2B3m2" TargetMode="External"/><Relationship Id="rId18" Type="http://schemas.openxmlformats.org/officeDocument/2006/relationships/hyperlink" Target="https://www.screencast.com/t/bEgyPruhO7wV"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screencast.com/t/f3N3nRDVyXN" TargetMode="External"/><Relationship Id="rId190" Type="http://schemas.openxmlformats.org/officeDocument/2006/relationships/hyperlink" Target="https://www.screencast.com/t/z9sbCnmJ" TargetMode="External"/><Relationship Id="rId42" Type="http://schemas.openxmlformats.org/officeDocument/2006/relationships/hyperlink" Target="https://www.screencast.com/t/gqENpwtCgB" TargetMode="External"/><Relationship Id="rId41" Type="http://schemas.openxmlformats.org/officeDocument/2006/relationships/hyperlink" Target="https://www.screencast.com/t/PU7DDWfL8HI" TargetMode="External"/><Relationship Id="rId44" Type="http://schemas.openxmlformats.org/officeDocument/2006/relationships/hyperlink" Target="https://www.screencast.com/t/s8wbAX26" TargetMode="External"/><Relationship Id="rId194" Type="http://schemas.openxmlformats.org/officeDocument/2006/relationships/hyperlink" Target="https://www.screencast.com/t/BrHPFOhKO" TargetMode="External"/><Relationship Id="rId43" Type="http://schemas.openxmlformats.org/officeDocument/2006/relationships/hyperlink" Target="https://www.screencast.com/t/Zpfb6OZKTb" TargetMode="External"/><Relationship Id="rId193" Type="http://schemas.openxmlformats.org/officeDocument/2006/relationships/hyperlink" Target="https://www.screencast.com/t/OhYwPURK6" TargetMode="External"/><Relationship Id="rId46" Type="http://schemas.openxmlformats.org/officeDocument/2006/relationships/hyperlink" Target="https://www.screencast.com/t/N5zohxPsD" TargetMode="External"/><Relationship Id="rId192" Type="http://schemas.openxmlformats.org/officeDocument/2006/relationships/hyperlink" Target="https://www.screencast.com/t/VtweQ0FeCe" TargetMode="External"/><Relationship Id="rId45" Type="http://schemas.openxmlformats.org/officeDocument/2006/relationships/hyperlink" Target="https://www.screencast.com/t/GcKWOxsLcpj" TargetMode="External"/><Relationship Id="rId191" Type="http://schemas.openxmlformats.org/officeDocument/2006/relationships/hyperlink" Target="https://www.screencast.com/t/WsI43eJa" TargetMode="External"/><Relationship Id="rId48" Type="http://schemas.openxmlformats.org/officeDocument/2006/relationships/hyperlink" Target="https://www.screencast.com/t/fqfPWiorBq6n" TargetMode="External"/><Relationship Id="rId187" Type="http://schemas.openxmlformats.org/officeDocument/2006/relationships/hyperlink" Target="https://www.screencast.com/t/0ANJtlftiFP" TargetMode="External"/><Relationship Id="rId47" Type="http://schemas.openxmlformats.org/officeDocument/2006/relationships/hyperlink" Target="https://www.screencast.com/t/tN9XFmpdPKD" TargetMode="External"/><Relationship Id="rId186" Type="http://schemas.openxmlformats.org/officeDocument/2006/relationships/hyperlink" Target="https://www.screencast.com/t/iPZZobu648" TargetMode="External"/><Relationship Id="rId185" Type="http://schemas.openxmlformats.org/officeDocument/2006/relationships/hyperlink" Target="https://www.screencast.com/t/aDteAJBgqsIn" TargetMode="External"/><Relationship Id="rId49" Type="http://schemas.openxmlformats.org/officeDocument/2006/relationships/hyperlink" Target="https://www.screencast.com/t/0n4wdgylik" TargetMode="External"/><Relationship Id="rId184" Type="http://schemas.openxmlformats.org/officeDocument/2006/relationships/hyperlink" Target="https://www.screencast.com/t/qBUIPoEAEl" TargetMode="External"/><Relationship Id="rId189" Type="http://schemas.openxmlformats.org/officeDocument/2006/relationships/hyperlink" Target="https://www.screencast.com/t/BGhO6vthak" TargetMode="External"/><Relationship Id="rId188" Type="http://schemas.openxmlformats.org/officeDocument/2006/relationships/hyperlink" Target="https://www.screencast.com/t/d7hEBjmx6YA" TargetMode="External"/><Relationship Id="rId31" Type="http://schemas.openxmlformats.org/officeDocument/2006/relationships/hyperlink" Target="https://files.slack.com/files-pri/T8WDPUFMM-F9N96F2DS/pasted_image_at_2018_03_12_06_00_pm.png" TargetMode="External"/><Relationship Id="rId30" Type="http://schemas.openxmlformats.org/officeDocument/2006/relationships/hyperlink" Target="https://www.screencast.com/t/3NWqrfyHa" TargetMode="External"/><Relationship Id="rId33" Type="http://schemas.openxmlformats.org/officeDocument/2006/relationships/hyperlink" Target="https://www.screencast.com/t/0dq43ZYC" TargetMode="External"/><Relationship Id="rId183" Type="http://schemas.openxmlformats.org/officeDocument/2006/relationships/hyperlink" Target="https://www.screencast.com/t/cw5r2UehIF" TargetMode="External"/><Relationship Id="rId32" Type="http://schemas.openxmlformats.org/officeDocument/2006/relationships/hyperlink" Target="https://www.screencast.com/t/VeODUffsI" TargetMode="External"/><Relationship Id="rId182" Type="http://schemas.openxmlformats.org/officeDocument/2006/relationships/hyperlink" Target="https://www.screencast.com/t/jk0VGcdrj" TargetMode="External"/><Relationship Id="rId35" Type="http://schemas.openxmlformats.org/officeDocument/2006/relationships/hyperlink" Target="https://www.screencast.com/t/AxdrxnDw" TargetMode="External"/><Relationship Id="rId181" Type="http://schemas.openxmlformats.org/officeDocument/2006/relationships/hyperlink" Target="https://www.screencast.com/t/3B2af5qFuL" TargetMode="External"/><Relationship Id="rId34" Type="http://schemas.openxmlformats.org/officeDocument/2006/relationships/hyperlink" Target="https://www.screencast.com/t/mFfxo4omh" TargetMode="External"/><Relationship Id="rId180" Type="http://schemas.openxmlformats.org/officeDocument/2006/relationships/hyperlink" Target="https://www.screencast.com/t/PIgySdz47LV0" TargetMode="External"/><Relationship Id="rId37" Type="http://schemas.openxmlformats.org/officeDocument/2006/relationships/hyperlink" Target="https://www.screencast.com/t/LjAPoYVyUR" TargetMode="External"/><Relationship Id="rId176" Type="http://schemas.openxmlformats.org/officeDocument/2006/relationships/hyperlink" Target="https://www.screencast.com/t/1J0ryMf8idU" TargetMode="External"/><Relationship Id="rId297" Type="http://schemas.openxmlformats.org/officeDocument/2006/relationships/hyperlink" Target="https://www.screencast.com/t/IWOCa5LqLhq" TargetMode="External"/><Relationship Id="rId36" Type="http://schemas.openxmlformats.org/officeDocument/2006/relationships/hyperlink" Target="https://www.screencast.com/t/NcE93PXQP3" TargetMode="External"/><Relationship Id="rId175" Type="http://schemas.openxmlformats.org/officeDocument/2006/relationships/hyperlink" Target="https://www.screencast.com/t/JkexyRJdXy" TargetMode="External"/><Relationship Id="rId296" Type="http://schemas.openxmlformats.org/officeDocument/2006/relationships/hyperlink" Target="https://www.screencast.com/t/ZOkc8cckukqt" TargetMode="External"/><Relationship Id="rId39" Type="http://schemas.openxmlformats.org/officeDocument/2006/relationships/hyperlink" Target="https://www.screencast.com/t/ojfDmwITXdz" TargetMode="External"/><Relationship Id="rId174" Type="http://schemas.openxmlformats.org/officeDocument/2006/relationships/hyperlink" Target="https://www.screencast.com/t/58dp90LJTj" TargetMode="External"/><Relationship Id="rId295" Type="http://schemas.openxmlformats.org/officeDocument/2006/relationships/hyperlink" Target="https://www.screencast.com/t/Wf7q0dJvY4" TargetMode="External"/><Relationship Id="rId38" Type="http://schemas.openxmlformats.org/officeDocument/2006/relationships/hyperlink" Target="https://www.screencast.com/t/QMmRBwsm" TargetMode="External"/><Relationship Id="rId173" Type="http://schemas.openxmlformats.org/officeDocument/2006/relationships/hyperlink" Target="https://www.screencast.com/t/zEa5ST4USMD" TargetMode="External"/><Relationship Id="rId294" Type="http://schemas.openxmlformats.org/officeDocument/2006/relationships/hyperlink" Target="https://www.screencast.com/t/IlnxdiJP5tP" TargetMode="External"/><Relationship Id="rId179" Type="http://schemas.openxmlformats.org/officeDocument/2006/relationships/hyperlink" Target="https://www.screencast.com/t/qL0GvMIb" TargetMode="External"/><Relationship Id="rId178" Type="http://schemas.openxmlformats.org/officeDocument/2006/relationships/hyperlink" Target="https://www.screencast.com/t/AJFiVQqr" TargetMode="External"/><Relationship Id="rId299" Type="http://schemas.openxmlformats.org/officeDocument/2006/relationships/hyperlink" Target="https://www.screencast.com/t/5bvBK7Qt" TargetMode="External"/><Relationship Id="rId177" Type="http://schemas.openxmlformats.org/officeDocument/2006/relationships/hyperlink" Target="https://www.screencast.com/t/WmmmHLQ2D5GV" TargetMode="External"/><Relationship Id="rId298" Type="http://schemas.openxmlformats.org/officeDocument/2006/relationships/hyperlink" Target="https://www.screencast.com/t/MjcyhmeVcI6B" TargetMode="External"/><Relationship Id="rId20" Type="http://schemas.openxmlformats.org/officeDocument/2006/relationships/hyperlink" Target="https://www.screencast.com/t/iVNAnT6KWrdX" TargetMode="External"/><Relationship Id="rId22" Type="http://schemas.openxmlformats.org/officeDocument/2006/relationships/hyperlink" Target="https://www.screencast.com/t/qOEejs3BjQbM" TargetMode="External"/><Relationship Id="rId21" Type="http://schemas.openxmlformats.org/officeDocument/2006/relationships/hyperlink" Target="https://www.screencast.com/t/5UdLXD6fX" TargetMode="External"/><Relationship Id="rId24" Type="http://schemas.openxmlformats.org/officeDocument/2006/relationships/hyperlink" Target="https://www.screencast.com/t/1qtvnCVf" TargetMode="External"/><Relationship Id="rId23" Type="http://schemas.openxmlformats.org/officeDocument/2006/relationships/hyperlink" Target="https://www.screencast.com/t/3D6ysPbwxFH9" TargetMode="External"/><Relationship Id="rId26" Type="http://schemas.openxmlformats.org/officeDocument/2006/relationships/hyperlink" Target="https://www.screencast.com/t/7oCBxZsHH" TargetMode="External"/><Relationship Id="rId25" Type="http://schemas.openxmlformats.org/officeDocument/2006/relationships/hyperlink" Target="https://www.screencast.com/t/QTXU8HMvDDgX" TargetMode="External"/><Relationship Id="rId28" Type="http://schemas.openxmlformats.org/officeDocument/2006/relationships/hyperlink" Target="https://www.screencast.com/t/9Iwa5TeVFp" TargetMode="External"/><Relationship Id="rId27" Type="http://schemas.openxmlformats.org/officeDocument/2006/relationships/hyperlink" Target="https://www.screencast.com/t/B4jhCCwl" TargetMode="External"/><Relationship Id="rId29" Type="http://schemas.openxmlformats.org/officeDocument/2006/relationships/hyperlink" Target="https://www.screencast.com/t/EhSpnmqFI3" TargetMode="External"/><Relationship Id="rId11" Type="http://schemas.openxmlformats.org/officeDocument/2006/relationships/hyperlink" Target="https://www.screencast.com/t/QIaZlyOl" TargetMode="External"/><Relationship Id="rId10" Type="http://schemas.openxmlformats.org/officeDocument/2006/relationships/hyperlink" Target="https://www.screencast.com/t/izW8ao7UvA" TargetMode="External"/><Relationship Id="rId13" Type="http://schemas.openxmlformats.org/officeDocument/2006/relationships/hyperlink" Target="https://www.screencast.com/t/kctksFLQF" TargetMode="External"/><Relationship Id="rId12" Type="http://schemas.openxmlformats.org/officeDocument/2006/relationships/hyperlink" Target="https://www.screencast.com/t/TmtR3QFj4" TargetMode="External"/><Relationship Id="rId15" Type="http://schemas.openxmlformats.org/officeDocument/2006/relationships/hyperlink" Target="https://www.screencast.com/t/8H4ptnDonia" TargetMode="External"/><Relationship Id="rId198" Type="http://schemas.openxmlformats.org/officeDocument/2006/relationships/hyperlink" Target="https://www.screencast.com/t/AUBF0WuoqMbo" TargetMode="External"/><Relationship Id="rId14" Type="http://schemas.openxmlformats.org/officeDocument/2006/relationships/hyperlink" Target="https://www.screencast.com/t/SVjYSE3ijr" TargetMode="External"/><Relationship Id="rId197" Type="http://schemas.openxmlformats.org/officeDocument/2006/relationships/hyperlink" Target="https://www.screencast.com/t/4GOuhy6e5c" TargetMode="External"/><Relationship Id="rId17" Type="http://schemas.openxmlformats.org/officeDocument/2006/relationships/hyperlink" Target="https://www.screencast.com/t/HmFcJlgota" TargetMode="External"/><Relationship Id="rId196" Type="http://schemas.openxmlformats.org/officeDocument/2006/relationships/hyperlink" Target="https://www.screencast.com/t/htfdYrFeiz" TargetMode="External"/><Relationship Id="rId16" Type="http://schemas.openxmlformats.org/officeDocument/2006/relationships/hyperlink" Target="https://www.screencast.com/t/5Uh2TMH1Lm" TargetMode="External"/><Relationship Id="rId195" Type="http://schemas.openxmlformats.org/officeDocument/2006/relationships/hyperlink" Target="https://www.screencast.com/t/6MXgsZQL" TargetMode="External"/><Relationship Id="rId19" Type="http://schemas.openxmlformats.org/officeDocument/2006/relationships/hyperlink" Target="https://www.screencast.com/t/YGzmmPDB9a" TargetMode="External"/><Relationship Id="rId18" Type="http://schemas.openxmlformats.org/officeDocument/2006/relationships/hyperlink" Target="https://www.screencast.com/t/eZPk7kZ8vS" TargetMode="External"/><Relationship Id="rId199" Type="http://schemas.openxmlformats.org/officeDocument/2006/relationships/hyperlink" Target="https://www.screencast.com/t/O0z6itkiD" TargetMode="External"/><Relationship Id="rId84" Type="http://schemas.openxmlformats.org/officeDocument/2006/relationships/hyperlink" Target="https://www.screencast.com/t/vakaA5stcd" TargetMode="External"/><Relationship Id="rId83" Type="http://schemas.openxmlformats.org/officeDocument/2006/relationships/hyperlink" Target="https://www.screencast.com/t/UIhgBWOh" TargetMode="External"/><Relationship Id="rId86" Type="http://schemas.openxmlformats.org/officeDocument/2006/relationships/hyperlink" Target="https://screencast.com/t/k194zpCmLRg" TargetMode="External"/><Relationship Id="rId85" Type="http://schemas.openxmlformats.org/officeDocument/2006/relationships/hyperlink" Target="https://screencast.com/t/I0TgbbORFKI" TargetMode="External"/><Relationship Id="rId88" Type="http://schemas.openxmlformats.org/officeDocument/2006/relationships/hyperlink" Target="https://www.screencast.com/t/izNKnN3tOAu" TargetMode="External"/><Relationship Id="rId150" Type="http://schemas.openxmlformats.org/officeDocument/2006/relationships/hyperlink" Target="https://www.screencast.com/t/KPgrlen70TP" TargetMode="External"/><Relationship Id="rId271" Type="http://schemas.openxmlformats.org/officeDocument/2006/relationships/hyperlink" Target="https://www.screencast.com/t/ppwyoKwXda4" TargetMode="External"/><Relationship Id="rId87" Type="http://schemas.openxmlformats.org/officeDocument/2006/relationships/hyperlink" Target="https://www.screencast.com/t/5ih0RDGuA8" TargetMode="External"/><Relationship Id="rId270" Type="http://schemas.openxmlformats.org/officeDocument/2006/relationships/hyperlink" Target="https://www.screencast.com/t/W9uhdhv7" TargetMode="External"/><Relationship Id="rId89" Type="http://schemas.openxmlformats.org/officeDocument/2006/relationships/hyperlink" Target="https://www.screencast.com/t/5HWim5KSRu" TargetMode="External"/><Relationship Id="rId80" Type="http://schemas.openxmlformats.org/officeDocument/2006/relationships/hyperlink" Target="https://www.screencast.com/t/ZuEepdigZI1" TargetMode="External"/><Relationship Id="rId82" Type="http://schemas.openxmlformats.org/officeDocument/2006/relationships/hyperlink" Target="https://www.screencast.com/t/u3Y5nfrxaXu" TargetMode="External"/><Relationship Id="rId81" Type="http://schemas.openxmlformats.org/officeDocument/2006/relationships/hyperlink" Target="https://www.screencast.com/t/JMx6J4L0Xv" TargetMode="External"/><Relationship Id="rId1" Type="http://schemas.openxmlformats.org/officeDocument/2006/relationships/hyperlink" Target="https://www.screencast.com/t/j4GPvCezXE" TargetMode="External"/><Relationship Id="rId2" Type="http://schemas.openxmlformats.org/officeDocument/2006/relationships/hyperlink" Target="https://www.screencast.com/t/NaEwIDIlWu" TargetMode="External"/><Relationship Id="rId3" Type="http://schemas.openxmlformats.org/officeDocument/2006/relationships/hyperlink" Target="https://www.screencast.com/t/NURUZAlIyq" TargetMode="External"/><Relationship Id="rId149" Type="http://schemas.openxmlformats.org/officeDocument/2006/relationships/hyperlink" Target="https://www.screencast.com/t/78Nz2xvD" TargetMode="External"/><Relationship Id="rId4" Type="http://schemas.openxmlformats.org/officeDocument/2006/relationships/hyperlink" Target="https://www.screencast.com/t/6RAYRabD" TargetMode="External"/><Relationship Id="rId148" Type="http://schemas.openxmlformats.org/officeDocument/2006/relationships/hyperlink" Target="https://www.screencast.com/t/LKQP4Odt" TargetMode="External"/><Relationship Id="rId269" Type="http://schemas.openxmlformats.org/officeDocument/2006/relationships/hyperlink" Target="https://drive.google.com/drive/folders/1KYYA5pmdF9LN5Uu1IcdVVPasGo3FlOaF" TargetMode="External"/><Relationship Id="rId9" Type="http://schemas.openxmlformats.org/officeDocument/2006/relationships/hyperlink" Target="https://www.screencast.com/t/AzkRhtucl" TargetMode="External"/><Relationship Id="rId143" Type="http://schemas.openxmlformats.org/officeDocument/2006/relationships/hyperlink" Target="https://www.screencast.com/t/TuaVSTJhZD" TargetMode="External"/><Relationship Id="rId264" Type="http://schemas.openxmlformats.org/officeDocument/2006/relationships/hyperlink" Target="https://www.screencast.com/t/zNA0bYwuLhZ" TargetMode="External"/><Relationship Id="rId142" Type="http://schemas.openxmlformats.org/officeDocument/2006/relationships/hyperlink" Target="https://www.screencast.com/t/o5l4M9maV" TargetMode="External"/><Relationship Id="rId263" Type="http://schemas.openxmlformats.org/officeDocument/2006/relationships/hyperlink" Target="https://www.screencast.com/t/9vU1Omxdd" TargetMode="External"/><Relationship Id="rId141" Type="http://schemas.openxmlformats.org/officeDocument/2006/relationships/hyperlink" Target="https://www.screencast.com/t/YxnuiqiI" TargetMode="External"/><Relationship Id="rId262" Type="http://schemas.openxmlformats.org/officeDocument/2006/relationships/hyperlink" Target="https://www.screencast.com/t/NdhjBMIrIzpj" TargetMode="External"/><Relationship Id="rId383" Type="http://schemas.openxmlformats.org/officeDocument/2006/relationships/drawing" Target="../drawings/drawing10.xml"/><Relationship Id="rId140" Type="http://schemas.openxmlformats.org/officeDocument/2006/relationships/hyperlink" Target="https://www.screencast.com/t/SBhEQ3jEN" TargetMode="External"/><Relationship Id="rId261" Type="http://schemas.openxmlformats.org/officeDocument/2006/relationships/hyperlink" Target="https://www.screencast.com/t/AFsx61a4fe" TargetMode="External"/><Relationship Id="rId382" Type="http://schemas.openxmlformats.org/officeDocument/2006/relationships/hyperlink" Target="https://www.screencast.com/t/nK96ojQCf" TargetMode="External"/><Relationship Id="rId5" Type="http://schemas.openxmlformats.org/officeDocument/2006/relationships/hyperlink" Target="https://www.screencast.com/t/kTrHzUsAS" TargetMode="External"/><Relationship Id="rId147" Type="http://schemas.openxmlformats.org/officeDocument/2006/relationships/hyperlink" Target="https://www.screencast.com/t/aLvMmhwGzl" TargetMode="External"/><Relationship Id="rId268" Type="http://schemas.openxmlformats.org/officeDocument/2006/relationships/hyperlink" Target="https://www.screencast.com/t/9An6i2ZN" TargetMode="External"/><Relationship Id="rId6" Type="http://schemas.openxmlformats.org/officeDocument/2006/relationships/hyperlink" Target="https://www.screencast.com/t/MeiLmoWZa2" TargetMode="External"/><Relationship Id="rId146" Type="http://schemas.openxmlformats.org/officeDocument/2006/relationships/hyperlink" Target="https://www.screencast.com/t/YZpkIii9LR" TargetMode="External"/><Relationship Id="rId267" Type="http://schemas.openxmlformats.org/officeDocument/2006/relationships/hyperlink" Target="https://www.screencast.com/t/CmvxX80feB" TargetMode="External"/><Relationship Id="rId7" Type="http://schemas.openxmlformats.org/officeDocument/2006/relationships/hyperlink" Target="https://www.screencast.com/t/VDl9zjzgilHV" TargetMode="External"/><Relationship Id="rId145" Type="http://schemas.openxmlformats.org/officeDocument/2006/relationships/hyperlink" Target="https://www.screencast.com/t/elcy9aatJng" TargetMode="External"/><Relationship Id="rId266" Type="http://schemas.openxmlformats.org/officeDocument/2006/relationships/hyperlink" Target="https://www.screencast.com/t/fmaFx08q" TargetMode="External"/><Relationship Id="rId8" Type="http://schemas.openxmlformats.org/officeDocument/2006/relationships/hyperlink" Target="https://www.screencast.com/t/vOSgoWR1F6MY" TargetMode="External"/><Relationship Id="rId144" Type="http://schemas.openxmlformats.org/officeDocument/2006/relationships/hyperlink" Target="https://www.screencast.com/t/u8Ik3khGFvu" TargetMode="External"/><Relationship Id="rId265" Type="http://schemas.openxmlformats.org/officeDocument/2006/relationships/hyperlink" Target="https://www.screencast.com/t/sHWR8yNm" TargetMode="External"/><Relationship Id="rId73" Type="http://schemas.openxmlformats.org/officeDocument/2006/relationships/hyperlink" Target="https://screencast.com/t/12t802MXICz" TargetMode="External"/><Relationship Id="rId72" Type="http://schemas.openxmlformats.org/officeDocument/2006/relationships/hyperlink" Target="https://www.screencast.com/t/mJ8kcxjxyu" TargetMode="External"/><Relationship Id="rId75" Type="http://schemas.openxmlformats.org/officeDocument/2006/relationships/hyperlink" Target="https://www.screencast.com/t/tj5vRNpQWjN" TargetMode="External"/><Relationship Id="rId74" Type="http://schemas.openxmlformats.org/officeDocument/2006/relationships/hyperlink" Target="https://www.screencast.com/t/hnrhqJAh3o9x" TargetMode="External"/><Relationship Id="rId77" Type="http://schemas.openxmlformats.org/officeDocument/2006/relationships/hyperlink" Target="https://screencast.com/t/jkhb0GhgZwfw" TargetMode="External"/><Relationship Id="rId260" Type="http://schemas.openxmlformats.org/officeDocument/2006/relationships/hyperlink" Target="https://www.screencast.com/t/AFsx61a4fe" TargetMode="External"/><Relationship Id="rId381" Type="http://schemas.openxmlformats.org/officeDocument/2006/relationships/hyperlink" Target="https://www.screencast.com/t/60KTtc5x" TargetMode="External"/><Relationship Id="rId76" Type="http://schemas.openxmlformats.org/officeDocument/2006/relationships/hyperlink" Target="https://www.screencast.com/t/8FHwgbMjQun" TargetMode="External"/><Relationship Id="rId380" Type="http://schemas.openxmlformats.org/officeDocument/2006/relationships/hyperlink" Target="https://www.screencast.com/t/Ui7V6o9Lq" TargetMode="External"/><Relationship Id="rId79" Type="http://schemas.openxmlformats.org/officeDocument/2006/relationships/hyperlink" Target="https://www.screencast.com/t/L7K1knLf" TargetMode="External"/><Relationship Id="rId78" Type="http://schemas.openxmlformats.org/officeDocument/2006/relationships/hyperlink" Target="https://screencast.com/t/YJNyIRbTk" TargetMode="External"/><Relationship Id="rId71" Type="http://schemas.openxmlformats.org/officeDocument/2006/relationships/hyperlink" Target="https://screencast.com/t/pe2Pxjx9eRSG" TargetMode="External"/><Relationship Id="rId70" Type="http://schemas.openxmlformats.org/officeDocument/2006/relationships/hyperlink" Target="https://www.screencast.com/t/LIpYqYNutv8V" TargetMode="External"/><Relationship Id="rId139" Type="http://schemas.openxmlformats.org/officeDocument/2006/relationships/hyperlink" Target="https://www.screencast.com/t/imNZB4EcXM01" TargetMode="External"/><Relationship Id="rId138" Type="http://schemas.openxmlformats.org/officeDocument/2006/relationships/hyperlink" Target="https://www.screencast.com/t/9WB1kBgv60ut" TargetMode="External"/><Relationship Id="rId259" Type="http://schemas.openxmlformats.org/officeDocument/2006/relationships/hyperlink" Target="https://www.screencast.com/t/38dpAnP8oB" TargetMode="External"/><Relationship Id="rId137" Type="http://schemas.openxmlformats.org/officeDocument/2006/relationships/hyperlink" Target="https://www.screencast.com/t/hSEb7rAm" TargetMode="External"/><Relationship Id="rId258" Type="http://schemas.openxmlformats.org/officeDocument/2006/relationships/hyperlink" Target="https://www.screencast.com/t/86iKXhSVG" TargetMode="External"/><Relationship Id="rId379" Type="http://schemas.openxmlformats.org/officeDocument/2006/relationships/hyperlink" Target="https://www.screencast.com/t/kuIzXkXDs1v" TargetMode="External"/><Relationship Id="rId132" Type="http://schemas.openxmlformats.org/officeDocument/2006/relationships/hyperlink" Target="https://www.screencast.com/t/bu5s4FeQ" TargetMode="External"/><Relationship Id="rId253" Type="http://schemas.openxmlformats.org/officeDocument/2006/relationships/hyperlink" Target="https://www.screencast.com/t/K4dq7GiafQZd" TargetMode="External"/><Relationship Id="rId374" Type="http://schemas.openxmlformats.org/officeDocument/2006/relationships/hyperlink" Target="https://www.screencast.com/t/wtkrVt5o" TargetMode="External"/><Relationship Id="rId131" Type="http://schemas.openxmlformats.org/officeDocument/2006/relationships/hyperlink" Target="https://www.screencast.com/t/AgfcqD8pKs" TargetMode="External"/><Relationship Id="rId252" Type="http://schemas.openxmlformats.org/officeDocument/2006/relationships/hyperlink" Target="https://www.screencast.com/t/yGow0mfOlA" TargetMode="External"/><Relationship Id="rId373" Type="http://schemas.openxmlformats.org/officeDocument/2006/relationships/hyperlink" Target="https://www.screencast.com/t/cypafgh38v" TargetMode="External"/><Relationship Id="rId130" Type="http://schemas.openxmlformats.org/officeDocument/2006/relationships/hyperlink" Target="https://www.screencast.com/t/IApag2XDU1" TargetMode="External"/><Relationship Id="rId251" Type="http://schemas.openxmlformats.org/officeDocument/2006/relationships/hyperlink" Target="https://www.screencast.com/t/SKSmag99L" TargetMode="External"/><Relationship Id="rId372" Type="http://schemas.openxmlformats.org/officeDocument/2006/relationships/hyperlink" Target="https://www.screencast.com/t/fU3cfq7ugdhi" TargetMode="External"/><Relationship Id="rId250" Type="http://schemas.openxmlformats.org/officeDocument/2006/relationships/hyperlink" Target="https://www.screencast.com/t/auH1c2ZDI" TargetMode="External"/><Relationship Id="rId371" Type="http://schemas.openxmlformats.org/officeDocument/2006/relationships/hyperlink" Target="https://www.screencast.com/t/SJB4HrlT" TargetMode="External"/><Relationship Id="rId136" Type="http://schemas.openxmlformats.org/officeDocument/2006/relationships/hyperlink" Target="https://www.screencast.com/t/oUx0pTxI" TargetMode="External"/><Relationship Id="rId257" Type="http://schemas.openxmlformats.org/officeDocument/2006/relationships/hyperlink" Target="https://www.screencast.com/t/ANWYcW89Hxj" TargetMode="External"/><Relationship Id="rId378" Type="http://schemas.openxmlformats.org/officeDocument/2006/relationships/hyperlink" Target="https://www.screencast.com/t/QVAwKiCjxy" TargetMode="External"/><Relationship Id="rId135" Type="http://schemas.openxmlformats.org/officeDocument/2006/relationships/hyperlink" Target="https://www.screencast.com/t/dXxbYSy1W" TargetMode="External"/><Relationship Id="rId256" Type="http://schemas.openxmlformats.org/officeDocument/2006/relationships/hyperlink" Target="https://www.screencast.com/t/mQCLVdJOOH" TargetMode="External"/><Relationship Id="rId377" Type="http://schemas.openxmlformats.org/officeDocument/2006/relationships/hyperlink" Target="https://www.screencast.com/t/T6abDCeNgms" TargetMode="External"/><Relationship Id="rId134" Type="http://schemas.openxmlformats.org/officeDocument/2006/relationships/hyperlink" Target="https://www.screencast.com/t/ZUwv63nm" TargetMode="External"/><Relationship Id="rId255" Type="http://schemas.openxmlformats.org/officeDocument/2006/relationships/hyperlink" Target="https://www.screencast.com/t/gtpYrjlm" TargetMode="External"/><Relationship Id="rId376" Type="http://schemas.openxmlformats.org/officeDocument/2006/relationships/hyperlink" Target="https://www.screencast.com/t/7BGzJbHnX4" TargetMode="External"/><Relationship Id="rId133" Type="http://schemas.openxmlformats.org/officeDocument/2006/relationships/hyperlink" Target="https://www.screencast.com/t/j0NaUiKOS" TargetMode="External"/><Relationship Id="rId254" Type="http://schemas.openxmlformats.org/officeDocument/2006/relationships/hyperlink" Target="https://www.screencast.com/t/8zYcE6MJ9J" TargetMode="External"/><Relationship Id="rId375" Type="http://schemas.openxmlformats.org/officeDocument/2006/relationships/hyperlink" Target="https://www.screencast.com/t/t4Q5BBMh" TargetMode="External"/><Relationship Id="rId62" Type="http://schemas.openxmlformats.org/officeDocument/2006/relationships/hyperlink" Target="https://www.screencast.com/t/InNkd7GlgRnD" TargetMode="External"/><Relationship Id="rId61" Type="http://schemas.openxmlformats.org/officeDocument/2006/relationships/hyperlink" Target="https://www.screencast.com/t/7vXYeoMwTIL" TargetMode="External"/><Relationship Id="rId64" Type="http://schemas.openxmlformats.org/officeDocument/2006/relationships/hyperlink" Target="https://www.screencast.com/t/sIb72T9Z" TargetMode="External"/><Relationship Id="rId63" Type="http://schemas.openxmlformats.org/officeDocument/2006/relationships/hyperlink" Target="https://www.screencast.com/t/fYWnkO02MZCA" TargetMode="External"/><Relationship Id="rId66" Type="http://schemas.openxmlformats.org/officeDocument/2006/relationships/hyperlink" Target="https://www.screencast.com/t/sbx2VA2B" TargetMode="External"/><Relationship Id="rId172" Type="http://schemas.openxmlformats.org/officeDocument/2006/relationships/hyperlink" Target="https://www.screencast.com/t/cTEHOcNTG6" TargetMode="External"/><Relationship Id="rId293" Type="http://schemas.openxmlformats.org/officeDocument/2006/relationships/hyperlink" Target="https://www.screencast.com/t/uGGBb3bzPt" TargetMode="External"/><Relationship Id="rId65" Type="http://schemas.openxmlformats.org/officeDocument/2006/relationships/hyperlink" Target="https://www.screencast.com/t/83ReLItUe8" TargetMode="External"/><Relationship Id="rId171" Type="http://schemas.openxmlformats.org/officeDocument/2006/relationships/hyperlink" Target="https://www.screencast.com/t/RWJqTUnc" TargetMode="External"/><Relationship Id="rId292" Type="http://schemas.openxmlformats.org/officeDocument/2006/relationships/hyperlink" Target="https://www.screencast.com/t/aPXelczneA" TargetMode="External"/><Relationship Id="rId68" Type="http://schemas.openxmlformats.org/officeDocument/2006/relationships/hyperlink" Target="https://www.screencast.com/t/8O3PKkMqi" TargetMode="External"/><Relationship Id="rId170" Type="http://schemas.openxmlformats.org/officeDocument/2006/relationships/hyperlink" Target="https://www.screencast.com/t/zbC7zaavUOdM" TargetMode="External"/><Relationship Id="rId291" Type="http://schemas.openxmlformats.org/officeDocument/2006/relationships/hyperlink" Target="https://www.screencast.com/t/CBghZh2nTJ" TargetMode="External"/><Relationship Id="rId67" Type="http://schemas.openxmlformats.org/officeDocument/2006/relationships/hyperlink" Target="https://www.screencast.com/t/Ei9mRMHMg" TargetMode="External"/><Relationship Id="rId290" Type="http://schemas.openxmlformats.org/officeDocument/2006/relationships/hyperlink" Target="https://www.screencast.com/t/CyHaYZVi7No8" TargetMode="External"/><Relationship Id="rId60" Type="http://schemas.openxmlformats.org/officeDocument/2006/relationships/hyperlink" Target="https://www.screencast.com/t/OPrHW2ydAH" TargetMode="External"/><Relationship Id="rId165" Type="http://schemas.openxmlformats.org/officeDocument/2006/relationships/hyperlink" Target="https://www.screencast.com/t/ibvP2rv4xT" TargetMode="External"/><Relationship Id="rId286" Type="http://schemas.openxmlformats.org/officeDocument/2006/relationships/hyperlink" Target="https://www.screencast.com/t/9xAONcRv2M" TargetMode="External"/><Relationship Id="rId69" Type="http://schemas.openxmlformats.org/officeDocument/2006/relationships/hyperlink" Target="https://www.screencast.com/t/Sr2bTWSoC5" TargetMode="External"/><Relationship Id="rId164" Type="http://schemas.openxmlformats.org/officeDocument/2006/relationships/hyperlink" Target="https://www.screencast.com/t/xmprQxP5UVyG" TargetMode="External"/><Relationship Id="rId285" Type="http://schemas.openxmlformats.org/officeDocument/2006/relationships/hyperlink" Target="https://www.screencast.com/t/oIEns7Y45" TargetMode="External"/><Relationship Id="rId163" Type="http://schemas.openxmlformats.org/officeDocument/2006/relationships/hyperlink" Target="https://www.screencast.com/t/UHxWNpt48Hh" TargetMode="External"/><Relationship Id="rId284" Type="http://schemas.openxmlformats.org/officeDocument/2006/relationships/hyperlink" Target="https://www.screencast.com/t/ajuMw64sdtd" TargetMode="External"/><Relationship Id="rId162" Type="http://schemas.openxmlformats.org/officeDocument/2006/relationships/hyperlink" Target="https://www.screencast.com/t/iZHU7sQi0Yt" TargetMode="External"/><Relationship Id="rId283" Type="http://schemas.openxmlformats.org/officeDocument/2006/relationships/hyperlink" Target="https://www.screencast.com/t/IDuo2U6v" TargetMode="External"/><Relationship Id="rId169" Type="http://schemas.openxmlformats.org/officeDocument/2006/relationships/hyperlink" Target="https://www.screencast.com/t/45frrM4L" TargetMode="External"/><Relationship Id="rId168" Type="http://schemas.openxmlformats.org/officeDocument/2006/relationships/hyperlink" Target="https://www.screencast.com/t/XBLttxr6we" TargetMode="External"/><Relationship Id="rId289" Type="http://schemas.openxmlformats.org/officeDocument/2006/relationships/hyperlink" Target="https://www.screencast.com/t/ip82dxnYKsqD" TargetMode="External"/><Relationship Id="rId167" Type="http://schemas.openxmlformats.org/officeDocument/2006/relationships/hyperlink" Target="https://www.screencast.com/t/KugfuXCnGzmI" TargetMode="External"/><Relationship Id="rId288" Type="http://schemas.openxmlformats.org/officeDocument/2006/relationships/hyperlink" Target="https://www.screencast.com/t/qouz0TNK" TargetMode="External"/><Relationship Id="rId166" Type="http://schemas.openxmlformats.org/officeDocument/2006/relationships/hyperlink" Target="https://www.screencast.com/t/26kKqpYJl" TargetMode="External"/><Relationship Id="rId287" Type="http://schemas.openxmlformats.org/officeDocument/2006/relationships/hyperlink" Target="https://www.screencast.com/t/Y9ZfejbK" TargetMode="External"/><Relationship Id="rId51" Type="http://schemas.openxmlformats.org/officeDocument/2006/relationships/hyperlink" Target="https://www.screencast.com/t/cpgvPM6It" TargetMode="External"/><Relationship Id="rId50" Type="http://schemas.openxmlformats.org/officeDocument/2006/relationships/hyperlink" Target="https://www.screencast.com/t/f6CNcYM8RM2Z" TargetMode="External"/><Relationship Id="rId53" Type="http://schemas.openxmlformats.org/officeDocument/2006/relationships/hyperlink" Target="https://www.screencast.com/t/lVRWH6Ch" TargetMode="External"/><Relationship Id="rId52" Type="http://schemas.openxmlformats.org/officeDocument/2006/relationships/hyperlink" Target="https://www.screencast.com/t/xQ4yC28C8M" TargetMode="External"/><Relationship Id="rId55" Type="http://schemas.openxmlformats.org/officeDocument/2006/relationships/hyperlink" Target="https://www.screencast.com/t/ORJcG6vyJ" TargetMode="External"/><Relationship Id="rId161" Type="http://schemas.openxmlformats.org/officeDocument/2006/relationships/hyperlink" Target="https://www.screencast.com/t/Y8aVtthC" TargetMode="External"/><Relationship Id="rId282" Type="http://schemas.openxmlformats.org/officeDocument/2006/relationships/hyperlink" Target="https://www.screencast.com/t/Cl8hhfNXYg" TargetMode="External"/><Relationship Id="rId54" Type="http://schemas.openxmlformats.org/officeDocument/2006/relationships/hyperlink" Target="https://www.screencast.com/t/VevQxhRdh2GI" TargetMode="External"/><Relationship Id="rId160" Type="http://schemas.openxmlformats.org/officeDocument/2006/relationships/hyperlink" Target="https://www.screencast.com/t/DseTnvTsdI" TargetMode="External"/><Relationship Id="rId281" Type="http://schemas.openxmlformats.org/officeDocument/2006/relationships/hyperlink" Target="https://www.screencast.com/t/an3hxdpps" TargetMode="External"/><Relationship Id="rId57" Type="http://schemas.openxmlformats.org/officeDocument/2006/relationships/hyperlink" Target="https://www.screencast.com/t/wUEbyZGfrw" TargetMode="External"/><Relationship Id="rId280" Type="http://schemas.openxmlformats.org/officeDocument/2006/relationships/hyperlink" Target="https://www.screencast.com/t/pNXtysnjtTx" TargetMode="External"/><Relationship Id="rId56" Type="http://schemas.openxmlformats.org/officeDocument/2006/relationships/hyperlink" Target="https://www.screencast.com/t/Drf6UhDnr9NJ" TargetMode="External"/><Relationship Id="rId159" Type="http://schemas.openxmlformats.org/officeDocument/2006/relationships/hyperlink" Target="https://www.screencast.com/t/fBDyq0nEi" TargetMode="External"/><Relationship Id="rId59" Type="http://schemas.openxmlformats.org/officeDocument/2006/relationships/hyperlink" Target="https://www.screencast.com/t/Floqpb2Tiyo" TargetMode="External"/><Relationship Id="rId154" Type="http://schemas.openxmlformats.org/officeDocument/2006/relationships/hyperlink" Target="https://www.screencast.com/t/sW7f5cfeE" TargetMode="External"/><Relationship Id="rId275" Type="http://schemas.openxmlformats.org/officeDocument/2006/relationships/hyperlink" Target="https://www.screencast.com/t/5rJYQS8VLt" TargetMode="External"/><Relationship Id="rId58" Type="http://schemas.openxmlformats.org/officeDocument/2006/relationships/hyperlink" Target="https://www.screencast.com/t/xLtpU9hWy8" TargetMode="External"/><Relationship Id="rId153" Type="http://schemas.openxmlformats.org/officeDocument/2006/relationships/hyperlink" Target="https://www.screencast.com/t/63hphCGxMZa" TargetMode="External"/><Relationship Id="rId274" Type="http://schemas.openxmlformats.org/officeDocument/2006/relationships/hyperlink" Target="https://www.screencast.com/t/lKmcIkacfZ" TargetMode="External"/><Relationship Id="rId152" Type="http://schemas.openxmlformats.org/officeDocument/2006/relationships/hyperlink" Target="https://www.screencast.com/t/KptzRaI9Y" TargetMode="External"/><Relationship Id="rId273" Type="http://schemas.openxmlformats.org/officeDocument/2006/relationships/hyperlink" Target="https://www.screencast.com/t/fwWt4i4S7xHN" TargetMode="External"/><Relationship Id="rId151" Type="http://schemas.openxmlformats.org/officeDocument/2006/relationships/hyperlink" Target="https://www.screencast.com/t/poC3kLHG" TargetMode="External"/><Relationship Id="rId272" Type="http://schemas.openxmlformats.org/officeDocument/2006/relationships/hyperlink" Target="https://www.screencast.com/t/Y5GjDkVB" TargetMode="External"/><Relationship Id="rId158" Type="http://schemas.openxmlformats.org/officeDocument/2006/relationships/hyperlink" Target="https://www.screencast.com/t/7aVE97H407vO" TargetMode="External"/><Relationship Id="rId279" Type="http://schemas.openxmlformats.org/officeDocument/2006/relationships/hyperlink" Target="https://www.screencast.com/t/HoyGcAa6" TargetMode="External"/><Relationship Id="rId157" Type="http://schemas.openxmlformats.org/officeDocument/2006/relationships/hyperlink" Target="https://www.screencast.com/t/TmiFn1vJ50C" TargetMode="External"/><Relationship Id="rId278" Type="http://schemas.openxmlformats.org/officeDocument/2006/relationships/hyperlink" Target="https://www.screencast.com/t/XjVxP99NP" TargetMode="External"/><Relationship Id="rId156" Type="http://schemas.openxmlformats.org/officeDocument/2006/relationships/hyperlink" Target="https://www.screencast.com/t/LQm33lil0pi" TargetMode="External"/><Relationship Id="rId277" Type="http://schemas.openxmlformats.org/officeDocument/2006/relationships/hyperlink" Target="https://www.screencast.com/t/PNHiODCR1s" TargetMode="External"/><Relationship Id="rId155" Type="http://schemas.openxmlformats.org/officeDocument/2006/relationships/hyperlink" Target="https://www.screencast.com/t/X4irXCnwaw" TargetMode="External"/><Relationship Id="rId276" Type="http://schemas.openxmlformats.org/officeDocument/2006/relationships/hyperlink" Target="https://www.screencast.com/t/7sSlly17EhWS" TargetMode="External"/><Relationship Id="rId107" Type="http://schemas.openxmlformats.org/officeDocument/2006/relationships/hyperlink" Target="https://www.screencast.com/t/bFWx7xqNoqQs" TargetMode="External"/><Relationship Id="rId228" Type="http://schemas.openxmlformats.org/officeDocument/2006/relationships/hyperlink" Target="https://www.screencast.com/t/J0pNNC0r90" TargetMode="External"/><Relationship Id="rId349" Type="http://schemas.openxmlformats.org/officeDocument/2006/relationships/hyperlink" Target="https://www.screencast.com/t/5kmqN2bS" TargetMode="External"/><Relationship Id="rId106" Type="http://schemas.openxmlformats.org/officeDocument/2006/relationships/hyperlink" Target="https://www.screencast.com/t/Bd0URJ8LHUr" TargetMode="External"/><Relationship Id="rId227" Type="http://schemas.openxmlformats.org/officeDocument/2006/relationships/hyperlink" Target="https://www.screencast.com/t/nmR0f6JJeo" TargetMode="External"/><Relationship Id="rId348" Type="http://schemas.openxmlformats.org/officeDocument/2006/relationships/hyperlink" Target="https://www.screencast.com/t/GE3sGsLQ5" TargetMode="External"/><Relationship Id="rId105" Type="http://schemas.openxmlformats.org/officeDocument/2006/relationships/hyperlink" Target="https://www.screencast.com/t/7o7eT7aEgNX" TargetMode="External"/><Relationship Id="rId226" Type="http://schemas.openxmlformats.org/officeDocument/2006/relationships/hyperlink" Target="https://www.screencast.com/t/AzieCw6ZwR" TargetMode="External"/><Relationship Id="rId347" Type="http://schemas.openxmlformats.org/officeDocument/2006/relationships/hyperlink" Target="https://www.screencast.com/t/ZYHiRgZo0" TargetMode="External"/><Relationship Id="rId104" Type="http://schemas.openxmlformats.org/officeDocument/2006/relationships/hyperlink" Target="https://files.slack.com/files-pri/T8WDPUFMM-F9MKF6KA4/pasted_image_at_2018_03_12_05_09_pm.png" TargetMode="External"/><Relationship Id="rId225" Type="http://schemas.openxmlformats.org/officeDocument/2006/relationships/hyperlink" Target="https://www.screencast.com/t/QmsFjgfr" TargetMode="External"/><Relationship Id="rId346" Type="http://schemas.openxmlformats.org/officeDocument/2006/relationships/hyperlink" Target="https://www.screencast.com/t/ZXLpS8bzM" TargetMode="External"/><Relationship Id="rId109" Type="http://schemas.openxmlformats.org/officeDocument/2006/relationships/hyperlink" Target="https://www.screencast.com/t/s4YACKJYlck" TargetMode="External"/><Relationship Id="rId108" Type="http://schemas.openxmlformats.org/officeDocument/2006/relationships/hyperlink" Target="https://www.screencast.com/t/crFOc2BxPi2" TargetMode="External"/><Relationship Id="rId229" Type="http://schemas.openxmlformats.org/officeDocument/2006/relationships/hyperlink" Target="https://www.screencast.com/t/mn62DiNIg7QA" TargetMode="External"/><Relationship Id="rId220" Type="http://schemas.openxmlformats.org/officeDocument/2006/relationships/hyperlink" Target="https://www.screencast.com/t/g3KxJqqEFrH" TargetMode="External"/><Relationship Id="rId341" Type="http://schemas.openxmlformats.org/officeDocument/2006/relationships/hyperlink" Target="https://www.screencast.com/t/H3tIyGpneM" TargetMode="External"/><Relationship Id="rId340" Type="http://schemas.openxmlformats.org/officeDocument/2006/relationships/hyperlink" Target="https://www.screencast.com/t/3LnIWq7a" TargetMode="External"/><Relationship Id="rId103" Type="http://schemas.openxmlformats.org/officeDocument/2006/relationships/hyperlink" Target="https://files.slack.com/files-pri/T8WDPUFMM-F9MNAMM89/pasted_image_at_2018_03_12_04_59_pm.png" TargetMode="External"/><Relationship Id="rId224" Type="http://schemas.openxmlformats.org/officeDocument/2006/relationships/hyperlink" Target="https://www.screencast.com/t/fmrfSRam" TargetMode="External"/><Relationship Id="rId345" Type="http://schemas.openxmlformats.org/officeDocument/2006/relationships/hyperlink" Target="https://www.screencast.com/t/SeRadnW15u" TargetMode="External"/><Relationship Id="rId102" Type="http://schemas.openxmlformats.org/officeDocument/2006/relationships/hyperlink" Target="https://www.screencast.com/t/szKXUSwFe" TargetMode="External"/><Relationship Id="rId223" Type="http://schemas.openxmlformats.org/officeDocument/2006/relationships/hyperlink" Target="https://www.screencast.com/t/UF6wszlWz" TargetMode="External"/><Relationship Id="rId344" Type="http://schemas.openxmlformats.org/officeDocument/2006/relationships/hyperlink" Target="https://www.screencast.com/t/mu2IJBpX35y4" TargetMode="External"/><Relationship Id="rId101" Type="http://schemas.openxmlformats.org/officeDocument/2006/relationships/hyperlink" Target="https://www.screencast.com/t/BfXR6YT69y" TargetMode="External"/><Relationship Id="rId222" Type="http://schemas.openxmlformats.org/officeDocument/2006/relationships/hyperlink" Target="https://www.screencast.com/t/fR56doLJ" TargetMode="External"/><Relationship Id="rId343" Type="http://schemas.openxmlformats.org/officeDocument/2006/relationships/hyperlink" Target="https://www.screencast.com/t/jVbEYj1E" TargetMode="External"/><Relationship Id="rId100" Type="http://schemas.openxmlformats.org/officeDocument/2006/relationships/hyperlink" Target="https://www.screencast.com/t/LQHPbRTF" TargetMode="External"/><Relationship Id="rId221" Type="http://schemas.openxmlformats.org/officeDocument/2006/relationships/hyperlink" Target="https://www.screencast.com/t/RnH3GIZra" TargetMode="External"/><Relationship Id="rId342" Type="http://schemas.openxmlformats.org/officeDocument/2006/relationships/hyperlink" Target="https://www.screencast.com/t/licNi8XH" TargetMode="External"/><Relationship Id="rId217" Type="http://schemas.openxmlformats.org/officeDocument/2006/relationships/hyperlink" Target="https://www.screencast.com/t/CXhYdiMpmM" TargetMode="External"/><Relationship Id="rId338" Type="http://schemas.openxmlformats.org/officeDocument/2006/relationships/hyperlink" Target="https://www.screencast.com/t/5VE0UF7A" TargetMode="External"/><Relationship Id="rId216" Type="http://schemas.openxmlformats.org/officeDocument/2006/relationships/hyperlink" Target="https://www.screencast.com/t/SjFJi7ZC" TargetMode="External"/><Relationship Id="rId337" Type="http://schemas.openxmlformats.org/officeDocument/2006/relationships/hyperlink" Target="https://www.screencast.com/t/4jOv2tw4Wb" TargetMode="External"/><Relationship Id="rId215" Type="http://schemas.openxmlformats.org/officeDocument/2006/relationships/hyperlink" Target="https://www.screencast.com/t/xWnlkmoZLc" TargetMode="External"/><Relationship Id="rId336" Type="http://schemas.openxmlformats.org/officeDocument/2006/relationships/hyperlink" Target="https://www.screencast.com/t/oQ4vBhGVt0" TargetMode="External"/><Relationship Id="rId214" Type="http://schemas.openxmlformats.org/officeDocument/2006/relationships/hyperlink" Target="https://www.screencast.com/t/J0MmI5hr" TargetMode="External"/><Relationship Id="rId335" Type="http://schemas.openxmlformats.org/officeDocument/2006/relationships/hyperlink" Target="https://www.screencast.com/t/KN7gewM1p" TargetMode="External"/><Relationship Id="rId219" Type="http://schemas.openxmlformats.org/officeDocument/2006/relationships/hyperlink" Target="https://www.screencast.com/t/UDa312dqcfy3" TargetMode="External"/><Relationship Id="rId218" Type="http://schemas.openxmlformats.org/officeDocument/2006/relationships/hyperlink" Target="https://www.screencast.com/t/W2sxYQ0t1A" TargetMode="External"/><Relationship Id="rId339" Type="http://schemas.openxmlformats.org/officeDocument/2006/relationships/hyperlink" Target="https://www.screencast.com/t/jNTSmoayBuu" TargetMode="External"/><Relationship Id="rId330" Type="http://schemas.openxmlformats.org/officeDocument/2006/relationships/hyperlink" Target="https://www.screencast.com/t/eC7FMrrIXQVk" TargetMode="External"/><Relationship Id="rId213" Type="http://schemas.openxmlformats.org/officeDocument/2006/relationships/hyperlink" Target="https://www.screencast.com/t/BSZO48F4g4Nu" TargetMode="External"/><Relationship Id="rId334" Type="http://schemas.openxmlformats.org/officeDocument/2006/relationships/hyperlink" Target="https://www.screencast.com/t/iXuxVmJDv8o" TargetMode="External"/><Relationship Id="rId212" Type="http://schemas.openxmlformats.org/officeDocument/2006/relationships/hyperlink" Target="https://www.screencast.com/t/lUvGQ8VsB09i" TargetMode="External"/><Relationship Id="rId333" Type="http://schemas.openxmlformats.org/officeDocument/2006/relationships/hyperlink" Target="https://www.screencast.com/t/TDCTqKLfv2OC" TargetMode="External"/><Relationship Id="rId211" Type="http://schemas.openxmlformats.org/officeDocument/2006/relationships/hyperlink" Target="https://www.screencast.com/t/HW7bT7pci" TargetMode="External"/><Relationship Id="rId332" Type="http://schemas.openxmlformats.org/officeDocument/2006/relationships/hyperlink" Target="https://www.screencast.com/t/bcPAddez2Xte" TargetMode="External"/><Relationship Id="rId210" Type="http://schemas.openxmlformats.org/officeDocument/2006/relationships/hyperlink" Target="https://www.screencast.com/t/Ycnty95Fe" TargetMode="External"/><Relationship Id="rId331" Type="http://schemas.openxmlformats.org/officeDocument/2006/relationships/hyperlink" Target="https://www.screencast.com/t/Uz63z235Yp" TargetMode="External"/><Relationship Id="rId370" Type="http://schemas.openxmlformats.org/officeDocument/2006/relationships/hyperlink" Target="https://www.screencast.com/t/VZJq2B3m2" TargetMode="External"/><Relationship Id="rId129" Type="http://schemas.openxmlformats.org/officeDocument/2006/relationships/hyperlink" Target="https://www.screencast.com/t/hh4MHKhh2j8" TargetMode="External"/><Relationship Id="rId128" Type="http://schemas.openxmlformats.org/officeDocument/2006/relationships/hyperlink" Target="https://www.screencast.com/t/iTcwJSKOLqJj" TargetMode="External"/><Relationship Id="rId249" Type="http://schemas.openxmlformats.org/officeDocument/2006/relationships/hyperlink" Target="https://www.screencast.com/t/CNMScUnf0" TargetMode="External"/><Relationship Id="rId127" Type="http://schemas.openxmlformats.org/officeDocument/2006/relationships/hyperlink" Target="https://www.screencast.com/t/mt6eQs2V" TargetMode="External"/><Relationship Id="rId248" Type="http://schemas.openxmlformats.org/officeDocument/2006/relationships/hyperlink" Target="https://www.screencast.com/t/mehANZD4" TargetMode="External"/><Relationship Id="rId369" Type="http://schemas.openxmlformats.org/officeDocument/2006/relationships/hyperlink" Target="https://www.screencast.com/t/bEgyPruhO7wV" TargetMode="External"/><Relationship Id="rId126" Type="http://schemas.openxmlformats.org/officeDocument/2006/relationships/hyperlink" Target="https://www.screencast.com/t/daeommPRmJqa" TargetMode="External"/><Relationship Id="rId247" Type="http://schemas.openxmlformats.org/officeDocument/2006/relationships/hyperlink" Target="https://www.screencast.com/t/iuXqvW9sl" TargetMode="External"/><Relationship Id="rId368" Type="http://schemas.openxmlformats.org/officeDocument/2006/relationships/hyperlink" Target="https://www.screencast.com/t/hjmSsHkG" TargetMode="External"/><Relationship Id="rId121" Type="http://schemas.openxmlformats.org/officeDocument/2006/relationships/hyperlink" Target="https://www.screencast.com/t/hTl3v8jQ3" TargetMode="External"/><Relationship Id="rId242" Type="http://schemas.openxmlformats.org/officeDocument/2006/relationships/hyperlink" Target="https://www.screencast.com/t/wS3DOIcaeQ" TargetMode="External"/><Relationship Id="rId363" Type="http://schemas.openxmlformats.org/officeDocument/2006/relationships/hyperlink" Target="https://www.screencast.com/t/VrAocviWA1o" TargetMode="External"/><Relationship Id="rId120" Type="http://schemas.openxmlformats.org/officeDocument/2006/relationships/hyperlink" Target="https://www.screencast.com/t/TLKjBkplkICA" TargetMode="External"/><Relationship Id="rId241" Type="http://schemas.openxmlformats.org/officeDocument/2006/relationships/hyperlink" Target="https://www.screencast.com/t/dj3YYoRf" TargetMode="External"/><Relationship Id="rId362" Type="http://schemas.openxmlformats.org/officeDocument/2006/relationships/hyperlink" Target="https://www.screencast.com/t/0jLREEsfj" TargetMode="External"/><Relationship Id="rId240" Type="http://schemas.openxmlformats.org/officeDocument/2006/relationships/hyperlink" Target="https://www.screencast.com/t/v5wZY4g12D" TargetMode="External"/><Relationship Id="rId361" Type="http://schemas.openxmlformats.org/officeDocument/2006/relationships/hyperlink" Target="https://www.screencast.com/t/uY23tFxxy" TargetMode="External"/><Relationship Id="rId360" Type="http://schemas.openxmlformats.org/officeDocument/2006/relationships/hyperlink" Target="https://www.screencast.com/t/JgzifJyUt" TargetMode="External"/><Relationship Id="rId125" Type="http://schemas.openxmlformats.org/officeDocument/2006/relationships/hyperlink" Target="https://www.screencast.com/t/jdnb5nX2Q" TargetMode="External"/><Relationship Id="rId246" Type="http://schemas.openxmlformats.org/officeDocument/2006/relationships/hyperlink" Target="https://www.screencast.com/t/cWjzrIlO6kzi" TargetMode="External"/><Relationship Id="rId367" Type="http://schemas.openxmlformats.org/officeDocument/2006/relationships/hyperlink" Target="https://www.screencast.com/t/lRncTlSvN3gS" TargetMode="External"/><Relationship Id="rId124" Type="http://schemas.openxmlformats.org/officeDocument/2006/relationships/hyperlink" Target="https://www.screencast.com/t/jprfjoLST1ji" TargetMode="External"/><Relationship Id="rId245" Type="http://schemas.openxmlformats.org/officeDocument/2006/relationships/hyperlink" Target="https://www.screencast.com/t/sN8wAZ8JI3" TargetMode="External"/><Relationship Id="rId366" Type="http://schemas.openxmlformats.org/officeDocument/2006/relationships/hyperlink" Target="https://www.screencast.com/t/HvalplwztTsT" TargetMode="External"/><Relationship Id="rId123" Type="http://schemas.openxmlformats.org/officeDocument/2006/relationships/hyperlink" Target="https://www.screencast.com/t/wVWTJwVO" TargetMode="External"/><Relationship Id="rId244" Type="http://schemas.openxmlformats.org/officeDocument/2006/relationships/hyperlink" Target="https://www.screencast.com/t/Df1s2ZJS" TargetMode="External"/><Relationship Id="rId365" Type="http://schemas.openxmlformats.org/officeDocument/2006/relationships/hyperlink" Target="https://www.screencast.com/t/2SQ8G8l7" TargetMode="External"/><Relationship Id="rId122" Type="http://schemas.openxmlformats.org/officeDocument/2006/relationships/hyperlink" Target="https://www.screencast.com/t/daeommPRmJqa" TargetMode="External"/><Relationship Id="rId243" Type="http://schemas.openxmlformats.org/officeDocument/2006/relationships/hyperlink" Target="https://www.screencast.com/t/r0ImzSLxB3Yy" TargetMode="External"/><Relationship Id="rId364" Type="http://schemas.openxmlformats.org/officeDocument/2006/relationships/hyperlink" Target="https://www.screencast.com/t/3tBO8X4z0lc" TargetMode="External"/><Relationship Id="rId95" Type="http://schemas.openxmlformats.org/officeDocument/2006/relationships/hyperlink" Target="https://www.screencast.com/t/K3YH1kMteaoy" TargetMode="External"/><Relationship Id="rId94" Type="http://schemas.openxmlformats.org/officeDocument/2006/relationships/hyperlink" Target="https://www.screencast.com/t/MiZbw1q9qGA" TargetMode="External"/><Relationship Id="rId97" Type="http://schemas.openxmlformats.org/officeDocument/2006/relationships/hyperlink" Target="https://www.screencast.com/t/HKWnVuuje" TargetMode="External"/><Relationship Id="rId96" Type="http://schemas.openxmlformats.org/officeDocument/2006/relationships/hyperlink" Target="https://www.screencast.com/t/jzapi6anvvyy" TargetMode="External"/><Relationship Id="rId99" Type="http://schemas.openxmlformats.org/officeDocument/2006/relationships/hyperlink" Target="https://www.screencast.com/t/Mt2Y29mY0t" TargetMode="External"/><Relationship Id="rId98" Type="http://schemas.openxmlformats.org/officeDocument/2006/relationships/hyperlink" Target="https://www.screencast.com/t/qiXH9qiyyCd" TargetMode="External"/><Relationship Id="rId91" Type="http://schemas.openxmlformats.org/officeDocument/2006/relationships/hyperlink" Target="https://www.screencast.com/t/XXYGAky1Mt" TargetMode="External"/><Relationship Id="rId90" Type="http://schemas.openxmlformats.org/officeDocument/2006/relationships/hyperlink" Target="https://www.screencast.com/t/5fGMfcRL" TargetMode="External"/><Relationship Id="rId93" Type="http://schemas.openxmlformats.org/officeDocument/2006/relationships/hyperlink" Target="https://www.screencast.com/t/vCtagbpLRWB" TargetMode="External"/><Relationship Id="rId92" Type="http://schemas.openxmlformats.org/officeDocument/2006/relationships/hyperlink" Target="https://www.screencast.com/t/Q85g3ukid4" TargetMode="External"/><Relationship Id="rId118" Type="http://schemas.openxmlformats.org/officeDocument/2006/relationships/hyperlink" Target="https://www.screencast.com/t/ad1l6mAreN0t" TargetMode="External"/><Relationship Id="rId239" Type="http://schemas.openxmlformats.org/officeDocument/2006/relationships/hyperlink" Target="https://www.screencast.com/t/1cqjyenoqrdr" TargetMode="External"/><Relationship Id="rId117" Type="http://schemas.openxmlformats.org/officeDocument/2006/relationships/hyperlink" Target="https://www.screencast.com/t/8BazLfT6" TargetMode="External"/><Relationship Id="rId238" Type="http://schemas.openxmlformats.org/officeDocument/2006/relationships/hyperlink" Target="https://www.screencast.com/t/lbL24noPk" TargetMode="External"/><Relationship Id="rId359" Type="http://schemas.openxmlformats.org/officeDocument/2006/relationships/hyperlink" Target="https://www.screencast.com/t/6wxhcppjJ" TargetMode="External"/><Relationship Id="rId116" Type="http://schemas.openxmlformats.org/officeDocument/2006/relationships/hyperlink" Target="https://www.screencast.com/t/hQaGLu8h244" TargetMode="External"/><Relationship Id="rId237" Type="http://schemas.openxmlformats.org/officeDocument/2006/relationships/hyperlink" Target="https://www.screencast.com/t/07u3ljPMkjul" TargetMode="External"/><Relationship Id="rId358" Type="http://schemas.openxmlformats.org/officeDocument/2006/relationships/hyperlink" Target="https://www.screencast.com/t/N1Xvei0iRt" TargetMode="External"/><Relationship Id="rId115" Type="http://schemas.openxmlformats.org/officeDocument/2006/relationships/hyperlink" Target="https://www.screencast.com/t/qBywQVDX" TargetMode="External"/><Relationship Id="rId236" Type="http://schemas.openxmlformats.org/officeDocument/2006/relationships/hyperlink" Target="https://www.screencast.com/t/N7ua0sIgu" TargetMode="External"/><Relationship Id="rId357" Type="http://schemas.openxmlformats.org/officeDocument/2006/relationships/hyperlink" Target="https://files.slack.com/files-tmb/T8WDPUFMM-F9ND8PDT7-693de49e5e/pasted_image_at_2018_03_12_05_37_pm_1024.png" TargetMode="External"/><Relationship Id="rId119" Type="http://schemas.openxmlformats.org/officeDocument/2006/relationships/hyperlink" Target="https://www.screencast.com/t/mNEegdVWlhTb" TargetMode="External"/><Relationship Id="rId110" Type="http://schemas.openxmlformats.org/officeDocument/2006/relationships/hyperlink" Target="https://www.screencast.com/t/YSF1ebhTVxSt" TargetMode="External"/><Relationship Id="rId231" Type="http://schemas.openxmlformats.org/officeDocument/2006/relationships/hyperlink" Target="https://www.screencast.com/t/VpWt45odR" TargetMode="External"/><Relationship Id="rId352" Type="http://schemas.openxmlformats.org/officeDocument/2006/relationships/hyperlink" Target="https://www.screencast.com/t/AAfuwBLs" TargetMode="External"/><Relationship Id="rId230" Type="http://schemas.openxmlformats.org/officeDocument/2006/relationships/hyperlink" Target="https://www.screencast.com/t/vtTbWOt14AB" TargetMode="External"/><Relationship Id="rId351" Type="http://schemas.openxmlformats.org/officeDocument/2006/relationships/hyperlink" Target="https://www.screencast.com/t/Q0kipSKoB" TargetMode="External"/><Relationship Id="rId350" Type="http://schemas.openxmlformats.org/officeDocument/2006/relationships/hyperlink" Target="https://www.screencast.com/t/RlM3w5q9JI" TargetMode="External"/><Relationship Id="rId114" Type="http://schemas.openxmlformats.org/officeDocument/2006/relationships/hyperlink" Target="https://www.screencast.com/t/qBywQVDX" TargetMode="External"/><Relationship Id="rId235" Type="http://schemas.openxmlformats.org/officeDocument/2006/relationships/hyperlink" Target="https://www.screencast.com/t/7hChRzFSib" TargetMode="External"/><Relationship Id="rId356" Type="http://schemas.openxmlformats.org/officeDocument/2006/relationships/hyperlink" Target="https://www.screencast.com/t/aTlkjyruNPk" TargetMode="External"/><Relationship Id="rId113" Type="http://schemas.openxmlformats.org/officeDocument/2006/relationships/hyperlink" Target="https://www.screencast.com/t/AuaRhlwZG" TargetMode="External"/><Relationship Id="rId234" Type="http://schemas.openxmlformats.org/officeDocument/2006/relationships/hyperlink" Target="https://www.screencast.com/t/9AjAM97yVm" TargetMode="External"/><Relationship Id="rId355" Type="http://schemas.openxmlformats.org/officeDocument/2006/relationships/hyperlink" Target="https://www.screencast.com/t/RYgyQerWH" TargetMode="External"/><Relationship Id="rId112" Type="http://schemas.openxmlformats.org/officeDocument/2006/relationships/hyperlink" Target="https://www.screencast.com/t/2Bdxyihm5HG9" TargetMode="External"/><Relationship Id="rId233" Type="http://schemas.openxmlformats.org/officeDocument/2006/relationships/hyperlink" Target="https://www.screencast.com/t/RkzQ214w" TargetMode="External"/><Relationship Id="rId354" Type="http://schemas.openxmlformats.org/officeDocument/2006/relationships/hyperlink" Target="https://www.screencast.com/t/uqTG40pkBs" TargetMode="External"/><Relationship Id="rId111" Type="http://schemas.openxmlformats.org/officeDocument/2006/relationships/hyperlink" Target="https://www.screencast.com/t/Hn1uyFaU" TargetMode="External"/><Relationship Id="rId232" Type="http://schemas.openxmlformats.org/officeDocument/2006/relationships/hyperlink" Target="https://www.screencast.com/t/oUT6WhubH" TargetMode="External"/><Relationship Id="rId353" Type="http://schemas.openxmlformats.org/officeDocument/2006/relationships/hyperlink" Target="https://www.screencast.com/t/gcxn07aZ" TargetMode="External"/><Relationship Id="rId305" Type="http://schemas.openxmlformats.org/officeDocument/2006/relationships/hyperlink" Target="https://www.screencast.com/t/xTOeEU5bSwln" TargetMode="External"/><Relationship Id="rId304" Type="http://schemas.openxmlformats.org/officeDocument/2006/relationships/hyperlink" Target="https://www.screencast.com/t/K3f2vsERoK" TargetMode="External"/><Relationship Id="rId303" Type="http://schemas.openxmlformats.org/officeDocument/2006/relationships/hyperlink" Target="https://www.screencast.com/t/P3dOZcoAQJwA" TargetMode="External"/><Relationship Id="rId302" Type="http://schemas.openxmlformats.org/officeDocument/2006/relationships/hyperlink" Target="https://www.screencast.com/t/7bDTs34pjMp9" TargetMode="External"/><Relationship Id="rId309" Type="http://schemas.openxmlformats.org/officeDocument/2006/relationships/hyperlink" Target="https://www.screencast.com/t/dxZlFVzKKwPt" TargetMode="External"/><Relationship Id="rId308" Type="http://schemas.openxmlformats.org/officeDocument/2006/relationships/hyperlink" Target="https://www.screencast.com/t/U6ZYg2yWVG" TargetMode="External"/><Relationship Id="rId307" Type="http://schemas.openxmlformats.org/officeDocument/2006/relationships/hyperlink" Target="https://www.screencast.com/t/3Dpu8VaGjXy" TargetMode="External"/><Relationship Id="rId306" Type="http://schemas.openxmlformats.org/officeDocument/2006/relationships/hyperlink" Target="https://www.screencast.com/t/i8OwR9Pptt" TargetMode="External"/><Relationship Id="rId301" Type="http://schemas.openxmlformats.org/officeDocument/2006/relationships/hyperlink" Target="https://www.screencast.com/t/WGVSg2V44cK9" TargetMode="External"/><Relationship Id="rId300" Type="http://schemas.openxmlformats.org/officeDocument/2006/relationships/hyperlink" Target="https://www.screencast.com/t/2QKvTieu" TargetMode="External"/><Relationship Id="rId206" Type="http://schemas.openxmlformats.org/officeDocument/2006/relationships/hyperlink" Target="https://www.screencast.com/t/hPLWpUyE4h" TargetMode="External"/><Relationship Id="rId327" Type="http://schemas.openxmlformats.org/officeDocument/2006/relationships/hyperlink" Target="https://www.screencast.com/t/YINfppYosV0" TargetMode="External"/><Relationship Id="rId205" Type="http://schemas.openxmlformats.org/officeDocument/2006/relationships/hyperlink" Target="https://www.screencast.com/t/C7GRASinidMH" TargetMode="External"/><Relationship Id="rId326" Type="http://schemas.openxmlformats.org/officeDocument/2006/relationships/hyperlink" Target="https://www.screencast.com/t/YINfppYosV0" TargetMode="External"/><Relationship Id="rId204" Type="http://schemas.openxmlformats.org/officeDocument/2006/relationships/hyperlink" Target="https://www.screencast.com/t/EuV5uLF1V68q" TargetMode="External"/><Relationship Id="rId325" Type="http://schemas.openxmlformats.org/officeDocument/2006/relationships/hyperlink" Target="https://www.screencast.com/t/sop7xcBoE" TargetMode="External"/><Relationship Id="rId203" Type="http://schemas.openxmlformats.org/officeDocument/2006/relationships/hyperlink" Target="https://www.screencast.com/t/LzX8CbCQemJC" TargetMode="External"/><Relationship Id="rId324" Type="http://schemas.openxmlformats.org/officeDocument/2006/relationships/hyperlink" Target="https://www.screencast.com/t/ynqgHccdPoXH" TargetMode="External"/><Relationship Id="rId209" Type="http://schemas.openxmlformats.org/officeDocument/2006/relationships/hyperlink" Target="https://www.screencast.com/t/EgRvApJZY" TargetMode="External"/><Relationship Id="rId208" Type="http://schemas.openxmlformats.org/officeDocument/2006/relationships/hyperlink" Target="https://www.screencast.com/t/Od1kkx3d6Yz" TargetMode="External"/><Relationship Id="rId329" Type="http://schemas.openxmlformats.org/officeDocument/2006/relationships/hyperlink" Target="https://www.screencast.com/t/wha4sourNZf" TargetMode="External"/><Relationship Id="rId207" Type="http://schemas.openxmlformats.org/officeDocument/2006/relationships/hyperlink" Target="https://www.screencast.com/t/wjz5szKdej" TargetMode="External"/><Relationship Id="rId328" Type="http://schemas.openxmlformats.org/officeDocument/2006/relationships/hyperlink" Target="https://www.screencast.com/t/i7lPSTPkrV" TargetMode="External"/><Relationship Id="rId202" Type="http://schemas.openxmlformats.org/officeDocument/2006/relationships/hyperlink" Target="https://www.screencast.com/t/s1sEPC8oU" TargetMode="External"/><Relationship Id="rId323" Type="http://schemas.openxmlformats.org/officeDocument/2006/relationships/hyperlink" Target="https://www.screencast.com/t/xAVygjQi" TargetMode="External"/><Relationship Id="rId201" Type="http://schemas.openxmlformats.org/officeDocument/2006/relationships/hyperlink" Target="https://www.screencast.com/t/gaH56R1Q5v2" TargetMode="External"/><Relationship Id="rId322" Type="http://schemas.openxmlformats.org/officeDocument/2006/relationships/hyperlink" Target="https://www.screencast.com/t/i7itDqL4HV6n" TargetMode="External"/><Relationship Id="rId200" Type="http://schemas.openxmlformats.org/officeDocument/2006/relationships/hyperlink" Target="https://www.screencast.com/t/DPyGRrnH6O96" TargetMode="External"/><Relationship Id="rId321" Type="http://schemas.openxmlformats.org/officeDocument/2006/relationships/hyperlink" Target="https://www.screencast.com/t/ltZyRdjujAX" TargetMode="External"/><Relationship Id="rId320" Type="http://schemas.openxmlformats.org/officeDocument/2006/relationships/hyperlink" Target="https://www.screencast.com/t/5d590d26a" TargetMode="External"/><Relationship Id="rId316" Type="http://schemas.openxmlformats.org/officeDocument/2006/relationships/hyperlink" Target="https://www.screencast.com/t/53UKpwlTPAF0" TargetMode="External"/><Relationship Id="rId315" Type="http://schemas.openxmlformats.org/officeDocument/2006/relationships/hyperlink" Target="https://files.slack.com/files-pri/T8WDPUFMM-F9P6076CE/pasted_image_at_2018_03_12_06_29_pm.png" TargetMode="External"/><Relationship Id="rId314" Type="http://schemas.openxmlformats.org/officeDocument/2006/relationships/hyperlink" Target="https://www.screencast.com/t/hwrNWbyM6" TargetMode="External"/><Relationship Id="rId313" Type="http://schemas.openxmlformats.org/officeDocument/2006/relationships/hyperlink" Target="https://www.screencast.com/t/6jozqBRJ" TargetMode="External"/><Relationship Id="rId319" Type="http://schemas.openxmlformats.org/officeDocument/2006/relationships/hyperlink" Target="https://www.screencast.com/t/u8pv09kf9" TargetMode="External"/><Relationship Id="rId318" Type="http://schemas.openxmlformats.org/officeDocument/2006/relationships/hyperlink" Target="https://www.screencast.com/t/lLgjZfyX6cy" TargetMode="External"/><Relationship Id="rId317" Type="http://schemas.openxmlformats.org/officeDocument/2006/relationships/hyperlink" Target="https://www.screencast.com/t/7aVE97H407vO" TargetMode="External"/><Relationship Id="rId312" Type="http://schemas.openxmlformats.org/officeDocument/2006/relationships/hyperlink" Target="https://www.screencast.com/t/Q9eMCMaabW" TargetMode="External"/><Relationship Id="rId311" Type="http://schemas.openxmlformats.org/officeDocument/2006/relationships/hyperlink" Target="https://www.screencast.com/t/H2jEJsJ9k" TargetMode="External"/><Relationship Id="rId310" Type="http://schemas.openxmlformats.org/officeDocument/2006/relationships/hyperlink" Target="https://www.screencast.com/t/LKQyWgd2s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creencast.com/t/LzX8CbCQemJC" TargetMode="External"/><Relationship Id="rId2" Type="http://schemas.openxmlformats.org/officeDocument/2006/relationships/hyperlink" Target="https://www.screencast.com/t/XjVxP99NP" TargetMode="External"/><Relationship Id="rId3" Type="http://schemas.openxmlformats.org/officeDocument/2006/relationships/hyperlink" Target="https://www.screencast.com/t/ZOkc8cckukqt" TargetMode="External"/><Relationship Id="rId4" Type="http://schemas.openxmlformats.org/officeDocument/2006/relationships/hyperlink" Target="https://www.screencast.com/t/H3tIyGpneM" TargetMode="External"/><Relationship Id="rId9" Type="http://schemas.openxmlformats.org/officeDocument/2006/relationships/table" Target="../tables/table1.xml"/><Relationship Id="rId5" Type="http://schemas.openxmlformats.org/officeDocument/2006/relationships/hyperlink" Target="https://www.screencast.com/t/SeRadnW15u" TargetMode="External"/><Relationship Id="rId6" Type="http://schemas.openxmlformats.org/officeDocument/2006/relationships/hyperlink" Target="https://www.screencast.com/t/AAfuwBLs"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71"/>
    <col customWidth="1" min="4" max="4" width="22.14"/>
    <col customWidth="1" min="5" max="5" width="15.57"/>
    <col customWidth="1" min="8" max="8" width="16.43"/>
    <col customWidth="1" min="9" max="10" width="16.0"/>
    <col customWidth="1" min="12" max="12" width="15.86"/>
  </cols>
  <sheetData>
    <row r="5">
      <c r="C5" s="1"/>
    </row>
    <row r="6">
      <c r="D6" s="4" t="s">
        <v>0</v>
      </c>
      <c r="E6" s="4" t="s">
        <v>2</v>
      </c>
      <c r="F6" s="4" t="s">
        <v>3</v>
      </c>
      <c r="G6" s="4" t="s">
        <v>4</v>
      </c>
      <c r="H6" s="4" t="s">
        <v>5</v>
      </c>
      <c r="J6" s="10" t="s">
        <v>6</v>
      </c>
    </row>
    <row r="7">
      <c r="D7" s="12" t="s">
        <v>19</v>
      </c>
      <c r="E7" s="15">
        <f>count('Dashboard Module'!A:A)</f>
        <v>8</v>
      </c>
      <c r="F7" s="12">
        <f>COUNTIF('Dashboard Module'!L2:L150, "Closed")</f>
        <v>6</v>
      </c>
      <c r="G7" s="12">
        <f>COUNTIF('Dashboard Module'!L2:L150, "Open")</f>
        <v>0</v>
      </c>
      <c r="H7" s="12">
        <f>COUNTIF('Dashboard Module'!L2:L150,"Reopen")</f>
        <v>2</v>
      </c>
      <c r="J7" s="22">
        <f>COUNTIF('Dashboard Module'!J2:J150,"0.8")</f>
        <v>1</v>
      </c>
      <c r="K7" s="1"/>
    </row>
    <row r="8">
      <c r="D8" s="12" t="s">
        <v>38</v>
      </c>
      <c r="E8" s="23">
        <f>count('User&amp;Group Module'!A:A)</f>
        <v>96</v>
      </c>
      <c r="F8" s="12">
        <f>COUNTIF('User&amp;Group Module'!L2:L150, "Closed")</f>
        <v>91</v>
      </c>
      <c r="G8" s="12">
        <f>COUNTIF('User&amp;Group Module'!L2:L150, "Open")</f>
        <v>3</v>
      </c>
      <c r="H8" s="12">
        <f>COUNTIF('User&amp;Group Module'!L2:L150,"Reopen")</f>
        <v>1</v>
      </c>
      <c r="J8" s="24">
        <f>COUNTIF('User&amp;Group Module'!J2:J150,"0.8")</f>
        <v>11</v>
      </c>
      <c r="K8" s="1"/>
    </row>
    <row r="9">
      <c r="D9" s="12" t="s">
        <v>60</v>
      </c>
      <c r="E9" s="15">
        <f>COUNT('Asset Module'!A:A)</f>
        <v>57</v>
      </c>
      <c r="F9" s="12">
        <f>COUNTIF('Asset Module'!L2:L150, "Closed")</f>
        <v>45</v>
      </c>
      <c r="G9" s="12">
        <f>COUNTIF('Asset Module'!L2:L150, "Open")</f>
        <v>11</v>
      </c>
      <c r="H9" s="12">
        <f>COUNTIF('Asset Module'!L2:L150,"Reopen")</f>
        <v>1</v>
      </c>
      <c r="J9" s="24">
        <f>COUNTIF('Asset Module'!J2:J150,"0.8")</f>
        <v>7</v>
      </c>
      <c r="K9" s="1"/>
    </row>
    <row r="10">
      <c r="D10" s="12" t="s">
        <v>66</v>
      </c>
      <c r="E10" s="15">
        <f>count('Settings Module'!A:A)</f>
        <v>83</v>
      </c>
      <c r="F10" s="12">
        <f>COUNTIF('Settings Module'!L2:L150, "Closed")</f>
        <v>80</v>
      </c>
      <c r="G10" s="12">
        <f>COUNTIF('Settings Module'!L2:L150, "Open")</f>
        <v>2</v>
      </c>
      <c r="H10" s="12">
        <f>COUNTIF('Settings Module'!L2:L150,"Reopen")</f>
        <v>1</v>
      </c>
      <c r="J10" s="24">
        <f>COUNTIF('Settings Module'!J2:J150,"0.8")</f>
        <v>11</v>
      </c>
      <c r="K10" s="1"/>
    </row>
    <row r="11">
      <c r="D11" s="12" t="s">
        <v>69</v>
      </c>
      <c r="E11" s="15">
        <f>count('Staff Module'!A:A)</f>
        <v>71</v>
      </c>
      <c r="F11" s="12">
        <f>COUNTIF('Staff Module'!L2:L150, "Closed")</f>
        <v>52</v>
      </c>
      <c r="G11" s="12">
        <f>COUNTIF('Staff Module'!L2:L150, "Open")</f>
        <v>16</v>
      </c>
      <c r="H11" s="12">
        <f>COUNTIF('Staff Module'!L2:L150,"Reopen")</f>
        <v>3</v>
      </c>
      <c r="J11" s="24">
        <f>COUNTIF('Staff Module'!J2:J150,"0.8")</f>
        <v>15</v>
      </c>
      <c r="K11" s="1"/>
    </row>
    <row r="12">
      <c r="D12" s="12" t="s">
        <v>70</v>
      </c>
      <c r="E12" s="15">
        <f>count('Contracts Module'!A:A)</f>
        <v>121</v>
      </c>
      <c r="F12" s="12">
        <f>COUNTIF('Contracts Module'!L2:L151, "Closed")</f>
        <v>110</v>
      </c>
      <c r="G12" s="12">
        <f>COUNTIF('Contracts Module'!L2:L151, "Open")</f>
        <v>6</v>
      </c>
      <c r="H12" s="12">
        <f>COUNTIF('Contracts Module'!L2:L151,"Reopen")</f>
        <v>5</v>
      </c>
      <c r="J12" s="24">
        <f>COUNTIF('Contracts Module'!J2:J151,"0.8")</f>
        <v>34</v>
      </c>
      <c r="K12" s="1"/>
    </row>
    <row r="13">
      <c r="D13" s="12" t="s">
        <v>71</v>
      </c>
      <c r="E13" s="15">
        <f>COUNT('General bugs'!A:A)</f>
        <v>60</v>
      </c>
      <c r="F13" s="12">
        <f>COUNTIF('General bugs'!L2:L150, "Closed")</f>
        <v>49</v>
      </c>
      <c r="G13" s="12">
        <f>COUNTIF('General bugs'!L2:L150, "Open")</f>
        <v>5</v>
      </c>
      <c r="H13" s="12">
        <f>COUNTIF('General bugs'!L2:L150,"Reopen")</f>
        <v>4</v>
      </c>
      <c r="J13" s="29">
        <f>COUNTIF('General bugs'!J2:J150,"0.8")</f>
        <v>16</v>
      </c>
      <c r="K13" s="1"/>
    </row>
    <row r="14">
      <c r="D14" s="30" t="s">
        <v>20</v>
      </c>
      <c r="E14" s="30">
        <f t="shared" ref="E14:H14" si="1">sum(E7:E13)</f>
        <v>496</v>
      </c>
      <c r="F14" s="30">
        <f t="shared" si="1"/>
        <v>433</v>
      </c>
      <c r="G14" s="30">
        <f t="shared" si="1"/>
        <v>43</v>
      </c>
      <c r="H14" s="30">
        <f t="shared" si="1"/>
        <v>17</v>
      </c>
      <c r="J14" s="31">
        <f>sum(J7:J13)</f>
        <v>95</v>
      </c>
    </row>
    <row r="21">
      <c r="D21" s="4" t="s">
        <v>0</v>
      </c>
      <c r="E21" s="32" t="s">
        <v>72</v>
      </c>
      <c r="F21" s="32" t="s">
        <v>73</v>
      </c>
    </row>
    <row r="22">
      <c r="C22" s="1" t="s">
        <v>74</v>
      </c>
      <c r="D22" s="12" t="s">
        <v>19</v>
      </c>
      <c r="E22" s="22">
        <f>COUNTIF('Dashboard Module'!K2:K150,"TBC")</f>
        <v>0</v>
      </c>
      <c r="F22" s="22">
        <v>0.0</v>
      </c>
    </row>
    <row r="23">
      <c r="C23" s="1" t="s">
        <v>75</v>
      </c>
      <c r="D23" s="12" t="s">
        <v>38</v>
      </c>
      <c r="E23" s="24">
        <f>COUNTIF('User&amp;Group Module'!K2:K150,"TBC")</f>
        <v>1</v>
      </c>
      <c r="F23" s="22">
        <v>5.0</v>
      </c>
    </row>
    <row r="24">
      <c r="C24" s="1" t="s">
        <v>76</v>
      </c>
      <c r="D24" s="12" t="s">
        <v>60</v>
      </c>
      <c r="E24" s="24">
        <f>COUNTIF('Asset Module'!K2:K150,"TBC")</f>
        <v>6</v>
      </c>
      <c r="F24" s="22">
        <v>10.0</v>
      </c>
    </row>
    <row r="25">
      <c r="C25" s="1" t="s">
        <v>76</v>
      </c>
      <c r="D25" s="12" t="s">
        <v>66</v>
      </c>
      <c r="E25" s="24">
        <f>COUNTIF('Settings Module'!K2:K150,"TBC")</f>
        <v>2</v>
      </c>
      <c r="F25" s="22">
        <v>3.0</v>
      </c>
    </row>
    <row r="26">
      <c r="C26" s="1" t="s">
        <v>76</v>
      </c>
      <c r="D26" s="12" t="s">
        <v>69</v>
      </c>
      <c r="E26" s="24">
        <f>COUNTIF('Staff Module'!K2:K150,"TBC")</f>
        <v>11</v>
      </c>
      <c r="F26" s="22">
        <v>15.0</v>
      </c>
    </row>
    <row r="27">
      <c r="C27" s="1" t="s">
        <v>77</v>
      </c>
      <c r="D27" s="12" t="s">
        <v>70</v>
      </c>
      <c r="E27" s="24">
        <f>COUNTIF('Contracts Module'!K2:K151,"TBC")</f>
        <v>4</v>
      </c>
      <c r="F27" s="22">
        <v>9.0</v>
      </c>
    </row>
    <row r="28">
      <c r="C28" s="1" t="s">
        <v>78</v>
      </c>
      <c r="D28" s="12" t="s">
        <v>71</v>
      </c>
      <c r="E28" s="29">
        <f>COUNTIF('General bugs'!K2:K150,"TBC")</f>
        <v>5</v>
      </c>
      <c r="F28" s="22">
        <v>10.0</v>
      </c>
      <c r="G28" s="1">
        <v>5.0</v>
      </c>
    </row>
    <row r="29">
      <c r="D29" s="30" t="s">
        <v>20</v>
      </c>
      <c r="E29" s="31">
        <f t="shared" ref="E29:F29" si="2">sum(E22:E28)</f>
        <v>29</v>
      </c>
      <c r="F29" s="33">
        <f t="shared" si="2"/>
        <v>52</v>
      </c>
    </row>
    <row r="31">
      <c r="D3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2.14"/>
    <col customWidth="1" min="3" max="3" width="15.57"/>
    <col customWidth="1" min="6" max="6" width="16.43"/>
    <col customWidth="1" min="7" max="7" width="22.29"/>
    <col customWidth="1" min="8" max="8" width="16.43"/>
    <col customWidth="1" min="9" max="9" width="22.14"/>
    <col customWidth="1" min="10" max="12" width="16.0"/>
    <col customWidth="1" min="14" max="14" width="15.86"/>
  </cols>
  <sheetData>
    <row r="1">
      <c r="G1" s="2"/>
      <c r="H1" s="3"/>
    </row>
    <row r="2">
      <c r="G2" s="2"/>
      <c r="H2" s="3"/>
    </row>
    <row r="3">
      <c r="G3" s="2"/>
      <c r="H3" s="3"/>
    </row>
    <row r="4">
      <c r="G4" s="2"/>
      <c r="H4" s="3"/>
    </row>
    <row r="5">
      <c r="G5" s="2"/>
      <c r="H5" s="3"/>
      <c r="I5" s="5" t="s">
        <v>0</v>
      </c>
      <c r="J5" s="7" t="s">
        <v>7</v>
      </c>
      <c r="K5" s="9"/>
      <c r="L5" s="9"/>
      <c r="M5" s="11"/>
      <c r="N5" s="13" t="s">
        <v>20</v>
      </c>
    </row>
    <row r="6">
      <c r="B6" s="4" t="s">
        <v>0</v>
      </c>
      <c r="C6" s="4" t="s">
        <v>2</v>
      </c>
      <c r="D6" s="4" t="s">
        <v>3</v>
      </c>
      <c r="E6" s="4" t="s">
        <v>4</v>
      </c>
      <c r="F6" s="4" t="s">
        <v>5</v>
      </c>
      <c r="G6" s="4" t="s">
        <v>21</v>
      </c>
      <c r="H6" s="18"/>
      <c r="I6" s="19"/>
      <c r="J6" s="21" t="s">
        <v>25</v>
      </c>
      <c r="K6" s="21" t="s">
        <v>26</v>
      </c>
      <c r="L6" s="10" t="s">
        <v>35</v>
      </c>
      <c r="M6" s="10" t="s">
        <v>36</v>
      </c>
      <c r="N6" s="19"/>
    </row>
    <row r="7">
      <c r="B7" s="12" t="s">
        <v>19</v>
      </c>
      <c r="C7" s="15">
        <f>count('Dashboard Module'!A:A)</f>
        <v>8</v>
      </c>
      <c r="D7" s="12">
        <f>COUNTIF('Dashboard Module'!L2:L150, "Closed")</f>
        <v>6</v>
      </c>
      <c r="E7" s="12">
        <f>COUNTIF('Dashboard Module'!L2:L150, "Open")</f>
        <v>0</v>
      </c>
      <c r="F7" s="12">
        <f>COUNTIF('Dashboard Module'!L2:L150,"Reopen")</f>
        <v>2</v>
      </c>
      <c r="G7" s="25">
        <f>sum(COUNTIFS('Dashboard Module'!J2:J150,"0.8.2",'Dashboard Module'!L2:L150,"Open"),COUNTIFS('Dashboard Module'!J2:J150,"0.8.2",'Dashboard Module'!L2:L150,"Reopen"))</f>
        <v>2</v>
      </c>
      <c r="H7" s="26"/>
      <c r="I7" s="12" t="s">
        <v>19</v>
      </c>
      <c r="J7" s="24">
        <f>sum(COUNTIFS('Dashboard Module'!F2:F150,"Blocker",'Dashboard Module'!L2:L150,"Open"),COUNTIFS('Dashboard Module'!F2:F150,"Blocker",'Dashboard Module'!L2:L150,"Reopen"))</f>
        <v>0</v>
      </c>
      <c r="K7" s="24">
        <f>sum(COUNTIFS('Dashboard Module'!F2:F150,"High",'Dashboard Module'!L2:L150,"Open"),COUNTIFS('Dashboard Module'!F2:F150,"High",'Dashboard Module'!L2:L150,"Reopen"))</f>
        <v>1</v>
      </c>
      <c r="L7" s="22">
        <f>sum(COUNTIFS('Dashboard Module'!F2:F150,"Medium",'Dashboard Module'!L2:L150,"Open"),COUNTIFS('Dashboard Module'!F2:F150,"Medium",'Dashboard Module'!L2:L150,"Reopen"))</f>
        <v>0</v>
      </c>
      <c r="M7" s="29">
        <f>sum(COUNTIFS('Dashboard Module'!F2:F150,"Low",'Dashboard Module'!L2:L150,"Open"),COUNTIFS('Dashboard Module'!F2:F150,"Low",'Dashboard Module'!L2:L150,"Reopen"))</f>
        <v>1</v>
      </c>
      <c r="N7" s="29">
        <f t="shared" ref="N7:N13" si="1">sum(E7:F7)</f>
        <v>2</v>
      </c>
    </row>
    <row r="8">
      <c r="B8" s="12" t="s">
        <v>38</v>
      </c>
      <c r="C8" s="23">
        <f>count('User&amp;Group Module'!A:A)</f>
        <v>96</v>
      </c>
      <c r="D8" s="12">
        <f>COUNTIF('User&amp;Group Module'!L2:L150, "Closed")</f>
        <v>91</v>
      </c>
      <c r="E8" s="12">
        <f>COUNTIF('User&amp;Group Module'!L2:L150, "Open")</f>
        <v>3</v>
      </c>
      <c r="F8" s="12">
        <f>COUNTIF('User&amp;Group Module'!L2:L150,"Reopen")</f>
        <v>1</v>
      </c>
      <c r="G8" s="25">
        <f>sum(COUNTIFS('User&amp;Group Module'!J2:J150,"0.8.2",'User&amp;Group Module'!L2:L150,"Open"),COUNTIFS('User&amp;Group Module'!J2:J150,"0.8.2",'User&amp;Group Module'!L2:L150,"Reopen"))</f>
        <v>3</v>
      </c>
      <c r="H8" s="26"/>
      <c r="I8" s="12" t="s">
        <v>38</v>
      </c>
      <c r="J8" s="24">
        <f>sum(COUNTIFS('User&amp;Group Module'!F2:F150,"Blocker",'User&amp;Group Module'!L2:L150,"Open"),COUNTIFS('User&amp;Group Module'!F2:F150,"Blocker",'User&amp;Group Module'!L2:L150,"Reopen"))</f>
        <v>0</v>
      </c>
      <c r="K8" s="24">
        <f>sum(COUNTIFS('User&amp;Group Module'!F2:F150,"High",'User&amp;Group Module'!L2:L150,"Open"),COUNTIFS('User&amp;Group Module'!F2:F150,"High",'User&amp;Group Module'!L2:L150,"Reopen"))</f>
        <v>2</v>
      </c>
      <c r="L8" s="24">
        <f>sum(COUNTIFS('User&amp;Group Module'!F2:F150,"Medium",'User&amp;Group Module'!L2:L150,"Open"),COUNTIFS('User&amp;Group Module'!F2:F150,"Medium",'User&amp;Group Module'!L2:L150,"Reopen"))</f>
        <v>2</v>
      </c>
      <c r="M8" s="23">
        <f>sum(COUNTIFS('User&amp;Group Module'!F2:F150,"Low",'User&amp;Group Module'!L2:L150,"Open"),COUNTIFS('User&amp;Group Module'!F2:F150,"Low",'User&amp;Group Module'!L2:L150,"Reopen"))</f>
        <v>0</v>
      </c>
      <c r="N8" s="29">
        <f t="shared" si="1"/>
        <v>4</v>
      </c>
    </row>
    <row r="9">
      <c r="B9" s="12" t="s">
        <v>60</v>
      </c>
      <c r="C9" s="15">
        <f>COUNT('Asset Module'!A:A)</f>
        <v>57</v>
      </c>
      <c r="D9" s="12">
        <f>COUNTIF('Asset Module'!L2:L150, "Closed")</f>
        <v>45</v>
      </c>
      <c r="E9" s="12">
        <f>COUNTIF('Asset Module'!L2:L150, "Open")</f>
        <v>11</v>
      </c>
      <c r="F9" s="12">
        <f>COUNTIF('Asset Module'!L2:L150,"Reopen")</f>
        <v>1</v>
      </c>
      <c r="G9" s="25">
        <f>sum(COUNTIFS('Asset Module'!J2:J150,"0.8.2",'Asset Module'!L2:L150,"Open"),COUNTIFS('Asset Module'!J2:J150,"0.8.2",'Asset Module'!L2:L150,"Reopen"))</f>
        <v>4</v>
      </c>
      <c r="H9" s="26"/>
      <c r="I9" s="12" t="s">
        <v>60</v>
      </c>
      <c r="J9" s="24">
        <f>sum(COUNTIFS('Asset Module'!F2:F150,"Blocker",'Asset Module'!L2:L150,"Open"),COUNTIFS('Asset Module'!F2:F150,"Blocker",'Asset Module'!L2:L150,"Reopen"))</f>
        <v>0</v>
      </c>
      <c r="K9" s="24">
        <f>sum(COUNTIFS('Asset Module'!F2:F150,"High",'Asset Module'!L2:L150,"Open"),COUNTIFS('Asset Module'!F2:F150,"High",'Asset Module'!L2:L150,"Reopen"))</f>
        <v>7</v>
      </c>
      <c r="L9" s="24">
        <f>sum(COUNTIFS('Asset Module'!F2:F150,"Medium",'Asset Module'!L2:L150,"Open"),COUNTIFS('Asset Module'!F2:F150,"Medium",'Asset Module'!L2:L150,"Reopen"))</f>
        <v>3</v>
      </c>
      <c r="M9" s="29">
        <f>sum(COUNTIFS('Asset Module'!F2:F150,"Low",'Asset Module'!L2:L150,"Open"),COUNTIFS('Asset Module'!F2:F150,"Low",'Asset Module'!L2:L150,"Reopen"))</f>
        <v>2</v>
      </c>
      <c r="N9" s="29">
        <f t="shared" si="1"/>
        <v>12</v>
      </c>
    </row>
    <row r="10">
      <c r="B10" s="12" t="s">
        <v>66</v>
      </c>
      <c r="C10" s="15">
        <f>count('Settings Module'!A:A)</f>
        <v>83</v>
      </c>
      <c r="D10" s="12">
        <f>COUNTIF('Settings Module'!L2:L150, "Closed")</f>
        <v>80</v>
      </c>
      <c r="E10" s="12">
        <f>COUNTIF('Settings Module'!L2:L150, "Open")</f>
        <v>2</v>
      </c>
      <c r="F10" s="12">
        <f>COUNTIF('Settings Module'!L2:L150,"Reopen")</f>
        <v>1</v>
      </c>
      <c r="G10" s="25">
        <f>sum(COUNTIFS('Settings Module'!J2:J150,"0.8.2",'Settings Module'!L2:L150,"Open"),COUNTIFS('Settings Module'!J2:J150,"0.8.2",'Settings Module'!L2:L150,"Reopen"))</f>
        <v>0</v>
      </c>
      <c r="H10" s="26"/>
      <c r="I10" s="12" t="s">
        <v>66</v>
      </c>
      <c r="J10" s="24">
        <f>sum(COUNTIFS('Settings Module'!F2:F150,"Blocker",'Settings Module'!L2:L150,"Open"),COUNTIFS('Settings Module'!F2:F150,"Blocker",'Settings Module'!L2:L150,"Reopen"))</f>
        <v>0</v>
      </c>
      <c r="K10" s="24">
        <f>sum(COUNTIFS('Settings Module'!F2:F150,"High",'Settings Module'!L2:L150,"Open"),COUNTIFS('Settings Module'!F2:F150,"High",'Settings Module'!L2:L150,"Reopen"))</f>
        <v>2</v>
      </c>
      <c r="L10" s="24">
        <f>sum(COUNTIFS('Settings Module'!F2:F150,"Medium",'Settings Module'!L2:L150,"Open"),COUNTIFS('Settings Module'!F2:F150,"Medium",'Settings Module'!L2:L150,"Reopen"))</f>
        <v>1</v>
      </c>
      <c r="M10" s="29">
        <f>sum(COUNTIFS('Settings Module'!F2:F150,"Low",'Settings Module'!L2:L150,"Open"),COUNTIFS('Settings Module'!F2:F150,"Low",'Settings Module'!L2:L150,"Reopen"))</f>
        <v>0</v>
      </c>
      <c r="N10" s="29">
        <f t="shared" si="1"/>
        <v>3</v>
      </c>
    </row>
    <row r="11">
      <c r="B11" s="12" t="s">
        <v>69</v>
      </c>
      <c r="C11" s="15">
        <f>count('Staff Module'!A:A)</f>
        <v>71</v>
      </c>
      <c r="D11" s="12">
        <f>COUNTIF('Staff Module'!L2:L150, "Closed")</f>
        <v>52</v>
      </c>
      <c r="E11" s="12">
        <f>COUNTIF('Staff Module'!L2:L150, "Open")</f>
        <v>16</v>
      </c>
      <c r="F11" s="12">
        <f>COUNTIF('Staff Module'!L2:L150,"Reopen")</f>
        <v>3</v>
      </c>
      <c r="G11" s="25">
        <f>sum(COUNTIFS('Staff Module'!J2:J150,"0.8.2",'Staff Module'!L2:L150,"Open"),COUNTIFS('Staff Module'!J2:J150,"0.8.2",'Staff Module'!L2:L150,"Reopen"))</f>
        <v>3</v>
      </c>
      <c r="H11" s="26"/>
      <c r="I11" s="12" t="s">
        <v>69</v>
      </c>
      <c r="J11" s="24">
        <f>sum(COUNTIFS('Staff Module'!F2:F150,"Blocker",'Staff Module'!L2:L150,"Open"),COUNTIFS('Staff Module'!F2:F150,"Blocker",'Staff Module'!L2:L150,"Reopen"))</f>
        <v>1</v>
      </c>
      <c r="K11" s="24">
        <f>sum(COUNTIFS('Staff Module'!F2:F150,"High",'Staff Module'!L2:L150,"Open"),COUNTIFS('Staff Module'!F2:F150,"High",'Staff Module'!L2:L150,"Reopen"))</f>
        <v>11</v>
      </c>
      <c r="L11" s="24">
        <f>sum(COUNTIFS('Staff Module'!F2:F150,"Medium",'Staff Module'!L2:L150,"Open"),COUNTIFS('Staff Module'!F2:F150,"Medium",'Staff Module'!L2:L150,"Reopen"))</f>
        <v>5</v>
      </c>
      <c r="M11" s="29">
        <f>sum(COUNTIFS('Staff Module'!F2:F150,"Low",'Staff Module'!L2:L150,"Open"),COUNTIFS('Staff Module'!F2:F150,"Low",'Staff Module'!L2:L150,"Reopen"))</f>
        <v>2</v>
      </c>
      <c r="N11" s="29">
        <f t="shared" si="1"/>
        <v>19</v>
      </c>
    </row>
    <row r="12">
      <c r="B12" s="12" t="s">
        <v>70</v>
      </c>
      <c r="C12" s="15">
        <f>count('Contracts Module'!A:A)</f>
        <v>121</v>
      </c>
      <c r="D12" s="12">
        <f>COUNTIF('Contracts Module'!L2:L151, "Closed")</f>
        <v>110</v>
      </c>
      <c r="E12" s="12">
        <f>COUNTIF('Contracts Module'!L2:L151, "Open")</f>
        <v>6</v>
      </c>
      <c r="F12" s="12">
        <f>COUNTIF('Contracts Module'!L2:L151,"Reopen")</f>
        <v>5</v>
      </c>
      <c r="G12" s="25">
        <f>sum(COUNTIFS('Contracts Module'!J2:J151,"0.8.2",'Contracts Module'!L2:L151,"Open"),COUNTIFS('Contracts Module'!J2:J151,"0.8.2",'Contracts Module'!L2:L151,"Reopen"))</f>
        <v>7</v>
      </c>
      <c r="H12" s="26"/>
      <c r="I12" s="12" t="s">
        <v>70</v>
      </c>
      <c r="J12" s="24">
        <f>sum(COUNTIFS('Contracts Module'!F2:F151,"Blocker",'Contracts Module'!L2:L151,"Open"),COUNTIFS('Contracts Module'!F2:F151,"Blocker",'Contracts Module'!L2:L151,"Reopen"))</f>
        <v>0</v>
      </c>
      <c r="K12" s="24">
        <f>sum(COUNTIFS('Contracts Module'!F2:F151,"High",'Contracts Module'!L2:L151,"Open"),COUNTIFS('Contracts Module'!F2:F151,"High",'Contracts Module'!L2:L151,"Reopen"))</f>
        <v>3</v>
      </c>
      <c r="L12" s="24">
        <f>sum(COUNTIFS('Contracts Module'!F2:F151,"Medium",'Contracts Module'!L2:L151,"Open"),COUNTIFS('Contracts Module'!F2:F151,"Medium",'Contracts Module'!L2:L151,"Reopen"))</f>
        <v>5</v>
      </c>
      <c r="M12" s="29">
        <f>sum(COUNTIFS('Contracts Module'!F2:F151,"Low",'Contracts Module'!L2:L151,"Open"),COUNTIFS('Contracts Module'!F2:F151,"Low",'Contracts Module'!L2:L151,"Reopen"))</f>
        <v>3</v>
      </c>
      <c r="N12" s="29">
        <f t="shared" si="1"/>
        <v>11</v>
      </c>
    </row>
    <row r="13">
      <c r="B13" s="12" t="s">
        <v>71</v>
      </c>
      <c r="C13" s="15">
        <f>COUNT('General bugs'!A:A)</f>
        <v>60</v>
      </c>
      <c r="D13" s="12">
        <f>COUNTIF('General bugs'!L2:L150, "Closed")</f>
        <v>49</v>
      </c>
      <c r="E13" s="12">
        <f>COUNTIF('General bugs'!L2:L150, "Open")</f>
        <v>5</v>
      </c>
      <c r="F13" s="12">
        <f>COUNTIF('General bugs'!L2:L150,"Reopen")</f>
        <v>4</v>
      </c>
      <c r="G13" s="25">
        <f>sum(COUNTIFS('General bugs'!J2:J150,"0.8.2",'General bugs'!L2:L150,"Open"),COUNTIFS('General bugs'!J2:J150,"0.8.2",'General bugs'!L2:L150,"Reopen"))</f>
        <v>5</v>
      </c>
      <c r="H13" s="26"/>
      <c r="I13" s="12" t="s">
        <v>71</v>
      </c>
      <c r="J13" s="24">
        <f>sum(COUNTIFS('General bugs'!F2:F150,"Blocker",'General bugs'!L2:L150,"Open"),COUNTIFS('General bugs'!F2:F150,"Blocker",'General bugs'!L2:L150,"Reopen"))</f>
        <v>0</v>
      </c>
      <c r="K13" s="24">
        <f>sum(COUNTIFS('General bugs'!F2:F150,"High",'General bugs'!L2:L150,"Open"),COUNTIFS('General bugs'!F2:F150,"High",'General bugs'!L2:L150,"Reopen"))</f>
        <v>5</v>
      </c>
      <c r="L13" s="29">
        <f>sum(COUNTIFS('General bugs'!F2:F150,"Medium",'General bugs'!L2:L150,"Open"),COUNTIFS('General bugs'!F2:F150,"Medium",'General bugs'!L2:L150,"Reopen"))</f>
        <v>2</v>
      </c>
      <c r="M13" s="29">
        <f>sum(COUNTIFS('General bugs'!F2:F150,"Low",'General bugs'!L2:L150,"Open"),COUNTIFS('General bugs'!F2:F150,"Low",'General bugs'!L2:L150,"Reopen"))</f>
        <v>2</v>
      </c>
      <c r="N13" s="29">
        <f t="shared" si="1"/>
        <v>9</v>
      </c>
    </row>
    <row r="14">
      <c r="B14" s="30" t="s">
        <v>20</v>
      </c>
      <c r="C14" s="30">
        <f t="shared" ref="C14:G14" si="2">sum(C7:C13)</f>
        <v>496</v>
      </c>
      <c r="D14" s="30">
        <f t="shared" si="2"/>
        <v>433</v>
      </c>
      <c r="E14" s="30">
        <f t="shared" si="2"/>
        <v>43</v>
      </c>
      <c r="F14" s="30">
        <f t="shared" si="2"/>
        <v>17</v>
      </c>
      <c r="G14" s="30">
        <f t="shared" si="2"/>
        <v>24</v>
      </c>
      <c r="H14" s="18"/>
      <c r="I14" s="40"/>
      <c r="J14" s="41">
        <f t="shared" ref="J14:N14" si="3">sum(J7:J13)</f>
        <v>1</v>
      </c>
      <c r="K14" s="41">
        <f t="shared" si="3"/>
        <v>31</v>
      </c>
      <c r="L14" s="31">
        <f t="shared" si="3"/>
        <v>18</v>
      </c>
      <c r="M14" s="41">
        <f t="shared" si="3"/>
        <v>10</v>
      </c>
      <c r="N14" s="41">
        <f t="shared" si="3"/>
        <v>60</v>
      </c>
    </row>
    <row r="15">
      <c r="G15" s="2"/>
      <c r="H15" s="3"/>
    </row>
    <row r="16">
      <c r="G16" s="2"/>
      <c r="H16" s="3"/>
    </row>
    <row r="17">
      <c r="G17" s="2"/>
      <c r="H17" s="3"/>
    </row>
    <row r="18">
      <c r="G18" s="2"/>
      <c r="H18" s="3"/>
    </row>
    <row r="19">
      <c r="G19" s="2"/>
      <c r="H19" s="3"/>
    </row>
    <row r="20">
      <c r="G20" s="2"/>
      <c r="H20" s="3"/>
    </row>
    <row r="21">
      <c r="G21" s="2"/>
      <c r="H21" s="3"/>
    </row>
    <row r="22">
      <c r="G22" s="2"/>
      <c r="H22" s="3"/>
    </row>
    <row r="23">
      <c r="G23" s="2"/>
      <c r="H23" s="3"/>
    </row>
    <row r="24">
      <c r="G24" s="2"/>
      <c r="H24" s="3"/>
    </row>
    <row r="25">
      <c r="G25" s="2"/>
      <c r="H25" s="3"/>
    </row>
    <row r="26">
      <c r="G26" s="2"/>
      <c r="H26" s="3"/>
    </row>
    <row r="27">
      <c r="G27" s="2"/>
      <c r="H27" s="3"/>
    </row>
    <row r="28">
      <c r="G28" s="2"/>
      <c r="H28" s="3"/>
    </row>
    <row r="29">
      <c r="G29" s="2"/>
      <c r="H29" s="3"/>
    </row>
    <row r="30">
      <c r="G30" s="2"/>
      <c r="H30" s="3"/>
    </row>
    <row r="31">
      <c r="G31" s="2"/>
      <c r="H31" s="3"/>
    </row>
    <row r="32">
      <c r="G32" s="2"/>
      <c r="H32" s="3"/>
    </row>
    <row r="33">
      <c r="G33" s="2"/>
      <c r="H33" s="3"/>
    </row>
    <row r="34">
      <c r="G34" s="2"/>
      <c r="H34" s="3"/>
    </row>
    <row r="35">
      <c r="G35" s="2"/>
      <c r="H35" s="3"/>
    </row>
    <row r="36">
      <c r="G36" s="2"/>
      <c r="H36" s="3"/>
    </row>
    <row r="37">
      <c r="G37" s="2"/>
      <c r="H37" s="3"/>
    </row>
    <row r="38">
      <c r="G38" s="2"/>
      <c r="H38" s="3"/>
    </row>
    <row r="39">
      <c r="G39" s="2"/>
      <c r="H39" s="3"/>
    </row>
    <row r="40">
      <c r="G40" s="2"/>
      <c r="H40" s="3"/>
    </row>
    <row r="41">
      <c r="G41" s="2"/>
      <c r="H41" s="3"/>
    </row>
    <row r="42">
      <c r="G42" s="2"/>
      <c r="H42" s="3"/>
    </row>
    <row r="43">
      <c r="G43" s="2"/>
      <c r="H43" s="3"/>
    </row>
    <row r="44">
      <c r="G44" s="2"/>
      <c r="H44" s="3"/>
    </row>
    <row r="45">
      <c r="G45" s="2"/>
      <c r="H45" s="3"/>
    </row>
    <row r="46">
      <c r="G46" s="2"/>
      <c r="H46" s="3"/>
    </row>
    <row r="47">
      <c r="G47" s="2"/>
      <c r="H47" s="3"/>
    </row>
    <row r="48">
      <c r="G48" s="2"/>
      <c r="H48" s="3"/>
    </row>
    <row r="49">
      <c r="G49" s="2"/>
      <c r="H49" s="3"/>
    </row>
    <row r="50">
      <c r="G50" s="2"/>
      <c r="H50" s="3"/>
    </row>
    <row r="51">
      <c r="G51" s="2"/>
      <c r="H51" s="3"/>
    </row>
    <row r="52">
      <c r="G52" s="2"/>
      <c r="H52" s="3"/>
    </row>
    <row r="53">
      <c r="G53" s="2"/>
      <c r="H53" s="3"/>
    </row>
    <row r="54">
      <c r="G54" s="2"/>
      <c r="H54" s="3"/>
    </row>
    <row r="55">
      <c r="G55" s="2"/>
      <c r="H55" s="3"/>
    </row>
    <row r="56">
      <c r="G56" s="2"/>
      <c r="H56" s="3"/>
    </row>
    <row r="57">
      <c r="G57" s="2"/>
      <c r="H57" s="3"/>
    </row>
    <row r="58">
      <c r="G58" s="2"/>
      <c r="H58" s="3"/>
    </row>
    <row r="59">
      <c r="G59" s="2"/>
      <c r="H59" s="3"/>
    </row>
    <row r="60">
      <c r="G60" s="2"/>
      <c r="H60" s="3"/>
    </row>
    <row r="61">
      <c r="G61" s="2"/>
      <c r="H61" s="3"/>
    </row>
    <row r="62">
      <c r="G62" s="2"/>
      <c r="H62" s="3"/>
    </row>
    <row r="63">
      <c r="G63" s="2"/>
      <c r="H63" s="3"/>
    </row>
    <row r="64">
      <c r="G64" s="2"/>
      <c r="H64" s="3"/>
    </row>
    <row r="65">
      <c r="G65" s="2"/>
      <c r="H65" s="3"/>
    </row>
    <row r="66">
      <c r="G66" s="2"/>
      <c r="H66" s="3"/>
    </row>
    <row r="67">
      <c r="G67" s="2"/>
      <c r="H67" s="3"/>
    </row>
    <row r="68">
      <c r="G68" s="2"/>
      <c r="H68" s="3"/>
    </row>
    <row r="69">
      <c r="G69" s="2"/>
      <c r="H69" s="3"/>
    </row>
    <row r="70">
      <c r="G70" s="2"/>
      <c r="H70" s="3"/>
    </row>
    <row r="71">
      <c r="G71" s="2"/>
      <c r="H71" s="3"/>
    </row>
    <row r="72">
      <c r="G72" s="2"/>
      <c r="H72" s="3"/>
    </row>
    <row r="73">
      <c r="G73" s="2"/>
      <c r="H73" s="3"/>
    </row>
    <row r="74">
      <c r="G74" s="2"/>
      <c r="H74" s="3"/>
    </row>
    <row r="75">
      <c r="G75" s="2"/>
      <c r="H75" s="3"/>
    </row>
    <row r="76">
      <c r="G76" s="2"/>
      <c r="H76" s="3"/>
    </row>
    <row r="77">
      <c r="G77" s="2"/>
      <c r="H77" s="3"/>
    </row>
    <row r="78">
      <c r="G78" s="2"/>
      <c r="H78" s="3"/>
    </row>
    <row r="79">
      <c r="G79" s="2"/>
      <c r="H79" s="3"/>
    </row>
    <row r="80">
      <c r="G80" s="2"/>
      <c r="H80" s="3"/>
    </row>
    <row r="81">
      <c r="G81" s="2"/>
      <c r="H81" s="3"/>
    </row>
    <row r="82">
      <c r="G82" s="2"/>
      <c r="H82" s="3"/>
    </row>
    <row r="83">
      <c r="G83" s="2"/>
      <c r="H83" s="3"/>
    </row>
    <row r="84">
      <c r="G84" s="2"/>
      <c r="H84" s="3"/>
    </row>
    <row r="85">
      <c r="G85" s="2"/>
      <c r="H85" s="3"/>
    </row>
    <row r="86">
      <c r="G86" s="2"/>
      <c r="H86" s="3"/>
    </row>
    <row r="87">
      <c r="G87" s="2"/>
      <c r="H87" s="3"/>
    </row>
    <row r="88">
      <c r="G88" s="2"/>
      <c r="H88" s="3"/>
    </row>
    <row r="89">
      <c r="G89" s="2"/>
      <c r="H89" s="3"/>
    </row>
    <row r="90">
      <c r="G90" s="2"/>
      <c r="H90" s="3"/>
    </row>
    <row r="91">
      <c r="G91" s="2"/>
      <c r="H91" s="3"/>
    </row>
    <row r="92">
      <c r="G92" s="2"/>
      <c r="H92" s="3"/>
    </row>
    <row r="93">
      <c r="G93" s="2"/>
      <c r="H93" s="3"/>
    </row>
    <row r="94">
      <c r="G94" s="2"/>
      <c r="H94" s="3"/>
    </row>
    <row r="95">
      <c r="G95" s="2"/>
      <c r="H95" s="3"/>
    </row>
    <row r="96">
      <c r="G96" s="2"/>
      <c r="H96" s="3"/>
    </row>
    <row r="97">
      <c r="G97" s="2"/>
      <c r="H97" s="3"/>
    </row>
    <row r="98">
      <c r="G98" s="2"/>
      <c r="H98" s="3"/>
    </row>
    <row r="99">
      <c r="G99" s="2"/>
      <c r="H99" s="3"/>
    </row>
    <row r="100">
      <c r="G100" s="2"/>
      <c r="H100" s="3"/>
    </row>
    <row r="101">
      <c r="G101" s="2"/>
      <c r="H101" s="3"/>
    </row>
    <row r="102">
      <c r="G102" s="2"/>
      <c r="H102" s="3"/>
    </row>
    <row r="103">
      <c r="G103" s="2"/>
      <c r="H103" s="3"/>
    </row>
    <row r="104">
      <c r="G104" s="2"/>
      <c r="H104" s="3"/>
    </row>
    <row r="105">
      <c r="G105" s="2"/>
      <c r="H105" s="3"/>
    </row>
    <row r="106">
      <c r="G106" s="2"/>
      <c r="H106" s="3"/>
    </row>
    <row r="107">
      <c r="G107" s="2"/>
      <c r="H107" s="3"/>
    </row>
    <row r="108">
      <c r="G108" s="2"/>
      <c r="H108" s="3"/>
    </row>
    <row r="109">
      <c r="G109" s="2"/>
      <c r="H109" s="3"/>
    </row>
    <row r="110">
      <c r="G110" s="2"/>
      <c r="H110" s="3"/>
    </row>
    <row r="111">
      <c r="G111" s="2"/>
      <c r="H111" s="3"/>
    </row>
    <row r="112">
      <c r="G112" s="2"/>
      <c r="H112" s="3"/>
    </row>
    <row r="113">
      <c r="G113" s="2"/>
      <c r="H113" s="3"/>
    </row>
    <row r="114">
      <c r="G114" s="2"/>
      <c r="H114" s="3"/>
    </row>
    <row r="115">
      <c r="G115" s="2"/>
      <c r="H115" s="3"/>
    </row>
    <row r="116">
      <c r="G116" s="2"/>
      <c r="H116" s="3"/>
    </row>
    <row r="117">
      <c r="G117" s="2"/>
      <c r="H117" s="3"/>
    </row>
    <row r="118">
      <c r="G118" s="2"/>
      <c r="H118" s="3"/>
    </row>
    <row r="119">
      <c r="G119" s="2"/>
      <c r="H119" s="3"/>
    </row>
    <row r="120">
      <c r="G120" s="2"/>
      <c r="H120" s="3"/>
    </row>
    <row r="121">
      <c r="G121" s="2"/>
      <c r="H121" s="3"/>
    </row>
    <row r="122">
      <c r="G122" s="2"/>
      <c r="H122" s="3"/>
    </row>
    <row r="123">
      <c r="G123" s="2"/>
      <c r="H123" s="3"/>
    </row>
    <row r="124">
      <c r="G124" s="2"/>
      <c r="H124" s="3"/>
    </row>
    <row r="125">
      <c r="G125" s="2"/>
      <c r="H125" s="3"/>
    </row>
    <row r="126">
      <c r="G126" s="2"/>
      <c r="H126" s="3"/>
    </row>
    <row r="127">
      <c r="G127" s="2"/>
      <c r="H127" s="3"/>
    </row>
    <row r="128">
      <c r="G128" s="2"/>
      <c r="H128" s="3"/>
    </row>
    <row r="129">
      <c r="G129" s="2"/>
      <c r="H129" s="3"/>
    </row>
    <row r="130">
      <c r="G130" s="2"/>
      <c r="H130" s="3"/>
    </row>
    <row r="131">
      <c r="G131" s="2"/>
      <c r="H131" s="3"/>
    </row>
    <row r="132">
      <c r="G132" s="2"/>
      <c r="H132" s="3"/>
    </row>
    <row r="133">
      <c r="G133" s="2"/>
      <c r="H133" s="3"/>
    </row>
    <row r="134">
      <c r="G134" s="2"/>
      <c r="H134" s="3"/>
    </row>
    <row r="135">
      <c r="G135" s="2"/>
      <c r="H135" s="3"/>
    </row>
    <row r="136">
      <c r="G136" s="2"/>
      <c r="H136" s="3"/>
    </row>
    <row r="137">
      <c r="G137" s="2"/>
      <c r="H137" s="3"/>
    </row>
    <row r="138">
      <c r="G138" s="2"/>
      <c r="H138" s="3"/>
    </row>
    <row r="139">
      <c r="G139" s="2"/>
      <c r="H139" s="3"/>
    </row>
    <row r="140">
      <c r="G140" s="2"/>
      <c r="H140" s="3"/>
    </row>
    <row r="141">
      <c r="G141" s="2"/>
      <c r="H141" s="3"/>
    </row>
    <row r="142">
      <c r="G142" s="2"/>
      <c r="H142" s="3"/>
    </row>
    <row r="143">
      <c r="G143" s="2"/>
      <c r="H143" s="3"/>
    </row>
    <row r="144">
      <c r="G144" s="2"/>
      <c r="H144" s="3"/>
    </row>
    <row r="145">
      <c r="G145" s="2"/>
      <c r="H145" s="3"/>
    </row>
    <row r="146">
      <c r="G146" s="2"/>
      <c r="H146" s="3"/>
    </row>
    <row r="147">
      <c r="G147" s="2"/>
      <c r="H147" s="3"/>
    </row>
    <row r="148">
      <c r="G148" s="2"/>
      <c r="H148" s="3"/>
    </row>
    <row r="149">
      <c r="G149" s="2"/>
      <c r="H149" s="3"/>
    </row>
    <row r="150">
      <c r="G150" s="2"/>
      <c r="H150" s="3"/>
    </row>
    <row r="151">
      <c r="G151" s="2"/>
      <c r="H151" s="3"/>
    </row>
    <row r="152">
      <c r="G152" s="2"/>
      <c r="H152" s="3"/>
    </row>
    <row r="153">
      <c r="G153" s="2"/>
      <c r="H153" s="3"/>
    </row>
    <row r="154">
      <c r="G154" s="2"/>
      <c r="H154" s="3"/>
    </row>
    <row r="155">
      <c r="G155" s="2"/>
      <c r="H155" s="3"/>
    </row>
    <row r="156">
      <c r="G156" s="2"/>
      <c r="H156" s="3"/>
    </row>
    <row r="157">
      <c r="G157" s="2"/>
      <c r="H157" s="3"/>
    </row>
    <row r="158">
      <c r="G158" s="2"/>
      <c r="H158" s="3"/>
    </row>
    <row r="159">
      <c r="G159" s="2"/>
      <c r="H159" s="3"/>
    </row>
    <row r="160">
      <c r="G160" s="2"/>
      <c r="H160" s="3"/>
    </row>
    <row r="161">
      <c r="G161" s="2"/>
      <c r="H161" s="3"/>
    </row>
    <row r="162">
      <c r="G162" s="2"/>
      <c r="H162" s="3"/>
    </row>
    <row r="163">
      <c r="G163" s="2"/>
      <c r="H163" s="3"/>
    </row>
    <row r="164">
      <c r="G164" s="2"/>
      <c r="H164" s="3"/>
    </row>
    <row r="165">
      <c r="G165" s="2"/>
      <c r="H165" s="3"/>
    </row>
    <row r="166">
      <c r="G166" s="2"/>
      <c r="H166" s="3"/>
    </row>
    <row r="167">
      <c r="G167" s="2"/>
      <c r="H167" s="3"/>
    </row>
    <row r="168">
      <c r="G168" s="2"/>
      <c r="H168" s="3"/>
    </row>
    <row r="169">
      <c r="G169" s="2"/>
      <c r="H169" s="3"/>
    </row>
    <row r="170">
      <c r="G170" s="2"/>
      <c r="H170" s="3"/>
    </row>
    <row r="171">
      <c r="G171" s="2"/>
      <c r="H171" s="3"/>
    </row>
    <row r="172">
      <c r="G172" s="2"/>
      <c r="H172" s="3"/>
    </row>
    <row r="173">
      <c r="G173" s="2"/>
      <c r="H173" s="3"/>
    </row>
    <row r="174">
      <c r="G174" s="2"/>
      <c r="H174" s="3"/>
    </row>
    <row r="175">
      <c r="G175" s="2"/>
      <c r="H175" s="3"/>
    </row>
    <row r="176">
      <c r="G176" s="2"/>
      <c r="H176" s="3"/>
    </row>
    <row r="177">
      <c r="G177" s="2"/>
      <c r="H177" s="3"/>
    </row>
    <row r="178">
      <c r="G178" s="2"/>
      <c r="H178" s="3"/>
    </row>
    <row r="179">
      <c r="G179" s="2"/>
      <c r="H179" s="3"/>
    </row>
    <row r="180">
      <c r="G180" s="2"/>
      <c r="H180" s="3"/>
    </row>
    <row r="181">
      <c r="G181" s="2"/>
      <c r="H181" s="3"/>
    </row>
    <row r="182">
      <c r="G182" s="2"/>
      <c r="H182" s="3"/>
    </row>
    <row r="183">
      <c r="G183" s="2"/>
      <c r="H183" s="3"/>
    </row>
    <row r="184">
      <c r="G184" s="2"/>
      <c r="H184" s="3"/>
    </row>
    <row r="185">
      <c r="G185" s="2"/>
      <c r="H185" s="3"/>
    </row>
    <row r="186">
      <c r="G186" s="2"/>
      <c r="H186" s="3"/>
    </row>
    <row r="187">
      <c r="G187" s="2"/>
      <c r="H187" s="3"/>
    </row>
    <row r="188">
      <c r="G188" s="2"/>
      <c r="H188" s="3"/>
    </row>
    <row r="189">
      <c r="G189" s="2"/>
      <c r="H189" s="3"/>
    </row>
    <row r="190">
      <c r="G190" s="2"/>
      <c r="H190" s="3"/>
    </row>
    <row r="191">
      <c r="G191" s="2"/>
      <c r="H191" s="3"/>
    </row>
    <row r="192">
      <c r="G192" s="2"/>
      <c r="H192" s="3"/>
    </row>
    <row r="193">
      <c r="G193" s="2"/>
      <c r="H193" s="3"/>
    </row>
    <row r="194">
      <c r="G194" s="2"/>
      <c r="H194" s="3"/>
    </row>
    <row r="195">
      <c r="G195" s="2"/>
      <c r="H195" s="3"/>
    </row>
    <row r="196">
      <c r="G196" s="2"/>
      <c r="H196" s="3"/>
    </row>
    <row r="197">
      <c r="G197" s="2"/>
      <c r="H197" s="3"/>
    </row>
    <row r="198">
      <c r="G198" s="2"/>
      <c r="H198" s="3"/>
    </row>
    <row r="199">
      <c r="G199" s="2"/>
      <c r="H199" s="3"/>
    </row>
    <row r="200">
      <c r="G200" s="2"/>
      <c r="H200" s="3"/>
    </row>
    <row r="201">
      <c r="G201" s="2"/>
      <c r="H201" s="3"/>
    </row>
    <row r="202">
      <c r="G202" s="2"/>
      <c r="H202" s="3"/>
    </row>
    <row r="203">
      <c r="G203" s="2"/>
      <c r="H203" s="3"/>
    </row>
    <row r="204">
      <c r="G204" s="2"/>
      <c r="H204" s="3"/>
    </row>
    <row r="205">
      <c r="G205" s="2"/>
      <c r="H205" s="3"/>
    </row>
    <row r="206">
      <c r="G206" s="2"/>
      <c r="H206" s="3"/>
    </row>
    <row r="207">
      <c r="G207" s="2"/>
      <c r="H207" s="3"/>
    </row>
    <row r="208">
      <c r="G208" s="2"/>
      <c r="H208" s="3"/>
    </row>
    <row r="209">
      <c r="G209" s="2"/>
      <c r="H209" s="3"/>
    </row>
    <row r="210">
      <c r="G210" s="2"/>
      <c r="H210" s="3"/>
    </row>
    <row r="211">
      <c r="G211" s="2"/>
      <c r="H211" s="3"/>
    </row>
    <row r="212">
      <c r="G212" s="2"/>
      <c r="H212" s="3"/>
    </row>
    <row r="213">
      <c r="G213" s="2"/>
      <c r="H213" s="3"/>
    </row>
    <row r="214">
      <c r="G214" s="2"/>
      <c r="H214" s="3"/>
    </row>
    <row r="215">
      <c r="G215" s="2"/>
      <c r="H215" s="3"/>
    </row>
    <row r="216">
      <c r="G216" s="2"/>
      <c r="H216" s="3"/>
    </row>
    <row r="217">
      <c r="G217" s="2"/>
      <c r="H217" s="3"/>
    </row>
    <row r="218">
      <c r="G218" s="2"/>
      <c r="H218" s="3"/>
    </row>
    <row r="219">
      <c r="G219" s="2"/>
      <c r="H219" s="3"/>
    </row>
    <row r="220">
      <c r="G220" s="2"/>
      <c r="H220" s="3"/>
    </row>
    <row r="221">
      <c r="G221" s="2"/>
      <c r="H221" s="3"/>
    </row>
    <row r="222">
      <c r="G222" s="2"/>
      <c r="H222" s="3"/>
    </row>
    <row r="223">
      <c r="G223" s="2"/>
      <c r="H223" s="3"/>
    </row>
    <row r="224">
      <c r="G224" s="2"/>
      <c r="H224" s="3"/>
    </row>
    <row r="225">
      <c r="G225" s="2"/>
      <c r="H225" s="3"/>
    </row>
    <row r="226">
      <c r="G226" s="2"/>
      <c r="H226" s="3"/>
    </row>
    <row r="227">
      <c r="G227" s="2"/>
      <c r="H227" s="3"/>
    </row>
    <row r="228">
      <c r="G228" s="2"/>
      <c r="H228" s="3"/>
    </row>
    <row r="229">
      <c r="G229" s="2"/>
      <c r="H229" s="3"/>
    </row>
    <row r="230">
      <c r="G230" s="2"/>
      <c r="H230" s="3"/>
    </row>
    <row r="231">
      <c r="G231" s="2"/>
      <c r="H231" s="3"/>
    </row>
    <row r="232">
      <c r="G232" s="2"/>
      <c r="H232" s="3"/>
    </row>
    <row r="233">
      <c r="G233" s="2"/>
      <c r="H233" s="3"/>
    </row>
    <row r="234">
      <c r="G234" s="2"/>
      <c r="H234" s="3"/>
    </row>
    <row r="235">
      <c r="G235" s="2"/>
      <c r="H235" s="3"/>
    </row>
    <row r="236">
      <c r="G236" s="2"/>
      <c r="H236" s="3"/>
    </row>
    <row r="237">
      <c r="G237" s="2"/>
      <c r="H237" s="3"/>
    </row>
    <row r="238">
      <c r="G238" s="2"/>
      <c r="H238" s="3"/>
    </row>
    <row r="239">
      <c r="G239" s="2"/>
      <c r="H239" s="3"/>
    </row>
    <row r="240">
      <c r="G240" s="2"/>
      <c r="H240" s="3"/>
    </row>
    <row r="241">
      <c r="G241" s="2"/>
      <c r="H241" s="3"/>
    </row>
    <row r="242">
      <c r="G242" s="2"/>
      <c r="H242" s="3"/>
    </row>
    <row r="243">
      <c r="G243" s="2"/>
      <c r="H243" s="3"/>
    </row>
    <row r="244">
      <c r="G244" s="2"/>
      <c r="H244" s="3"/>
    </row>
    <row r="245">
      <c r="G245" s="2"/>
      <c r="H245" s="3"/>
    </row>
    <row r="246">
      <c r="G246" s="2"/>
      <c r="H246" s="3"/>
    </row>
    <row r="247">
      <c r="G247" s="2"/>
      <c r="H247" s="3"/>
    </row>
    <row r="248">
      <c r="G248" s="2"/>
      <c r="H248" s="3"/>
    </row>
    <row r="249">
      <c r="G249" s="2"/>
      <c r="H249" s="3"/>
    </row>
    <row r="250">
      <c r="G250" s="2"/>
      <c r="H250" s="3"/>
    </row>
    <row r="251">
      <c r="G251" s="2"/>
      <c r="H251" s="3"/>
    </row>
    <row r="252">
      <c r="G252" s="2"/>
      <c r="H252" s="3"/>
    </row>
    <row r="253">
      <c r="G253" s="2"/>
      <c r="H253" s="3"/>
    </row>
    <row r="254">
      <c r="G254" s="2"/>
      <c r="H254" s="3"/>
    </row>
    <row r="255">
      <c r="G255" s="2"/>
      <c r="H255" s="3"/>
    </row>
    <row r="256">
      <c r="G256" s="2"/>
      <c r="H256" s="3"/>
    </row>
    <row r="257">
      <c r="G257" s="2"/>
      <c r="H257" s="3"/>
    </row>
    <row r="258">
      <c r="G258" s="2"/>
      <c r="H258" s="3"/>
    </row>
    <row r="259">
      <c r="G259" s="2"/>
      <c r="H259" s="3"/>
    </row>
    <row r="260">
      <c r="G260" s="2"/>
      <c r="H260" s="3"/>
    </row>
    <row r="261">
      <c r="G261" s="2"/>
      <c r="H261" s="3"/>
    </row>
    <row r="262">
      <c r="G262" s="2"/>
      <c r="H262" s="3"/>
    </row>
    <row r="263">
      <c r="G263" s="2"/>
      <c r="H263" s="3"/>
    </row>
    <row r="264">
      <c r="G264" s="2"/>
      <c r="H264" s="3"/>
    </row>
    <row r="265">
      <c r="G265" s="2"/>
      <c r="H265" s="3"/>
    </row>
    <row r="266">
      <c r="G266" s="2"/>
      <c r="H266" s="3"/>
    </row>
    <row r="267">
      <c r="G267" s="2"/>
      <c r="H267" s="3"/>
    </row>
    <row r="268">
      <c r="G268" s="2"/>
      <c r="H268" s="3"/>
    </row>
    <row r="269">
      <c r="G269" s="2"/>
      <c r="H269" s="3"/>
    </row>
    <row r="270">
      <c r="G270" s="2"/>
      <c r="H270" s="3"/>
    </row>
    <row r="271">
      <c r="G271" s="2"/>
      <c r="H271" s="3"/>
    </row>
    <row r="272">
      <c r="G272" s="2"/>
      <c r="H272" s="3"/>
    </row>
    <row r="273">
      <c r="G273" s="2"/>
      <c r="H273" s="3"/>
    </row>
    <row r="274">
      <c r="G274" s="2"/>
      <c r="H274" s="3"/>
    </row>
    <row r="275">
      <c r="G275" s="2"/>
      <c r="H275" s="3"/>
    </row>
    <row r="276">
      <c r="G276" s="2"/>
      <c r="H276" s="3"/>
    </row>
    <row r="277">
      <c r="G277" s="2"/>
      <c r="H277" s="3"/>
    </row>
    <row r="278">
      <c r="G278" s="2"/>
      <c r="H278" s="3"/>
    </row>
    <row r="279">
      <c r="G279" s="2"/>
      <c r="H279" s="3"/>
    </row>
    <row r="280">
      <c r="G280" s="2"/>
      <c r="H280" s="3"/>
    </row>
    <row r="281">
      <c r="G281" s="2"/>
      <c r="H281" s="3"/>
    </row>
    <row r="282">
      <c r="G282" s="2"/>
      <c r="H282" s="3"/>
    </row>
    <row r="283">
      <c r="G283" s="2"/>
      <c r="H283" s="3"/>
    </row>
    <row r="284">
      <c r="G284" s="2"/>
      <c r="H284" s="3"/>
    </row>
    <row r="285">
      <c r="G285" s="2"/>
      <c r="H285" s="3"/>
    </row>
    <row r="286">
      <c r="G286" s="2"/>
      <c r="H286" s="3"/>
    </row>
    <row r="287">
      <c r="G287" s="2"/>
      <c r="H287" s="3"/>
    </row>
    <row r="288">
      <c r="G288" s="2"/>
      <c r="H288" s="3"/>
    </row>
    <row r="289">
      <c r="G289" s="2"/>
      <c r="H289" s="3"/>
    </row>
    <row r="290">
      <c r="G290" s="2"/>
      <c r="H290" s="3"/>
    </row>
    <row r="291">
      <c r="G291" s="2"/>
      <c r="H291" s="3"/>
    </row>
    <row r="292">
      <c r="G292" s="2"/>
      <c r="H292" s="3"/>
    </row>
    <row r="293">
      <c r="G293" s="2"/>
      <c r="H293" s="3"/>
    </row>
    <row r="294">
      <c r="G294" s="2"/>
      <c r="H294" s="3"/>
    </row>
    <row r="295">
      <c r="G295" s="2"/>
      <c r="H295" s="3"/>
    </row>
    <row r="296">
      <c r="G296" s="2"/>
      <c r="H296" s="3"/>
    </row>
    <row r="297">
      <c r="G297" s="2"/>
      <c r="H297" s="3"/>
    </row>
    <row r="298">
      <c r="G298" s="2"/>
      <c r="H298" s="3"/>
    </row>
    <row r="299">
      <c r="G299" s="2"/>
      <c r="H299" s="3"/>
    </row>
    <row r="300">
      <c r="G300" s="2"/>
      <c r="H300" s="3"/>
    </row>
    <row r="301">
      <c r="G301" s="2"/>
      <c r="H301" s="3"/>
    </row>
    <row r="302">
      <c r="G302" s="2"/>
      <c r="H302" s="3"/>
    </row>
    <row r="303">
      <c r="G303" s="2"/>
      <c r="H303" s="3"/>
    </row>
    <row r="304">
      <c r="G304" s="2"/>
      <c r="H304" s="3"/>
    </row>
    <row r="305">
      <c r="G305" s="2"/>
      <c r="H305" s="3"/>
    </row>
    <row r="306">
      <c r="G306" s="2"/>
      <c r="H306" s="3"/>
    </row>
    <row r="307">
      <c r="G307" s="2"/>
      <c r="H307" s="3"/>
    </row>
    <row r="308">
      <c r="G308" s="2"/>
      <c r="H308" s="3"/>
    </row>
    <row r="309">
      <c r="G309" s="2"/>
      <c r="H309" s="3"/>
    </row>
    <row r="310">
      <c r="G310" s="2"/>
      <c r="H310" s="3"/>
    </row>
    <row r="311">
      <c r="G311" s="2"/>
      <c r="H311" s="3"/>
    </row>
    <row r="312">
      <c r="G312" s="2"/>
      <c r="H312" s="3"/>
    </row>
    <row r="313">
      <c r="G313" s="2"/>
      <c r="H313" s="3"/>
    </row>
    <row r="314">
      <c r="G314" s="2"/>
      <c r="H314" s="3"/>
    </row>
    <row r="315">
      <c r="G315" s="2"/>
      <c r="H315" s="3"/>
    </row>
    <row r="316">
      <c r="G316" s="2"/>
      <c r="H316" s="3"/>
    </row>
    <row r="317">
      <c r="G317" s="2"/>
      <c r="H317" s="3"/>
    </row>
    <row r="318">
      <c r="G318" s="2"/>
      <c r="H318" s="3"/>
    </row>
    <row r="319">
      <c r="G319" s="2"/>
      <c r="H319" s="3"/>
    </row>
    <row r="320">
      <c r="G320" s="2"/>
      <c r="H320" s="3"/>
    </row>
    <row r="321">
      <c r="G321" s="2"/>
      <c r="H321" s="3"/>
    </row>
    <row r="322">
      <c r="G322" s="2"/>
      <c r="H322" s="3"/>
    </row>
    <row r="323">
      <c r="G323" s="2"/>
      <c r="H323" s="3"/>
    </row>
    <row r="324">
      <c r="G324" s="2"/>
      <c r="H324" s="3"/>
    </row>
    <row r="325">
      <c r="G325" s="2"/>
      <c r="H325" s="3"/>
    </row>
    <row r="326">
      <c r="G326" s="2"/>
      <c r="H326" s="3"/>
    </row>
    <row r="327">
      <c r="G327" s="2"/>
      <c r="H327" s="3"/>
    </row>
    <row r="328">
      <c r="G328" s="2"/>
      <c r="H328" s="3"/>
    </row>
    <row r="329">
      <c r="G329" s="2"/>
      <c r="H329" s="3"/>
    </row>
    <row r="330">
      <c r="G330" s="2"/>
      <c r="H330" s="3"/>
    </row>
    <row r="331">
      <c r="G331" s="2"/>
      <c r="H331" s="3"/>
    </row>
    <row r="332">
      <c r="G332" s="2"/>
      <c r="H332" s="3"/>
    </row>
    <row r="333">
      <c r="G333" s="2"/>
      <c r="H333" s="3"/>
    </row>
    <row r="334">
      <c r="G334" s="2"/>
      <c r="H334" s="3"/>
    </row>
    <row r="335">
      <c r="G335" s="2"/>
      <c r="H335" s="3"/>
    </row>
    <row r="336">
      <c r="G336" s="2"/>
      <c r="H336" s="3"/>
    </row>
    <row r="337">
      <c r="G337" s="2"/>
      <c r="H337" s="3"/>
    </row>
    <row r="338">
      <c r="G338" s="2"/>
      <c r="H338" s="3"/>
    </row>
    <row r="339">
      <c r="G339" s="2"/>
      <c r="H339" s="3"/>
    </row>
    <row r="340">
      <c r="G340" s="2"/>
      <c r="H340" s="3"/>
    </row>
    <row r="341">
      <c r="G341" s="2"/>
      <c r="H341" s="3"/>
    </row>
    <row r="342">
      <c r="G342" s="2"/>
      <c r="H342" s="3"/>
    </row>
    <row r="343">
      <c r="G343" s="2"/>
      <c r="H343" s="3"/>
    </row>
    <row r="344">
      <c r="G344" s="2"/>
      <c r="H344" s="3"/>
    </row>
    <row r="345">
      <c r="G345" s="2"/>
      <c r="H345" s="3"/>
    </row>
    <row r="346">
      <c r="G346" s="2"/>
      <c r="H346" s="3"/>
    </row>
    <row r="347">
      <c r="G347" s="2"/>
      <c r="H347" s="3"/>
    </row>
    <row r="348">
      <c r="G348" s="2"/>
      <c r="H348" s="3"/>
    </row>
    <row r="349">
      <c r="G349" s="2"/>
      <c r="H349" s="3"/>
    </row>
    <row r="350">
      <c r="G350" s="2"/>
      <c r="H350" s="3"/>
    </row>
    <row r="351">
      <c r="G351" s="2"/>
      <c r="H351" s="3"/>
    </row>
    <row r="352">
      <c r="G352" s="2"/>
      <c r="H352" s="3"/>
    </row>
    <row r="353">
      <c r="G353" s="2"/>
      <c r="H353" s="3"/>
    </row>
    <row r="354">
      <c r="G354" s="2"/>
      <c r="H354" s="3"/>
    </row>
    <row r="355">
      <c r="G355" s="2"/>
      <c r="H355" s="3"/>
    </row>
    <row r="356">
      <c r="G356" s="2"/>
      <c r="H356" s="3"/>
    </row>
    <row r="357">
      <c r="G357" s="2"/>
      <c r="H357" s="3"/>
    </row>
    <row r="358">
      <c r="G358" s="2"/>
      <c r="H358" s="3"/>
    </row>
    <row r="359">
      <c r="G359" s="2"/>
      <c r="H359" s="3"/>
    </row>
    <row r="360">
      <c r="G360" s="2"/>
      <c r="H360" s="3"/>
    </row>
    <row r="361">
      <c r="G361" s="2"/>
      <c r="H361" s="3"/>
    </row>
    <row r="362">
      <c r="G362" s="2"/>
      <c r="H362" s="3"/>
    </row>
    <row r="363">
      <c r="G363" s="2"/>
      <c r="H363" s="3"/>
    </row>
    <row r="364">
      <c r="G364" s="2"/>
      <c r="H364" s="3"/>
    </row>
    <row r="365">
      <c r="G365" s="2"/>
      <c r="H365" s="3"/>
    </row>
    <row r="366">
      <c r="G366" s="2"/>
      <c r="H366" s="3"/>
    </row>
    <row r="367">
      <c r="G367" s="2"/>
      <c r="H367" s="3"/>
    </row>
    <row r="368">
      <c r="G368" s="2"/>
      <c r="H368" s="3"/>
    </row>
    <row r="369">
      <c r="G369" s="2"/>
      <c r="H369" s="3"/>
    </row>
    <row r="370">
      <c r="G370" s="2"/>
      <c r="H370" s="3"/>
    </row>
    <row r="371">
      <c r="G371" s="2"/>
      <c r="H371" s="3"/>
    </row>
    <row r="372">
      <c r="G372" s="2"/>
      <c r="H372" s="3"/>
    </row>
    <row r="373">
      <c r="G373" s="2"/>
      <c r="H373" s="3"/>
    </row>
    <row r="374">
      <c r="G374" s="2"/>
      <c r="H374" s="3"/>
    </row>
    <row r="375">
      <c r="G375" s="2"/>
      <c r="H375" s="3"/>
    </row>
    <row r="376">
      <c r="G376" s="2"/>
      <c r="H376" s="3"/>
    </row>
    <row r="377">
      <c r="G377" s="2"/>
      <c r="H377" s="3"/>
    </row>
    <row r="378">
      <c r="G378" s="2"/>
      <c r="H378" s="3"/>
    </row>
    <row r="379">
      <c r="G379" s="2"/>
      <c r="H379" s="3"/>
    </row>
    <row r="380">
      <c r="G380" s="2"/>
      <c r="H380" s="3"/>
    </row>
    <row r="381">
      <c r="G381" s="2"/>
      <c r="H381" s="3"/>
    </row>
    <row r="382">
      <c r="G382" s="2"/>
      <c r="H382" s="3"/>
    </row>
    <row r="383">
      <c r="G383" s="2"/>
      <c r="H383" s="3"/>
    </row>
    <row r="384">
      <c r="G384" s="2"/>
      <c r="H384" s="3"/>
    </row>
    <row r="385">
      <c r="G385" s="2"/>
      <c r="H385" s="3"/>
    </row>
    <row r="386">
      <c r="G386" s="2"/>
      <c r="H386" s="3"/>
    </row>
    <row r="387">
      <c r="G387" s="2"/>
      <c r="H387" s="3"/>
    </row>
    <row r="388">
      <c r="G388" s="2"/>
      <c r="H388" s="3"/>
    </row>
    <row r="389">
      <c r="G389" s="2"/>
      <c r="H389" s="3"/>
    </row>
    <row r="390">
      <c r="G390" s="2"/>
      <c r="H390" s="3"/>
    </row>
    <row r="391">
      <c r="G391" s="2"/>
      <c r="H391" s="3"/>
    </row>
    <row r="392">
      <c r="G392" s="2"/>
      <c r="H392" s="3"/>
    </row>
    <row r="393">
      <c r="G393" s="2"/>
      <c r="H393" s="3"/>
    </row>
    <row r="394">
      <c r="G394" s="2"/>
      <c r="H394" s="3"/>
    </row>
    <row r="395">
      <c r="G395" s="2"/>
      <c r="H395" s="3"/>
    </row>
    <row r="396">
      <c r="G396" s="2"/>
      <c r="H396" s="3"/>
    </row>
    <row r="397">
      <c r="G397" s="2"/>
      <c r="H397" s="3"/>
    </row>
    <row r="398">
      <c r="G398" s="2"/>
      <c r="H398" s="3"/>
    </row>
    <row r="399">
      <c r="G399" s="2"/>
      <c r="H399" s="3"/>
    </row>
    <row r="400">
      <c r="G400" s="2"/>
      <c r="H400" s="3"/>
    </row>
    <row r="401">
      <c r="G401" s="2"/>
      <c r="H401" s="3"/>
    </row>
    <row r="402">
      <c r="G402" s="2"/>
      <c r="H402" s="3"/>
    </row>
    <row r="403">
      <c r="G403" s="2"/>
      <c r="H403" s="3"/>
    </row>
    <row r="404">
      <c r="G404" s="2"/>
      <c r="H404" s="3"/>
    </row>
    <row r="405">
      <c r="G405" s="2"/>
      <c r="H405" s="3"/>
    </row>
    <row r="406">
      <c r="G406" s="2"/>
      <c r="H406" s="3"/>
    </row>
    <row r="407">
      <c r="G407" s="2"/>
      <c r="H407" s="3"/>
    </row>
    <row r="408">
      <c r="G408" s="2"/>
      <c r="H408" s="3"/>
    </row>
    <row r="409">
      <c r="G409" s="2"/>
      <c r="H409" s="3"/>
    </row>
    <row r="410">
      <c r="G410" s="2"/>
      <c r="H410" s="3"/>
    </row>
    <row r="411">
      <c r="G411" s="2"/>
      <c r="H411" s="3"/>
    </row>
    <row r="412">
      <c r="G412" s="2"/>
      <c r="H412" s="3"/>
    </row>
    <row r="413">
      <c r="G413" s="2"/>
      <c r="H413" s="3"/>
    </row>
    <row r="414">
      <c r="G414" s="2"/>
      <c r="H414" s="3"/>
    </row>
    <row r="415">
      <c r="G415" s="2"/>
      <c r="H415" s="3"/>
    </row>
    <row r="416">
      <c r="G416" s="2"/>
      <c r="H416" s="3"/>
    </row>
    <row r="417">
      <c r="G417" s="2"/>
      <c r="H417" s="3"/>
    </row>
    <row r="418">
      <c r="G418" s="2"/>
      <c r="H418" s="3"/>
    </row>
    <row r="419">
      <c r="G419" s="2"/>
      <c r="H419" s="3"/>
    </row>
    <row r="420">
      <c r="G420" s="2"/>
      <c r="H420" s="3"/>
    </row>
    <row r="421">
      <c r="G421" s="2"/>
      <c r="H421" s="3"/>
    </row>
    <row r="422">
      <c r="G422" s="2"/>
      <c r="H422" s="3"/>
    </row>
    <row r="423">
      <c r="G423" s="2"/>
      <c r="H423" s="3"/>
    </row>
    <row r="424">
      <c r="G424" s="2"/>
      <c r="H424" s="3"/>
    </row>
    <row r="425">
      <c r="G425" s="2"/>
      <c r="H425" s="3"/>
    </row>
    <row r="426">
      <c r="G426" s="2"/>
      <c r="H426" s="3"/>
    </row>
    <row r="427">
      <c r="G427" s="2"/>
      <c r="H427" s="3"/>
    </row>
    <row r="428">
      <c r="G428" s="2"/>
      <c r="H428" s="3"/>
    </row>
    <row r="429">
      <c r="G429" s="2"/>
      <c r="H429" s="3"/>
    </row>
    <row r="430">
      <c r="G430" s="2"/>
      <c r="H430" s="3"/>
    </row>
    <row r="431">
      <c r="G431" s="2"/>
      <c r="H431" s="3"/>
    </row>
    <row r="432">
      <c r="G432" s="2"/>
      <c r="H432" s="3"/>
    </row>
    <row r="433">
      <c r="G433" s="2"/>
      <c r="H433" s="3"/>
    </row>
    <row r="434">
      <c r="G434" s="2"/>
      <c r="H434" s="3"/>
    </row>
    <row r="435">
      <c r="G435" s="2"/>
      <c r="H435" s="3"/>
    </row>
    <row r="436">
      <c r="G436" s="2"/>
      <c r="H436" s="3"/>
    </row>
    <row r="437">
      <c r="G437" s="2"/>
      <c r="H437" s="3"/>
    </row>
    <row r="438">
      <c r="G438" s="2"/>
      <c r="H438" s="3"/>
    </row>
    <row r="439">
      <c r="G439" s="2"/>
      <c r="H439" s="3"/>
    </row>
    <row r="440">
      <c r="G440" s="2"/>
      <c r="H440" s="3"/>
    </row>
    <row r="441">
      <c r="G441" s="2"/>
      <c r="H441" s="3"/>
    </row>
    <row r="442">
      <c r="G442" s="2"/>
      <c r="H442" s="3"/>
    </row>
    <row r="443">
      <c r="G443" s="2"/>
      <c r="H443" s="3"/>
    </row>
    <row r="444">
      <c r="G444" s="2"/>
      <c r="H444" s="3"/>
    </row>
    <row r="445">
      <c r="G445" s="2"/>
      <c r="H445" s="3"/>
    </row>
    <row r="446">
      <c r="G446" s="2"/>
      <c r="H446" s="3"/>
    </row>
    <row r="447">
      <c r="G447" s="2"/>
      <c r="H447" s="3"/>
    </row>
    <row r="448">
      <c r="G448" s="2"/>
      <c r="H448" s="3"/>
    </row>
    <row r="449">
      <c r="G449" s="2"/>
      <c r="H449" s="3"/>
    </row>
    <row r="450">
      <c r="G450" s="2"/>
      <c r="H450" s="3"/>
    </row>
    <row r="451">
      <c r="G451" s="2"/>
      <c r="H451" s="3"/>
    </row>
    <row r="452">
      <c r="G452" s="2"/>
      <c r="H452" s="3"/>
    </row>
    <row r="453">
      <c r="G453" s="2"/>
      <c r="H453" s="3"/>
    </row>
    <row r="454">
      <c r="G454" s="2"/>
      <c r="H454" s="3"/>
    </row>
    <row r="455">
      <c r="G455" s="2"/>
      <c r="H455" s="3"/>
    </row>
    <row r="456">
      <c r="G456" s="2"/>
      <c r="H456" s="3"/>
    </row>
    <row r="457">
      <c r="G457" s="2"/>
      <c r="H457" s="3"/>
    </row>
    <row r="458">
      <c r="G458" s="2"/>
      <c r="H458" s="3"/>
    </row>
    <row r="459">
      <c r="G459" s="2"/>
      <c r="H459" s="3"/>
    </row>
    <row r="460">
      <c r="G460" s="2"/>
      <c r="H460" s="3"/>
    </row>
    <row r="461">
      <c r="G461" s="2"/>
      <c r="H461" s="3"/>
    </row>
    <row r="462">
      <c r="G462" s="2"/>
      <c r="H462" s="3"/>
    </row>
    <row r="463">
      <c r="G463" s="2"/>
      <c r="H463" s="3"/>
    </row>
    <row r="464">
      <c r="G464" s="2"/>
      <c r="H464" s="3"/>
    </row>
    <row r="465">
      <c r="G465" s="2"/>
      <c r="H465" s="3"/>
    </row>
    <row r="466">
      <c r="G466" s="2"/>
      <c r="H466" s="3"/>
    </row>
    <row r="467">
      <c r="G467" s="2"/>
      <c r="H467" s="3"/>
    </row>
    <row r="468">
      <c r="G468" s="2"/>
      <c r="H468" s="3"/>
    </row>
    <row r="469">
      <c r="G469" s="2"/>
      <c r="H469" s="3"/>
    </row>
    <row r="470">
      <c r="G470" s="2"/>
      <c r="H470" s="3"/>
    </row>
    <row r="471">
      <c r="G471" s="2"/>
      <c r="H471" s="3"/>
    </row>
    <row r="472">
      <c r="G472" s="2"/>
      <c r="H472" s="3"/>
    </row>
    <row r="473">
      <c r="G473" s="2"/>
      <c r="H473" s="3"/>
    </row>
    <row r="474">
      <c r="G474" s="2"/>
      <c r="H474" s="3"/>
    </row>
    <row r="475">
      <c r="G475" s="2"/>
      <c r="H475" s="3"/>
    </row>
    <row r="476">
      <c r="G476" s="2"/>
      <c r="H476" s="3"/>
    </row>
    <row r="477">
      <c r="G477" s="2"/>
      <c r="H477" s="3"/>
    </row>
    <row r="478">
      <c r="G478" s="2"/>
      <c r="H478" s="3"/>
    </row>
    <row r="479">
      <c r="G479" s="2"/>
      <c r="H479" s="3"/>
    </row>
    <row r="480">
      <c r="G480" s="2"/>
      <c r="H480" s="3"/>
    </row>
    <row r="481">
      <c r="G481" s="2"/>
      <c r="H481" s="3"/>
    </row>
    <row r="482">
      <c r="G482" s="2"/>
      <c r="H482" s="3"/>
    </row>
    <row r="483">
      <c r="G483" s="2"/>
      <c r="H483" s="3"/>
    </row>
    <row r="484">
      <c r="G484" s="2"/>
      <c r="H484" s="3"/>
    </row>
    <row r="485">
      <c r="G485" s="2"/>
      <c r="H485" s="3"/>
    </row>
    <row r="486">
      <c r="G486" s="2"/>
      <c r="H486" s="3"/>
    </row>
    <row r="487">
      <c r="G487" s="2"/>
      <c r="H487" s="3"/>
    </row>
    <row r="488">
      <c r="G488" s="2"/>
      <c r="H488" s="3"/>
    </row>
    <row r="489">
      <c r="G489" s="2"/>
      <c r="H489" s="3"/>
    </row>
    <row r="490">
      <c r="G490" s="2"/>
      <c r="H490" s="3"/>
    </row>
    <row r="491">
      <c r="G491" s="2"/>
      <c r="H491" s="3"/>
    </row>
    <row r="492">
      <c r="G492" s="2"/>
      <c r="H492" s="3"/>
    </row>
    <row r="493">
      <c r="G493" s="2"/>
      <c r="H493" s="3"/>
    </row>
    <row r="494">
      <c r="G494" s="2"/>
      <c r="H494" s="3"/>
    </row>
    <row r="495">
      <c r="G495" s="2"/>
      <c r="H495" s="3"/>
    </row>
    <row r="496">
      <c r="G496" s="2"/>
      <c r="H496" s="3"/>
    </row>
    <row r="497">
      <c r="G497" s="2"/>
      <c r="H497" s="3"/>
    </row>
    <row r="498">
      <c r="G498" s="2"/>
      <c r="H498" s="3"/>
    </row>
    <row r="499">
      <c r="G499" s="2"/>
      <c r="H499" s="3"/>
    </row>
    <row r="500">
      <c r="G500" s="2"/>
      <c r="H500" s="3"/>
    </row>
    <row r="501">
      <c r="G501" s="2"/>
      <c r="H501" s="3"/>
    </row>
    <row r="502">
      <c r="G502" s="2"/>
      <c r="H502" s="3"/>
    </row>
    <row r="503">
      <c r="G503" s="2"/>
      <c r="H503" s="3"/>
    </row>
    <row r="504">
      <c r="G504" s="2"/>
      <c r="H504" s="3"/>
    </row>
    <row r="505">
      <c r="G505" s="2"/>
      <c r="H505" s="3"/>
    </row>
    <row r="506">
      <c r="G506" s="2"/>
      <c r="H506" s="3"/>
    </row>
    <row r="507">
      <c r="G507" s="2"/>
      <c r="H507" s="3"/>
    </row>
    <row r="508">
      <c r="G508" s="2"/>
      <c r="H508" s="3"/>
    </row>
    <row r="509">
      <c r="G509" s="2"/>
      <c r="H509" s="3"/>
    </row>
    <row r="510">
      <c r="G510" s="2"/>
      <c r="H510" s="3"/>
    </row>
    <row r="511">
      <c r="G511" s="2"/>
      <c r="H511" s="3"/>
    </row>
    <row r="512">
      <c r="G512" s="2"/>
      <c r="H512" s="3"/>
    </row>
    <row r="513">
      <c r="G513" s="2"/>
      <c r="H513" s="3"/>
    </row>
    <row r="514">
      <c r="G514" s="2"/>
      <c r="H514" s="3"/>
    </row>
    <row r="515">
      <c r="G515" s="2"/>
      <c r="H515" s="3"/>
    </row>
    <row r="516">
      <c r="G516" s="2"/>
      <c r="H516" s="3"/>
    </row>
    <row r="517">
      <c r="G517" s="2"/>
      <c r="H517" s="3"/>
    </row>
    <row r="518">
      <c r="G518" s="2"/>
      <c r="H518" s="3"/>
    </row>
    <row r="519">
      <c r="G519" s="2"/>
      <c r="H519" s="3"/>
    </row>
    <row r="520">
      <c r="G520" s="2"/>
      <c r="H520" s="3"/>
    </row>
    <row r="521">
      <c r="G521" s="2"/>
      <c r="H521" s="3"/>
    </row>
    <row r="522">
      <c r="G522" s="2"/>
      <c r="H522" s="3"/>
    </row>
    <row r="523">
      <c r="G523" s="2"/>
      <c r="H523" s="3"/>
    </row>
    <row r="524">
      <c r="G524" s="2"/>
      <c r="H524" s="3"/>
    </row>
    <row r="525">
      <c r="G525" s="2"/>
      <c r="H525" s="3"/>
    </row>
    <row r="526">
      <c r="G526" s="2"/>
      <c r="H526" s="3"/>
    </row>
    <row r="527">
      <c r="G527" s="2"/>
      <c r="H527" s="3"/>
    </row>
    <row r="528">
      <c r="G528" s="2"/>
      <c r="H528" s="3"/>
    </row>
    <row r="529">
      <c r="G529" s="2"/>
      <c r="H529" s="3"/>
    </row>
    <row r="530">
      <c r="G530" s="2"/>
      <c r="H530" s="3"/>
    </row>
    <row r="531">
      <c r="G531" s="2"/>
      <c r="H531" s="3"/>
    </row>
    <row r="532">
      <c r="G532" s="2"/>
      <c r="H532" s="3"/>
    </row>
    <row r="533">
      <c r="G533" s="2"/>
      <c r="H533" s="3"/>
    </row>
    <row r="534">
      <c r="G534" s="2"/>
      <c r="H534" s="3"/>
    </row>
    <row r="535">
      <c r="G535" s="2"/>
      <c r="H535" s="3"/>
    </row>
    <row r="536">
      <c r="G536" s="2"/>
      <c r="H536" s="3"/>
    </row>
    <row r="537">
      <c r="G537" s="2"/>
      <c r="H537" s="3"/>
    </row>
    <row r="538">
      <c r="G538" s="2"/>
      <c r="H538" s="3"/>
    </row>
    <row r="539">
      <c r="G539" s="2"/>
      <c r="H539" s="3"/>
    </row>
    <row r="540">
      <c r="G540" s="2"/>
      <c r="H540" s="3"/>
    </row>
    <row r="541">
      <c r="G541" s="2"/>
      <c r="H541" s="3"/>
    </row>
    <row r="542">
      <c r="G542" s="2"/>
      <c r="H542" s="3"/>
    </row>
    <row r="543">
      <c r="G543" s="2"/>
      <c r="H543" s="3"/>
    </row>
    <row r="544">
      <c r="G544" s="2"/>
      <c r="H544" s="3"/>
    </row>
    <row r="545">
      <c r="G545" s="2"/>
      <c r="H545" s="3"/>
    </row>
    <row r="546">
      <c r="G546" s="2"/>
      <c r="H546" s="3"/>
    </row>
    <row r="547">
      <c r="G547" s="2"/>
      <c r="H547" s="3"/>
    </row>
    <row r="548">
      <c r="G548" s="2"/>
      <c r="H548" s="3"/>
    </row>
    <row r="549">
      <c r="G549" s="2"/>
      <c r="H549" s="3"/>
    </row>
    <row r="550">
      <c r="G550" s="2"/>
      <c r="H550" s="3"/>
    </row>
    <row r="551">
      <c r="G551" s="2"/>
      <c r="H551" s="3"/>
    </row>
    <row r="552">
      <c r="G552" s="2"/>
      <c r="H552" s="3"/>
    </row>
    <row r="553">
      <c r="G553" s="2"/>
      <c r="H553" s="3"/>
    </row>
    <row r="554">
      <c r="G554" s="2"/>
      <c r="H554" s="3"/>
    </row>
    <row r="555">
      <c r="G555" s="2"/>
      <c r="H555" s="3"/>
    </row>
    <row r="556">
      <c r="G556" s="2"/>
      <c r="H556" s="3"/>
    </row>
    <row r="557">
      <c r="G557" s="2"/>
      <c r="H557" s="3"/>
    </row>
    <row r="558">
      <c r="G558" s="2"/>
      <c r="H558" s="3"/>
    </row>
    <row r="559">
      <c r="G559" s="2"/>
      <c r="H559" s="3"/>
    </row>
    <row r="560">
      <c r="G560" s="2"/>
      <c r="H560" s="3"/>
    </row>
    <row r="561">
      <c r="G561" s="2"/>
      <c r="H561" s="3"/>
    </row>
    <row r="562">
      <c r="G562" s="2"/>
      <c r="H562" s="3"/>
    </row>
    <row r="563">
      <c r="G563" s="2"/>
      <c r="H563" s="3"/>
    </row>
    <row r="564">
      <c r="G564" s="2"/>
      <c r="H564" s="3"/>
    </row>
    <row r="565">
      <c r="G565" s="2"/>
      <c r="H565" s="3"/>
    </row>
    <row r="566">
      <c r="G566" s="2"/>
      <c r="H566" s="3"/>
    </row>
    <row r="567">
      <c r="G567" s="2"/>
      <c r="H567" s="3"/>
    </row>
    <row r="568">
      <c r="G568" s="2"/>
      <c r="H568" s="3"/>
    </row>
    <row r="569">
      <c r="G569" s="2"/>
      <c r="H569" s="3"/>
    </row>
    <row r="570">
      <c r="G570" s="2"/>
      <c r="H570" s="3"/>
    </row>
    <row r="571">
      <c r="G571" s="2"/>
      <c r="H571" s="3"/>
    </row>
    <row r="572">
      <c r="G572" s="2"/>
      <c r="H572" s="3"/>
    </row>
    <row r="573">
      <c r="G573" s="2"/>
      <c r="H573" s="3"/>
    </row>
    <row r="574">
      <c r="G574" s="2"/>
      <c r="H574" s="3"/>
    </row>
    <row r="575">
      <c r="G575" s="2"/>
      <c r="H575" s="3"/>
    </row>
    <row r="576">
      <c r="G576" s="2"/>
      <c r="H576" s="3"/>
    </row>
    <row r="577">
      <c r="G577" s="2"/>
      <c r="H577" s="3"/>
    </row>
    <row r="578">
      <c r="G578" s="2"/>
      <c r="H578" s="3"/>
    </row>
    <row r="579">
      <c r="G579" s="2"/>
      <c r="H579" s="3"/>
    </row>
    <row r="580">
      <c r="G580" s="2"/>
      <c r="H580" s="3"/>
    </row>
    <row r="581">
      <c r="G581" s="2"/>
      <c r="H581" s="3"/>
    </row>
    <row r="582">
      <c r="G582" s="2"/>
      <c r="H582" s="3"/>
    </row>
    <row r="583">
      <c r="G583" s="2"/>
      <c r="H583" s="3"/>
    </row>
    <row r="584">
      <c r="G584" s="2"/>
      <c r="H584" s="3"/>
    </row>
    <row r="585">
      <c r="G585" s="2"/>
      <c r="H585" s="3"/>
    </row>
    <row r="586">
      <c r="G586" s="2"/>
      <c r="H586" s="3"/>
    </row>
    <row r="587">
      <c r="G587" s="2"/>
      <c r="H587" s="3"/>
    </row>
    <row r="588">
      <c r="G588" s="2"/>
      <c r="H588" s="3"/>
    </row>
    <row r="589">
      <c r="G589" s="2"/>
      <c r="H589" s="3"/>
    </row>
    <row r="590">
      <c r="G590" s="2"/>
      <c r="H590" s="3"/>
    </row>
    <row r="591">
      <c r="G591" s="2"/>
      <c r="H591" s="3"/>
    </row>
    <row r="592">
      <c r="G592" s="2"/>
      <c r="H592" s="3"/>
    </row>
    <row r="593">
      <c r="G593" s="2"/>
      <c r="H593" s="3"/>
    </row>
    <row r="594">
      <c r="G594" s="2"/>
      <c r="H594" s="3"/>
    </row>
    <row r="595">
      <c r="G595" s="2"/>
      <c r="H595" s="3"/>
    </row>
    <row r="596">
      <c r="G596" s="2"/>
      <c r="H596" s="3"/>
    </row>
    <row r="597">
      <c r="G597" s="2"/>
      <c r="H597" s="3"/>
    </row>
    <row r="598">
      <c r="G598" s="2"/>
      <c r="H598" s="3"/>
    </row>
    <row r="599">
      <c r="G599" s="2"/>
      <c r="H599" s="3"/>
    </row>
    <row r="600">
      <c r="G600" s="2"/>
      <c r="H600" s="3"/>
    </row>
    <row r="601">
      <c r="G601" s="2"/>
      <c r="H601" s="3"/>
    </row>
    <row r="602">
      <c r="G602" s="2"/>
      <c r="H602" s="3"/>
    </row>
    <row r="603">
      <c r="G603" s="2"/>
      <c r="H603" s="3"/>
    </row>
    <row r="604">
      <c r="G604" s="2"/>
      <c r="H604" s="3"/>
    </row>
    <row r="605">
      <c r="G605" s="2"/>
      <c r="H605" s="3"/>
    </row>
    <row r="606">
      <c r="G606" s="2"/>
      <c r="H606" s="3"/>
    </row>
    <row r="607">
      <c r="G607" s="2"/>
      <c r="H607" s="3"/>
    </row>
    <row r="608">
      <c r="G608" s="2"/>
      <c r="H608" s="3"/>
    </row>
    <row r="609">
      <c r="G609" s="2"/>
      <c r="H609" s="3"/>
    </row>
    <row r="610">
      <c r="G610" s="2"/>
      <c r="H610" s="3"/>
    </row>
    <row r="611">
      <c r="G611" s="2"/>
      <c r="H611" s="3"/>
    </row>
    <row r="612">
      <c r="G612" s="2"/>
      <c r="H612" s="3"/>
    </row>
    <row r="613">
      <c r="G613" s="2"/>
      <c r="H613" s="3"/>
    </row>
    <row r="614">
      <c r="G614" s="2"/>
      <c r="H614" s="3"/>
    </row>
    <row r="615">
      <c r="G615" s="2"/>
      <c r="H615" s="3"/>
    </row>
    <row r="616">
      <c r="G616" s="2"/>
      <c r="H616" s="3"/>
    </row>
    <row r="617">
      <c r="G617" s="2"/>
      <c r="H617" s="3"/>
    </row>
    <row r="618">
      <c r="G618" s="2"/>
      <c r="H618" s="3"/>
    </row>
    <row r="619">
      <c r="G619" s="2"/>
      <c r="H619" s="3"/>
    </row>
    <row r="620">
      <c r="G620" s="2"/>
      <c r="H620" s="3"/>
    </row>
    <row r="621">
      <c r="G621" s="2"/>
      <c r="H621" s="3"/>
    </row>
    <row r="622">
      <c r="G622" s="2"/>
      <c r="H622" s="3"/>
    </row>
    <row r="623">
      <c r="G623" s="2"/>
      <c r="H623" s="3"/>
    </row>
    <row r="624">
      <c r="G624" s="2"/>
      <c r="H624" s="3"/>
    </row>
    <row r="625">
      <c r="G625" s="2"/>
      <c r="H625" s="3"/>
    </row>
    <row r="626">
      <c r="G626" s="2"/>
      <c r="H626" s="3"/>
    </row>
    <row r="627">
      <c r="G627" s="2"/>
      <c r="H627" s="3"/>
    </row>
    <row r="628">
      <c r="G628" s="2"/>
      <c r="H628" s="3"/>
    </row>
    <row r="629">
      <c r="G629" s="2"/>
      <c r="H629" s="3"/>
    </row>
    <row r="630">
      <c r="G630" s="2"/>
      <c r="H630" s="3"/>
    </row>
    <row r="631">
      <c r="G631" s="2"/>
      <c r="H631" s="3"/>
    </row>
    <row r="632">
      <c r="G632" s="2"/>
      <c r="H632" s="3"/>
    </row>
    <row r="633">
      <c r="G633" s="2"/>
      <c r="H633" s="3"/>
    </row>
    <row r="634">
      <c r="G634" s="2"/>
      <c r="H634" s="3"/>
    </row>
    <row r="635">
      <c r="G635" s="2"/>
      <c r="H635" s="3"/>
    </row>
    <row r="636">
      <c r="G636" s="2"/>
      <c r="H636" s="3"/>
    </row>
    <row r="637">
      <c r="G637" s="2"/>
      <c r="H637" s="3"/>
    </row>
    <row r="638">
      <c r="G638" s="2"/>
      <c r="H638" s="3"/>
    </row>
    <row r="639">
      <c r="G639" s="2"/>
      <c r="H639" s="3"/>
    </row>
    <row r="640">
      <c r="G640" s="2"/>
      <c r="H640" s="3"/>
    </row>
    <row r="641">
      <c r="G641" s="2"/>
      <c r="H641" s="3"/>
    </row>
    <row r="642">
      <c r="G642" s="2"/>
      <c r="H642" s="3"/>
    </row>
    <row r="643">
      <c r="G643" s="2"/>
      <c r="H643" s="3"/>
    </row>
    <row r="644">
      <c r="G644" s="2"/>
      <c r="H644" s="3"/>
    </row>
    <row r="645">
      <c r="G645" s="2"/>
      <c r="H645" s="3"/>
    </row>
    <row r="646">
      <c r="G646" s="2"/>
      <c r="H646" s="3"/>
    </row>
    <row r="647">
      <c r="G647" s="2"/>
      <c r="H647" s="3"/>
    </row>
    <row r="648">
      <c r="G648" s="2"/>
      <c r="H648" s="3"/>
    </row>
    <row r="649">
      <c r="G649" s="2"/>
      <c r="H649" s="3"/>
    </row>
    <row r="650">
      <c r="G650" s="2"/>
      <c r="H650" s="3"/>
    </row>
    <row r="651">
      <c r="G651" s="2"/>
      <c r="H651" s="3"/>
    </row>
    <row r="652">
      <c r="G652" s="2"/>
      <c r="H652" s="3"/>
    </row>
    <row r="653">
      <c r="G653" s="2"/>
      <c r="H653" s="3"/>
    </row>
    <row r="654">
      <c r="G654" s="2"/>
      <c r="H654" s="3"/>
    </row>
    <row r="655">
      <c r="G655" s="2"/>
      <c r="H655" s="3"/>
    </row>
    <row r="656">
      <c r="G656" s="2"/>
      <c r="H656" s="3"/>
    </row>
    <row r="657">
      <c r="G657" s="2"/>
      <c r="H657" s="3"/>
    </row>
    <row r="658">
      <c r="G658" s="2"/>
      <c r="H658" s="3"/>
    </row>
    <row r="659">
      <c r="G659" s="2"/>
      <c r="H659" s="3"/>
    </row>
    <row r="660">
      <c r="G660" s="2"/>
      <c r="H660" s="3"/>
    </row>
    <row r="661">
      <c r="G661" s="2"/>
      <c r="H661" s="3"/>
    </row>
    <row r="662">
      <c r="G662" s="2"/>
      <c r="H662" s="3"/>
    </row>
    <row r="663">
      <c r="G663" s="2"/>
      <c r="H663" s="3"/>
    </row>
    <row r="664">
      <c r="G664" s="2"/>
      <c r="H664" s="3"/>
    </row>
    <row r="665">
      <c r="G665" s="2"/>
      <c r="H665" s="3"/>
    </row>
    <row r="666">
      <c r="G666" s="2"/>
      <c r="H666" s="3"/>
    </row>
    <row r="667">
      <c r="G667" s="2"/>
      <c r="H667" s="3"/>
    </row>
    <row r="668">
      <c r="G668" s="2"/>
      <c r="H668" s="3"/>
    </row>
    <row r="669">
      <c r="G669" s="2"/>
      <c r="H669" s="3"/>
    </row>
    <row r="670">
      <c r="G670" s="2"/>
      <c r="H670" s="3"/>
    </row>
    <row r="671">
      <c r="G671" s="2"/>
      <c r="H671" s="3"/>
    </row>
    <row r="672">
      <c r="G672" s="2"/>
      <c r="H672" s="3"/>
    </row>
    <row r="673">
      <c r="G673" s="2"/>
      <c r="H673" s="3"/>
    </row>
    <row r="674">
      <c r="G674" s="2"/>
      <c r="H674" s="3"/>
    </row>
    <row r="675">
      <c r="G675" s="2"/>
      <c r="H675" s="3"/>
    </row>
    <row r="676">
      <c r="G676" s="2"/>
      <c r="H676" s="3"/>
    </row>
    <row r="677">
      <c r="G677" s="2"/>
      <c r="H677" s="3"/>
    </row>
    <row r="678">
      <c r="G678" s="2"/>
      <c r="H678" s="3"/>
    </row>
    <row r="679">
      <c r="G679" s="2"/>
      <c r="H679" s="3"/>
    </row>
    <row r="680">
      <c r="G680" s="2"/>
      <c r="H680" s="3"/>
    </row>
    <row r="681">
      <c r="G681" s="2"/>
      <c r="H681" s="3"/>
    </row>
    <row r="682">
      <c r="G682" s="2"/>
      <c r="H682" s="3"/>
    </row>
    <row r="683">
      <c r="G683" s="2"/>
      <c r="H683" s="3"/>
    </row>
    <row r="684">
      <c r="G684" s="2"/>
      <c r="H684" s="3"/>
    </row>
    <row r="685">
      <c r="G685" s="2"/>
      <c r="H685" s="3"/>
    </row>
    <row r="686">
      <c r="G686" s="2"/>
      <c r="H686" s="3"/>
    </row>
    <row r="687">
      <c r="G687" s="2"/>
      <c r="H687" s="3"/>
    </row>
    <row r="688">
      <c r="G688" s="2"/>
      <c r="H688" s="3"/>
    </row>
    <row r="689">
      <c r="G689" s="2"/>
      <c r="H689" s="3"/>
    </row>
    <row r="690">
      <c r="G690" s="2"/>
      <c r="H690" s="3"/>
    </row>
    <row r="691">
      <c r="G691" s="2"/>
      <c r="H691" s="3"/>
    </row>
    <row r="692">
      <c r="G692" s="2"/>
      <c r="H692" s="3"/>
    </row>
    <row r="693">
      <c r="G693" s="2"/>
      <c r="H693" s="3"/>
    </row>
    <row r="694">
      <c r="G694" s="2"/>
      <c r="H694" s="3"/>
    </row>
    <row r="695">
      <c r="G695" s="2"/>
      <c r="H695" s="3"/>
    </row>
    <row r="696">
      <c r="G696" s="2"/>
      <c r="H696" s="3"/>
    </row>
    <row r="697">
      <c r="G697" s="2"/>
      <c r="H697" s="3"/>
    </row>
    <row r="698">
      <c r="G698" s="2"/>
      <c r="H698" s="3"/>
    </row>
    <row r="699">
      <c r="G699" s="2"/>
      <c r="H699" s="3"/>
    </row>
    <row r="700">
      <c r="G700" s="2"/>
      <c r="H700" s="3"/>
    </row>
    <row r="701">
      <c r="G701" s="2"/>
      <c r="H701" s="3"/>
    </row>
    <row r="702">
      <c r="G702" s="2"/>
      <c r="H702" s="3"/>
    </row>
    <row r="703">
      <c r="G703" s="2"/>
      <c r="H703" s="3"/>
    </row>
    <row r="704">
      <c r="G704" s="2"/>
      <c r="H704" s="3"/>
    </row>
    <row r="705">
      <c r="G705" s="2"/>
      <c r="H705" s="3"/>
    </row>
    <row r="706">
      <c r="G706" s="2"/>
      <c r="H706" s="3"/>
    </row>
    <row r="707">
      <c r="G707" s="2"/>
      <c r="H707" s="3"/>
    </row>
    <row r="708">
      <c r="G708" s="2"/>
      <c r="H708" s="3"/>
    </row>
    <row r="709">
      <c r="G709" s="2"/>
      <c r="H709" s="3"/>
    </row>
    <row r="710">
      <c r="G710" s="2"/>
      <c r="H710" s="3"/>
    </row>
    <row r="711">
      <c r="G711" s="2"/>
      <c r="H711" s="3"/>
    </row>
    <row r="712">
      <c r="G712" s="2"/>
      <c r="H712" s="3"/>
    </row>
    <row r="713">
      <c r="G713" s="2"/>
      <c r="H713" s="3"/>
    </row>
    <row r="714">
      <c r="G714" s="2"/>
      <c r="H714" s="3"/>
    </row>
    <row r="715">
      <c r="G715" s="2"/>
      <c r="H715" s="3"/>
    </row>
    <row r="716">
      <c r="G716" s="2"/>
      <c r="H716" s="3"/>
    </row>
    <row r="717">
      <c r="G717" s="2"/>
      <c r="H717" s="3"/>
    </row>
    <row r="718">
      <c r="G718" s="2"/>
      <c r="H718" s="3"/>
    </row>
    <row r="719">
      <c r="G719" s="2"/>
      <c r="H719" s="3"/>
    </row>
    <row r="720">
      <c r="G720" s="2"/>
      <c r="H720" s="3"/>
    </row>
    <row r="721">
      <c r="G721" s="2"/>
      <c r="H721" s="3"/>
    </row>
    <row r="722">
      <c r="G722" s="2"/>
      <c r="H722" s="3"/>
    </row>
    <row r="723">
      <c r="G723" s="2"/>
      <c r="H723" s="3"/>
    </row>
    <row r="724">
      <c r="G724" s="2"/>
      <c r="H724" s="3"/>
    </row>
    <row r="725">
      <c r="G725" s="2"/>
      <c r="H725" s="3"/>
    </row>
    <row r="726">
      <c r="G726" s="2"/>
      <c r="H726" s="3"/>
    </row>
    <row r="727">
      <c r="G727" s="2"/>
      <c r="H727" s="3"/>
    </row>
    <row r="728">
      <c r="G728" s="2"/>
      <c r="H728" s="3"/>
    </row>
    <row r="729">
      <c r="G729" s="2"/>
      <c r="H729" s="3"/>
    </row>
    <row r="730">
      <c r="G730" s="2"/>
      <c r="H730" s="3"/>
    </row>
    <row r="731">
      <c r="G731" s="2"/>
      <c r="H731" s="3"/>
    </row>
    <row r="732">
      <c r="G732" s="2"/>
      <c r="H732" s="3"/>
    </row>
    <row r="733">
      <c r="G733" s="2"/>
      <c r="H733" s="3"/>
    </row>
    <row r="734">
      <c r="G734" s="2"/>
      <c r="H734" s="3"/>
    </row>
    <row r="735">
      <c r="G735" s="2"/>
      <c r="H735" s="3"/>
    </row>
    <row r="736">
      <c r="G736" s="2"/>
      <c r="H736" s="3"/>
    </row>
    <row r="737">
      <c r="G737" s="2"/>
      <c r="H737" s="3"/>
    </row>
    <row r="738">
      <c r="G738" s="2"/>
      <c r="H738" s="3"/>
    </row>
    <row r="739">
      <c r="G739" s="2"/>
      <c r="H739" s="3"/>
    </row>
    <row r="740">
      <c r="G740" s="2"/>
      <c r="H740" s="3"/>
    </row>
    <row r="741">
      <c r="G741" s="2"/>
      <c r="H741" s="3"/>
    </row>
    <row r="742">
      <c r="G742" s="2"/>
      <c r="H742" s="3"/>
    </row>
    <row r="743">
      <c r="G743" s="2"/>
      <c r="H743" s="3"/>
    </row>
    <row r="744">
      <c r="G744" s="2"/>
      <c r="H744" s="3"/>
    </row>
    <row r="745">
      <c r="G745" s="2"/>
      <c r="H745" s="3"/>
    </row>
    <row r="746">
      <c r="G746" s="2"/>
      <c r="H746" s="3"/>
    </row>
    <row r="747">
      <c r="G747" s="2"/>
      <c r="H747" s="3"/>
    </row>
    <row r="748">
      <c r="G748" s="2"/>
      <c r="H748" s="3"/>
    </row>
    <row r="749">
      <c r="G749" s="2"/>
      <c r="H749" s="3"/>
    </row>
    <row r="750">
      <c r="G750" s="2"/>
      <c r="H750" s="3"/>
    </row>
    <row r="751">
      <c r="G751" s="2"/>
      <c r="H751" s="3"/>
    </row>
    <row r="752">
      <c r="G752" s="2"/>
      <c r="H752" s="3"/>
    </row>
    <row r="753">
      <c r="G753" s="2"/>
      <c r="H753" s="3"/>
    </row>
    <row r="754">
      <c r="G754" s="2"/>
      <c r="H754" s="3"/>
    </row>
    <row r="755">
      <c r="G755" s="2"/>
      <c r="H755" s="3"/>
    </row>
    <row r="756">
      <c r="G756" s="2"/>
      <c r="H756" s="3"/>
    </row>
    <row r="757">
      <c r="G757" s="2"/>
      <c r="H757" s="3"/>
    </row>
    <row r="758">
      <c r="G758" s="2"/>
      <c r="H758" s="3"/>
    </row>
    <row r="759">
      <c r="G759" s="2"/>
      <c r="H759" s="3"/>
    </row>
    <row r="760">
      <c r="G760" s="2"/>
      <c r="H760" s="3"/>
    </row>
    <row r="761">
      <c r="G761" s="2"/>
      <c r="H761" s="3"/>
    </row>
    <row r="762">
      <c r="G762" s="2"/>
      <c r="H762" s="3"/>
    </row>
    <row r="763">
      <c r="G763" s="2"/>
      <c r="H763" s="3"/>
    </row>
    <row r="764">
      <c r="G764" s="2"/>
      <c r="H764" s="3"/>
    </row>
    <row r="765">
      <c r="G765" s="2"/>
      <c r="H765" s="3"/>
    </row>
    <row r="766">
      <c r="G766" s="2"/>
      <c r="H766" s="3"/>
    </row>
    <row r="767">
      <c r="G767" s="2"/>
      <c r="H767" s="3"/>
    </row>
    <row r="768">
      <c r="G768" s="2"/>
      <c r="H768" s="3"/>
    </row>
    <row r="769">
      <c r="G769" s="2"/>
      <c r="H769" s="3"/>
    </row>
    <row r="770">
      <c r="G770" s="2"/>
      <c r="H770" s="3"/>
    </row>
    <row r="771">
      <c r="G771" s="2"/>
      <c r="H771" s="3"/>
    </row>
    <row r="772">
      <c r="G772" s="2"/>
      <c r="H772" s="3"/>
    </row>
    <row r="773">
      <c r="G773" s="2"/>
      <c r="H773" s="3"/>
    </row>
    <row r="774">
      <c r="G774" s="2"/>
      <c r="H774" s="3"/>
    </row>
    <row r="775">
      <c r="G775" s="2"/>
      <c r="H775" s="3"/>
    </row>
    <row r="776">
      <c r="G776" s="2"/>
      <c r="H776" s="3"/>
    </row>
    <row r="777">
      <c r="G777" s="2"/>
      <c r="H777" s="3"/>
    </row>
    <row r="778">
      <c r="G778" s="2"/>
      <c r="H778" s="3"/>
    </row>
    <row r="779">
      <c r="G779" s="2"/>
      <c r="H779" s="3"/>
    </row>
    <row r="780">
      <c r="G780" s="2"/>
      <c r="H780" s="3"/>
    </row>
    <row r="781">
      <c r="G781" s="2"/>
      <c r="H781" s="3"/>
    </row>
    <row r="782">
      <c r="G782" s="2"/>
      <c r="H782" s="3"/>
    </row>
    <row r="783">
      <c r="G783" s="2"/>
      <c r="H783" s="3"/>
    </row>
    <row r="784">
      <c r="G784" s="2"/>
      <c r="H784" s="3"/>
    </row>
    <row r="785">
      <c r="G785" s="2"/>
      <c r="H785" s="3"/>
    </row>
    <row r="786">
      <c r="G786" s="2"/>
      <c r="H786" s="3"/>
    </row>
    <row r="787">
      <c r="G787" s="2"/>
      <c r="H787" s="3"/>
    </row>
    <row r="788">
      <c r="G788" s="2"/>
      <c r="H788" s="3"/>
    </row>
    <row r="789">
      <c r="G789" s="2"/>
      <c r="H789" s="3"/>
    </row>
    <row r="790">
      <c r="G790" s="2"/>
      <c r="H790" s="3"/>
    </row>
    <row r="791">
      <c r="G791" s="2"/>
      <c r="H791" s="3"/>
    </row>
    <row r="792">
      <c r="G792" s="2"/>
      <c r="H792" s="3"/>
    </row>
    <row r="793">
      <c r="G793" s="2"/>
      <c r="H793" s="3"/>
    </row>
    <row r="794">
      <c r="G794" s="2"/>
      <c r="H794" s="3"/>
    </row>
    <row r="795">
      <c r="G795" s="2"/>
      <c r="H795" s="3"/>
    </row>
    <row r="796">
      <c r="G796" s="2"/>
      <c r="H796" s="3"/>
    </row>
    <row r="797">
      <c r="G797" s="2"/>
      <c r="H797" s="3"/>
    </row>
    <row r="798">
      <c r="G798" s="2"/>
      <c r="H798" s="3"/>
    </row>
    <row r="799">
      <c r="G799" s="2"/>
      <c r="H799" s="3"/>
    </row>
    <row r="800">
      <c r="G800" s="2"/>
      <c r="H800" s="3"/>
    </row>
    <row r="801">
      <c r="G801" s="2"/>
      <c r="H801" s="3"/>
    </row>
    <row r="802">
      <c r="G802" s="2"/>
      <c r="H802" s="3"/>
    </row>
    <row r="803">
      <c r="G803" s="2"/>
      <c r="H803" s="3"/>
    </row>
    <row r="804">
      <c r="G804" s="2"/>
      <c r="H804" s="3"/>
    </row>
    <row r="805">
      <c r="G805" s="2"/>
      <c r="H805" s="3"/>
    </row>
    <row r="806">
      <c r="G806" s="2"/>
      <c r="H806" s="3"/>
    </row>
    <row r="807">
      <c r="G807" s="2"/>
      <c r="H807" s="3"/>
    </row>
    <row r="808">
      <c r="G808" s="2"/>
      <c r="H808" s="3"/>
    </row>
    <row r="809">
      <c r="G809" s="2"/>
      <c r="H809" s="3"/>
    </row>
    <row r="810">
      <c r="G810" s="2"/>
      <c r="H810" s="3"/>
    </row>
    <row r="811">
      <c r="G811" s="2"/>
      <c r="H811" s="3"/>
    </row>
    <row r="812">
      <c r="G812" s="2"/>
      <c r="H812" s="3"/>
    </row>
    <row r="813">
      <c r="G813" s="2"/>
      <c r="H813" s="3"/>
    </row>
    <row r="814">
      <c r="G814" s="2"/>
      <c r="H814" s="3"/>
    </row>
    <row r="815">
      <c r="G815" s="2"/>
      <c r="H815" s="3"/>
    </row>
    <row r="816">
      <c r="G816" s="2"/>
      <c r="H816" s="3"/>
    </row>
    <row r="817">
      <c r="G817" s="2"/>
      <c r="H817" s="3"/>
    </row>
    <row r="818">
      <c r="G818" s="2"/>
      <c r="H818" s="3"/>
    </row>
    <row r="819">
      <c r="G819" s="2"/>
      <c r="H819" s="3"/>
    </row>
    <row r="820">
      <c r="G820" s="2"/>
      <c r="H820" s="3"/>
    </row>
    <row r="821">
      <c r="G821" s="2"/>
      <c r="H821" s="3"/>
    </row>
    <row r="822">
      <c r="G822" s="2"/>
      <c r="H822" s="3"/>
    </row>
    <row r="823">
      <c r="G823" s="2"/>
      <c r="H823" s="3"/>
    </row>
    <row r="824">
      <c r="G824" s="2"/>
      <c r="H824" s="3"/>
    </row>
    <row r="825">
      <c r="G825" s="2"/>
      <c r="H825" s="3"/>
    </row>
    <row r="826">
      <c r="G826" s="2"/>
      <c r="H826" s="3"/>
    </row>
    <row r="827">
      <c r="G827" s="2"/>
      <c r="H827" s="3"/>
    </row>
    <row r="828">
      <c r="G828" s="2"/>
      <c r="H828" s="3"/>
    </row>
    <row r="829">
      <c r="G829" s="2"/>
      <c r="H829" s="3"/>
    </row>
    <row r="830">
      <c r="G830" s="2"/>
      <c r="H830" s="3"/>
    </row>
    <row r="831">
      <c r="G831" s="2"/>
      <c r="H831" s="3"/>
    </row>
    <row r="832">
      <c r="G832" s="2"/>
      <c r="H832" s="3"/>
    </row>
    <row r="833">
      <c r="G833" s="2"/>
      <c r="H833" s="3"/>
    </row>
    <row r="834">
      <c r="G834" s="2"/>
      <c r="H834" s="3"/>
    </row>
    <row r="835">
      <c r="G835" s="2"/>
      <c r="H835" s="3"/>
    </row>
    <row r="836">
      <c r="G836" s="2"/>
      <c r="H836" s="3"/>
    </row>
    <row r="837">
      <c r="G837" s="2"/>
      <c r="H837" s="3"/>
    </row>
    <row r="838">
      <c r="G838" s="2"/>
      <c r="H838" s="3"/>
    </row>
    <row r="839">
      <c r="G839" s="2"/>
      <c r="H839" s="3"/>
    </row>
    <row r="840">
      <c r="G840" s="2"/>
      <c r="H840" s="3"/>
    </row>
    <row r="841">
      <c r="G841" s="2"/>
      <c r="H841" s="3"/>
    </row>
    <row r="842">
      <c r="G842" s="2"/>
      <c r="H842" s="3"/>
    </row>
    <row r="843">
      <c r="G843" s="2"/>
      <c r="H843" s="3"/>
    </row>
    <row r="844">
      <c r="G844" s="2"/>
      <c r="H844" s="3"/>
    </row>
    <row r="845">
      <c r="G845" s="2"/>
      <c r="H845" s="3"/>
    </row>
    <row r="846">
      <c r="G846" s="2"/>
      <c r="H846" s="3"/>
    </row>
    <row r="847">
      <c r="G847" s="2"/>
      <c r="H847" s="3"/>
    </row>
    <row r="848">
      <c r="G848" s="2"/>
      <c r="H848" s="3"/>
    </row>
    <row r="849">
      <c r="G849" s="2"/>
      <c r="H849" s="3"/>
    </row>
    <row r="850">
      <c r="G850" s="2"/>
      <c r="H850" s="3"/>
    </row>
    <row r="851">
      <c r="G851" s="2"/>
      <c r="H851" s="3"/>
    </row>
    <row r="852">
      <c r="G852" s="2"/>
      <c r="H852" s="3"/>
    </row>
    <row r="853">
      <c r="G853" s="2"/>
      <c r="H853" s="3"/>
    </row>
    <row r="854">
      <c r="G854" s="2"/>
      <c r="H854" s="3"/>
    </row>
    <row r="855">
      <c r="G855" s="2"/>
      <c r="H855" s="3"/>
    </row>
    <row r="856">
      <c r="G856" s="2"/>
      <c r="H856" s="3"/>
    </row>
    <row r="857">
      <c r="G857" s="2"/>
      <c r="H857" s="3"/>
    </row>
    <row r="858">
      <c r="G858" s="2"/>
      <c r="H858" s="3"/>
    </row>
    <row r="859">
      <c r="G859" s="2"/>
      <c r="H859" s="3"/>
    </row>
    <row r="860">
      <c r="G860" s="2"/>
      <c r="H860" s="3"/>
    </row>
    <row r="861">
      <c r="G861" s="2"/>
      <c r="H861" s="3"/>
    </row>
    <row r="862">
      <c r="G862" s="2"/>
      <c r="H862" s="3"/>
    </row>
    <row r="863">
      <c r="G863" s="2"/>
      <c r="H863" s="3"/>
    </row>
    <row r="864">
      <c r="G864" s="2"/>
      <c r="H864" s="3"/>
    </row>
    <row r="865">
      <c r="G865" s="2"/>
      <c r="H865" s="3"/>
    </row>
    <row r="866">
      <c r="G866" s="2"/>
      <c r="H866" s="3"/>
    </row>
    <row r="867">
      <c r="G867" s="2"/>
      <c r="H867" s="3"/>
    </row>
    <row r="868">
      <c r="G868" s="2"/>
      <c r="H868" s="3"/>
    </row>
    <row r="869">
      <c r="G869" s="2"/>
      <c r="H869" s="3"/>
    </row>
    <row r="870">
      <c r="G870" s="2"/>
      <c r="H870" s="3"/>
    </row>
    <row r="871">
      <c r="G871" s="2"/>
      <c r="H871" s="3"/>
    </row>
    <row r="872">
      <c r="G872" s="2"/>
      <c r="H872" s="3"/>
    </row>
    <row r="873">
      <c r="G873" s="2"/>
      <c r="H873" s="3"/>
    </row>
    <row r="874">
      <c r="G874" s="2"/>
      <c r="H874" s="3"/>
    </row>
    <row r="875">
      <c r="G875" s="2"/>
      <c r="H875" s="3"/>
    </row>
    <row r="876">
      <c r="G876" s="2"/>
      <c r="H876" s="3"/>
    </row>
    <row r="877">
      <c r="G877" s="2"/>
      <c r="H877" s="3"/>
    </row>
    <row r="878">
      <c r="G878" s="2"/>
      <c r="H878" s="3"/>
    </row>
    <row r="879">
      <c r="G879" s="2"/>
      <c r="H879" s="3"/>
    </row>
    <row r="880">
      <c r="G880" s="2"/>
      <c r="H880" s="3"/>
    </row>
    <row r="881">
      <c r="G881" s="2"/>
      <c r="H881" s="3"/>
    </row>
    <row r="882">
      <c r="G882" s="2"/>
      <c r="H882" s="3"/>
    </row>
    <row r="883">
      <c r="G883" s="2"/>
      <c r="H883" s="3"/>
    </row>
    <row r="884">
      <c r="G884" s="2"/>
      <c r="H884" s="3"/>
    </row>
    <row r="885">
      <c r="G885" s="2"/>
      <c r="H885" s="3"/>
    </row>
    <row r="886">
      <c r="G886" s="2"/>
      <c r="H886" s="3"/>
    </row>
    <row r="887">
      <c r="G887" s="2"/>
      <c r="H887" s="3"/>
    </row>
    <row r="888">
      <c r="G888" s="2"/>
      <c r="H888" s="3"/>
    </row>
    <row r="889">
      <c r="G889" s="2"/>
      <c r="H889" s="3"/>
    </row>
    <row r="890">
      <c r="G890" s="2"/>
      <c r="H890" s="3"/>
    </row>
    <row r="891">
      <c r="G891" s="2"/>
      <c r="H891" s="3"/>
    </row>
    <row r="892">
      <c r="G892" s="2"/>
      <c r="H892" s="3"/>
    </row>
    <row r="893">
      <c r="G893" s="2"/>
      <c r="H893" s="3"/>
    </row>
    <row r="894">
      <c r="G894" s="2"/>
      <c r="H894" s="3"/>
    </row>
    <row r="895">
      <c r="G895" s="2"/>
      <c r="H895" s="3"/>
    </row>
    <row r="896">
      <c r="G896" s="2"/>
      <c r="H896" s="3"/>
    </row>
    <row r="897">
      <c r="G897" s="2"/>
      <c r="H897" s="3"/>
    </row>
    <row r="898">
      <c r="G898" s="2"/>
      <c r="H898" s="3"/>
    </row>
    <row r="899">
      <c r="G899" s="2"/>
      <c r="H899" s="3"/>
    </row>
    <row r="900">
      <c r="G900" s="2"/>
      <c r="H900" s="3"/>
    </row>
    <row r="901">
      <c r="G901" s="2"/>
      <c r="H901" s="3"/>
    </row>
    <row r="902">
      <c r="G902" s="2"/>
      <c r="H902" s="3"/>
    </row>
    <row r="903">
      <c r="G903" s="2"/>
      <c r="H903" s="3"/>
    </row>
    <row r="904">
      <c r="G904" s="2"/>
      <c r="H904" s="3"/>
    </row>
    <row r="905">
      <c r="G905" s="2"/>
      <c r="H905" s="3"/>
    </row>
    <row r="906">
      <c r="G906" s="2"/>
      <c r="H906" s="3"/>
    </row>
    <row r="907">
      <c r="G907" s="2"/>
      <c r="H907" s="3"/>
    </row>
    <row r="908">
      <c r="G908" s="2"/>
      <c r="H908" s="3"/>
    </row>
    <row r="909">
      <c r="G909" s="2"/>
      <c r="H909" s="3"/>
    </row>
    <row r="910">
      <c r="G910" s="2"/>
      <c r="H910" s="3"/>
    </row>
    <row r="911">
      <c r="G911" s="2"/>
      <c r="H911" s="3"/>
    </row>
    <row r="912">
      <c r="G912" s="2"/>
      <c r="H912" s="3"/>
    </row>
    <row r="913">
      <c r="G913" s="2"/>
      <c r="H913" s="3"/>
    </row>
    <row r="914">
      <c r="G914" s="2"/>
      <c r="H914" s="3"/>
    </row>
    <row r="915">
      <c r="G915" s="2"/>
      <c r="H915" s="3"/>
    </row>
    <row r="916">
      <c r="G916" s="2"/>
      <c r="H916" s="3"/>
    </row>
    <row r="917">
      <c r="G917" s="2"/>
      <c r="H917" s="3"/>
    </row>
    <row r="918">
      <c r="G918" s="2"/>
      <c r="H918" s="3"/>
    </row>
    <row r="919">
      <c r="G919" s="2"/>
      <c r="H919" s="3"/>
    </row>
    <row r="920">
      <c r="G920" s="2"/>
      <c r="H920" s="3"/>
    </row>
    <row r="921">
      <c r="G921" s="2"/>
      <c r="H921" s="3"/>
    </row>
    <row r="922">
      <c r="G922" s="2"/>
      <c r="H922" s="3"/>
    </row>
    <row r="923">
      <c r="G923" s="2"/>
      <c r="H923" s="3"/>
    </row>
    <row r="924">
      <c r="G924" s="2"/>
      <c r="H924" s="3"/>
    </row>
    <row r="925">
      <c r="G925" s="2"/>
      <c r="H925" s="3"/>
    </row>
    <row r="926">
      <c r="G926" s="2"/>
      <c r="H926" s="3"/>
    </row>
    <row r="927">
      <c r="G927" s="2"/>
      <c r="H927" s="3"/>
    </row>
    <row r="928">
      <c r="G928" s="2"/>
      <c r="H928" s="3"/>
    </row>
    <row r="929">
      <c r="G929" s="2"/>
      <c r="H929" s="3"/>
    </row>
    <row r="930">
      <c r="G930" s="2"/>
      <c r="H930" s="3"/>
    </row>
    <row r="931">
      <c r="G931" s="2"/>
      <c r="H931" s="3"/>
    </row>
    <row r="932">
      <c r="G932" s="2"/>
      <c r="H932" s="3"/>
    </row>
    <row r="933">
      <c r="G933" s="2"/>
      <c r="H933" s="3"/>
    </row>
    <row r="934">
      <c r="G934" s="2"/>
      <c r="H934" s="3"/>
    </row>
    <row r="935">
      <c r="G935" s="2"/>
      <c r="H935" s="3"/>
    </row>
    <row r="936">
      <c r="G936" s="2"/>
      <c r="H936" s="3"/>
    </row>
    <row r="937">
      <c r="G937" s="2"/>
      <c r="H937" s="3"/>
    </row>
    <row r="938">
      <c r="G938" s="2"/>
      <c r="H938" s="3"/>
    </row>
    <row r="939">
      <c r="G939" s="2"/>
      <c r="H939" s="3"/>
    </row>
    <row r="940">
      <c r="G940" s="2"/>
      <c r="H940" s="3"/>
    </row>
    <row r="941">
      <c r="G941" s="2"/>
      <c r="H941" s="3"/>
    </row>
    <row r="942">
      <c r="G942" s="2"/>
      <c r="H942" s="3"/>
    </row>
    <row r="943">
      <c r="G943" s="2"/>
      <c r="H943" s="3"/>
    </row>
    <row r="944">
      <c r="G944" s="2"/>
      <c r="H944" s="3"/>
    </row>
    <row r="945">
      <c r="G945" s="2"/>
      <c r="H945" s="3"/>
    </row>
    <row r="946">
      <c r="G946" s="2"/>
      <c r="H946" s="3"/>
    </row>
    <row r="947">
      <c r="G947" s="2"/>
      <c r="H947" s="3"/>
    </row>
    <row r="948">
      <c r="G948" s="2"/>
      <c r="H948" s="3"/>
    </row>
    <row r="949">
      <c r="G949" s="2"/>
      <c r="H949" s="3"/>
    </row>
    <row r="950">
      <c r="G950" s="2"/>
      <c r="H950" s="3"/>
    </row>
    <row r="951">
      <c r="G951" s="2"/>
      <c r="H951" s="3"/>
    </row>
    <row r="952">
      <c r="G952" s="2"/>
      <c r="H952" s="3"/>
    </row>
    <row r="953">
      <c r="G953" s="2"/>
      <c r="H953" s="3"/>
    </row>
    <row r="954">
      <c r="G954" s="2"/>
      <c r="H954" s="3"/>
    </row>
    <row r="955">
      <c r="G955" s="2"/>
      <c r="H955" s="3"/>
    </row>
    <row r="956">
      <c r="G956" s="2"/>
      <c r="H956" s="3"/>
    </row>
    <row r="957">
      <c r="G957" s="2"/>
      <c r="H957" s="3"/>
    </row>
    <row r="958">
      <c r="G958" s="2"/>
      <c r="H958" s="3"/>
    </row>
    <row r="959">
      <c r="G959" s="2"/>
      <c r="H959" s="3"/>
    </row>
    <row r="960">
      <c r="G960" s="2"/>
      <c r="H960" s="3"/>
    </row>
    <row r="961">
      <c r="G961" s="2"/>
      <c r="H961" s="3"/>
    </row>
    <row r="962">
      <c r="G962" s="2"/>
      <c r="H962" s="3"/>
    </row>
    <row r="963">
      <c r="G963" s="2"/>
      <c r="H963" s="3"/>
    </row>
    <row r="964">
      <c r="G964" s="2"/>
      <c r="H964" s="3"/>
    </row>
    <row r="965">
      <c r="G965" s="2"/>
      <c r="H965" s="3"/>
    </row>
    <row r="966">
      <c r="G966" s="2"/>
      <c r="H966" s="3"/>
    </row>
    <row r="967">
      <c r="G967" s="2"/>
      <c r="H967" s="3"/>
    </row>
    <row r="968">
      <c r="G968" s="2"/>
      <c r="H968" s="3"/>
    </row>
    <row r="969">
      <c r="G969" s="2"/>
      <c r="H969" s="3"/>
    </row>
    <row r="970">
      <c r="G970" s="2"/>
      <c r="H970" s="3"/>
    </row>
    <row r="971">
      <c r="G971" s="2"/>
      <c r="H971" s="3"/>
    </row>
    <row r="972">
      <c r="G972" s="2"/>
      <c r="H972" s="3"/>
    </row>
    <row r="973">
      <c r="G973" s="2"/>
      <c r="H973" s="3"/>
    </row>
    <row r="974">
      <c r="G974" s="2"/>
      <c r="H974" s="3"/>
    </row>
    <row r="975">
      <c r="G975" s="2"/>
      <c r="H975" s="3"/>
    </row>
    <row r="976">
      <c r="G976" s="2"/>
      <c r="H976" s="3"/>
    </row>
    <row r="977">
      <c r="G977" s="2"/>
      <c r="H977" s="3"/>
    </row>
    <row r="978">
      <c r="G978" s="2"/>
      <c r="H978" s="3"/>
    </row>
    <row r="979">
      <c r="G979" s="2"/>
      <c r="H979" s="3"/>
    </row>
    <row r="980">
      <c r="G980" s="2"/>
      <c r="H980" s="3"/>
    </row>
    <row r="981">
      <c r="G981" s="2"/>
      <c r="H981" s="3"/>
    </row>
    <row r="982">
      <c r="G982" s="2"/>
      <c r="H982" s="3"/>
    </row>
    <row r="983">
      <c r="G983" s="2"/>
      <c r="H983" s="3"/>
    </row>
    <row r="984">
      <c r="G984" s="2"/>
      <c r="H984" s="3"/>
    </row>
    <row r="985">
      <c r="G985" s="2"/>
      <c r="H985" s="3"/>
    </row>
    <row r="986">
      <c r="G986" s="2"/>
      <c r="H986" s="3"/>
    </row>
    <row r="987">
      <c r="G987" s="2"/>
      <c r="H987" s="3"/>
    </row>
    <row r="988">
      <c r="G988" s="2"/>
      <c r="H988" s="3"/>
    </row>
    <row r="989">
      <c r="G989" s="2"/>
      <c r="H989" s="3"/>
    </row>
    <row r="990">
      <c r="G990" s="2"/>
      <c r="H990" s="3"/>
    </row>
    <row r="991">
      <c r="G991" s="2"/>
      <c r="H991" s="3"/>
    </row>
    <row r="992">
      <c r="G992" s="2"/>
      <c r="H992" s="3"/>
    </row>
    <row r="993">
      <c r="G993" s="2"/>
      <c r="H993" s="3"/>
    </row>
    <row r="994">
      <c r="G994" s="2"/>
      <c r="H994" s="3"/>
    </row>
    <row r="995">
      <c r="G995" s="2"/>
      <c r="H995" s="3"/>
    </row>
    <row r="996">
      <c r="G996" s="2"/>
      <c r="H996" s="3"/>
    </row>
    <row r="997">
      <c r="G997" s="2"/>
      <c r="H997" s="3"/>
    </row>
    <row r="998">
      <c r="G998" s="2"/>
      <c r="H998" s="3"/>
    </row>
    <row r="999">
      <c r="G999" s="2"/>
      <c r="H999" s="3"/>
    </row>
    <row r="1000">
      <c r="G1000" s="2"/>
      <c r="H1000" s="3"/>
    </row>
  </sheetData>
  <mergeCells count="3">
    <mergeCell ref="J5:M5"/>
    <mergeCell ref="N5:N6"/>
    <mergeCell ref="I5:I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29"/>
    <col customWidth="1" min="2" max="2" width="29.57"/>
    <col customWidth="1" min="3" max="3" width="34.29"/>
    <col customWidth="1" min="4" max="4" width="38.14"/>
    <col customWidth="1" min="5" max="5" width="33.86"/>
    <col customWidth="1" min="6" max="6" width="10.43"/>
    <col customWidth="1" min="7" max="7" width="11.86"/>
    <col customWidth="1" min="8" max="8" width="11.14"/>
    <col customWidth="1" min="9" max="9" width="24.14"/>
    <col customWidth="1" min="10" max="10" width="25.14"/>
    <col customWidth="1" min="11" max="11" width="12.71"/>
    <col customWidth="1" min="12" max="12" width="11.86"/>
    <col customWidth="1" min="13" max="13" width="30.14"/>
  </cols>
  <sheetData>
    <row r="1" ht="16.5" customHeight="1">
      <c r="A1" s="6" t="s">
        <v>1</v>
      </c>
      <c r="B1" s="8" t="s">
        <v>8</v>
      </c>
      <c r="C1" s="6" t="s">
        <v>9</v>
      </c>
      <c r="D1" s="6" t="s">
        <v>10</v>
      </c>
      <c r="E1" s="6" t="s">
        <v>11</v>
      </c>
      <c r="F1" s="6" t="s">
        <v>7</v>
      </c>
      <c r="G1" s="6" t="s">
        <v>12</v>
      </c>
      <c r="H1" s="6" t="s">
        <v>13</v>
      </c>
      <c r="I1" s="6" t="s">
        <v>14</v>
      </c>
      <c r="J1" s="6" t="s">
        <v>15</v>
      </c>
      <c r="K1" s="6" t="s">
        <v>16</v>
      </c>
      <c r="L1" s="6" t="s">
        <v>17</v>
      </c>
      <c r="M1" s="6" t="s">
        <v>18</v>
      </c>
      <c r="N1" s="14"/>
      <c r="O1" s="14"/>
      <c r="P1" s="14"/>
      <c r="Q1" s="14"/>
      <c r="R1" s="14"/>
      <c r="S1" s="14"/>
      <c r="T1" s="14"/>
      <c r="U1" s="14"/>
      <c r="V1" s="14"/>
      <c r="W1" s="14"/>
      <c r="X1" s="14"/>
      <c r="Y1" s="14"/>
      <c r="Z1" s="14"/>
      <c r="AA1" s="14"/>
      <c r="AB1" s="14"/>
      <c r="AC1" s="14"/>
      <c r="AD1" s="14"/>
    </row>
    <row r="2">
      <c r="A2" s="16">
        <v>1.0</v>
      </c>
      <c r="B2" s="17"/>
      <c r="C2" s="17" t="s">
        <v>22</v>
      </c>
      <c r="D2" s="17" t="s">
        <v>23</v>
      </c>
      <c r="E2" s="20" t="s">
        <v>24</v>
      </c>
      <c r="F2" s="17" t="s">
        <v>26</v>
      </c>
      <c r="G2" s="17" t="s">
        <v>27</v>
      </c>
      <c r="H2" s="17" t="s">
        <v>28</v>
      </c>
      <c r="I2" s="17">
        <v>0.7</v>
      </c>
      <c r="J2" s="17" t="s">
        <v>29</v>
      </c>
      <c r="K2" s="17" t="s">
        <v>30</v>
      </c>
      <c r="L2" s="17" t="s">
        <v>31</v>
      </c>
      <c r="M2" s="14"/>
      <c r="N2" s="14"/>
      <c r="O2" s="14"/>
      <c r="P2" s="14"/>
      <c r="Q2" s="14"/>
      <c r="R2" s="14"/>
      <c r="S2" s="14"/>
      <c r="T2" s="14"/>
      <c r="U2" s="14"/>
      <c r="V2" s="14"/>
      <c r="W2" s="14"/>
      <c r="X2" s="14"/>
      <c r="Y2" s="14"/>
      <c r="Z2" s="14"/>
      <c r="AA2" s="14"/>
      <c r="AB2" s="14"/>
      <c r="AC2" s="14"/>
      <c r="AD2" s="14"/>
    </row>
    <row r="3">
      <c r="A3" s="16">
        <v>2.0</v>
      </c>
      <c r="B3" s="17"/>
      <c r="C3" s="17" t="s">
        <v>32</v>
      </c>
      <c r="D3" s="17" t="s">
        <v>33</v>
      </c>
      <c r="E3" s="20" t="s">
        <v>34</v>
      </c>
      <c r="F3" s="17" t="s">
        <v>26</v>
      </c>
      <c r="G3" s="17" t="s">
        <v>27</v>
      </c>
      <c r="H3" s="17" t="s">
        <v>28</v>
      </c>
      <c r="I3" s="17">
        <v>0.7</v>
      </c>
      <c r="J3" s="17" t="s">
        <v>29</v>
      </c>
      <c r="K3" s="17" t="s">
        <v>30</v>
      </c>
      <c r="L3" s="17" t="s">
        <v>31</v>
      </c>
      <c r="M3" s="14"/>
      <c r="N3" s="14"/>
      <c r="O3" s="14"/>
      <c r="P3" s="14"/>
      <c r="Q3" s="14"/>
      <c r="R3" s="14"/>
      <c r="S3" s="14"/>
      <c r="T3" s="14"/>
      <c r="U3" s="14"/>
      <c r="V3" s="14"/>
      <c r="W3" s="14"/>
      <c r="X3" s="14"/>
      <c r="Y3" s="14"/>
      <c r="Z3" s="14"/>
      <c r="AA3" s="14"/>
      <c r="AB3" s="14"/>
      <c r="AC3" s="14"/>
      <c r="AD3" s="14"/>
    </row>
    <row r="4">
      <c r="A4" s="16">
        <v>3.0</v>
      </c>
      <c r="B4" s="17"/>
      <c r="C4" s="17" t="s">
        <v>37</v>
      </c>
      <c r="D4" s="17" t="s">
        <v>39</v>
      </c>
      <c r="E4" s="20" t="s">
        <v>40</v>
      </c>
      <c r="F4" s="17" t="s">
        <v>36</v>
      </c>
      <c r="G4" s="17" t="s">
        <v>41</v>
      </c>
      <c r="H4" s="17" t="s">
        <v>42</v>
      </c>
      <c r="I4" s="17" t="s">
        <v>43</v>
      </c>
      <c r="J4" s="17" t="s">
        <v>44</v>
      </c>
      <c r="K4" s="17" t="s">
        <v>30</v>
      </c>
      <c r="L4" s="17" t="s">
        <v>45</v>
      </c>
      <c r="M4" s="17" t="s">
        <v>46</v>
      </c>
      <c r="N4" s="14"/>
      <c r="O4" s="14"/>
      <c r="P4" s="14"/>
      <c r="Q4" s="14"/>
      <c r="R4" s="14"/>
      <c r="S4" s="14"/>
      <c r="T4" s="14"/>
      <c r="U4" s="14"/>
      <c r="V4" s="14"/>
      <c r="W4" s="14"/>
      <c r="X4" s="14"/>
      <c r="Y4" s="14"/>
      <c r="Z4" s="14"/>
      <c r="AA4" s="14"/>
      <c r="AB4" s="14"/>
      <c r="AC4" s="14"/>
      <c r="AD4" s="14"/>
    </row>
    <row r="5">
      <c r="A5" s="16">
        <v>4.0</v>
      </c>
      <c r="B5" s="17"/>
      <c r="C5" s="17" t="s">
        <v>47</v>
      </c>
      <c r="D5" s="17" t="s">
        <v>48</v>
      </c>
      <c r="E5" s="20" t="s">
        <v>49</v>
      </c>
      <c r="F5" s="17" t="s">
        <v>36</v>
      </c>
      <c r="G5" s="17" t="s">
        <v>41</v>
      </c>
      <c r="H5" s="17" t="s">
        <v>50</v>
      </c>
      <c r="I5" s="17" t="s">
        <v>51</v>
      </c>
      <c r="J5" s="14"/>
      <c r="K5" s="14"/>
      <c r="L5" s="17" t="s">
        <v>31</v>
      </c>
      <c r="M5" s="17" t="s">
        <v>52</v>
      </c>
      <c r="N5" s="14"/>
      <c r="O5" s="14"/>
      <c r="P5" s="14"/>
      <c r="Q5" s="14"/>
      <c r="R5" s="14"/>
      <c r="S5" s="14"/>
      <c r="T5" s="14"/>
      <c r="U5" s="14"/>
      <c r="V5" s="14"/>
      <c r="W5" s="14"/>
      <c r="X5" s="14"/>
      <c r="Y5" s="14"/>
      <c r="Z5" s="14"/>
      <c r="AA5" s="14"/>
      <c r="AB5" s="14"/>
      <c r="AC5" s="14"/>
      <c r="AD5" s="14"/>
    </row>
    <row r="6">
      <c r="A6" s="16">
        <v>5.0</v>
      </c>
      <c r="B6" s="17"/>
      <c r="C6" s="17" t="s">
        <v>53</v>
      </c>
      <c r="D6" s="14"/>
      <c r="E6" s="20" t="s">
        <v>54</v>
      </c>
      <c r="F6" s="17" t="s">
        <v>26</v>
      </c>
      <c r="G6" s="17" t="s">
        <v>27</v>
      </c>
      <c r="H6" s="17" t="s">
        <v>28</v>
      </c>
      <c r="I6" s="17" t="s">
        <v>29</v>
      </c>
      <c r="J6" s="17" t="s">
        <v>55</v>
      </c>
      <c r="K6" s="14"/>
      <c r="L6" s="17" t="s">
        <v>31</v>
      </c>
      <c r="M6" s="14"/>
      <c r="N6" s="14"/>
      <c r="O6" s="14"/>
      <c r="P6" s="14"/>
      <c r="Q6" s="14"/>
      <c r="R6" s="14"/>
      <c r="S6" s="14"/>
      <c r="T6" s="14"/>
      <c r="U6" s="14"/>
      <c r="V6" s="14"/>
      <c r="W6" s="14"/>
      <c r="X6" s="14"/>
      <c r="Y6" s="14"/>
      <c r="Z6" s="14"/>
      <c r="AA6" s="14"/>
      <c r="AB6" s="14"/>
      <c r="AC6" s="14"/>
      <c r="AD6" s="14"/>
    </row>
    <row r="7">
      <c r="A7" s="16">
        <v>6.0</v>
      </c>
      <c r="B7" s="17"/>
      <c r="C7" s="17" t="s">
        <v>56</v>
      </c>
      <c r="D7" s="14"/>
      <c r="E7" s="20" t="s">
        <v>57</v>
      </c>
      <c r="F7" s="17" t="s">
        <v>26</v>
      </c>
      <c r="G7" s="17" t="s">
        <v>27</v>
      </c>
      <c r="H7" s="17" t="s">
        <v>28</v>
      </c>
      <c r="I7" s="17" t="s">
        <v>58</v>
      </c>
      <c r="J7" s="17" t="s">
        <v>44</v>
      </c>
      <c r="K7" s="17" t="s">
        <v>30</v>
      </c>
      <c r="L7" s="17" t="s">
        <v>45</v>
      </c>
      <c r="M7" s="17" t="s">
        <v>59</v>
      </c>
      <c r="N7" s="14"/>
      <c r="O7" s="14"/>
      <c r="P7" s="14"/>
      <c r="Q7" s="14"/>
      <c r="R7" s="14"/>
      <c r="S7" s="14"/>
      <c r="T7" s="14"/>
      <c r="U7" s="14"/>
      <c r="V7" s="14"/>
      <c r="W7" s="14"/>
      <c r="X7" s="14"/>
      <c r="Y7" s="14"/>
      <c r="Z7" s="14"/>
      <c r="AA7" s="14"/>
      <c r="AB7" s="14"/>
      <c r="AC7" s="14"/>
      <c r="AD7" s="14"/>
    </row>
    <row r="8">
      <c r="A8" s="16">
        <v>7.0</v>
      </c>
      <c r="B8" s="17"/>
      <c r="C8" s="17" t="s">
        <v>61</v>
      </c>
      <c r="D8" s="14"/>
      <c r="E8" s="20" t="s">
        <v>62</v>
      </c>
      <c r="F8" s="17" t="s">
        <v>26</v>
      </c>
      <c r="G8" s="17" t="s">
        <v>27</v>
      </c>
      <c r="H8" s="17" t="s">
        <v>28</v>
      </c>
      <c r="I8" s="17" t="s">
        <v>63</v>
      </c>
      <c r="J8" s="17" t="s">
        <v>64</v>
      </c>
      <c r="K8" s="17" t="s">
        <v>30</v>
      </c>
      <c r="L8" s="17" t="s">
        <v>31</v>
      </c>
      <c r="M8" s="17" t="s">
        <v>65</v>
      </c>
      <c r="N8" s="14"/>
      <c r="O8" s="14"/>
      <c r="P8" s="14"/>
      <c r="Q8" s="14"/>
      <c r="R8" s="14"/>
      <c r="S8" s="14"/>
      <c r="T8" s="14"/>
      <c r="U8" s="14"/>
      <c r="V8" s="14"/>
      <c r="W8" s="14"/>
      <c r="X8" s="14"/>
      <c r="Y8" s="14"/>
      <c r="Z8" s="14"/>
      <c r="AA8" s="14"/>
      <c r="AB8" s="14"/>
      <c r="AC8" s="14"/>
      <c r="AD8" s="14"/>
    </row>
    <row r="9">
      <c r="A9" s="16">
        <v>8.0</v>
      </c>
      <c r="B9" s="27"/>
      <c r="C9" s="27" t="s">
        <v>67</v>
      </c>
      <c r="D9" s="14"/>
      <c r="E9" s="14"/>
      <c r="F9" s="17" t="s">
        <v>35</v>
      </c>
      <c r="G9" s="14"/>
      <c r="H9" s="17" t="s">
        <v>42</v>
      </c>
      <c r="I9" s="14"/>
      <c r="J9" s="17">
        <v>0.8</v>
      </c>
      <c r="K9" s="17" t="s">
        <v>30</v>
      </c>
      <c r="L9" s="17" t="s">
        <v>31</v>
      </c>
      <c r="M9" s="17" t="s">
        <v>68</v>
      </c>
      <c r="N9" s="14"/>
      <c r="O9" s="14"/>
      <c r="P9" s="14"/>
      <c r="Q9" s="14"/>
      <c r="R9" s="14"/>
      <c r="S9" s="14"/>
      <c r="T9" s="14"/>
      <c r="U9" s="14"/>
      <c r="V9" s="14"/>
      <c r="W9" s="14"/>
      <c r="X9" s="14"/>
      <c r="Y9" s="14"/>
      <c r="Z9" s="14"/>
      <c r="AA9" s="14"/>
      <c r="AB9" s="14"/>
      <c r="AC9" s="14"/>
      <c r="AD9" s="14"/>
    </row>
    <row r="10">
      <c r="A10" s="28"/>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row>
    <row r="11">
      <c r="A11" s="28"/>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row>
    <row r="12">
      <c r="A12" s="28"/>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row>
    <row r="13">
      <c r="A13" s="28"/>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row>
    <row r="14">
      <c r="A14" s="28"/>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row>
    <row r="15">
      <c r="A15" s="28"/>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row>
    <row r="16">
      <c r="A16" s="28"/>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row>
    <row r="17">
      <c r="A17" s="28"/>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row>
    <row r="18">
      <c r="A18" s="28"/>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row>
    <row r="19">
      <c r="A19" s="28"/>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row>
    <row r="20">
      <c r="A20" s="28"/>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row>
    <row r="21">
      <c r="A21" s="28"/>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row>
    <row r="22">
      <c r="A22" s="28"/>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row>
    <row r="23">
      <c r="A23" s="28"/>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row>
    <row r="24">
      <c r="A24" s="28"/>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row>
    <row r="25">
      <c r="A25" s="28"/>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row>
    <row r="26">
      <c r="A26" s="28"/>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row>
    <row r="27">
      <c r="A27" s="28"/>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row>
    <row r="28">
      <c r="A28" s="28"/>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row>
    <row r="29">
      <c r="A29" s="28"/>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c r="A30" s="28"/>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row>
    <row r="31">
      <c r="A31" s="28"/>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row>
    <row r="32">
      <c r="A32" s="28"/>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row>
    <row r="33">
      <c r="A33" s="28"/>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row>
    <row r="34">
      <c r="A34" s="28"/>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row>
    <row r="35">
      <c r="A35" s="28"/>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row>
    <row r="36">
      <c r="A36" s="28"/>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row>
    <row r="37">
      <c r="A37" s="28"/>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row>
    <row r="38">
      <c r="A38" s="28"/>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row>
    <row r="39">
      <c r="A39" s="28"/>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row>
    <row r="40">
      <c r="A40" s="28"/>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row>
    <row r="41">
      <c r="A41" s="28"/>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row>
    <row r="42">
      <c r="A42" s="28"/>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row>
    <row r="43">
      <c r="A43" s="28"/>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row>
    <row r="44">
      <c r="A44" s="28"/>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row>
    <row r="45">
      <c r="A45" s="28"/>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row>
    <row r="46">
      <c r="A46" s="28"/>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row>
    <row r="47">
      <c r="A47" s="28"/>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row>
    <row r="48">
      <c r="A48" s="28"/>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row>
    <row r="49">
      <c r="A49" s="28"/>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row>
    <row r="50">
      <c r="A50" s="28"/>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row>
    <row r="51">
      <c r="A51" s="28"/>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row>
    <row r="52">
      <c r="A52" s="28"/>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row>
    <row r="53">
      <c r="A53" s="28"/>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row>
    <row r="54">
      <c r="A54" s="28"/>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row>
    <row r="55">
      <c r="A55" s="28"/>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row>
    <row r="56">
      <c r="A56" s="28"/>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row>
    <row r="57">
      <c r="A57" s="28"/>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row>
    <row r="58">
      <c r="A58" s="28"/>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row>
    <row r="59">
      <c r="A59" s="28"/>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row>
    <row r="60">
      <c r="A60" s="28"/>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row>
    <row r="61">
      <c r="A61" s="28"/>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c r="A62" s="28"/>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row>
    <row r="63">
      <c r="A63" s="28"/>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row>
    <row r="64">
      <c r="A64" s="28"/>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row>
    <row r="65">
      <c r="A65" s="28"/>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row>
    <row r="66">
      <c r="A66" s="28"/>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row>
    <row r="67">
      <c r="A67" s="28"/>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row>
    <row r="68">
      <c r="A68" s="28"/>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c r="A69" s="28"/>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row>
    <row r="70">
      <c r="A70" s="28"/>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c r="A71" s="28"/>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row>
    <row r="72">
      <c r="A72" s="28"/>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row>
    <row r="73">
      <c r="A73" s="28"/>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row>
    <row r="74">
      <c r="A74" s="28"/>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row>
    <row r="75">
      <c r="A75" s="28"/>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row>
    <row r="76">
      <c r="A76" s="28"/>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c r="A77" s="28"/>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c r="A78" s="28"/>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c r="A79" s="28"/>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c r="A80" s="28"/>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c r="A81" s="28"/>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c r="A82" s="28"/>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c r="A83" s="28"/>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c r="A84" s="28"/>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c r="A85" s="28"/>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c r="A86" s="28"/>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c r="A87" s="28"/>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c r="A88" s="28"/>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row>
    <row r="89">
      <c r="A89" s="28"/>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row>
    <row r="90">
      <c r="A90" s="28"/>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row>
    <row r="91">
      <c r="A91" s="28"/>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row>
    <row r="92">
      <c r="A92" s="28"/>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row>
    <row r="93">
      <c r="A93" s="28"/>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row>
    <row r="94">
      <c r="A94" s="28"/>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row>
    <row r="95">
      <c r="A95" s="28"/>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row>
    <row r="96">
      <c r="A96" s="28"/>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row>
    <row r="97">
      <c r="A97" s="28"/>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row>
    <row r="98">
      <c r="A98" s="28"/>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row>
    <row r="99">
      <c r="A99" s="28"/>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row>
    <row r="100">
      <c r="A100" s="28"/>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row>
    <row r="101">
      <c r="A101" s="28"/>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row>
    <row r="102">
      <c r="A102" s="28"/>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row>
    <row r="103">
      <c r="A103" s="28"/>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row>
    <row r="104">
      <c r="A104" s="28"/>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row>
    <row r="105">
      <c r="A105" s="28"/>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row>
    <row r="106">
      <c r="A106" s="28"/>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row>
    <row r="107">
      <c r="A107" s="28"/>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row>
    <row r="108">
      <c r="A108" s="28"/>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row>
    <row r="109">
      <c r="A109" s="28"/>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row>
    <row r="110">
      <c r="A110" s="28"/>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row>
    <row r="111">
      <c r="A111" s="28"/>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row>
    <row r="112">
      <c r="A112" s="28"/>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row>
    <row r="113">
      <c r="A113" s="28"/>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row>
    <row r="114">
      <c r="A114" s="28"/>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row>
    <row r="115">
      <c r="A115" s="28"/>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row>
    <row r="116">
      <c r="A116" s="28"/>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row>
    <row r="117">
      <c r="A117" s="28"/>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row>
    <row r="118">
      <c r="A118" s="28"/>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row>
    <row r="119">
      <c r="A119" s="28"/>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row>
    <row r="120">
      <c r="A120" s="28"/>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row>
    <row r="121">
      <c r="A121" s="28"/>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row>
    <row r="122">
      <c r="A122" s="28"/>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row>
    <row r="123">
      <c r="A123" s="28"/>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row>
    <row r="124">
      <c r="A124" s="28"/>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row>
    <row r="125">
      <c r="A125" s="28"/>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row>
    <row r="126">
      <c r="A126" s="28"/>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row>
    <row r="127">
      <c r="A127" s="28"/>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row>
    <row r="128">
      <c r="A128" s="28"/>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row>
    <row r="129">
      <c r="A129" s="28"/>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row>
    <row r="130">
      <c r="A130" s="28"/>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row>
    <row r="131">
      <c r="A131" s="28"/>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row>
    <row r="132">
      <c r="A132" s="28"/>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row>
    <row r="133">
      <c r="A133" s="28"/>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row>
    <row r="134">
      <c r="A134" s="28"/>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row>
    <row r="135">
      <c r="A135" s="28"/>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row>
    <row r="136">
      <c r="A136" s="28"/>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row>
    <row r="137">
      <c r="A137" s="28"/>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row>
    <row r="138">
      <c r="A138" s="28"/>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row>
    <row r="139">
      <c r="A139" s="28"/>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row>
    <row r="140">
      <c r="A140" s="28"/>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row>
    <row r="141">
      <c r="A141" s="28"/>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row>
    <row r="142">
      <c r="A142" s="28"/>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row>
    <row r="143">
      <c r="A143" s="28"/>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row>
    <row r="144">
      <c r="A144" s="28"/>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row>
    <row r="145">
      <c r="A145" s="28"/>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row>
    <row r="146">
      <c r="A146" s="28"/>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row>
    <row r="147">
      <c r="A147" s="28"/>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row>
    <row r="148">
      <c r="A148" s="28"/>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row>
    <row r="149">
      <c r="A149" s="28"/>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row>
    <row r="150">
      <c r="A150" s="28"/>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row>
    <row r="151">
      <c r="A151" s="28"/>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row>
    <row r="152">
      <c r="A152" s="28"/>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row>
    <row r="153">
      <c r="A153" s="28"/>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row>
    <row r="154">
      <c r="A154" s="28"/>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row>
    <row r="155">
      <c r="A155" s="28"/>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row>
    <row r="156">
      <c r="A156" s="28"/>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row>
    <row r="157">
      <c r="A157" s="28"/>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row>
    <row r="158">
      <c r="A158" s="28"/>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row>
    <row r="159">
      <c r="A159" s="28"/>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row>
    <row r="160">
      <c r="A160" s="28"/>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row>
    <row r="161">
      <c r="A161" s="28"/>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row>
    <row r="162">
      <c r="A162" s="28"/>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row>
    <row r="163">
      <c r="A163" s="28"/>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row>
    <row r="164">
      <c r="A164" s="28"/>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row>
    <row r="165">
      <c r="A165" s="28"/>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row>
    <row r="166">
      <c r="A166" s="28"/>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row>
    <row r="167">
      <c r="A167" s="28"/>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row>
    <row r="168">
      <c r="A168" s="28"/>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row>
    <row r="169">
      <c r="A169" s="28"/>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row>
    <row r="170">
      <c r="A170" s="28"/>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row>
    <row r="171">
      <c r="A171" s="28"/>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row>
    <row r="172">
      <c r="A172" s="28"/>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row>
    <row r="173">
      <c r="A173" s="28"/>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row>
    <row r="174">
      <c r="A174" s="28"/>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row>
    <row r="175">
      <c r="A175" s="28"/>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row>
    <row r="176">
      <c r="A176" s="28"/>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row>
    <row r="177">
      <c r="A177" s="28"/>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row>
    <row r="178">
      <c r="A178" s="28"/>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row>
    <row r="179">
      <c r="A179" s="28"/>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row>
    <row r="180">
      <c r="A180" s="28"/>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row>
    <row r="181">
      <c r="A181" s="28"/>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row>
    <row r="182">
      <c r="A182" s="28"/>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row>
    <row r="183">
      <c r="A183" s="28"/>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row>
    <row r="184">
      <c r="A184" s="28"/>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row>
    <row r="185">
      <c r="A185" s="28"/>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row>
    <row r="186">
      <c r="A186" s="28"/>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row>
    <row r="187">
      <c r="A187" s="28"/>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row>
    <row r="188">
      <c r="A188" s="28"/>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row>
    <row r="189">
      <c r="A189" s="28"/>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row>
    <row r="190">
      <c r="A190" s="28"/>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row>
    <row r="191">
      <c r="A191" s="28"/>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row>
    <row r="192">
      <c r="A192" s="28"/>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row>
    <row r="193">
      <c r="A193" s="28"/>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row>
    <row r="194">
      <c r="A194" s="28"/>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row>
    <row r="195">
      <c r="A195" s="28"/>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row>
    <row r="196">
      <c r="A196" s="28"/>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row>
    <row r="197">
      <c r="A197" s="28"/>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row>
    <row r="198">
      <c r="A198" s="28"/>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row>
    <row r="199">
      <c r="A199" s="28"/>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row>
    <row r="200">
      <c r="A200" s="28"/>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row>
    <row r="201">
      <c r="A201" s="28"/>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row>
    <row r="202">
      <c r="A202" s="28"/>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row>
    <row r="203">
      <c r="A203" s="28"/>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row>
    <row r="204">
      <c r="A204" s="28"/>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row>
    <row r="205">
      <c r="A205" s="28"/>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row>
    <row r="206">
      <c r="A206" s="28"/>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row>
    <row r="207">
      <c r="A207" s="28"/>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row>
    <row r="208">
      <c r="A208" s="28"/>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row>
    <row r="209">
      <c r="A209" s="28"/>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row>
    <row r="210">
      <c r="A210" s="28"/>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row>
    <row r="211">
      <c r="A211" s="28"/>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row>
    <row r="212">
      <c r="A212" s="28"/>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row>
    <row r="213">
      <c r="A213" s="28"/>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row>
    <row r="214">
      <c r="A214" s="28"/>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row>
    <row r="215">
      <c r="A215" s="28"/>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row>
    <row r="216">
      <c r="A216" s="28"/>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row>
    <row r="217">
      <c r="A217" s="28"/>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row>
    <row r="218">
      <c r="A218" s="28"/>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row>
    <row r="219">
      <c r="A219" s="28"/>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row>
    <row r="220">
      <c r="A220" s="28"/>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row>
    <row r="221">
      <c r="A221" s="28"/>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row>
    <row r="222">
      <c r="A222" s="28"/>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row>
    <row r="223">
      <c r="A223" s="28"/>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row>
    <row r="224">
      <c r="A224" s="28"/>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row>
    <row r="225">
      <c r="A225" s="28"/>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row>
    <row r="226">
      <c r="A226" s="28"/>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row>
    <row r="227">
      <c r="A227" s="28"/>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row>
    <row r="228">
      <c r="A228" s="28"/>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row>
    <row r="229">
      <c r="A229" s="28"/>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row>
    <row r="230">
      <c r="A230" s="28"/>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row>
    <row r="231">
      <c r="A231" s="28"/>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row>
    <row r="232">
      <c r="A232" s="28"/>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row>
    <row r="233">
      <c r="A233" s="28"/>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row>
    <row r="234">
      <c r="A234" s="28"/>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row>
    <row r="235">
      <c r="A235" s="28"/>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row>
    <row r="236">
      <c r="A236" s="28"/>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row>
    <row r="237">
      <c r="A237" s="28"/>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row>
    <row r="238">
      <c r="A238" s="28"/>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row>
    <row r="239">
      <c r="A239" s="28"/>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row>
    <row r="240">
      <c r="A240" s="28"/>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row>
    <row r="241">
      <c r="A241" s="28"/>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row>
    <row r="242">
      <c r="A242" s="28"/>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row>
    <row r="243">
      <c r="A243" s="28"/>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row>
    <row r="244">
      <c r="A244" s="28"/>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row>
    <row r="245">
      <c r="A245" s="28"/>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row>
    <row r="246">
      <c r="A246" s="28"/>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row>
    <row r="247">
      <c r="A247" s="28"/>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row>
    <row r="248">
      <c r="A248" s="28"/>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row>
    <row r="249">
      <c r="A249" s="28"/>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row>
    <row r="250">
      <c r="A250" s="28"/>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row>
    <row r="251">
      <c r="A251" s="28"/>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row>
    <row r="252">
      <c r="A252" s="28"/>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row>
    <row r="253">
      <c r="A253" s="28"/>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row>
    <row r="254">
      <c r="A254" s="28"/>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row>
    <row r="255">
      <c r="A255" s="28"/>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row>
    <row r="256">
      <c r="A256" s="28"/>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row>
    <row r="257">
      <c r="A257" s="28"/>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row>
    <row r="258">
      <c r="A258" s="28"/>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row>
    <row r="259">
      <c r="A259" s="28"/>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row>
    <row r="260">
      <c r="A260" s="28"/>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row>
    <row r="261">
      <c r="A261" s="28"/>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row>
    <row r="262">
      <c r="A262" s="28"/>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row>
    <row r="263">
      <c r="A263" s="28"/>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row>
    <row r="264">
      <c r="A264" s="28"/>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row>
    <row r="265">
      <c r="A265" s="28"/>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row>
    <row r="266">
      <c r="A266" s="28"/>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row>
    <row r="267">
      <c r="A267" s="28"/>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row>
    <row r="268">
      <c r="A268" s="28"/>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row>
    <row r="269">
      <c r="A269" s="28"/>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row>
    <row r="270">
      <c r="A270" s="28"/>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row>
    <row r="271">
      <c r="A271" s="28"/>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row>
    <row r="272">
      <c r="A272" s="28"/>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row>
    <row r="273">
      <c r="A273" s="28"/>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row>
    <row r="274">
      <c r="A274" s="28"/>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row>
    <row r="275">
      <c r="A275" s="28"/>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row>
    <row r="276">
      <c r="A276" s="28"/>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row>
    <row r="277">
      <c r="A277" s="28"/>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row>
    <row r="278">
      <c r="A278" s="28"/>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row>
    <row r="279">
      <c r="A279" s="28"/>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row>
    <row r="280">
      <c r="A280" s="28"/>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row>
    <row r="281">
      <c r="A281" s="28"/>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row>
    <row r="282">
      <c r="A282" s="28"/>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row>
    <row r="283">
      <c r="A283" s="28"/>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row>
    <row r="284">
      <c r="A284" s="28"/>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row>
    <row r="285">
      <c r="A285" s="28"/>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row>
    <row r="286">
      <c r="A286" s="28"/>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row>
    <row r="287">
      <c r="A287" s="28"/>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row>
    <row r="288">
      <c r="A288" s="28"/>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row>
    <row r="289">
      <c r="A289" s="28"/>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row>
    <row r="290">
      <c r="A290" s="28"/>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row>
    <row r="291">
      <c r="A291" s="28"/>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row>
    <row r="292">
      <c r="A292" s="28"/>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row>
    <row r="293">
      <c r="A293" s="28"/>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row>
    <row r="294">
      <c r="A294" s="28"/>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row>
    <row r="295">
      <c r="A295" s="28"/>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row>
    <row r="296">
      <c r="A296" s="28"/>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row>
    <row r="297">
      <c r="A297" s="28"/>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row>
    <row r="298">
      <c r="A298" s="28"/>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row>
    <row r="299">
      <c r="A299" s="28"/>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row>
    <row r="300">
      <c r="A300" s="28"/>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row>
    <row r="301">
      <c r="A301" s="28"/>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row>
    <row r="302">
      <c r="A302" s="28"/>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row>
    <row r="303">
      <c r="A303" s="28"/>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row>
    <row r="304">
      <c r="A304" s="28"/>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row>
    <row r="305">
      <c r="A305" s="28"/>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row>
    <row r="306">
      <c r="A306" s="28"/>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row>
    <row r="307">
      <c r="A307" s="28"/>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row>
    <row r="308">
      <c r="A308" s="28"/>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row>
    <row r="309">
      <c r="A309" s="28"/>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row>
    <row r="310">
      <c r="A310" s="28"/>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row>
    <row r="311">
      <c r="A311" s="28"/>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row>
    <row r="312">
      <c r="A312" s="28"/>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row>
    <row r="313">
      <c r="A313" s="28"/>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row>
    <row r="314">
      <c r="A314" s="28"/>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row>
    <row r="315">
      <c r="A315" s="28"/>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row>
    <row r="316">
      <c r="A316" s="28"/>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row>
    <row r="317">
      <c r="A317" s="28"/>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row>
    <row r="318">
      <c r="A318" s="28"/>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row>
    <row r="319">
      <c r="A319" s="28"/>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row>
    <row r="320">
      <c r="A320" s="28"/>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row>
    <row r="321">
      <c r="A321" s="28"/>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row>
    <row r="322">
      <c r="A322" s="28"/>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row>
    <row r="323">
      <c r="A323" s="28"/>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row>
    <row r="324">
      <c r="A324" s="28"/>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row>
    <row r="325">
      <c r="A325" s="28"/>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row>
    <row r="326">
      <c r="A326" s="28"/>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row>
    <row r="327">
      <c r="A327" s="28"/>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row>
    <row r="328">
      <c r="A328" s="28"/>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row>
    <row r="329">
      <c r="A329" s="28"/>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row>
    <row r="330">
      <c r="A330" s="28"/>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row>
    <row r="331">
      <c r="A331" s="28"/>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row>
    <row r="332">
      <c r="A332" s="28"/>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row>
    <row r="333">
      <c r="A333" s="28"/>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row>
    <row r="334">
      <c r="A334" s="28"/>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row>
    <row r="335">
      <c r="A335" s="28"/>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row>
    <row r="336">
      <c r="A336" s="28"/>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row>
    <row r="337">
      <c r="A337" s="28"/>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row>
    <row r="338">
      <c r="A338" s="28"/>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row>
    <row r="339">
      <c r="A339" s="28"/>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row>
    <row r="340">
      <c r="A340" s="28"/>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row>
    <row r="341">
      <c r="A341" s="28"/>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row>
    <row r="342">
      <c r="A342" s="28"/>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row>
    <row r="343">
      <c r="A343" s="28"/>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row>
    <row r="344">
      <c r="A344" s="28"/>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row>
    <row r="345">
      <c r="A345" s="28"/>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row>
    <row r="346">
      <c r="A346" s="28"/>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row>
    <row r="347">
      <c r="A347" s="28"/>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row>
    <row r="348">
      <c r="A348" s="28"/>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row>
    <row r="349">
      <c r="A349" s="28"/>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row>
    <row r="350">
      <c r="A350" s="28"/>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row>
    <row r="351">
      <c r="A351" s="28"/>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row>
    <row r="352">
      <c r="A352" s="28"/>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row>
    <row r="353">
      <c r="A353" s="28"/>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row>
    <row r="354">
      <c r="A354" s="28"/>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row>
    <row r="355">
      <c r="A355" s="28"/>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row>
    <row r="356">
      <c r="A356" s="28"/>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row>
    <row r="357">
      <c r="A357" s="28"/>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row>
    <row r="358">
      <c r="A358" s="28"/>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row>
    <row r="359">
      <c r="A359" s="28"/>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row>
    <row r="360">
      <c r="A360" s="28"/>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row>
    <row r="361">
      <c r="A361" s="28"/>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row>
    <row r="362">
      <c r="A362" s="28"/>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row>
    <row r="363">
      <c r="A363" s="28"/>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row>
    <row r="364">
      <c r="A364" s="28"/>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row>
    <row r="365">
      <c r="A365" s="28"/>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row>
    <row r="366">
      <c r="A366" s="28"/>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row>
    <row r="367">
      <c r="A367" s="28"/>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row>
    <row r="368">
      <c r="A368" s="28"/>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row>
    <row r="369">
      <c r="A369" s="28"/>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row>
    <row r="370">
      <c r="A370" s="28"/>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row>
    <row r="371">
      <c r="A371" s="28"/>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row>
    <row r="372">
      <c r="A372" s="28"/>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row>
    <row r="373">
      <c r="A373" s="28"/>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row>
    <row r="374">
      <c r="A374" s="28"/>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row>
    <row r="375">
      <c r="A375" s="28"/>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row>
    <row r="376">
      <c r="A376" s="28"/>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row>
    <row r="377">
      <c r="A377" s="28"/>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row>
    <row r="378">
      <c r="A378" s="28"/>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row>
    <row r="379">
      <c r="A379" s="28"/>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row>
    <row r="380">
      <c r="A380" s="28"/>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row>
    <row r="381">
      <c r="A381" s="28"/>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row>
    <row r="382">
      <c r="A382" s="28"/>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row>
    <row r="383">
      <c r="A383" s="28"/>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row>
    <row r="384">
      <c r="A384" s="28"/>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row>
    <row r="385">
      <c r="A385" s="28"/>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row>
    <row r="386">
      <c r="A386" s="28"/>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row>
    <row r="387">
      <c r="A387" s="28"/>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row>
    <row r="388">
      <c r="A388" s="28"/>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row>
    <row r="389">
      <c r="A389" s="28"/>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row>
    <row r="390">
      <c r="A390" s="28"/>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row>
    <row r="391">
      <c r="A391" s="28"/>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row>
    <row r="392">
      <c r="A392" s="28"/>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row>
    <row r="393">
      <c r="A393" s="28"/>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row>
    <row r="394">
      <c r="A394" s="28"/>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row>
    <row r="395">
      <c r="A395" s="28"/>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row>
    <row r="396">
      <c r="A396" s="28"/>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row>
    <row r="397">
      <c r="A397" s="28"/>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row>
    <row r="398">
      <c r="A398" s="28"/>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row>
    <row r="399">
      <c r="A399" s="28"/>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row>
    <row r="400">
      <c r="A400" s="28"/>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row>
    <row r="401">
      <c r="A401" s="28"/>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row>
    <row r="402">
      <c r="A402" s="28"/>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row>
    <row r="403">
      <c r="A403" s="28"/>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row>
    <row r="404">
      <c r="A404" s="28"/>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row>
    <row r="405">
      <c r="A405" s="28"/>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row>
    <row r="406">
      <c r="A406" s="28"/>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row>
    <row r="407">
      <c r="A407" s="28"/>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row>
    <row r="408">
      <c r="A408" s="28"/>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row>
    <row r="409">
      <c r="A409" s="28"/>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row>
    <row r="410">
      <c r="A410" s="28"/>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row>
    <row r="411">
      <c r="A411" s="28"/>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row>
    <row r="412">
      <c r="A412" s="28"/>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row>
    <row r="413">
      <c r="A413" s="28"/>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row>
    <row r="414">
      <c r="A414" s="28"/>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row>
    <row r="415">
      <c r="A415" s="28"/>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row>
    <row r="416">
      <c r="A416" s="28"/>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row>
    <row r="417">
      <c r="A417" s="28"/>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row>
    <row r="418">
      <c r="A418" s="28"/>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row>
    <row r="419">
      <c r="A419" s="28"/>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row>
    <row r="420">
      <c r="A420" s="28"/>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row>
    <row r="421">
      <c r="A421" s="28"/>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row>
    <row r="422">
      <c r="A422" s="28"/>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row>
    <row r="423">
      <c r="A423" s="28"/>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row>
    <row r="424">
      <c r="A424" s="28"/>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row>
    <row r="425">
      <c r="A425" s="28"/>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row>
    <row r="426">
      <c r="A426" s="28"/>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row>
    <row r="427">
      <c r="A427" s="28"/>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row>
    <row r="428">
      <c r="A428" s="28"/>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row>
    <row r="429">
      <c r="A429" s="28"/>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row>
    <row r="430">
      <c r="A430" s="28"/>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row>
    <row r="431">
      <c r="A431" s="28"/>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row>
    <row r="432">
      <c r="A432" s="28"/>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row>
    <row r="433">
      <c r="A433" s="28"/>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row>
    <row r="434">
      <c r="A434" s="28"/>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row>
    <row r="435">
      <c r="A435" s="28"/>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row>
    <row r="436">
      <c r="A436" s="28"/>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row>
    <row r="437">
      <c r="A437" s="28"/>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row>
    <row r="438">
      <c r="A438" s="28"/>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row>
    <row r="439">
      <c r="A439" s="28"/>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row>
    <row r="440">
      <c r="A440" s="28"/>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row>
    <row r="441">
      <c r="A441" s="28"/>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row>
    <row r="442">
      <c r="A442" s="28"/>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row>
    <row r="443">
      <c r="A443" s="28"/>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row>
    <row r="444">
      <c r="A444" s="28"/>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row>
    <row r="445">
      <c r="A445" s="28"/>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row>
    <row r="446">
      <c r="A446" s="28"/>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row>
    <row r="447">
      <c r="A447" s="28"/>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row>
    <row r="448">
      <c r="A448" s="28"/>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row>
    <row r="449">
      <c r="A449" s="28"/>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row>
    <row r="450">
      <c r="A450" s="28"/>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row>
    <row r="451">
      <c r="A451" s="28"/>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row>
    <row r="452">
      <c r="A452" s="28"/>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row>
    <row r="453">
      <c r="A453" s="28"/>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row>
    <row r="454">
      <c r="A454" s="28"/>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row>
    <row r="455">
      <c r="A455" s="28"/>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row>
    <row r="456">
      <c r="A456" s="28"/>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row>
    <row r="457">
      <c r="A457" s="28"/>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row>
    <row r="458">
      <c r="A458" s="28"/>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row>
    <row r="459">
      <c r="A459" s="28"/>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row>
    <row r="460">
      <c r="A460" s="28"/>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row>
    <row r="461">
      <c r="A461" s="28"/>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row>
    <row r="462">
      <c r="A462" s="28"/>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row>
    <row r="463">
      <c r="A463" s="28"/>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row>
    <row r="464">
      <c r="A464" s="28"/>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row>
    <row r="465">
      <c r="A465" s="28"/>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row>
    <row r="466">
      <c r="A466" s="28"/>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row>
    <row r="467">
      <c r="A467" s="28"/>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row>
    <row r="468">
      <c r="A468" s="28"/>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row>
    <row r="469">
      <c r="A469" s="28"/>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row>
    <row r="470">
      <c r="A470" s="28"/>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row>
    <row r="471">
      <c r="A471" s="28"/>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row>
    <row r="472">
      <c r="A472" s="28"/>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row>
    <row r="473">
      <c r="A473" s="28"/>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row>
    <row r="474">
      <c r="A474" s="28"/>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row>
    <row r="475">
      <c r="A475" s="28"/>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row>
    <row r="476">
      <c r="A476" s="28"/>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row>
    <row r="477">
      <c r="A477" s="28"/>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row>
    <row r="478">
      <c r="A478" s="28"/>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row>
    <row r="479">
      <c r="A479" s="28"/>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row>
    <row r="480">
      <c r="A480" s="28"/>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row>
    <row r="481">
      <c r="A481" s="28"/>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row>
    <row r="482">
      <c r="A482" s="28"/>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row>
    <row r="483">
      <c r="A483" s="28"/>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row>
    <row r="484">
      <c r="A484" s="28"/>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row>
    <row r="485">
      <c r="A485" s="28"/>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row>
    <row r="486">
      <c r="A486" s="28"/>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row>
    <row r="487">
      <c r="A487" s="28"/>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row>
    <row r="488">
      <c r="A488" s="28"/>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row>
    <row r="489">
      <c r="A489" s="28"/>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row>
    <row r="490">
      <c r="A490" s="28"/>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row>
    <row r="491">
      <c r="A491" s="28"/>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row>
    <row r="492">
      <c r="A492" s="28"/>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row>
    <row r="493">
      <c r="A493" s="28"/>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row>
    <row r="494">
      <c r="A494" s="28"/>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row>
    <row r="495">
      <c r="A495" s="28"/>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row>
    <row r="496">
      <c r="A496" s="28"/>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row>
    <row r="497">
      <c r="A497" s="28"/>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row>
    <row r="498">
      <c r="A498" s="28"/>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row>
    <row r="499">
      <c r="A499" s="28"/>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row>
    <row r="500">
      <c r="A500" s="28"/>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row>
    <row r="501">
      <c r="A501" s="28"/>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row>
    <row r="502">
      <c r="A502" s="28"/>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row>
    <row r="503">
      <c r="A503" s="28"/>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row>
    <row r="504">
      <c r="A504" s="28"/>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row>
    <row r="505">
      <c r="A505" s="28"/>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row>
    <row r="506">
      <c r="A506" s="28"/>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row>
    <row r="507">
      <c r="A507" s="28"/>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row>
    <row r="508">
      <c r="A508" s="28"/>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row>
    <row r="509">
      <c r="A509" s="28"/>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row>
    <row r="510">
      <c r="A510" s="28"/>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row>
    <row r="511">
      <c r="A511" s="28"/>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row>
    <row r="512">
      <c r="A512" s="28"/>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row>
    <row r="513">
      <c r="A513" s="28"/>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row>
    <row r="514">
      <c r="A514" s="28"/>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row>
    <row r="515">
      <c r="A515" s="28"/>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row>
    <row r="516">
      <c r="A516" s="28"/>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row>
    <row r="517">
      <c r="A517" s="28"/>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row>
    <row r="518">
      <c r="A518" s="28"/>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row>
    <row r="519">
      <c r="A519" s="28"/>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row>
    <row r="520">
      <c r="A520" s="28"/>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row>
    <row r="521">
      <c r="A521" s="28"/>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row>
    <row r="522">
      <c r="A522" s="28"/>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row>
    <row r="523">
      <c r="A523" s="28"/>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row>
    <row r="524">
      <c r="A524" s="28"/>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row>
    <row r="525">
      <c r="A525" s="28"/>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row>
    <row r="526">
      <c r="A526" s="28"/>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row>
    <row r="527">
      <c r="A527" s="28"/>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row>
    <row r="528">
      <c r="A528" s="28"/>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row>
    <row r="529">
      <c r="A529" s="28"/>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row>
    <row r="530">
      <c r="A530" s="28"/>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row>
    <row r="531">
      <c r="A531" s="28"/>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row>
    <row r="532">
      <c r="A532" s="28"/>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row>
    <row r="533">
      <c r="A533" s="28"/>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row>
    <row r="534">
      <c r="A534" s="28"/>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row>
    <row r="535">
      <c r="A535" s="28"/>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row>
    <row r="536">
      <c r="A536" s="28"/>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row>
    <row r="537">
      <c r="A537" s="28"/>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row>
    <row r="538">
      <c r="A538" s="28"/>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row>
    <row r="539">
      <c r="A539" s="28"/>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row>
    <row r="540">
      <c r="A540" s="28"/>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row>
    <row r="541">
      <c r="A541" s="28"/>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row>
    <row r="542">
      <c r="A542" s="28"/>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row>
    <row r="543">
      <c r="A543" s="28"/>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row>
    <row r="544">
      <c r="A544" s="28"/>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row>
    <row r="545">
      <c r="A545" s="28"/>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row>
    <row r="546">
      <c r="A546" s="28"/>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row>
    <row r="547">
      <c r="A547" s="28"/>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row>
    <row r="548">
      <c r="A548" s="28"/>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row>
    <row r="549">
      <c r="A549" s="28"/>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row>
    <row r="550">
      <c r="A550" s="28"/>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row>
    <row r="551">
      <c r="A551" s="28"/>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row>
    <row r="552">
      <c r="A552" s="28"/>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row>
    <row r="553">
      <c r="A553" s="28"/>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row>
    <row r="554">
      <c r="A554" s="28"/>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row>
    <row r="555">
      <c r="A555" s="28"/>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row>
    <row r="556">
      <c r="A556" s="28"/>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row>
    <row r="557">
      <c r="A557" s="28"/>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row>
    <row r="558">
      <c r="A558" s="28"/>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row>
    <row r="559">
      <c r="A559" s="28"/>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row>
    <row r="560">
      <c r="A560" s="28"/>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row>
    <row r="561">
      <c r="A561" s="28"/>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row>
    <row r="562">
      <c r="A562" s="28"/>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row>
    <row r="563">
      <c r="A563" s="28"/>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row>
    <row r="564">
      <c r="A564" s="28"/>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row>
    <row r="565">
      <c r="A565" s="28"/>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row>
    <row r="566">
      <c r="A566" s="28"/>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row>
    <row r="567">
      <c r="A567" s="28"/>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row>
    <row r="568">
      <c r="A568" s="28"/>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row>
    <row r="569">
      <c r="A569" s="28"/>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row>
    <row r="570">
      <c r="A570" s="28"/>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row>
    <row r="571">
      <c r="A571" s="28"/>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row>
    <row r="572">
      <c r="A572" s="28"/>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row>
    <row r="573">
      <c r="A573" s="28"/>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c r="A574" s="28"/>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row>
    <row r="575">
      <c r="A575" s="28"/>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row>
    <row r="576">
      <c r="A576" s="28"/>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row>
    <row r="577">
      <c r="A577" s="28"/>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row>
    <row r="578">
      <c r="A578" s="28"/>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row>
    <row r="579">
      <c r="A579" s="28"/>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row>
    <row r="580">
      <c r="A580" s="28"/>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row>
    <row r="581">
      <c r="A581" s="28"/>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row>
    <row r="582">
      <c r="A582" s="28"/>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row>
    <row r="583">
      <c r="A583" s="28"/>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row>
    <row r="584">
      <c r="A584" s="28"/>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row>
    <row r="585">
      <c r="A585" s="28"/>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row>
    <row r="586">
      <c r="A586" s="28"/>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row>
    <row r="587">
      <c r="A587" s="28"/>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row>
    <row r="588">
      <c r="A588" s="28"/>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row>
    <row r="589">
      <c r="A589" s="28"/>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row>
    <row r="590">
      <c r="A590" s="28"/>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row>
    <row r="591">
      <c r="A591" s="28"/>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row>
    <row r="592">
      <c r="A592" s="28"/>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row>
    <row r="593">
      <c r="A593" s="28"/>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row>
    <row r="594">
      <c r="A594" s="28"/>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row>
    <row r="595">
      <c r="A595" s="28"/>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row>
    <row r="596">
      <c r="A596" s="28"/>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row>
    <row r="597">
      <c r="A597" s="28"/>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row>
    <row r="598">
      <c r="A598" s="28"/>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row>
    <row r="599">
      <c r="A599" s="28"/>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row>
    <row r="600">
      <c r="A600" s="28"/>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row>
    <row r="601">
      <c r="A601" s="28"/>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row>
    <row r="602">
      <c r="A602" s="28"/>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row>
    <row r="603">
      <c r="A603" s="28"/>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row>
    <row r="604">
      <c r="A604" s="28"/>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row>
    <row r="605">
      <c r="A605" s="28"/>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row>
    <row r="606">
      <c r="A606" s="28"/>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row>
    <row r="607">
      <c r="A607" s="28"/>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row>
    <row r="608">
      <c r="A608" s="28"/>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row>
    <row r="609">
      <c r="A609" s="28"/>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row>
    <row r="610">
      <c r="A610" s="28"/>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row>
    <row r="611">
      <c r="A611" s="28"/>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row>
    <row r="612">
      <c r="A612" s="28"/>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row>
    <row r="613">
      <c r="A613" s="28"/>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row>
    <row r="614">
      <c r="A614" s="28"/>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row>
    <row r="615">
      <c r="A615" s="28"/>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row>
    <row r="616">
      <c r="A616" s="28"/>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row>
    <row r="617">
      <c r="A617" s="28"/>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row>
    <row r="618">
      <c r="A618" s="28"/>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row>
    <row r="619">
      <c r="A619" s="28"/>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row>
    <row r="620">
      <c r="A620" s="28"/>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row>
    <row r="621">
      <c r="A621" s="28"/>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row>
    <row r="622">
      <c r="A622" s="28"/>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row>
    <row r="623">
      <c r="A623" s="28"/>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row>
    <row r="624">
      <c r="A624" s="28"/>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row>
    <row r="625">
      <c r="A625" s="28"/>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row>
    <row r="626">
      <c r="A626" s="28"/>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row>
    <row r="627">
      <c r="A627" s="28"/>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row>
    <row r="628">
      <c r="A628" s="28"/>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row>
    <row r="629">
      <c r="A629" s="28"/>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row>
    <row r="630">
      <c r="A630" s="28"/>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row>
    <row r="631">
      <c r="A631" s="28"/>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row>
    <row r="632">
      <c r="A632" s="28"/>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row>
    <row r="633">
      <c r="A633" s="28"/>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row>
    <row r="634">
      <c r="A634" s="28"/>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row>
    <row r="635">
      <c r="A635" s="28"/>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row>
    <row r="636">
      <c r="A636" s="28"/>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row>
    <row r="637">
      <c r="A637" s="28"/>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row>
    <row r="638">
      <c r="A638" s="28"/>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row>
    <row r="639">
      <c r="A639" s="28"/>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row>
    <row r="640">
      <c r="A640" s="28"/>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row>
    <row r="641">
      <c r="A641" s="28"/>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row>
    <row r="642">
      <c r="A642" s="28"/>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row>
    <row r="643">
      <c r="A643" s="28"/>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row>
    <row r="644">
      <c r="A644" s="28"/>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row>
    <row r="645">
      <c r="A645" s="28"/>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row>
    <row r="646">
      <c r="A646" s="28"/>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row>
    <row r="647">
      <c r="A647" s="28"/>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row>
    <row r="648">
      <c r="A648" s="28"/>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row>
    <row r="649">
      <c r="A649" s="28"/>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row>
    <row r="650">
      <c r="A650" s="28"/>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row>
    <row r="651">
      <c r="A651" s="28"/>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row>
    <row r="652">
      <c r="A652" s="28"/>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row>
    <row r="653">
      <c r="A653" s="28"/>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row>
    <row r="654">
      <c r="A654" s="28"/>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row>
    <row r="655">
      <c r="A655" s="28"/>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row>
    <row r="656">
      <c r="A656" s="28"/>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row>
    <row r="657">
      <c r="A657" s="28"/>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row>
    <row r="658">
      <c r="A658" s="28"/>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row>
    <row r="659">
      <c r="A659" s="28"/>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row>
    <row r="660">
      <c r="A660" s="28"/>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row>
    <row r="661">
      <c r="A661" s="28"/>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row>
    <row r="662">
      <c r="A662" s="28"/>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row>
    <row r="663">
      <c r="A663" s="28"/>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row>
    <row r="664">
      <c r="A664" s="28"/>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row>
    <row r="665">
      <c r="A665" s="28"/>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row>
    <row r="666">
      <c r="A666" s="28"/>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row>
    <row r="667">
      <c r="A667" s="28"/>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row>
    <row r="668">
      <c r="A668" s="28"/>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row>
    <row r="669">
      <c r="A669" s="28"/>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row>
    <row r="670">
      <c r="A670" s="28"/>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row>
    <row r="671">
      <c r="A671" s="28"/>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row>
    <row r="672">
      <c r="A672" s="28"/>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row>
    <row r="673">
      <c r="A673" s="28"/>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row>
    <row r="674">
      <c r="A674" s="28"/>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row>
    <row r="675">
      <c r="A675" s="28"/>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row>
    <row r="676">
      <c r="A676" s="28"/>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row>
    <row r="677">
      <c r="A677" s="28"/>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row>
    <row r="678">
      <c r="A678" s="28"/>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row>
    <row r="679">
      <c r="A679" s="28"/>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row>
    <row r="680">
      <c r="A680" s="28"/>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row>
    <row r="681">
      <c r="A681" s="28"/>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row>
    <row r="682">
      <c r="A682" s="28"/>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row>
    <row r="683">
      <c r="A683" s="28"/>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row>
    <row r="684">
      <c r="A684" s="28"/>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row>
    <row r="685">
      <c r="A685" s="28"/>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row>
    <row r="686">
      <c r="A686" s="28"/>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row>
    <row r="687">
      <c r="A687" s="28"/>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row>
    <row r="688">
      <c r="A688" s="28"/>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row>
    <row r="689">
      <c r="A689" s="28"/>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row>
    <row r="690">
      <c r="A690" s="28"/>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row>
    <row r="691">
      <c r="A691" s="28"/>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row>
    <row r="692">
      <c r="A692" s="28"/>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row>
    <row r="693">
      <c r="A693" s="28"/>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row>
    <row r="694">
      <c r="A694" s="28"/>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row>
    <row r="695">
      <c r="A695" s="28"/>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row>
    <row r="696">
      <c r="A696" s="28"/>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row>
    <row r="697">
      <c r="A697" s="28"/>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row>
    <row r="698">
      <c r="A698" s="28"/>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row>
    <row r="699">
      <c r="A699" s="28"/>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row>
    <row r="700">
      <c r="A700" s="28"/>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row>
    <row r="701">
      <c r="A701" s="28"/>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row>
    <row r="702">
      <c r="A702" s="28"/>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row>
    <row r="703">
      <c r="A703" s="28"/>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row>
    <row r="704">
      <c r="A704" s="28"/>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row>
    <row r="705">
      <c r="A705" s="28"/>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row>
    <row r="706">
      <c r="A706" s="28"/>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row>
    <row r="707">
      <c r="A707" s="28"/>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row>
    <row r="708">
      <c r="A708" s="28"/>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row>
    <row r="709">
      <c r="A709" s="28"/>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row>
    <row r="710">
      <c r="A710" s="28"/>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row>
    <row r="711">
      <c r="A711" s="28"/>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row>
    <row r="712">
      <c r="A712" s="28"/>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row>
    <row r="713">
      <c r="A713" s="28"/>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row>
    <row r="714">
      <c r="A714" s="28"/>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row>
    <row r="715">
      <c r="A715" s="28"/>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row>
    <row r="716">
      <c r="A716" s="28"/>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row>
    <row r="717">
      <c r="A717" s="28"/>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row>
    <row r="718">
      <c r="A718" s="28"/>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row>
    <row r="719">
      <c r="A719" s="28"/>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row>
    <row r="720">
      <c r="A720" s="28"/>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row>
    <row r="721">
      <c r="A721" s="28"/>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row>
    <row r="722">
      <c r="A722" s="28"/>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row>
    <row r="723">
      <c r="A723" s="28"/>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row>
    <row r="724">
      <c r="A724" s="28"/>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row>
    <row r="725">
      <c r="A725" s="28"/>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row>
    <row r="726">
      <c r="A726" s="28"/>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row>
    <row r="727">
      <c r="A727" s="28"/>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row>
    <row r="728">
      <c r="A728" s="28"/>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row>
    <row r="729">
      <c r="A729" s="28"/>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row>
    <row r="730">
      <c r="A730" s="28"/>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row>
    <row r="731">
      <c r="A731" s="28"/>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row>
    <row r="732">
      <c r="A732" s="28"/>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row>
    <row r="733">
      <c r="A733" s="28"/>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row>
    <row r="734">
      <c r="A734" s="28"/>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row>
    <row r="735">
      <c r="A735" s="28"/>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row>
    <row r="736">
      <c r="A736" s="28"/>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row>
    <row r="737">
      <c r="A737" s="28"/>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row>
    <row r="738">
      <c r="A738" s="28"/>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row>
    <row r="739">
      <c r="A739" s="28"/>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row>
    <row r="740">
      <c r="A740" s="28"/>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row>
    <row r="741">
      <c r="A741" s="28"/>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row>
    <row r="742">
      <c r="A742" s="28"/>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row>
    <row r="743">
      <c r="A743" s="28"/>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row>
    <row r="744">
      <c r="A744" s="28"/>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row>
    <row r="745">
      <c r="A745" s="28"/>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row>
    <row r="746">
      <c r="A746" s="28"/>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row>
    <row r="747">
      <c r="A747" s="28"/>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row>
    <row r="748">
      <c r="A748" s="28"/>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row>
    <row r="749">
      <c r="A749" s="28"/>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row>
    <row r="750">
      <c r="A750" s="28"/>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row>
    <row r="751">
      <c r="A751" s="28"/>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row>
    <row r="752">
      <c r="A752" s="28"/>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row>
    <row r="753">
      <c r="A753" s="28"/>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row>
    <row r="754">
      <c r="A754" s="28"/>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row>
    <row r="755">
      <c r="A755" s="28"/>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row>
    <row r="756">
      <c r="A756" s="28"/>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row>
    <row r="757">
      <c r="A757" s="28"/>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row>
    <row r="758">
      <c r="A758" s="28"/>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row>
    <row r="759">
      <c r="A759" s="28"/>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row>
    <row r="760">
      <c r="A760" s="28"/>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row>
    <row r="761">
      <c r="A761" s="28"/>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row>
    <row r="762">
      <c r="A762" s="28"/>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row>
    <row r="763">
      <c r="A763" s="28"/>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row>
    <row r="764">
      <c r="A764" s="28"/>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row>
    <row r="765">
      <c r="A765" s="28"/>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row>
    <row r="766">
      <c r="A766" s="28"/>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row>
    <row r="767">
      <c r="A767" s="28"/>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row>
    <row r="768">
      <c r="A768" s="28"/>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row>
    <row r="769">
      <c r="A769" s="28"/>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row>
    <row r="770">
      <c r="A770" s="28"/>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row>
    <row r="771">
      <c r="A771" s="28"/>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row>
    <row r="772">
      <c r="A772" s="28"/>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row>
    <row r="773">
      <c r="A773" s="28"/>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row>
    <row r="774">
      <c r="A774" s="28"/>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row>
    <row r="775">
      <c r="A775" s="28"/>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row>
    <row r="776">
      <c r="A776" s="28"/>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row>
    <row r="777">
      <c r="A777" s="28"/>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row>
    <row r="778">
      <c r="A778" s="28"/>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row>
    <row r="779">
      <c r="A779" s="28"/>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row>
    <row r="780">
      <c r="A780" s="28"/>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row>
    <row r="781">
      <c r="A781" s="28"/>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row>
    <row r="782">
      <c r="A782" s="28"/>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row>
    <row r="783">
      <c r="A783" s="28"/>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row>
    <row r="784">
      <c r="A784" s="28"/>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row>
    <row r="785">
      <c r="A785" s="28"/>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row>
    <row r="786">
      <c r="A786" s="28"/>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row>
    <row r="787">
      <c r="A787" s="28"/>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row>
    <row r="788">
      <c r="A788" s="28"/>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row>
    <row r="789">
      <c r="A789" s="28"/>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row>
    <row r="790">
      <c r="A790" s="28"/>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row>
    <row r="791">
      <c r="A791" s="28"/>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row>
    <row r="792">
      <c r="A792" s="28"/>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row>
    <row r="793">
      <c r="A793" s="28"/>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row>
    <row r="794">
      <c r="A794" s="28"/>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row>
    <row r="795">
      <c r="A795" s="28"/>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row>
    <row r="796">
      <c r="A796" s="28"/>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row>
    <row r="797">
      <c r="A797" s="28"/>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row>
    <row r="798">
      <c r="A798" s="28"/>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row>
    <row r="799">
      <c r="A799" s="28"/>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row>
    <row r="800">
      <c r="A800" s="28"/>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row>
    <row r="801">
      <c r="A801" s="28"/>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row>
    <row r="802">
      <c r="A802" s="28"/>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row>
    <row r="803">
      <c r="A803" s="28"/>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row>
    <row r="804">
      <c r="A804" s="28"/>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row>
    <row r="805">
      <c r="A805" s="28"/>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row>
    <row r="806">
      <c r="A806" s="28"/>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row>
    <row r="807">
      <c r="A807" s="28"/>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row>
    <row r="808">
      <c r="A808" s="28"/>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row>
    <row r="809">
      <c r="A809" s="28"/>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row>
    <row r="810">
      <c r="A810" s="28"/>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row>
    <row r="811">
      <c r="A811" s="28"/>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row>
    <row r="812">
      <c r="A812" s="28"/>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row>
    <row r="813">
      <c r="A813" s="28"/>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row>
    <row r="814">
      <c r="A814" s="28"/>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row>
    <row r="815">
      <c r="A815" s="28"/>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row>
    <row r="816">
      <c r="A816" s="28"/>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row>
    <row r="817">
      <c r="A817" s="28"/>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row>
    <row r="818">
      <c r="A818" s="28"/>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row>
    <row r="819">
      <c r="A819" s="28"/>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row>
    <row r="820">
      <c r="A820" s="28"/>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row>
    <row r="821">
      <c r="A821" s="28"/>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row>
    <row r="822">
      <c r="A822" s="28"/>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row>
    <row r="823">
      <c r="A823" s="28"/>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row>
    <row r="824">
      <c r="A824" s="28"/>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row>
    <row r="825">
      <c r="A825" s="28"/>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row>
    <row r="826">
      <c r="A826" s="28"/>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row>
    <row r="827">
      <c r="A827" s="28"/>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row>
    <row r="828">
      <c r="A828" s="28"/>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row>
    <row r="829">
      <c r="A829" s="28"/>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row>
    <row r="830">
      <c r="A830" s="28"/>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row>
    <row r="831">
      <c r="A831" s="28"/>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row>
    <row r="832">
      <c r="A832" s="28"/>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row>
    <row r="833">
      <c r="A833" s="28"/>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row>
    <row r="834">
      <c r="A834" s="28"/>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row>
    <row r="835">
      <c r="A835" s="28"/>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row>
    <row r="836">
      <c r="A836" s="28"/>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row>
    <row r="837">
      <c r="A837" s="28"/>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row>
    <row r="838">
      <c r="A838" s="28"/>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row>
    <row r="839">
      <c r="A839" s="28"/>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row>
    <row r="840">
      <c r="A840" s="28"/>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row>
    <row r="841">
      <c r="A841" s="28"/>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row>
    <row r="842">
      <c r="A842" s="28"/>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row>
    <row r="843">
      <c r="A843" s="28"/>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row>
    <row r="844">
      <c r="A844" s="28"/>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row>
    <row r="845">
      <c r="A845" s="28"/>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row>
    <row r="846">
      <c r="A846" s="28"/>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row>
    <row r="847">
      <c r="A847" s="28"/>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row>
    <row r="848">
      <c r="A848" s="28"/>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row>
    <row r="849">
      <c r="A849" s="28"/>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row>
    <row r="850">
      <c r="A850" s="28"/>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row>
    <row r="851">
      <c r="A851" s="28"/>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row>
    <row r="852">
      <c r="A852" s="28"/>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row>
    <row r="853">
      <c r="A853" s="28"/>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row>
    <row r="854">
      <c r="A854" s="28"/>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row>
    <row r="855">
      <c r="A855" s="28"/>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row>
    <row r="856">
      <c r="A856" s="28"/>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row>
    <row r="857">
      <c r="A857" s="28"/>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row>
    <row r="858">
      <c r="A858" s="28"/>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row>
    <row r="859">
      <c r="A859" s="28"/>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row>
    <row r="860">
      <c r="A860" s="28"/>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row>
    <row r="861">
      <c r="A861" s="28"/>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row>
    <row r="862">
      <c r="A862" s="28"/>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row>
    <row r="863">
      <c r="A863" s="28"/>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row>
    <row r="864">
      <c r="A864" s="28"/>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row>
    <row r="865">
      <c r="A865" s="28"/>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row>
    <row r="866">
      <c r="A866" s="28"/>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row>
    <row r="867">
      <c r="A867" s="28"/>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row>
    <row r="868">
      <c r="A868" s="28"/>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row>
    <row r="869">
      <c r="A869" s="28"/>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row>
    <row r="870">
      <c r="A870" s="28"/>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row>
    <row r="871">
      <c r="A871" s="28"/>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row>
    <row r="872">
      <c r="A872" s="28"/>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row>
    <row r="873">
      <c r="A873" s="28"/>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row>
    <row r="874">
      <c r="A874" s="28"/>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row>
    <row r="875">
      <c r="A875" s="28"/>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row>
    <row r="876">
      <c r="A876" s="28"/>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row>
    <row r="877">
      <c r="A877" s="28"/>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row>
    <row r="878">
      <c r="A878" s="28"/>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row>
    <row r="879">
      <c r="A879" s="28"/>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row>
    <row r="880">
      <c r="A880" s="28"/>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row>
    <row r="881">
      <c r="A881" s="28"/>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row>
    <row r="882">
      <c r="A882" s="28"/>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row>
    <row r="883">
      <c r="A883" s="28"/>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row>
    <row r="884">
      <c r="A884" s="28"/>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row>
    <row r="885">
      <c r="A885" s="28"/>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row>
    <row r="886">
      <c r="A886" s="28"/>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row>
    <row r="887">
      <c r="A887" s="28"/>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row>
    <row r="888">
      <c r="A888" s="28"/>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row>
    <row r="889">
      <c r="A889" s="28"/>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row>
    <row r="890">
      <c r="A890" s="28"/>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row>
    <row r="891">
      <c r="A891" s="28"/>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row>
    <row r="892">
      <c r="A892" s="28"/>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row>
    <row r="893">
      <c r="A893" s="28"/>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row>
    <row r="894">
      <c r="A894" s="28"/>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row>
    <row r="895">
      <c r="A895" s="28"/>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row>
    <row r="896">
      <c r="A896" s="28"/>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row>
    <row r="897">
      <c r="A897" s="28"/>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row>
    <row r="898">
      <c r="A898" s="28"/>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row>
    <row r="899">
      <c r="A899" s="28"/>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row>
    <row r="900">
      <c r="A900" s="28"/>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row>
    <row r="901">
      <c r="A901" s="28"/>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row>
    <row r="902">
      <c r="A902" s="28"/>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row>
    <row r="903">
      <c r="A903" s="28"/>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row>
    <row r="904">
      <c r="A904" s="28"/>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row>
    <row r="905">
      <c r="A905" s="28"/>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row>
    <row r="906">
      <c r="A906" s="28"/>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row>
    <row r="907">
      <c r="A907" s="28"/>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row>
    <row r="908">
      <c r="A908" s="28"/>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row>
    <row r="909">
      <c r="A909" s="28"/>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row>
    <row r="910">
      <c r="A910" s="28"/>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row>
    <row r="911">
      <c r="A911" s="28"/>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row>
    <row r="912">
      <c r="A912" s="28"/>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row>
    <row r="913">
      <c r="A913" s="28"/>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row>
    <row r="914">
      <c r="A914" s="28"/>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row>
    <row r="915">
      <c r="A915" s="28"/>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row>
    <row r="916">
      <c r="A916" s="28"/>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row>
    <row r="917">
      <c r="A917" s="28"/>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row>
    <row r="918">
      <c r="A918" s="28"/>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row>
    <row r="919">
      <c r="A919" s="28"/>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row>
    <row r="920">
      <c r="A920" s="28"/>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row>
    <row r="921">
      <c r="A921" s="28"/>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row>
    <row r="922">
      <c r="A922" s="28"/>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row>
    <row r="923">
      <c r="A923" s="28"/>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row>
    <row r="924">
      <c r="A924" s="28"/>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row>
    <row r="925">
      <c r="A925" s="28"/>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row>
    <row r="926">
      <c r="A926" s="28"/>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row>
    <row r="927">
      <c r="A927" s="28"/>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row>
    <row r="928">
      <c r="A928" s="28"/>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row>
    <row r="929">
      <c r="A929" s="28"/>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row>
    <row r="930">
      <c r="A930" s="28"/>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row>
    <row r="931">
      <c r="A931" s="28"/>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row>
    <row r="932">
      <c r="A932" s="28"/>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row>
    <row r="933">
      <c r="A933" s="28"/>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row>
    <row r="934">
      <c r="A934" s="28"/>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row>
    <row r="935">
      <c r="A935" s="28"/>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row>
    <row r="936">
      <c r="A936" s="28"/>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row>
    <row r="937">
      <c r="A937" s="28"/>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row>
    <row r="938">
      <c r="A938" s="28"/>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row>
    <row r="939">
      <c r="A939" s="28"/>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row>
    <row r="940">
      <c r="A940" s="28"/>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row>
    <row r="941">
      <c r="A941" s="28"/>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row>
    <row r="942">
      <c r="A942" s="28"/>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row>
    <row r="943">
      <c r="A943" s="28"/>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row>
    <row r="944">
      <c r="A944" s="28"/>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row>
    <row r="945">
      <c r="A945" s="28"/>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row>
    <row r="946">
      <c r="A946" s="28"/>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row>
    <row r="947">
      <c r="A947" s="28"/>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row>
    <row r="948">
      <c r="A948" s="28"/>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row>
    <row r="949">
      <c r="A949" s="28"/>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row>
    <row r="950">
      <c r="A950" s="28"/>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row>
    <row r="951">
      <c r="A951" s="28"/>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row>
    <row r="952">
      <c r="A952" s="28"/>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row>
    <row r="953">
      <c r="A953" s="28"/>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row>
    <row r="954">
      <c r="A954" s="28"/>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row>
    <row r="955">
      <c r="A955" s="28"/>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row>
    <row r="956">
      <c r="A956" s="28"/>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row>
    <row r="957">
      <c r="A957" s="28"/>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row>
    <row r="958">
      <c r="A958" s="28"/>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row>
    <row r="959">
      <c r="A959" s="28"/>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row>
    <row r="960">
      <c r="A960" s="28"/>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row>
    <row r="961">
      <c r="A961" s="28"/>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row>
    <row r="962">
      <c r="A962" s="28"/>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row>
    <row r="963">
      <c r="A963" s="28"/>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row>
    <row r="964">
      <c r="A964" s="28"/>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row>
    <row r="965">
      <c r="A965" s="28"/>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row>
    <row r="966">
      <c r="A966" s="28"/>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row>
    <row r="967">
      <c r="A967" s="28"/>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row>
    <row r="968">
      <c r="A968" s="28"/>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row>
    <row r="969">
      <c r="A969" s="28"/>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row>
    <row r="970">
      <c r="A970" s="28"/>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row>
    <row r="971">
      <c r="A971" s="28"/>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row>
    <row r="972">
      <c r="A972" s="28"/>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row>
    <row r="973">
      <c r="A973" s="28"/>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row>
    <row r="974">
      <c r="A974" s="28"/>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row>
    <row r="975">
      <c r="A975" s="28"/>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row>
    <row r="976">
      <c r="A976" s="28"/>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row>
    <row r="977">
      <c r="A977" s="28"/>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row>
    <row r="978">
      <c r="A978" s="28"/>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row>
    <row r="979">
      <c r="A979" s="28"/>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row>
    <row r="980">
      <c r="A980" s="28"/>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row>
    <row r="981">
      <c r="A981" s="28"/>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row>
    <row r="982">
      <c r="A982" s="28"/>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row>
    <row r="983">
      <c r="A983" s="28"/>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row>
    <row r="984">
      <c r="A984" s="28"/>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row>
    <row r="985">
      <c r="A985" s="28"/>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row>
    <row r="986">
      <c r="A986" s="28"/>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row>
    <row r="987">
      <c r="A987" s="28"/>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row>
    <row r="988">
      <c r="A988" s="28"/>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row>
    <row r="989">
      <c r="A989" s="28"/>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row>
    <row r="990">
      <c r="A990" s="28"/>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row>
    <row r="991">
      <c r="A991" s="28"/>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row>
    <row r="992">
      <c r="A992" s="28"/>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row>
    <row r="993">
      <c r="A993" s="28"/>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row>
    <row r="994">
      <c r="A994" s="28"/>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row>
    <row r="995">
      <c r="A995" s="28"/>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row>
    <row r="996">
      <c r="A996" s="28"/>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row>
    <row r="997">
      <c r="A997" s="28"/>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row>
  </sheetData>
  <hyperlinks>
    <hyperlink r:id="rId1" ref="E2"/>
    <hyperlink r:id="rId2" ref="E3"/>
    <hyperlink r:id="rId3" ref="E4"/>
    <hyperlink r:id="rId4" ref="E5"/>
    <hyperlink r:id="rId5" ref="E6"/>
    <hyperlink r:id="rId6" ref="E7"/>
    <hyperlink r:id="rId7" ref="E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30.29"/>
    <col customWidth="1" min="3" max="3" width="43.57"/>
    <col customWidth="1" min="4" max="4" width="45.71"/>
    <col customWidth="1" min="5" max="5" width="33.0"/>
    <col customWidth="1" min="7" max="7" width="16.29"/>
    <col customWidth="1" min="9" max="9" width="27.0"/>
    <col customWidth="1" min="10" max="10" width="25.14"/>
    <col customWidth="1" min="13" max="13" width="32.14"/>
  </cols>
  <sheetData>
    <row r="1">
      <c r="A1" s="34" t="s">
        <v>1</v>
      </c>
      <c r="B1" s="35" t="s">
        <v>8</v>
      </c>
      <c r="C1" s="34" t="s">
        <v>9</v>
      </c>
      <c r="D1" s="34" t="s">
        <v>10</v>
      </c>
      <c r="E1" s="34" t="s">
        <v>11</v>
      </c>
      <c r="F1" s="34" t="s">
        <v>7</v>
      </c>
      <c r="G1" s="34" t="s">
        <v>12</v>
      </c>
      <c r="H1" s="34" t="s">
        <v>13</v>
      </c>
      <c r="I1" s="36" t="s">
        <v>14</v>
      </c>
      <c r="J1" s="36" t="s">
        <v>15</v>
      </c>
      <c r="K1" s="34" t="s">
        <v>16</v>
      </c>
      <c r="L1" s="35" t="s">
        <v>17</v>
      </c>
      <c r="M1" s="34" t="s">
        <v>18</v>
      </c>
      <c r="N1" s="37"/>
      <c r="O1" s="37"/>
      <c r="P1" s="37"/>
      <c r="Q1" s="37"/>
      <c r="R1" s="37"/>
      <c r="S1" s="37"/>
      <c r="T1" s="37"/>
      <c r="U1" s="37"/>
      <c r="V1" s="37"/>
      <c r="W1" s="37"/>
      <c r="X1" s="37"/>
      <c r="Y1" s="37"/>
      <c r="Z1" s="37"/>
      <c r="AA1" s="37"/>
      <c r="AB1" s="37"/>
      <c r="AC1" s="37"/>
      <c r="AD1" s="37"/>
    </row>
    <row r="2">
      <c r="A2" s="38">
        <v>1.0</v>
      </c>
      <c r="B2" s="38"/>
      <c r="C2" s="38" t="s">
        <v>79</v>
      </c>
      <c r="D2" s="38" t="s">
        <v>80</v>
      </c>
      <c r="E2" s="39" t="s">
        <v>81</v>
      </c>
      <c r="F2" s="38" t="s">
        <v>36</v>
      </c>
      <c r="G2" s="38" t="s">
        <v>41</v>
      </c>
      <c r="H2" s="38" t="s">
        <v>50</v>
      </c>
      <c r="I2" s="38"/>
      <c r="J2" s="38"/>
      <c r="K2" s="38"/>
      <c r="L2" s="38" t="s">
        <v>31</v>
      </c>
      <c r="M2" s="37"/>
      <c r="N2" s="37"/>
      <c r="O2" s="37"/>
      <c r="P2" s="37"/>
      <c r="Q2" s="37"/>
      <c r="R2" s="37"/>
      <c r="S2" s="37"/>
      <c r="T2" s="37"/>
      <c r="U2" s="37"/>
      <c r="V2" s="37"/>
      <c r="W2" s="37"/>
      <c r="X2" s="37"/>
      <c r="Y2" s="37"/>
      <c r="Z2" s="37"/>
      <c r="AA2" s="37"/>
      <c r="AB2" s="37"/>
      <c r="AC2" s="37"/>
      <c r="AD2" s="37"/>
    </row>
    <row r="3">
      <c r="A3" s="38">
        <v>2.0</v>
      </c>
      <c r="B3" s="38"/>
      <c r="C3" s="38" t="s">
        <v>82</v>
      </c>
      <c r="D3" s="38" t="s">
        <v>83</v>
      </c>
      <c r="E3" s="39" t="s">
        <v>84</v>
      </c>
      <c r="F3" s="38" t="s">
        <v>26</v>
      </c>
      <c r="G3" s="38" t="s">
        <v>27</v>
      </c>
      <c r="H3" s="38" t="s">
        <v>85</v>
      </c>
      <c r="I3" s="38"/>
      <c r="J3" s="38"/>
      <c r="K3" s="38"/>
      <c r="L3" s="38" t="s">
        <v>31</v>
      </c>
      <c r="M3" s="37"/>
      <c r="N3" s="37"/>
      <c r="O3" s="37"/>
      <c r="P3" s="37"/>
      <c r="Q3" s="37"/>
      <c r="R3" s="37"/>
      <c r="S3" s="37"/>
      <c r="T3" s="37"/>
      <c r="U3" s="37"/>
      <c r="V3" s="37"/>
      <c r="W3" s="37"/>
      <c r="X3" s="37"/>
      <c r="Y3" s="37"/>
      <c r="Z3" s="37"/>
      <c r="AA3" s="37"/>
      <c r="AB3" s="37"/>
      <c r="AC3" s="37"/>
      <c r="AD3" s="37"/>
    </row>
    <row r="4">
      <c r="A4" s="38">
        <v>3.0</v>
      </c>
      <c r="B4" s="38"/>
      <c r="C4" s="38" t="s">
        <v>86</v>
      </c>
      <c r="D4" s="38" t="s">
        <v>87</v>
      </c>
      <c r="E4" s="39" t="s">
        <v>88</v>
      </c>
      <c r="F4" s="38" t="s">
        <v>26</v>
      </c>
      <c r="G4" s="38" t="s">
        <v>27</v>
      </c>
      <c r="H4" s="38" t="s">
        <v>85</v>
      </c>
      <c r="I4" s="38"/>
      <c r="J4" s="38"/>
      <c r="K4" s="38"/>
      <c r="L4" s="38" t="s">
        <v>31</v>
      </c>
      <c r="M4" s="37"/>
      <c r="N4" s="37"/>
      <c r="O4" s="37"/>
      <c r="P4" s="37"/>
      <c r="Q4" s="37"/>
      <c r="R4" s="37"/>
      <c r="S4" s="37"/>
      <c r="T4" s="37"/>
      <c r="U4" s="37"/>
      <c r="V4" s="37"/>
      <c r="W4" s="37"/>
      <c r="X4" s="37"/>
      <c r="Y4" s="37"/>
      <c r="Z4" s="37"/>
      <c r="AA4" s="37"/>
      <c r="AB4" s="37"/>
      <c r="AC4" s="37"/>
      <c r="AD4" s="37"/>
    </row>
    <row r="5">
      <c r="A5" s="38">
        <v>4.0</v>
      </c>
      <c r="B5" s="38"/>
      <c r="C5" s="38" t="s">
        <v>89</v>
      </c>
      <c r="D5" s="38" t="s">
        <v>90</v>
      </c>
      <c r="E5" s="39" t="s">
        <v>91</v>
      </c>
      <c r="F5" s="38" t="s">
        <v>35</v>
      </c>
      <c r="G5" s="38" t="s">
        <v>41</v>
      </c>
      <c r="H5" s="38" t="s">
        <v>42</v>
      </c>
      <c r="I5" s="38"/>
      <c r="J5" s="38"/>
      <c r="K5" s="38"/>
      <c r="L5" s="38" t="s">
        <v>31</v>
      </c>
      <c r="M5" s="37"/>
      <c r="N5" s="37"/>
      <c r="O5" s="37"/>
      <c r="P5" s="37"/>
      <c r="Q5" s="37"/>
      <c r="R5" s="37"/>
      <c r="S5" s="37"/>
      <c r="T5" s="37"/>
      <c r="U5" s="37"/>
      <c r="V5" s="37"/>
      <c r="W5" s="37"/>
      <c r="X5" s="37"/>
      <c r="Y5" s="37"/>
      <c r="Z5" s="37"/>
      <c r="AA5" s="37"/>
      <c r="AB5" s="37"/>
      <c r="AC5" s="37"/>
      <c r="AD5" s="37"/>
    </row>
    <row r="6">
      <c r="A6" s="38">
        <v>5.0</v>
      </c>
      <c r="B6" s="38"/>
      <c r="C6" s="38" t="s">
        <v>92</v>
      </c>
      <c r="D6" s="38" t="s">
        <v>93</v>
      </c>
      <c r="E6" s="37"/>
      <c r="F6" s="38" t="s">
        <v>26</v>
      </c>
      <c r="G6" s="38" t="s">
        <v>41</v>
      </c>
      <c r="H6" s="38" t="s">
        <v>42</v>
      </c>
      <c r="I6" s="38"/>
      <c r="J6" s="38"/>
      <c r="K6" s="38"/>
      <c r="L6" s="38" t="s">
        <v>31</v>
      </c>
      <c r="M6" s="37"/>
      <c r="N6" s="37"/>
      <c r="O6" s="37"/>
      <c r="P6" s="37"/>
      <c r="Q6" s="37"/>
      <c r="R6" s="37"/>
      <c r="S6" s="37"/>
      <c r="T6" s="37"/>
      <c r="U6" s="37"/>
      <c r="V6" s="37"/>
      <c r="W6" s="37"/>
      <c r="X6" s="37"/>
      <c r="Y6" s="37"/>
      <c r="Z6" s="37"/>
      <c r="AA6" s="37"/>
      <c r="AB6" s="37"/>
      <c r="AC6" s="37"/>
      <c r="AD6" s="37"/>
    </row>
    <row r="7">
      <c r="A7" s="38">
        <v>6.0</v>
      </c>
      <c r="B7" s="38"/>
      <c r="C7" s="38" t="s">
        <v>94</v>
      </c>
      <c r="D7" s="38" t="s">
        <v>95</v>
      </c>
      <c r="E7" s="39" t="s">
        <v>96</v>
      </c>
      <c r="F7" s="38" t="s">
        <v>35</v>
      </c>
      <c r="G7" s="38" t="s">
        <v>41</v>
      </c>
      <c r="H7" s="38" t="s">
        <v>42</v>
      </c>
      <c r="I7" s="38"/>
      <c r="J7" s="38"/>
      <c r="K7" s="38"/>
      <c r="L7" s="38" t="s">
        <v>31</v>
      </c>
      <c r="M7" s="37"/>
      <c r="N7" s="37"/>
      <c r="O7" s="37"/>
      <c r="P7" s="37"/>
      <c r="Q7" s="37"/>
      <c r="R7" s="37"/>
      <c r="S7" s="37"/>
      <c r="T7" s="37"/>
      <c r="U7" s="37"/>
      <c r="V7" s="37"/>
      <c r="W7" s="37"/>
      <c r="X7" s="37"/>
      <c r="Y7" s="37"/>
      <c r="Z7" s="37"/>
      <c r="AA7" s="37"/>
      <c r="AB7" s="37"/>
      <c r="AC7" s="37"/>
      <c r="AD7" s="37"/>
    </row>
    <row r="8">
      <c r="A8" s="38">
        <v>7.0</v>
      </c>
      <c r="B8" s="38"/>
      <c r="C8" s="38" t="s">
        <v>97</v>
      </c>
      <c r="D8" s="38" t="s">
        <v>98</v>
      </c>
      <c r="E8" s="39" t="s">
        <v>99</v>
      </c>
      <c r="F8" s="38" t="s">
        <v>35</v>
      </c>
      <c r="G8" s="38" t="s">
        <v>27</v>
      </c>
      <c r="H8" s="38" t="s">
        <v>42</v>
      </c>
      <c r="I8" s="38"/>
      <c r="J8" s="38"/>
      <c r="K8" s="38"/>
      <c r="L8" s="38" t="s">
        <v>31</v>
      </c>
      <c r="M8" s="37"/>
      <c r="N8" s="37"/>
      <c r="O8" s="37"/>
      <c r="P8" s="37"/>
      <c r="Q8" s="37"/>
      <c r="R8" s="37"/>
      <c r="S8" s="37"/>
      <c r="T8" s="37"/>
      <c r="U8" s="37"/>
      <c r="V8" s="37"/>
      <c r="W8" s="37"/>
      <c r="X8" s="37"/>
      <c r="Y8" s="37"/>
      <c r="Z8" s="37"/>
      <c r="AA8" s="37"/>
      <c r="AB8" s="37"/>
      <c r="AC8" s="37"/>
      <c r="AD8" s="37"/>
    </row>
    <row r="9">
      <c r="A9" s="38">
        <v>8.0</v>
      </c>
      <c r="B9" s="38"/>
      <c r="C9" s="38" t="s">
        <v>100</v>
      </c>
      <c r="D9" s="38" t="s">
        <v>101</v>
      </c>
      <c r="E9" s="38" t="s">
        <v>102</v>
      </c>
      <c r="F9" s="38" t="s">
        <v>26</v>
      </c>
      <c r="G9" s="38" t="s">
        <v>41</v>
      </c>
      <c r="H9" s="38" t="s">
        <v>42</v>
      </c>
      <c r="I9" s="38"/>
      <c r="J9" s="38"/>
      <c r="K9" s="38"/>
      <c r="L9" s="38" t="s">
        <v>31</v>
      </c>
      <c r="M9" s="37"/>
      <c r="N9" s="37"/>
      <c r="O9" s="37"/>
      <c r="P9" s="37"/>
      <c r="Q9" s="37"/>
      <c r="R9" s="37"/>
      <c r="S9" s="37"/>
      <c r="T9" s="37"/>
      <c r="U9" s="37"/>
      <c r="V9" s="37"/>
      <c r="W9" s="37"/>
      <c r="X9" s="37"/>
      <c r="Y9" s="37"/>
      <c r="Z9" s="37"/>
      <c r="AA9" s="37"/>
      <c r="AB9" s="37"/>
      <c r="AC9" s="37"/>
      <c r="AD9" s="37"/>
    </row>
    <row r="10">
      <c r="A10" s="38">
        <v>9.0</v>
      </c>
      <c r="B10" s="38"/>
      <c r="C10" s="38" t="s">
        <v>103</v>
      </c>
      <c r="D10" s="38" t="s">
        <v>104</v>
      </c>
      <c r="E10" s="39" t="s">
        <v>105</v>
      </c>
      <c r="F10" s="38" t="s">
        <v>36</v>
      </c>
      <c r="G10" s="38" t="s">
        <v>41</v>
      </c>
      <c r="H10" s="38" t="s">
        <v>42</v>
      </c>
      <c r="I10" s="38"/>
      <c r="J10" s="38"/>
      <c r="K10" s="38"/>
      <c r="L10" s="38" t="s">
        <v>31</v>
      </c>
      <c r="M10" s="37"/>
      <c r="N10" s="37"/>
      <c r="O10" s="37"/>
      <c r="P10" s="37"/>
      <c r="Q10" s="37"/>
      <c r="R10" s="37"/>
      <c r="S10" s="37"/>
      <c r="T10" s="37"/>
      <c r="U10" s="37"/>
      <c r="V10" s="37"/>
      <c r="W10" s="37"/>
      <c r="X10" s="37"/>
      <c r="Y10" s="37"/>
      <c r="Z10" s="37"/>
      <c r="AA10" s="37"/>
      <c r="AB10" s="37"/>
      <c r="AC10" s="37"/>
      <c r="AD10" s="37"/>
    </row>
    <row r="11">
      <c r="A11" s="38">
        <v>10.0</v>
      </c>
      <c r="B11" s="38"/>
      <c r="C11" s="38" t="s">
        <v>106</v>
      </c>
      <c r="D11" s="38" t="s">
        <v>107</v>
      </c>
      <c r="E11" s="39" t="s">
        <v>108</v>
      </c>
      <c r="F11" s="38" t="s">
        <v>35</v>
      </c>
      <c r="G11" s="38" t="s">
        <v>41</v>
      </c>
      <c r="H11" s="38" t="s">
        <v>42</v>
      </c>
      <c r="I11" s="38"/>
      <c r="J11" s="38"/>
      <c r="K11" s="38"/>
      <c r="L11" s="38" t="s">
        <v>31</v>
      </c>
      <c r="M11" s="37"/>
      <c r="N11" s="37"/>
      <c r="O11" s="37"/>
      <c r="P11" s="37"/>
      <c r="Q11" s="37"/>
      <c r="R11" s="37"/>
      <c r="S11" s="37"/>
      <c r="T11" s="37"/>
      <c r="U11" s="37"/>
      <c r="V11" s="37"/>
      <c r="W11" s="37"/>
      <c r="X11" s="37"/>
      <c r="Y11" s="37"/>
      <c r="Z11" s="37"/>
      <c r="AA11" s="37"/>
      <c r="AB11" s="37"/>
      <c r="AC11" s="37"/>
      <c r="AD11" s="37"/>
    </row>
    <row r="12">
      <c r="A12" s="38">
        <v>11.0</v>
      </c>
      <c r="B12" s="38"/>
      <c r="C12" s="38" t="s">
        <v>109</v>
      </c>
      <c r="D12" s="38" t="s">
        <v>110</v>
      </c>
      <c r="E12" s="39" t="s">
        <v>111</v>
      </c>
      <c r="F12" s="38" t="s">
        <v>36</v>
      </c>
      <c r="G12" s="38" t="s">
        <v>41</v>
      </c>
      <c r="H12" s="38" t="s">
        <v>42</v>
      </c>
      <c r="I12" s="38"/>
      <c r="J12" s="38" t="s">
        <v>112</v>
      </c>
      <c r="K12" s="38" t="s">
        <v>30</v>
      </c>
      <c r="L12" s="38" t="s">
        <v>31</v>
      </c>
      <c r="M12" s="38" t="s">
        <v>113</v>
      </c>
      <c r="N12" s="37"/>
      <c r="O12" s="37"/>
      <c r="P12" s="37"/>
      <c r="Q12" s="37"/>
      <c r="R12" s="37"/>
      <c r="S12" s="37"/>
      <c r="T12" s="37"/>
      <c r="U12" s="37"/>
      <c r="V12" s="37"/>
      <c r="W12" s="37"/>
      <c r="X12" s="37"/>
      <c r="Y12" s="37"/>
      <c r="Z12" s="37"/>
      <c r="AA12" s="37"/>
      <c r="AB12" s="37"/>
      <c r="AC12" s="37"/>
      <c r="AD12" s="37"/>
    </row>
    <row r="13">
      <c r="A13" s="38">
        <v>12.0</v>
      </c>
      <c r="B13" s="38"/>
      <c r="C13" s="38" t="s">
        <v>114</v>
      </c>
      <c r="D13" s="38" t="s">
        <v>115</v>
      </c>
      <c r="E13" s="39" t="s">
        <v>116</v>
      </c>
      <c r="F13" s="38" t="s">
        <v>35</v>
      </c>
      <c r="G13" s="38" t="s">
        <v>27</v>
      </c>
      <c r="H13" s="38" t="s">
        <v>85</v>
      </c>
      <c r="I13" s="38"/>
      <c r="J13" s="38"/>
      <c r="K13" s="38"/>
      <c r="L13" s="38" t="s">
        <v>31</v>
      </c>
      <c r="M13" s="38"/>
      <c r="N13" s="37"/>
      <c r="O13" s="37"/>
      <c r="P13" s="37"/>
      <c r="Q13" s="37"/>
      <c r="R13" s="37"/>
      <c r="S13" s="37"/>
      <c r="T13" s="37"/>
      <c r="U13" s="37"/>
      <c r="V13" s="37"/>
      <c r="W13" s="37"/>
      <c r="X13" s="37"/>
      <c r="Y13" s="37"/>
      <c r="Z13" s="37"/>
      <c r="AA13" s="37"/>
      <c r="AB13" s="37"/>
      <c r="AC13" s="37"/>
      <c r="AD13" s="37"/>
    </row>
    <row r="14">
      <c r="A14" s="38">
        <v>13.0</v>
      </c>
      <c r="B14" s="38"/>
      <c r="C14" s="38" t="s">
        <v>117</v>
      </c>
      <c r="D14" s="38" t="s">
        <v>118</v>
      </c>
      <c r="E14" s="39" t="s">
        <v>119</v>
      </c>
      <c r="F14" s="38" t="s">
        <v>26</v>
      </c>
      <c r="G14" s="38" t="s">
        <v>41</v>
      </c>
      <c r="H14" s="38" t="s">
        <v>42</v>
      </c>
      <c r="I14" s="38" t="s">
        <v>120</v>
      </c>
      <c r="J14" s="38" t="s">
        <v>112</v>
      </c>
      <c r="K14" s="38" t="s">
        <v>30</v>
      </c>
      <c r="L14" s="38" t="s">
        <v>31</v>
      </c>
      <c r="M14" s="38" t="s">
        <v>121</v>
      </c>
      <c r="N14" s="37"/>
      <c r="O14" s="37"/>
      <c r="P14" s="37"/>
      <c r="Q14" s="37"/>
      <c r="R14" s="37"/>
      <c r="S14" s="37"/>
      <c r="T14" s="37"/>
      <c r="U14" s="37"/>
      <c r="V14" s="37"/>
      <c r="W14" s="37"/>
      <c r="X14" s="37"/>
      <c r="Y14" s="37"/>
      <c r="Z14" s="37"/>
      <c r="AA14" s="37"/>
      <c r="AB14" s="37"/>
      <c r="AC14" s="37"/>
      <c r="AD14" s="37"/>
    </row>
    <row r="15">
      <c r="A15" s="38">
        <v>14.0</v>
      </c>
      <c r="B15" s="38"/>
      <c r="C15" s="38" t="s">
        <v>122</v>
      </c>
      <c r="D15" s="38" t="s">
        <v>123</v>
      </c>
      <c r="E15" s="39" t="s">
        <v>124</v>
      </c>
      <c r="F15" s="38" t="s">
        <v>35</v>
      </c>
      <c r="G15" s="38" t="s">
        <v>27</v>
      </c>
      <c r="H15" s="38" t="s">
        <v>85</v>
      </c>
      <c r="I15" s="38"/>
      <c r="J15" s="38"/>
      <c r="K15" s="38"/>
      <c r="L15" s="38" t="s">
        <v>31</v>
      </c>
      <c r="M15" s="38" t="s">
        <v>125</v>
      </c>
      <c r="N15" s="37"/>
      <c r="O15" s="37"/>
      <c r="P15" s="37"/>
      <c r="Q15" s="37"/>
      <c r="R15" s="37"/>
      <c r="S15" s="37"/>
      <c r="T15" s="37"/>
      <c r="U15" s="37"/>
      <c r="V15" s="37"/>
      <c r="W15" s="37"/>
      <c r="X15" s="37"/>
      <c r="Y15" s="37"/>
      <c r="Z15" s="37"/>
      <c r="AA15" s="37"/>
      <c r="AB15" s="37"/>
      <c r="AC15" s="37"/>
      <c r="AD15" s="37"/>
    </row>
    <row r="16">
      <c r="A16" s="38">
        <v>15.0</v>
      </c>
      <c r="B16" s="38"/>
      <c r="C16" s="38" t="s">
        <v>126</v>
      </c>
      <c r="D16" s="38" t="s">
        <v>127</v>
      </c>
      <c r="E16" s="39" t="s">
        <v>128</v>
      </c>
      <c r="F16" s="38" t="s">
        <v>35</v>
      </c>
      <c r="G16" s="38" t="s">
        <v>41</v>
      </c>
      <c r="H16" s="38" t="s">
        <v>50</v>
      </c>
      <c r="I16" s="38"/>
      <c r="J16" s="38"/>
      <c r="K16" s="38"/>
      <c r="L16" s="38" t="s">
        <v>31</v>
      </c>
      <c r="M16" s="37"/>
      <c r="N16" s="37"/>
      <c r="O16" s="37"/>
      <c r="P16" s="37"/>
      <c r="Q16" s="37"/>
      <c r="R16" s="37"/>
      <c r="S16" s="37"/>
      <c r="T16" s="37"/>
      <c r="U16" s="37"/>
      <c r="V16" s="37"/>
      <c r="W16" s="37"/>
      <c r="X16" s="37"/>
      <c r="Y16" s="37"/>
      <c r="Z16" s="37"/>
      <c r="AA16" s="37"/>
      <c r="AB16" s="37"/>
      <c r="AC16" s="37"/>
      <c r="AD16" s="37"/>
    </row>
    <row r="17">
      <c r="A17" s="38">
        <v>16.0</v>
      </c>
      <c r="B17" s="38"/>
      <c r="C17" s="38" t="s">
        <v>129</v>
      </c>
      <c r="D17" s="38" t="s">
        <v>130</v>
      </c>
      <c r="E17" s="39" t="s">
        <v>131</v>
      </c>
      <c r="F17" s="38" t="s">
        <v>132</v>
      </c>
      <c r="G17" s="38" t="s">
        <v>133</v>
      </c>
      <c r="H17" s="38" t="s">
        <v>85</v>
      </c>
      <c r="I17" s="38"/>
      <c r="J17" s="38"/>
      <c r="K17" s="38"/>
      <c r="L17" s="38" t="s">
        <v>31</v>
      </c>
      <c r="M17" s="38"/>
      <c r="N17" s="37"/>
      <c r="O17" s="37"/>
      <c r="P17" s="37"/>
      <c r="Q17" s="37"/>
      <c r="R17" s="37"/>
      <c r="S17" s="37"/>
      <c r="T17" s="37"/>
      <c r="U17" s="37"/>
      <c r="V17" s="37"/>
      <c r="W17" s="37"/>
      <c r="X17" s="37"/>
      <c r="Y17" s="37"/>
      <c r="Z17" s="37"/>
      <c r="AA17" s="37"/>
      <c r="AB17" s="37"/>
      <c r="AC17" s="37"/>
      <c r="AD17" s="37"/>
    </row>
    <row r="18">
      <c r="A18" s="38">
        <v>17.0</v>
      </c>
      <c r="B18" s="38"/>
      <c r="C18" s="38" t="s">
        <v>134</v>
      </c>
      <c r="D18" s="38" t="s">
        <v>135</v>
      </c>
      <c r="E18" s="39" t="s">
        <v>136</v>
      </c>
      <c r="F18" s="38" t="s">
        <v>35</v>
      </c>
      <c r="G18" s="38" t="s">
        <v>27</v>
      </c>
      <c r="H18" s="38" t="s">
        <v>85</v>
      </c>
      <c r="I18" s="38"/>
      <c r="J18" s="38"/>
      <c r="K18" s="38"/>
      <c r="L18" s="38" t="s">
        <v>31</v>
      </c>
      <c r="M18" s="38" t="s">
        <v>137</v>
      </c>
      <c r="N18" s="37"/>
      <c r="O18" s="37"/>
      <c r="P18" s="37"/>
      <c r="Q18" s="37"/>
      <c r="R18" s="37"/>
      <c r="S18" s="37"/>
      <c r="T18" s="37"/>
      <c r="U18" s="37"/>
      <c r="V18" s="37"/>
      <c r="W18" s="37"/>
      <c r="X18" s="37"/>
      <c r="Y18" s="37"/>
      <c r="Z18" s="37"/>
      <c r="AA18" s="37"/>
      <c r="AB18" s="37"/>
      <c r="AC18" s="37"/>
      <c r="AD18" s="37"/>
    </row>
    <row r="19">
      <c r="A19" s="38">
        <v>18.0</v>
      </c>
      <c r="B19" s="38"/>
      <c r="C19" s="38" t="s">
        <v>138</v>
      </c>
      <c r="D19" s="38" t="s">
        <v>139</v>
      </c>
      <c r="E19" s="39" t="s">
        <v>140</v>
      </c>
      <c r="F19" s="38" t="s">
        <v>35</v>
      </c>
      <c r="G19" s="38" t="s">
        <v>27</v>
      </c>
      <c r="H19" s="38" t="s">
        <v>141</v>
      </c>
      <c r="I19" s="38"/>
      <c r="J19" s="38"/>
      <c r="K19" s="38"/>
      <c r="L19" s="38" t="s">
        <v>31</v>
      </c>
      <c r="M19" s="38"/>
      <c r="N19" s="37"/>
      <c r="O19" s="37"/>
      <c r="P19" s="37"/>
      <c r="Q19" s="37"/>
      <c r="R19" s="37"/>
      <c r="S19" s="37"/>
      <c r="T19" s="37"/>
      <c r="U19" s="37"/>
      <c r="V19" s="37"/>
      <c r="W19" s="37"/>
      <c r="X19" s="37"/>
      <c r="Y19" s="37"/>
      <c r="Z19" s="37"/>
      <c r="AA19" s="37"/>
      <c r="AB19" s="37"/>
      <c r="AC19" s="37"/>
      <c r="AD19" s="37"/>
    </row>
    <row r="20">
      <c r="A20" s="38">
        <v>19.0</v>
      </c>
      <c r="B20" s="38"/>
      <c r="C20" s="38" t="s">
        <v>142</v>
      </c>
      <c r="D20" s="38" t="s">
        <v>143</v>
      </c>
      <c r="E20" s="39" t="s">
        <v>144</v>
      </c>
      <c r="F20" s="38" t="s">
        <v>35</v>
      </c>
      <c r="G20" s="38" t="s">
        <v>27</v>
      </c>
      <c r="H20" s="38" t="s">
        <v>85</v>
      </c>
      <c r="I20" s="38"/>
      <c r="J20" s="38"/>
      <c r="K20" s="38"/>
      <c r="L20" s="38" t="s">
        <v>31</v>
      </c>
      <c r="M20" s="38" t="s">
        <v>145</v>
      </c>
      <c r="N20" s="38"/>
      <c r="O20" s="37"/>
      <c r="P20" s="37"/>
      <c r="Q20" s="37"/>
      <c r="R20" s="37"/>
      <c r="S20" s="37"/>
      <c r="T20" s="37"/>
      <c r="U20" s="37"/>
      <c r="V20" s="37"/>
      <c r="W20" s="37"/>
      <c r="X20" s="37"/>
      <c r="Y20" s="37"/>
      <c r="Z20" s="37"/>
      <c r="AA20" s="37"/>
      <c r="AB20" s="37"/>
      <c r="AC20" s="37"/>
      <c r="AD20" s="37"/>
    </row>
    <row r="21">
      <c r="A21" s="38">
        <v>20.0</v>
      </c>
      <c r="B21" s="38"/>
      <c r="C21" s="38" t="s">
        <v>146</v>
      </c>
      <c r="D21" s="38" t="s">
        <v>147</v>
      </c>
      <c r="E21" s="39" t="s">
        <v>148</v>
      </c>
      <c r="F21" s="38" t="s">
        <v>26</v>
      </c>
      <c r="G21" s="38" t="s">
        <v>41</v>
      </c>
      <c r="H21" s="38" t="s">
        <v>149</v>
      </c>
      <c r="I21" s="38"/>
      <c r="J21" s="38"/>
      <c r="K21" s="38"/>
      <c r="L21" s="38" t="s">
        <v>31</v>
      </c>
      <c r="M21" s="38" t="s">
        <v>121</v>
      </c>
      <c r="N21" s="37"/>
      <c r="O21" s="37"/>
      <c r="P21" s="37"/>
      <c r="Q21" s="37"/>
      <c r="R21" s="37"/>
      <c r="S21" s="37"/>
      <c r="T21" s="37"/>
      <c r="U21" s="37"/>
      <c r="V21" s="37"/>
      <c r="W21" s="37"/>
      <c r="X21" s="37"/>
      <c r="Y21" s="37"/>
      <c r="Z21" s="37"/>
      <c r="AA21" s="37"/>
      <c r="AB21" s="37"/>
      <c r="AC21" s="37"/>
      <c r="AD21" s="37"/>
    </row>
    <row r="22">
      <c r="A22" s="38">
        <v>21.0</v>
      </c>
      <c r="B22" s="38"/>
      <c r="C22" s="38" t="s">
        <v>150</v>
      </c>
      <c r="D22" s="38" t="s">
        <v>151</v>
      </c>
      <c r="E22" s="39" t="s">
        <v>152</v>
      </c>
      <c r="F22" s="38" t="s">
        <v>26</v>
      </c>
      <c r="G22" s="38" t="s">
        <v>41</v>
      </c>
      <c r="H22" s="38" t="s">
        <v>42</v>
      </c>
      <c r="I22" s="38"/>
      <c r="J22" s="38">
        <v>0.8</v>
      </c>
      <c r="K22" s="38" t="s">
        <v>30</v>
      </c>
      <c r="L22" s="38" t="s">
        <v>31</v>
      </c>
      <c r="M22" s="42" t="s">
        <v>153</v>
      </c>
      <c r="N22" s="37"/>
      <c r="O22" s="37"/>
      <c r="P22" s="37"/>
      <c r="Q22" s="37"/>
      <c r="R22" s="37"/>
      <c r="S22" s="37"/>
      <c r="T22" s="37"/>
      <c r="U22" s="37"/>
      <c r="V22" s="37"/>
      <c r="W22" s="37"/>
      <c r="X22" s="37"/>
      <c r="Y22" s="37"/>
      <c r="Z22" s="37"/>
      <c r="AA22" s="37"/>
      <c r="AB22" s="37"/>
      <c r="AC22" s="37"/>
      <c r="AD22" s="37"/>
    </row>
    <row r="23">
      <c r="A23" s="38">
        <v>22.0</v>
      </c>
      <c r="B23" s="38"/>
      <c r="C23" s="38" t="s">
        <v>154</v>
      </c>
      <c r="D23" s="38" t="s">
        <v>155</v>
      </c>
      <c r="E23" s="39" t="s">
        <v>156</v>
      </c>
      <c r="F23" s="38" t="s">
        <v>26</v>
      </c>
      <c r="G23" s="38" t="s">
        <v>27</v>
      </c>
      <c r="H23" s="38" t="s">
        <v>42</v>
      </c>
      <c r="I23" s="43"/>
      <c r="J23" s="43"/>
      <c r="K23" s="43"/>
      <c r="L23" s="43" t="s">
        <v>31</v>
      </c>
      <c r="M23" s="38" t="s">
        <v>157</v>
      </c>
      <c r="N23" s="37"/>
      <c r="O23" s="37"/>
      <c r="P23" s="37"/>
      <c r="Q23" s="37"/>
      <c r="R23" s="37"/>
      <c r="S23" s="37"/>
      <c r="T23" s="37"/>
      <c r="U23" s="37"/>
      <c r="V23" s="37"/>
      <c r="W23" s="37"/>
      <c r="X23" s="37"/>
      <c r="Y23" s="37"/>
      <c r="Z23" s="37"/>
      <c r="AA23" s="37"/>
      <c r="AB23" s="37"/>
      <c r="AC23" s="37"/>
      <c r="AD23" s="37"/>
    </row>
    <row r="24">
      <c r="A24" s="38">
        <v>23.0</v>
      </c>
      <c r="B24" s="38"/>
      <c r="C24" s="38" t="s">
        <v>158</v>
      </c>
      <c r="D24" s="38" t="s">
        <v>159</v>
      </c>
      <c r="E24" s="39" t="s">
        <v>160</v>
      </c>
      <c r="F24" s="38" t="s">
        <v>36</v>
      </c>
      <c r="G24" s="38" t="s">
        <v>41</v>
      </c>
      <c r="H24" s="38" t="s">
        <v>42</v>
      </c>
      <c r="I24" s="38" t="s">
        <v>161</v>
      </c>
      <c r="J24" s="38" t="s">
        <v>44</v>
      </c>
      <c r="K24" s="38" t="s">
        <v>30</v>
      </c>
      <c r="L24" s="38" t="s">
        <v>45</v>
      </c>
      <c r="M24" s="38" t="s">
        <v>162</v>
      </c>
      <c r="N24" s="37"/>
      <c r="O24" s="37"/>
      <c r="P24" s="37"/>
      <c r="Q24" s="37"/>
      <c r="R24" s="37"/>
      <c r="S24" s="37"/>
      <c r="T24" s="37"/>
      <c r="U24" s="37"/>
      <c r="V24" s="37"/>
      <c r="W24" s="37"/>
      <c r="X24" s="37"/>
      <c r="Y24" s="37"/>
      <c r="Z24" s="37"/>
      <c r="AA24" s="37"/>
      <c r="AB24" s="37"/>
      <c r="AC24" s="37"/>
      <c r="AD24" s="37"/>
    </row>
    <row r="25">
      <c r="A25" s="38">
        <v>24.0</v>
      </c>
      <c r="B25" s="38"/>
      <c r="C25" s="38" t="s">
        <v>163</v>
      </c>
      <c r="D25" s="38" t="s">
        <v>164</v>
      </c>
      <c r="E25" s="39" t="s">
        <v>165</v>
      </c>
      <c r="F25" s="38" t="s">
        <v>35</v>
      </c>
      <c r="G25" s="38" t="s">
        <v>27</v>
      </c>
      <c r="H25" s="38" t="s">
        <v>85</v>
      </c>
      <c r="I25" s="38"/>
      <c r="J25" s="38"/>
      <c r="K25" s="38"/>
      <c r="L25" s="38" t="s">
        <v>31</v>
      </c>
      <c r="M25" s="38"/>
      <c r="N25" s="37"/>
      <c r="O25" s="37"/>
      <c r="P25" s="37"/>
      <c r="Q25" s="37"/>
      <c r="R25" s="37"/>
      <c r="S25" s="37"/>
      <c r="T25" s="37"/>
      <c r="U25" s="37"/>
      <c r="V25" s="37"/>
      <c r="W25" s="37"/>
      <c r="X25" s="37"/>
      <c r="Y25" s="37"/>
      <c r="Z25" s="37"/>
      <c r="AA25" s="37"/>
      <c r="AB25" s="37"/>
      <c r="AC25" s="37"/>
      <c r="AD25" s="37"/>
    </row>
    <row r="26">
      <c r="A26" s="38">
        <v>25.0</v>
      </c>
      <c r="B26" s="38"/>
      <c r="C26" s="38" t="s">
        <v>166</v>
      </c>
      <c r="D26" s="38" t="s">
        <v>167</v>
      </c>
      <c r="E26" s="37"/>
      <c r="F26" s="38" t="s">
        <v>35</v>
      </c>
      <c r="G26" s="38" t="s">
        <v>168</v>
      </c>
      <c r="H26" s="38" t="s">
        <v>42</v>
      </c>
      <c r="I26" s="38"/>
      <c r="J26" s="38"/>
      <c r="K26" s="38"/>
      <c r="L26" s="38" t="s">
        <v>31</v>
      </c>
      <c r="M26" s="37"/>
      <c r="N26" s="37"/>
      <c r="O26" s="37"/>
      <c r="P26" s="37"/>
      <c r="Q26" s="37"/>
      <c r="R26" s="37"/>
      <c r="S26" s="37"/>
      <c r="T26" s="37"/>
      <c r="U26" s="37"/>
      <c r="V26" s="37"/>
      <c r="W26" s="37"/>
      <c r="X26" s="37"/>
      <c r="Y26" s="37"/>
      <c r="Z26" s="37"/>
      <c r="AA26" s="37"/>
      <c r="AB26" s="37"/>
      <c r="AC26" s="37"/>
      <c r="AD26" s="37"/>
    </row>
    <row r="27">
      <c r="A27" s="38">
        <v>26.0</v>
      </c>
      <c r="B27" s="38"/>
      <c r="C27" s="38" t="s">
        <v>169</v>
      </c>
      <c r="D27" s="38" t="s">
        <v>170</v>
      </c>
      <c r="E27" s="39" t="s">
        <v>171</v>
      </c>
      <c r="F27" s="38" t="s">
        <v>35</v>
      </c>
      <c r="G27" s="38" t="s">
        <v>27</v>
      </c>
      <c r="H27" s="38" t="s">
        <v>28</v>
      </c>
      <c r="I27" s="38" t="s">
        <v>112</v>
      </c>
      <c r="J27" s="38">
        <v>0.8</v>
      </c>
      <c r="K27" s="38" t="s">
        <v>30</v>
      </c>
      <c r="L27" s="38" t="s">
        <v>31</v>
      </c>
      <c r="M27" s="38" t="s">
        <v>172</v>
      </c>
      <c r="N27" s="37"/>
      <c r="O27" s="37"/>
      <c r="P27" s="37"/>
      <c r="Q27" s="37"/>
      <c r="R27" s="37"/>
      <c r="S27" s="37"/>
      <c r="T27" s="37"/>
      <c r="U27" s="37"/>
      <c r="V27" s="37"/>
      <c r="W27" s="37"/>
      <c r="X27" s="37"/>
      <c r="Y27" s="37"/>
      <c r="Z27" s="37"/>
      <c r="AA27" s="37"/>
      <c r="AB27" s="37"/>
      <c r="AC27" s="37"/>
      <c r="AD27" s="37"/>
    </row>
    <row r="28">
      <c r="A28" s="38">
        <v>27.0</v>
      </c>
      <c r="B28" s="38"/>
      <c r="C28" s="38" t="s">
        <v>173</v>
      </c>
      <c r="D28" s="38" t="s">
        <v>174</v>
      </c>
      <c r="E28" s="37"/>
      <c r="F28" s="38" t="s">
        <v>35</v>
      </c>
      <c r="G28" s="38" t="s">
        <v>27</v>
      </c>
      <c r="H28" s="38" t="s">
        <v>42</v>
      </c>
      <c r="I28" s="38"/>
      <c r="J28" s="38" t="s">
        <v>112</v>
      </c>
      <c r="K28" s="38" t="s">
        <v>175</v>
      </c>
      <c r="L28" s="38" t="s">
        <v>31</v>
      </c>
      <c r="M28" s="38" t="s">
        <v>176</v>
      </c>
      <c r="N28" s="37"/>
      <c r="O28" s="37"/>
      <c r="P28" s="37"/>
      <c r="Q28" s="37"/>
      <c r="R28" s="37"/>
      <c r="S28" s="37"/>
      <c r="T28" s="37"/>
      <c r="U28" s="37"/>
      <c r="V28" s="37"/>
      <c r="W28" s="37"/>
      <c r="X28" s="37"/>
      <c r="Y28" s="37"/>
      <c r="Z28" s="37"/>
      <c r="AA28" s="37"/>
      <c r="AB28" s="37"/>
      <c r="AC28" s="37"/>
      <c r="AD28" s="37"/>
    </row>
    <row r="29">
      <c r="A29" s="38">
        <v>28.0</v>
      </c>
      <c r="B29" s="38"/>
      <c r="C29" s="38" t="s">
        <v>177</v>
      </c>
      <c r="D29" s="38" t="s">
        <v>174</v>
      </c>
      <c r="E29" s="39" t="s">
        <v>178</v>
      </c>
      <c r="F29" s="38" t="s">
        <v>35</v>
      </c>
      <c r="G29" s="38" t="s">
        <v>41</v>
      </c>
      <c r="H29" s="38" t="s">
        <v>42</v>
      </c>
      <c r="I29" s="38"/>
      <c r="J29" s="38">
        <v>0.8</v>
      </c>
      <c r="K29" s="38" t="s">
        <v>30</v>
      </c>
      <c r="L29" s="38" t="s">
        <v>31</v>
      </c>
      <c r="M29" s="38" t="s">
        <v>179</v>
      </c>
      <c r="N29" s="37"/>
      <c r="O29" s="37"/>
      <c r="P29" s="37"/>
      <c r="Q29" s="37"/>
      <c r="R29" s="37"/>
      <c r="S29" s="37"/>
      <c r="T29" s="37"/>
      <c r="U29" s="37"/>
      <c r="V29" s="37"/>
      <c r="W29" s="37"/>
      <c r="X29" s="37"/>
      <c r="Y29" s="37"/>
      <c r="Z29" s="37"/>
      <c r="AA29" s="37"/>
      <c r="AB29" s="37"/>
      <c r="AC29" s="37"/>
      <c r="AD29" s="37"/>
    </row>
    <row r="30">
      <c r="A30" s="38">
        <v>29.0</v>
      </c>
      <c r="B30" s="44"/>
      <c r="C30" s="45" t="s">
        <v>180</v>
      </c>
      <c r="D30" s="38" t="s">
        <v>181</v>
      </c>
      <c r="E30" s="37"/>
      <c r="F30" s="38" t="s">
        <v>35</v>
      </c>
      <c r="G30" s="38" t="s">
        <v>27</v>
      </c>
      <c r="H30" s="38" t="s">
        <v>42</v>
      </c>
      <c r="I30" s="38"/>
      <c r="J30" s="38"/>
      <c r="K30" s="38"/>
      <c r="L30" s="38" t="s">
        <v>31</v>
      </c>
      <c r="M30" s="37"/>
      <c r="N30" s="37"/>
      <c r="O30" s="37"/>
      <c r="P30" s="37"/>
      <c r="Q30" s="37"/>
      <c r="R30" s="37"/>
      <c r="S30" s="37"/>
      <c r="T30" s="37"/>
      <c r="U30" s="37"/>
      <c r="V30" s="37"/>
      <c r="W30" s="37"/>
      <c r="X30" s="37"/>
      <c r="Y30" s="37"/>
      <c r="Z30" s="37"/>
      <c r="AA30" s="37"/>
      <c r="AB30" s="37"/>
      <c r="AC30" s="37"/>
      <c r="AD30" s="37"/>
    </row>
    <row r="31">
      <c r="A31" s="38">
        <v>30.0</v>
      </c>
      <c r="B31" s="38"/>
      <c r="C31" s="38" t="s">
        <v>182</v>
      </c>
      <c r="D31" s="37"/>
      <c r="E31" s="39" t="s">
        <v>183</v>
      </c>
      <c r="F31" s="38" t="s">
        <v>35</v>
      </c>
      <c r="G31" s="38" t="s">
        <v>41</v>
      </c>
      <c r="H31" s="38" t="s">
        <v>42</v>
      </c>
      <c r="I31" s="38"/>
      <c r="J31" s="38"/>
      <c r="K31" s="38"/>
      <c r="L31" s="38" t="s">
        <v>31</v>
      </c>
      <c r="M31" s="37"/>
      <c r="N31" s="37"/>
      <c r="O31" s="37"/>
      <c r="P31" s="37"/>
      <c r="Q31" s="37"/>
      <c r="R31" s="37"/>
      <c r="S31" s="37"/>
      <c r="T31" s="37"/>
      <c r="U31" s="37"/>
      <c r="V31" s="37"/>
      <c r="W31" s="37"/>
      <c r="X31" s="37"/>
      <c r="Y31" s="37"/>
      <c r="Z31" s="37"/>
      <c r="AA31" s="37"/>
      <c r="AB31" s="37"/>
      <c r="AC31" s="37"/>
      <c r="AD31" s="37"/>
    </row>
    <row r="32">
      <c r="A32" s="38">
        <v>31.0</v>
      </c>
      <c r="B32" s="38"/>
      <c r="C32" s="38" t="s">
        <v>184</v>
      </c>
      <c r="D32" s="38" t="s">
        <v>185</v>
      </c>
      <c r="E32" s="39" t="s">
        <v>186</v>
      </c>
      <c r="F32" s="38" t="s">
        <v>26</v>
      </c>
      <c r="G32" s="38" t="s">
        <v>27</v>
      </c>
      <c r="H32" s="38" t="s">
        <v>28</v>
      </c>
      <c r="I32" s="38"/>
      <c r="J32" s="38" t="s">
        <v>120</v>
      </c>
      <c r="K32" s="38" t="s">
        <v>30</v>
      </c>
      <c r="L32" s="38" t="s">
        <v>31</v>
      </c>
      <c r="M32" s="38" t="s">
        <v>187</v>
      </c>
      <c r="N32" s="37"/>
      <c r="O32" s="37"/>
      <c r="P32" s="37"/>
      <c r="Q32" s="37"/>
      <c r="R32" s="37"/>
      <c r="S32" s="37"/>
      <c r="T32" s="37"/>
      <c r="U32" s="37"/>
      <c r="V32" s="37"/>
      <c r="W32" s="37"/>
      <c r="X32" s="37"/>
      <c r="Y32" s="37"/>
      <c r="Z32" s="37"/>
      <c r="AA32" s="37"/>
      <c r="AB32" s="37"/>
      <c r="AC32" s="37"/>
      <c r="AD32" s="37"/>
    </row>
    <row r="33">
      <c r="A33" s="38">
        <v>32.0</v>
      </c>
      <c r="B33" s="38"/>
      <c r="C33" s="38" t="s">
        <v>188</v>
      </c>
      <c r="D33" s="38" t="s">
        <v>189</v>
      </c>
      <c r="E33" s="39" t="s">
        <v>190</v>
      </c>
      <c r="F33" s="38" t="s">
        <v>35</v>
      </c>
      <c r="G33" s="38" t="s">
        <v>41</v>
      </c>
      <c r="H33" s="38" t="s">
        <v>42</v>
      </c>
      <c r="I33" s="38"/>
      <c r="J33" s="38"/>
      <c r="K33" s="38"/>
      <c r="L33" s="38" t="s">
        <v>31</v>
      </c>
      <c r="M33" s="38" t="s">
        <v>191</v>
      </c>
      <c r="N33" s="37"/>
      <c r="O33" s="37"/>
      <c r="P33" s="37"/>
      <c r="Q33" s="37"/>
      <c r="R33" s="37"/>
      <c r="S33" s="37"/>
      <c r="T33" s="37"/>
      <c r="U33" s="37"/>
      <c r="V33" s="37"/>
      <c r="W33" s="37"/>
      <c r="X33" s="37"/>
      <c r="Y33" s="37"/>
      <c r="Z33" s="37"/>
      <c r="AA33" s="37"/>
      <c r="AB33" s="37"/>
      <c r="AC33" s="37"/>
      <c r="AD33" s="37"/>
    </row>
    <row r="34">
      <c r="A34" s="38">
        <v>33.0</v>
      </c>
      <c r="B34" s="38"/>
      <c r="C34" s="38" t="s">
        <v>192</v>
      </c>
      <c r="D34" s="38" t="s">
        <v>193</v>
      </c>
      <c r="E34" s="39" t="s">
        <v>194</v>
      </c>
      <c r="F34" s="38" t="s">
        <v>35</v>
      </c>
      <c r="G34" s="38" t="s">
        <v>41</v>
      </c>
      <c r="H34" s="38" t="s">
        <v>42</v>
      </c>
      <c r="I34" s="38"/>
      <c r="J34" s="38"/>
      <c r="K34" s="38"/>
      <c r="L34" s="38" t="s">
        <v>31</v>
      </c>
      <c r="M34" s="38" t="s">
        <v>195</v>
      </c>
      <c r="N34" s="37"/>
      <c r="O34" s="37"/>
      <c r="P34" s="37"/>
      <c r="Q34" s="37"/>
      <c r="R34" s="37"/>
      <c r="S34" s="37"/>
      <c r="T34" s="37"/>
      <c r="U34" s="37"/>
      <c r="V34" s="37"/>
      <c r="W34" s="37"/>
      <c r="X34" s="37"/>
      <c r="Y34" s="37"/>
      <c r="Z34" s="37"/>
      <c r="AA34" s="37"/>
      <c r="AB34" s="37"/>
      <c r="AC34" s="37"/>
      <c r="AD34" s="37"/>
    </row>
    <row r="35">
      <c r="A35" s="38">
        <v>34.0</v>
      </c>
      <c r="B35" s="38"/>
      <c r="C35" s="38" t="s">
        <v>196</v>
      </c>
      <c r="D35" s="38" t="s">
        <v>197</v>
      </c>
      <c r="E35" s="39" t="s">
        <v>198</v>
      </c>
      <c r="F35" s="38" t="s">
        <v>25</v>
      </c>
      <c r="G35" s="38" t="s">
        <v>41</v>
      </c>
      <c r="H35" s="38" t="s">
        <v>85</v>
      </c>
      <c r="I35" s="38" t="s">
        <v>64</v>
      </c>
      <c r="J35" s="38"/>
      <c r="K35" s="38" t="s">
        <v>199</v>
      </c>
      <c r="L35" s="38" t="s">
        <v>31</v>
      </c>
      <c r="M35" s="38" t="s">
        <v>200</v>
      </c>
      <c r="N35" s="37"/>
      <c r="O35" s="37"/>
      <c r="P35" s="37"/>
      <c r="Q35" s="37"/>
      <c r="R35" s="37"/>
      <c r="S35" s="37"/>
      <c r="T35" s="37"/>
      <c r="U35" s="37"/>
      <c r="V35" s="37"/>
      <c r="W35" s="37"/>
      <c r="X35" s="37"/>
      <c r="Y35" s="37"/>
      <c r="Z35" s="37"/>
      <c r="AA35" s="37"/>
      <c r="AB35" s="37"/>
      <c r="AC35" s="37"/>
      <c r="AD35" s="37"/>
    </row>
    <row r="36">
      <c r="A36" s="38">
        <v>35.0</v>
      </c>
      <c r="B36" s="38"/>
      <c r="C36" s="38" t="s">
        <v>201</v>
      </c>
      <c r="D36" s="37"/>
      <c r="E36" s="38" t="s">
        <v>202</v>
      </c>
      <c r="F36" s="38" t="s">
        <v>26</v>
      </c>
      <c r="G36" s="38" t="s">
        <v>41</v>
      </c>
      <c r="H36" s="38" t="s">
        <v>42</v>
      </c>
      <c r="I36" s="38"/>
      <c r="J36" s="38"/>
      <c r="K36" s="38"/>
      <c r="L36" s="38" t="s">
        <v>31</v>
      </c>
      <c r="M36" s="38" t="s">
        <v>203</v>
      </c>
      <c r="N36" s="37"/>
      <c r="O36" s="37"/>
      <c r="P36" s="37"/>
      <c r="Q36" s="37"/>
      <c r="R36" s="37"/>
      <c r="S36" s="37"/>
      <c r="T36" s="37"/>
      <c r="U36" s="37"/>
      <c r="V36" s="37"/>
      <c r="W36" s="37"/>
      <c r="X36" s="37"/>
      <c r="Y36" s="37"/>
      <c r="Z36" s="37"/>
      <c r="AA36" s="37"/>
      <c r="AB36" s="37"/>
      <c r="AC36" s="37"/>
      <c r="AD36" s="37"/>
    </row>
    <row r="37">
      <c r="A37" s="38">
        <v>36.0</v>
      </c>
      <c r="B37" s="38"/>
      <c r="C37" s="38" t="s">
        <v>204</v>
      </c>
      <c r="D37" s="38" t="s">
        <v>205</v>
      </c>
      <c r="E37" s="39" t="s">
        <v>206</v>
      </c>
      <c r="F37" s="38" t="s">
        <v>26</v>
      </c>
      <c r="G37" s="38" t="s">
        <v>41</v>
      </c>
      <c r="H37" s="38" t="s">
        <v>85</v>
      </c>
      <c r="I37" s="38"/>
      <c r="J37" s="38">
        <v>0.8</v>
      </c>
      <c r="K37" s="38" t="s">
        <v>30</v>
      </c>
      <c r="L37" s="38" t="s">
        <v>31</v>
      </c>
      <c r="M37" s="38" t="s">
        <v>207</v>
      </c>
      <c r="N37" s="37"/>
      <c r="O37" s="37"/>
      <c r="P37" s="37"/>
      <c r="Q37" s="37"/>
      <c r="R37" s="37"/>
      <c r="S37" s="37"/>
      <c r="T37" s="37"/>
      <c r="U37" s="37"/>
      <c r="V37" s="37"/>
      <c r="W37" s="37"/>
      <c r="X37" s="37"/>
      <c r="Y37" s="37"/>
      <c r="Z37" s="37"/>
      <c r="AA37" s="37"/>
      <c r="AB37" s="37"/>
      <c r="AC37" s="37"/>
      <c r="AD37" s="37"/>
    </row>
    <row r="38">
      <c r="A38" s="38">
        <v>37.0</v>
      </c>
      <c r="B38" s="38"/>
      <c r="C38" s="38" t="s">
        <v>208</v>
      </c>
      <c r="D38" s="38" t="s">
        <v>209</v>
      </c>
      <c r="E38" s="39" t="s">
        <v>210</v>
      </c>
      <c r="F38" s="38" t="s">
        <v>36</v>
      </c>
      <c r="G38" s="38" t="s">
        <v>41</v>
      </c>
      <c r="H38" s="38" t="s">
        <v>42</v>
      </c>
      <c r="I38" s="38"/>
      <c r="J38" s="38"/>
      <c r="K38" s="38"/>
      <c r="L38" s="38" t="s">
        <v>31</v>
      </c>
      <c r="M38" s="37"/>
      <c r="N38" s="37"/>
      <c r="O38" s="37"/>
      <c r="P38" s="37"/>
      <c r="Q38" s="37"/>
      <c r="R38" s="37"/>
      <c r="S38" s="37"/>
      <c r="T38" s="37"/>
      <c r="U38" s="37"/>
      <c r="V38" s="37"/>
      <c r="W38" s="37"/>
      <c r="X38" s="37"/>
      <c r="Y38" s="37"/>
      <c r="Z38" s="37"/>
      <c r="AA38" s="37"/>
      <c r="AB38" s="37"/>
      <c r="AC38" s="37"/>
      <c r="AD38" s="37"/>
    </row>
    <row r="39">
      <c r="A39" s="38">
        <v>38.0</v>
      </c>
      <c r="B39" s="38"/>
      <c r="C39" s="38" t="s">
        <v>211</v>
      </c>
      <c r="D39" s="38" t="s">
        <v>212</v>
      </c>
      <c r="E39" s="39" t="s">
        <v>213</v>
      </c>
      <c r="F39" s="38" t="s">
        <v>36</v>
      </c>
      <c r="G39" s="38" t="s">
        <v>41</v>
      </c>
      <c r="H39" s="38" t="s">
        <v>42</v>
      </c>
      <c r="I39" s="38" t="s">
        <v>214</v>
      </c>
      <c r="J39" s="38" t="s">
        <v>120</v>
      </c>
      <c r="K39" s="38" t="s">
        <v>30</v>
      </c>
      <c r="L39" s="38" t="s">
        <v>31</v>
      </c>
      <c r="M39" s="38" t="s">
        <v>215</v>
      </c>
      <c r="N39" s="37"/>
      <c r="O39" s="37"/>
      <c r="P39" s="37"/>
      <c r="Q39" s="37"/>
      <c r="R39" s="37"/>
      <c r="S39" s="37"/>
      <c r="T39" s="37"/>
      <c r="U39" s="37"/>
      <c r="V39" s="37"/>
      <c r="W39" s="37"/>
      <c r="X39" s="37"/>
      <c r="Y39" s="37"/>
      <c r="Z39" s="37"/>
      <c r="AA39" s="37"/>
      <c r="AB39" s="37"/>
      <c r="AC39" s="37"/>
      <c r="AD39" s="37"/>
    </row>
    <row r="40">
      <c r="A40" s="38">
        <v>39.0</v>
      </c>
      <c r="B40" s="38"/>
      <c r="C40" s="38" t="s">
        <v>216</v>
      </c>
      <c r="D40" s="38" t="s">
        <v>217</v>
      </c>
      <c r="E40" s="39" t="s">
        <v>218</v>
      </c>
      <c r="F40" s="38" t="s">
        <v>26</v>
      </c>
      <c r="G40" s="38" t="s">
        <v>41</v>
      </c>
      <c r="H40" s="38" t="s">
        <v>42</v>
      </c>
      <c r="I40" s="38"/>
      <c r="J40" s="38" t="s">
        <v>120</v>
      </c>
      <c r="K40" s="38" t="s">
        <v>30</v>
      </c>
      <c r="L40" s="38" t="s">
        <v>31</v>
      </c>
      <c r="M40" s="38" t="s">
        <v>219</v>
      </c>
      <c r="N40" s="37"/>
      <c r="O40" s="37"/>
      <c r="P40" s="37"/>
      <c r="Q40" s="37"/>
      <c r="R40" s="37"/>
      <c r="S40" s="37"/>
      <c r="T40" s="37"/>
      <c r="U40" s="37"/>
      <c r="V40" s="37"/>
      <c r="W40" s="37"/>
      <c r="X40" s="37"/>
      <c r="Y40" s="37"/>
      <c r="Z40" s="37"/>
      <c r="AA40" s="37"/>
      <c r="AB40" s="37"/>
      <c r="AC40" s="37"/>
      <c r="AD40" s="37"/>
    </row>
    <row r="41">
      <c r="A41" s="38">
        <v>40.0</v>
      </c>
      <c r="B41" s="38"/>
      <c r="C41" s="38" t="s">
        <v>220</v>
      </c>
      <c r="D41" s="37"/>
      <c r="E41" s="39" t="s">
        <v>221</v>
      </c>
      <c r="F41" s="38" t="s">
        <v>36</v>
      </c>
      <c r="G41" s="38" t="s">
        <v>41</v>
      </c>
      <c r="H41" s="38" t="s">
        <v>42</v>
      </c>
      <c r="I41" s="38" t="s">
        <v>64</v>
      </c>
      <c r="J41" s="38" t="s">
        <v>64</v>
      </c>
      <c r="K41" s="38" t="s">
        <v>30</v>
      </c>
      <c r="L41" s="38" t="s">
        <v>31</v>
      </c>
      <c r="M41" s="37"/>
      <c r="N41" s="37"/>
      <c r="O41" s="37"/>
      <c r="P41" s="37"/>
      <c r="Q41" s="37"/>
      <c r="R41" s="37"/>
      <c r="S41" s="37"/>
      <c r="T41" s="37"/>
      <c r="U41" s="37"/>
      <c r="V41" s="37"/>
      <c r="W41" s="37"/>
      <c r="X41" s="37"/>
      <c r="Y41" s="37"/>
      <c r="Z41" s="37"/>
      <c r="AA41" s="37"/>
      <c r="AB41" s="37"/>
      <c r="AC41" s="37"/>
      <c r="AD41" s="37"/>
    </row>
    <row r="42">
      <c r="A42" s="38">
        <v>41.0</v>
      </c>
      <c r="B42" s="38"/>
      <c r="C42" s="38" t="s">
        <v>222</v>
      </c>
      <c r="D42" s="37"/>
      <c r="E42" s="39" t="s">
        <v>223</v>
      </c>
      <c r="F42" s="38" t="s">
        <v>25</v>
      </c>
      <c r="G42" s="38" t="s">
        <v>27</v>
      </c>
      <c r="H42" s="38" t="s">
        <v>42</v>
      </c>
      <c r="I42" s="38" t="s">
        <v>64</v>
      </c>
      <c r="J42" s="38" t="s">
        <v>112</v>
      </c>
      <c r="K42" s="38" t="s">
        <v>30</v>
      </c>
      <c r="L42" s="38" t="s">
        <v>31</v>
      </c>
      <c r="M42" s="38" t="s">
        <v>224</v>
      </c>
      <c r="N42" s="37"/>
      <c r="O42" s="37"/>
      <c r="P42" s="37"/>
      <c r="Q42" s="37"/>
      <c r="R42" s="37"/>
      <c r="S42" s="37"/>
      <c r="T42" s="37"/>
      <c r="U42" s="37"/>
      <c r="V42" s="37"/>
      <c r="W42" s="37"/>
      <c r="X42" s="37"/>
      <c r="Y42" s="37"/>
      <c r="Z42" s="37"/>
      <c r="AA42" s="37"/>
      <c r="AB42" s="37"/>
      <c r="AC42" s="37"/>
      <c r="AD42" s="37"/>
    </row>
    <row r="43">
      <c r="A43" s="38">
        <v>42.0</v>
      </c>
      <c r="B43" s="38"/>
      <c r="C43" s="38" t="s">
        <v>225</v>
      </c>
      <c r="D43" s="37"/>
      <c r="E43" s="39" t="s">
        <v>226</v>
      </c>
      <c r="F43" s="38" t="s">
        <v>25</v>
      </c>
      <c r="G43" s="38" t="s">
        <v>27</v>
      </c>
      <c r="H43" s="38" t="s">
        <v>141</v>
      </c>
      <c r="I43" s="38"/>
      <c r="J43" s="38">
        <v>0.8</v>
      </c>
      <c r="K43" s="38" t="s">
        <v>30</v>
      </c>
      <c r="L43" s="38" t="s">
        <v>31</v>
      </c>
      <c r="M43" s="38" t="s">
        <v>227</v>
      </c>
      <c r="N43" s="37"/>
      <c r="O43" s="37"/>
      <c r="P43" s="37"/>
      <c r="Q43" s="37"/>
      <c r="R43" s="37"/>
      <c r="S43" s="37"/>
      <c r="T43" s="37"/>
      <c r="U43" s="37"/>
      <c r="V43" s="37"/>
      <c r="W43" s="37"/>
      <c r="X43" s="37"/>
      <c r="Y43" s="37"/>
      <c r="Z43" s="37"/>
      <c r="AA43" s="37"/>
      <c r="AB43" s="37"/>
      <c r="AC43" s="37"/>
      <c r="AD43" s="37"/>
    </row>
    <row r="44">
      <c r="A44" s="38">
        <v>43.0</v>
      </c>
      <c r="B44" s="38"/>
      <c r="C44" s="38" t="s">
        <v>228</v>
      </c>
      <c r="D44" s="37"/>
      <c r="E44" s="39" t="s">
        <v>229</v>
      </c>
      <c r="F44" s="38" t="s">
        <v>26</v>
      </c>
      <c r="G44" s="38" t="s">
        <v>27</v>
      </c>
      <c r="H44" s="38" t="s">
        <v>28</v>
      </c>
      <c r="I44" s="38" t="s">
        <v>64</v>
      </c>
      <c r="J44" s="38"/>
      <c r="K44" s="38" t="s">
        <v>30</v>
      </c>
      <c r="L44" s="38" t="s">
        <v>31</v>
      </c>
      <c r="M44" s="38" t="s">
        <v>230</v>
      </c>
      <c r="N44" s="37"/>
      <c r="O44" s="37"/>
      <c r="P44" s="37"/>
      <c r="Q44" s="37"/>
      <c r="R44" s="37"/>
      <c r="S44" s="37"/>
      <c r="T44" s="37"/>
      <c r="U44" s="37"/>
      <c r="V44" s="37"/>
      <c r="W44" s="37"/>
      <c r="X44" s="37"/>
      <c r="Y44" s="37"/>
      <c r="Z44" s="37"/>
      <c r="AA44" s="37"/>
      <c r="AB44" s="37"/>
      <c r="AC44" s="37"/>
      <c r="AD44" s="37"/>
    </row>
    <row r="45">
      <c r="A45" s="38">
        <v>44.0</v>
      </c>
      <c r="B45" s="46"/>
      <c r="C45" s="46" t="s">
        <v>231</v>
      </c>
      <c r="D45" s="37"/>
      <c r="E45" s="37"/>
      <c r="F45" s="38" t="s">
        <v>35</v>
      </c>
      <c r="G45" s="38" t="s">
        <v>41</v>
      </c>
      <c r="H45" s="38" t="s">
        <v>74</v>
      </c>
      <c r="I45" s="37"/>
      <c r="J45" s="38">
        <v>0.8</v>
      </c>
      <c r="K45" s="38" t="s">
        <v>30</v>
      </c>
      <c r="L45" s="38" t="s">
        <v>31</v>
      </c>
      <c r="M45" s="38" t="s">
        <v>232</v>
      </c>
      <c r="N45" s="37"/>
      <c r="O45" s="37"/>
      <c r="P45" s="37"/>
      <c r="Q45" s="37"/>
      <c r="R45" s="37"/>
      <c r="S45" s="37"/>
      <c r="T45" s="37"/>
      <c r="U45" s="37"/>
      <c r="V45" s="37"/>
      <c r="W45" s="37"/>
      <c r="X45" s="37"/>
      <c r="Y45" s="37"/>
      <c r="Z45" s="37"/>
      <c r="AA45" s="37"/>
      <c r="AB45" s="37"/>
      <c r="AC45" s="37"/>
      <c r="AD45" s="37"/>
    </row>
    <row r="46">
      <c r="A46" s="38">
        <v>45.0</v>
      </c>
      <c r="B46" s="46"/>
      <c r="C46" s="46" t="s">
        <v>233</v>
      </c>
      <c r="D46" s="37"/>
      <c r="E46" s="37"/>
      <c r="F46" s="38" t="s">
        <v>35</v>
      </c>
      <c r="G46" s="37"/>
      <c r="H46" s="38" t="s">
        <v>28</v>
      </c>
      <c r="I46" s="38" t="s">
        <v>112</v>
      </c>
      <c r="J46" s="38">
        <v>0.8</v>
      </c>
      <c r="K46" s="38" t="s">
        <v>30</v>
      </c>
      <c r="L46" s="38" t="s">
        <v>31</v>
      </c>
      <c r="M46" s="38" t="s">
        <v>234</v>
      </c>
      <c r="N46" s="37"/>
      <c r="O46" s="37"/>
      <c r="P46" s="37"/>
      <c r="Q46" s="37"/>
      <c r="R46" s="37"/>
      <c r="S46" s="37"/>
      <c r="T46" s="37"/>
      <c r="U46" s="37"/>
      <c r="V46" s="37"/>
      <c r="W46" s="37"/>
      <c r="X46" s="37"/>
      <c r="Y46" s="37"/>
      <c r="Z46" s="37"/>
      <c r="AA46" s="37"/>
      <c r="AB46" s="37"/>
      <c r="AC46" s="37"/>
      <c r="AD46" s="37"/>
    </row>
    <row r="47">
      <c r="A47" s="38">
        <v>46.0</v>
      </c>
      <c r="B47" s="46"/>
      <c r="C47" s="46" t="s">
        <v>235</v>
      </c>
      <c r="D47" s="37"/>
      <c r="E47" s="37"/>
      <c r="F47" s="38" t="s">
        <v>35</v>
      </c>
      <c r="G47" s="37"/>
      <c r="H47" s="37"/>
      <c r="I47" s="37"/>
      <c r="J47" s="38" t="s">
        <v>112</v>
      </c>
      <c r="K47" s="38" t="s">
        <v>30</v>
      </c>
      <c r="L47" s="38" t="s">
        <v>31</v>
      </c>
      <c r="M47" s="38" t="s">
        <v>236</v>
      </c>
      <c r="N47" s="37"/>
      <c r="O47" s="37"/>
      <c r="P47" s="37"/>
      <c r="Q47" s="37"/>
      <c r="R47" s="37"/>
      <c r="S47" s="37"/>
      <c r="T47" s="37"/>
      <c r="U47" s="37"/>
      <c r="V47" s="37"/>
      <c r="W47" s="37"/>
      <c r="X47" s="37"/>
      <c r="Y47" s="37"/>
      <c r="Z47" s="37"/>
      <c r="AA47" s="37"/>
      <c r="AB47" s="37"/>
      <c r="AC47" s="37"/>
      <c r="AD47" s="37"/>
    </row>
    <row r="48" ht="72.0" customHeight="1">
      <c r="A48" s="38">
        <v>47.0</v>
      </c>
      <c r="B48" s="38" t="s">
        <v>237</v>
      </c>
      <c r="C48" s="38" t="s">
        <v>238</v>
      </c>
      <c r="D48" s="37"/>
      <c r="E48" s="38" t="s">
        <v>239</v>
      </c>
      <c r="F48" s="38" t="s">
        <v>26</v>
      </c>
      <c r="G48" s="38" t="s">
        <v>240</v>
      </c>
      <c r="H48" s="38" t="s">
        <v>85</v>
      </c>
      <c r="I48" s="38" t="s">
        <v>241</v>
      </c>
      <c r="J48" s="37"/>
      <c r="K48" s="38" t="s">
        <v>242</v>
      </c>
      <c r="L48" s="38" t="s">
        <v>243</v>
      </c>
      <c r="M48" s="37"/>
      <c r="N48" s="37"/>
      <c r="O48" s="37"/>
      <c r="P48" s="37"/>
      <c r="Q48" s="37"/>
      <c r="R48" s="37"/>
      <c r="S48" s="37"/>
      <c r="T48" s="37"/>
      <c r="U48" s="37"/>
      <c r="V48" s="37"/>
      <c r="W48" s="37"/>
      <c r="X48" s="37"/>
      <c r="Y48" s="37"/>
      <c r="Z48" s="37"/>
      <c r="AA48" s="37"/>
      <c r="AB48" s="37"/>
      <c r="AC48" s="37"/>
      <c r="AD48" s="37"/>
    </row>
    <row r="49">
      <c r="A49" s="38">
        <v>48.0</v>
      </c>
      <c r="B49" s="38" t="s">
        <v>237</v>
      </c>
      <c r="C49" s="38" t="s">
        <v>244</v>
      </c>
      <c r="D49" s="37"/>
      <c r="E49" s="38" t="s">
        <v>245</v>
      </c>
      <c r="F49" s="38" t="s">
        <v>26</v>
      </c>
      <c r="G49" s="38" t="s">
        <v>240</v>
      </c>
      <c r="H49" s="38" t="s">
        <v>85</v>
      </c>
      <c r="I49" s="38" t="s">
        <v>241</v>
      </c>
      <c r="J49" s="37"/>
      <c r="K49" s="38" t="s">
        <v>242</v>
      </c>
      <c r="L49" s="38" t="s">
        <v>243</v>
      </c>
      <c r="M49" s="37"/>
      <c r="N49" s="37"/>
      <c r="O49" s="37"/>
      <c r="P49" s="37"/>
      <c r="Q49" s="37"/>
      <c r="R49" s="37"/>
      <c r="S49" s="37"/>
      <c r="T49" s="37"/>
      <c r="U49" s="37"/>
      <c r="V49" s="37"/>
      <c r="W49" s="37"/>
      <c r="X49" s="37"/>
      <c r="Y49" s="37"/>
      <c r="Z49" s="37"/>
      <c r="AA49" s="37"/>
      <c r="AB49" s="37"/>
      <c r="AC49" s="37"/>
      <c r="AD49" s="37"/>
    </row>
    <row r="50">
      <c r="A50" s="38">
        <v>49.0</v>
      </c>
      <c r="B50" s="38" t="s">
        <v>237</v>
      </c>
      <c r="C50" s="38" t="s">
        <v>246</v>
      </c>
      <c r="D50" s="37"/>
      <c r="E50" s="39" t="s">
        <v>247</v>
      </c>
      <c r="F50" s="38" t="s">
        <v>26</v>
      </c>
      <c r="G50" s="38" t="s">
        <v>240</v>
      </c>
      <c r="H50" s="38" t="s">
        <v>85</v>
      </c>
      <c r="I50" s="38" t="s">
        <v>241</v>
      </c>
      <c r="J50" s="37"/>
      <c r="K50" s="38" t="s">
        <v>242</v>
      </c>
      <c r="L50" s="38" t="s">
        <v>243</v>
      </c>
      <c r="M50" s="37"/>
      <c r="N50" s="37"/>
      <c r="O50" s="37"/>
      <c r="P50" s="37"/>
      <c r="Q50" s="37"/>
      <c r="R50" s="37"/>
      <c r="S50" s="37"/>
      <c r="T50" s="37"/>
      <c r="U50" s="37"/>
      <c r="V50" s="37"/>
      <c r="W50" s="37"/>
      <c r="X50" s="37"/>
      <c r="Y50" s="37"/>
      <c r="Z50" s="37"/>
      <c r="AA50" s="37"/>
      <c r="AB50" s="37"/>
      <c r="AC50" s="37"/>
      <c r="AD50" s="37"/>
    </row>
    <row r="51">
      <c r="A51" s="38">
        <v>50.0</v>
      </c>
      <c r="B51" s="38" t="s">
        <v>248</v>
      </c>
      <c r="C51" s="38" t="s">
        <v>249</v>
      </c>
      <c r="D51" s="37"/>
      <c r="E51" s="39" t="s">
        <v>250</v>
      </c>
      <c r="F51" s="38" t="s">
        <v>36</v>
      </c>
      <c r="G51" s="38" t="s">
        <v>240</v>
      </c>
      <c r="H51" s="38" t="s">
        <v>251</v>
      </c>
      <c r="I51" s="38" t="s">
        <v>161</v>
      </c>
      <c r="J51" s="37"/>
      <c r="K51" s="38" t="s">
        <v>242</v>
      </c>
      <c r="L51" s="38" t="s">
        <v>243</v>
      </c>
      <c r="M51" s="37"/>
      <c r="N51" s="37"/>
      <c r="O51" s="37"/>
      <c r="P51" s="37"/>
      <c r="Q51" s="37"/>
      <c r="R51" s="37"/>
      <c r="S51" s="37"/>
      <c r="T51" s="37"/>
      <c r="U51" s="37"/>
      <c r="V51" s="37"/>
      <c r="W51" s="37"/>
      <c r="X51" s="37"/>
      <c r="Y51" s="37"/>
      <c r="Z51" s="37"/>
      <c r="AA51" s="37"/>
      <c r="AB51" s="37"/>
      <c r="AC51" s="37"/>
      <c r="AD51" s="37"/>
    </row>
    <row r="52">
      <c r="A52" s="38">
        <v>51.0</v>
      </c>
      <c r="B52" s="38" t="s">
        <v>248</v>
      </c>
      <c r="C52" s="45" t="s">
        <v>252</v>
      </c>
      <c r="D52" s="37"/>
      <c r="E52" s="47" t="s">
        <v>253</v>
      </c>
      <c r="F52" s="38" t="s">
        <v>35</v>
      </c>
      <c r="G52" s="38" t="s">
        <v>240</v>
      </c>
      <c r="H52" s="38" t="s">
        <v>50</v>
      </c>
      <c r="I52" s="38" t="s">
        <v>161</v>
      </c>
      <c r="J52" s="38" t="s">
        <v>44</v>
      </c>
      <c r="K52" s="38" t="s">
        <v>30</v>
      </c>
      <c r="L52" s="38" t="s">
        <v>243</v>
      </c>
      <c r="M52" s="37"/>
      <c r="N52" s="37"/>
      <c r="O52" s="37"/>
      <c r="P52" s="37"/>
      <c r="Q52" s="37"/>
      <c r="R52" s="37"/>
      <c r="S52" s="37"/>
      <c r="T52" s="37"/>
      <c r="U52" s="37"/>
      <c r="V52" s="37"/>
      <c r="W52" s="37"/>
      <c r="X52" s="37"/>
      <c r="Y52" s="37"/>
      <c r="Z52" s="37"/>
      <c r="AA52" s="37"/>
      <c r="AB52" s="37"/>
      <c r="AC52" s="37"/>
      <c r="AD52" s="37"/>
    </row>
    <row r="53">
      <c r="A53" s="38">
        <v>52.0</v>
      </c>
      <c r="B53" s="38" t="s">
        <v>248</v>
      </c>
      <c r="C53" s="38" t="s">
        <v>254</v>
      </c>
      <c r="D53" s="37"/>
      <c r="E53" s="38" t="s">
        <v>255</v>
      </c>
      <c r="F53" s="38" t="s">
        <v>26</v>
      </c>
      <c r="G53" s="38" t="s">
        <v>240</v>
      </c>
      <c r="H53" s="38" t="s">
        <v>85</v>
      </c>
      <c r="I53" s="38" t="s">
        <v>161</v>
      </c>
      <c r="J53" s="37"/>
      <c r="K53" s="38" t="s">
        <v>242</v>
      </c>
      <c r="L53" s="38" t="s">
        <v>243</v>
      </c>
      <c r="M53" s="37"/>
      <c r="N53" s="37"/>
      <c r="O53" s="37"/>
      <c r="P53" s="37"/>
      <c r="Q53" s="37"/>
      <c r="R53" s="37"/>
      <c r="S53" s="37"/>
      <c r="T53" s="37"/>
      <c r="U53" s="37"/>
      <c r="V53" s="37"/>
      <c r="W53" s="37"/>
      <c r="X53" s="37"/>
      <c r="Y53" s="37"/>
      <c r="Z53" s="37"/>
      <c r="AA53" s="37"/>
      <c r="AB53" s="37"/>
      <c r="AC53" s="37"/>
      <c r="AD53" s="37"/>
    </row>
    <row r="54">
      <c r="A54" s="38">
        <v>53.0</v>
      </c>
      <c r="B54" s="38" t="s">
        <v>248</v>
      </c>
      <c r="C54" s="38" t="s">
        <v>256</v>
      </c>
      <c r="D54" s="37"/>
      <c r="E54" s="39" t="s">
        <v>257</v>
      </c>
      <c r="F54" s="38" t="s">
        <v>35</v>
      </c>
      <c r="G54" s="38" t="s">
        <v>240</v>
      </c>
      <c r="H54" s="38" t="s">
        <v>50</v>
      </c>
      <c r="I54" s="38" t="s">
        <v>161</v>
      </c>
      <c r="J54" s="38" t="s">
        <v>44</v>
      </c>
      <c r="K54" s="38" t="s">
        <v>30</v>
      </c>
      <c r="L54" s="38" t="s">
        <v>243</v>
      </c>
      <c r="M54" s="37"/>
      <c r="N54" s="37"/>
      <c r="O54" s="37"/>
      <c r="P54" s="37"/>
      <c r="Q54" s="37"/>
      <c r="R54" s="37"/>
      <c r="S54" s="37"/>
      <c r="T54" s="37"/>
      <c r="U54" s="37"/>
      <c r="V54" s="37"/>
      <c r="W54" s="37"/>
      <c r="X54" s="37"/>
      <c r="Y54" s="37"/>
      <c r="Z54" s="37"/>
      <c r="AA54" s="37"/>
      <c r="AB54" s="37"/>
      <c r="AC54" s="37"/>
      <c r="AD54" s="37"/>
    </row>
    <row r="55">
      <c r="A55" s="38">
        <v>54.0</v>
      </c>
      <c r="B55" s="38" t="s">
        <v>248</v>
      </c>
      <c r="C55" s="45" t="s">
        <v>258</v>
      </c>
      <c r="D55" s="37"/>
      <c r="E55" s="38" t="s">
        <v>259</v>
      </c>
      <c r="F55" s="38" t="s">
        <v>26</v>
      </c>
      <c r="G55" s="38" t="s">
        <v>27</v>
      </c>
      <c r="H55" s="38" t="s">
        <v>260</v>
      </c>
      <c r="I55" s="38" t="s">
        <v>161</v>
      </c>
      <c r="J55" s="38" t="s">
        <v>44</v>
      </c>
      <c r="K55" s="38" t="s">
        <v>30</v>
      </c>
      <c r="L55" s="38" t="s">
        <v>243</v>
      </c>
      <c r="M55" s="37"/>
      <c r="N55" s="37"/>
      <c r="O55" s="37"/>
      <c r="P55" s="37"/>
      <c r="Q55" s="37"/>
      <c r="R55" s="37"/>
      <c r="S55" s="37"/>
      <c r="T55" s="37"/>
      <c r="U55" s="37"/>
      <c r="V55" s="37"/>
      <c r="W55" s="37"/>
      <c r="X55" s="37"/>
      <c r="Y55" s="37"/>
      <c r="Z55" s="37"/>
      <c r="AA55" s="37"/>
      <c r="AB55" s="37"/>
      <c r="AC55" s="37"/>
      <c r="AD55" s="37"/>
    </row>
    <row r="56">
      <c r="A56" s="38">
        <v>55.0</v>
      </c>
      <c r="B56" s="38" t="s">
        <v>248</v>
      </c>
      <c r="C56" s="38" t="s">
        <v>261</v>
      </c>
      <c r="D56" s="37"/>
      <c r="E56" s="37"/>
      <c r="F56" s="38" t="s">
        <v>35</v>
      </c>
      <c r="G56" s="38" t="s">
        <v>41</v>
      </c>
      <c r="H56" s="38" t="s">
        <v>50</v>
      </c>
      <c r="I56" s="38" t="s">
        <v>161</v>
      </c>
      <c r="J56" s="37"/>
      <c r="K56" s="38" t="s">
        <v>242</v>
      </c>
      <c r="L56" s="38" t="s">
        <v>243</v>
      </c>
      <c r="M56" s="38" t="s">
        <v>262</v>
      </c>
      <c r="N56" s="37"/>
      <c r="O56" s="37"/>
      <c r="P56" s="37"/>
      <c r="Q56" s="37"/>
      <c r="R56" s="37"/>
      <c r="S56" s="37"/>
      <c r="T56" s="37"/>
      <c r="U56" s="37"/>
      <c r="V56" s="37"/>
      <c r="W56" s="37"/>
      <c r="X56" s="37"/>
      <c r="Y56" s="37"/>
      <c r="Z56" s="37"/>
      <c r="AA56" s="37"/>
      <c r="AB56" s="37"/>
      <c r="AC56" s="37"/>
      <c r="AD56" s="37"/>
    </row>
    <row r="57">
      <c r="A57" s="38">
        <v>56.0</v>
      </c>
      <c r="B57" s="38" t="s">
        <v>263</v>
      </c>
      <c r="C57" s="38" t="s">
        <v>264</v>
      </c>
      <c r="D57" s="37"/>
      <c r="E57" s="38" t="s">
        <v>265</v>
      </c>
      <c r="F57" s="38" t="s">
        <v>26</v>
      </c>
      <c r="G57" s="38" t="s">
        <v>27</v>
      </c>
      <c r="H57" s="38" t="s">
        <v>141</v>
      </c>
      <c r="I57" s="38" t="s">
        <v>161</v>
      </c>
      <c r="J57" s="37"/>
      <c r="K57" s="37"/>
      <c r="L57" s="38" t="s">
        <v>243</v>
      </c>
      <c r="M57" s="37"/>
      <c r="N57" s="37"/>
      <c r="O57" s="37"/>
      <c r="P57" s="37"/>
      <c r="Q57" s="37"/>
      <c r="R57" s="37"/>
      <c r="S57" s="37"/>
      <c r="T57" s="37"/>
      <c r="U57" s="37"/>
      <c r="V57" s="37"/>
      <c r="W57" s="37"/>
      <c r="X57" s="37"/>
      <c r="Y57" s="37"/>
      <c r="Z57" s="37"/>
      <c r="AA57" s="37"/>
      <c r="AB57" s="37"/>
      <c r="AC57" s="37"/>
      <c r="AD57" s="37"/>
    </row>
    <row r="58">
      <c r="A58" s="38">
        <v>57.0</v>
      </c>
      <c r="B58" s="38" t="s">
        <v>263</v>
      </c>
      <c r="C58" s="38" t="s">
        <v>266</v>
      </c>
      <c r="D58" s="38"/>
      <c r="E58" s="38" t="s">
        <v>267</v>
      </c>
      <c r="F58" s="38" t="s">
        <v>26</v>
      </c>
      <c r="G58" s="38" t="s">
        <v>27</v>
      </c>
      <c r="H58" s="38" t="s">
        <v>141</v>
      </c>
      <c r="I58" s="38" t="s">
        <v>161</v>
      </c>
      <c r="J58" s="37"/>
      <c r="K58" s="37"/>
      <c r="L58" s="38" t="s">
        <v>243</v>
      </c>
      <c r="M58" s="37"/>
      <c r="N58" s="37"/>
      <c r="O58" s="37"/>
      <c r="P58" s="37"/>
      <c r="Q58" s="37"/>
      <c r="R58" s="37"/>
      <c r="S58" s="37"/>
      <c r="T58" s="37"/>
      <c r="U58" s="37"/>
      <c r="V58" s="37"/>
      <c r="W58" s="37"/>
      <c r="X58" s="37"/>
      <c r="Y58" s="37"/>
      <c r="Z58" s="37"/>
      <c r="AA58" s="37"/>
      <c r="AB58" s="37"/>
      <c r="AC58" s="37"/>
      <c r="AD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sheetData>
  <hyperlinks>
    <hyperlink r:id="rId1" ref="E2"/>
    <hyperlink r:id="rId2" ref="E3"/>
    <hyperlink r:id="rId3" ref="E4"/>
    <hyperlink r:id="rId4" ref="E5"/>
    <hyperlink r:id="rId5" ref="E7"/>
    <hyperlink r:id="rId6" ref="E8"/>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7"/>
    <hyperlink r:id="rId24" ref="E29"/>
    <hyperlink r:id="rId25" ref="E31"/>
    <hyperlink r:id="rId26" ref="E32"/>
    <hyperlink r:id="rId27" ref="E33"/>
    <hyperlink r:id="rId28" ref="E34"/>
    <hyperlink r:id="rId29" ref="E35"/>
    <hyperlink r:id="rId30" ref="E37"/>
    <hyperlink r:id="rId31" ref="E38"/>
    <hyperlink r:id="rId32" ref="E39"/>
    <hyperlink r:id="rId33" ref="E40"/>
    <hyperlink r:id="rId34" ref="E41"/>
    <hyperlink r:id="rId35" ref="E42"/>
    <hyperlink r:id="rId36" ref="E43"/>
    <hyperlink r:id="rId37" ref="E44"/>
    <hyperlink r:id="rId38" ref="E50"/>
    <hyperlink r:id="rId39" ref="E51"/>
    <hyperlink r:id="rId40" ref="E54"/>
  </hyperlinks>
  <drawing r:id="rId4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17.57"/>
    <col customWidth="1" min="3" max="3" width="47.57"/>
    <col customWidth="1" min="4" max="4" width="38.71"/>
    <col customWidth="1" min="5" max="5" width="38.14"/>
    <col customWidth="1" min="6" max="6" width="11.43"/>
    <col customWidth="1" min="7" max="7" width="11.71"/>
    <col customWidth="1" min="8" max="8" width="15.14"/>
    <col customWidth="1" min="9" max="9" width="17.43"/>
    <col customWidth="1" min="10" max="10" width="25.14"/>
    <col customWidth="1" min="11" max="11" width="12.71"/>
    <col customWidth="1" min="12" max="12" width="15.14"/>
    <col customWidth="1" min="13" max="13" width="90.0"/>
  </cols>
  <sheetData>
    <row r="1">
      <c r="A1" s="48" t="s">
        <v>1</v>
      </c>
      <c r="B1" s="35" t="s">
        <v>8</v>
      </c>
      <c r="C1" s="35" t="s">
        <v>9</v>
      </c>
      <c r="D1" s="35" t="s">
        <v>10</v>
      </c>
      <c r="E1" s="35" t="s">
        <v>11</v>
      </c>
      <c r="F1" s="48" t="s">
        <v>7</v>
      </c>
      <c r="G1" s="48" t="s">
        <v>12</v>
      </c>
      <c r="H1" s="48" t="s">
        <v>13</v>
      </c>
      <c r="I1" s="48" t="s">
        <v>14</v>
      </c>
      <c r="J1" s="48" t="s">
        <v>15</v>
      </c>
      <c r="K1" s="48" t="s">
        <v>16</v>
      </c>
      <c r="L1" s="48" t="s">
        <v>17</v>
      </c>
      <c r="M1" s="35" t="s">
        <v>18</v>
      </c>
    </row>
    <row r="2">
      <c r="A2" s="1">
        <v>1.0</v>
      </c>
      <c r="B2" s="38"/>
      <c r="C2" s="38" t="s">
        <v>268</v>
      </c>
      <c r="D2" s="38" t="s">
        <v>269</v>
      </c>
      <c r="E2" s="39" t="s">
        <v>270</v>
      </c>
      <c r="F2" s="1" t="s">
        <v>36</v>
      </c>
      <c r="G2" s="1" t="s">
        <v>41</v>
      </c>
      <c r="H2" s="1" t="s">
        <v>50</v>
      </c>
      <c r="I2" s="1"/>
      <c r="J2" s="1"/>
      <c r="K2" s="1"/>
      <c r="L2" s="1" t="s">
        <v>31</v>
      </c>
      <c r="M2" s="37"/>
    </row>
    <row r="3">
      <c r="A3" s="1">
        <v>2.0</v>
      </c>
      <c r="B3" s="38"/>
      <c r="C3" s="38" t="s">
        <v>271</v>
      </c>
      <c r="D3" s="38" t="s">
        <v>272</v>
      </c>
      <c r="E3" s="39" t="s">
        <v>273</v>
      </c>
      <c r="F3" s="1" t="s">
        <v>36</v>
      </c>
      <c r="G3" s="1" t="s">
        <v>41</v>
      </c>
      <c r="H3" s="1" t="s">
        <v>50</v>
      </c>
      <c r="I3" s="1"/>
      <c r="J3" s="1"/>
      <c r="K3" s="1"/>
      <c r="L3" s="1" t="s">
        <v>31</v>
      </c>
      <c r="M3" s="37"/>
    </row>
    <row r="4">
      <c r="A4" s="1">
        <v>3.0</v>
      </c>
      <c r="B4" s="38"/>
      <c r="C4" s="38" t="s">
        <v>274</v>
      </c>
      <c r="D4" s="38" t="s">
        <v>275</v>
      </c>
      <c r="E4" s="39" t="s">
        <v>276</v>
      </c>
      <c r="F4" s="1" t="s">
        <v>35</v>
      </c>
      <c r="G4" s="1" t="s">
        <v>41</v>
      </c>
      <c r="H4" s="1" t="s">
        <v>42</v>
      </c>
      <c r="I4" s="1"/>
      <c r="J4" s="1"/>
      <c r="K4" s="1"/>
      <c r="L4" s="1" t="s">
        <v>31</v>
      </c>
      <c r="M4" s="37"/>
    </row>
    <row r="5">
      <c r="A5" s="1">
        <v>4.0</v>
      </c>
      <c r="B5" s="38"/>
      <c r="C5" s="38" t="s">
        <v>277</v>
      </c>
      <c r="D5" s="38" t="s">
        <v>278</v>
      </c>
      <c r="E5" s="39" t="s">
        <v>279</v>
      </c>
      <c r="F5" s="1" t="s">
        <v>36</v>
      </c>
      <c r="G5" s="1" t="s">
        <v>41</v>
      </c>
      <c r="H5" s="1" t="s">
        <v>50</v>
      </c>
      <c r="I5" s="1"/>
      <c r="J5" s="1"/>
      <c r="K5" s="1"/>
      <c r="L5" s="1" t="s">
        <v>31</v>
      </c>
      <c r="M5" s="37"/>
    </row>
    <row r="6" ht="80.25" customHeight="1">
      <c r="A6" s="1">
        <v>5.0</v>
      </c>
      <c r="B6" s="38"/>
      <c r="C6" s="38" t="s">
        <v>280</v>
      </c>
      <c r="D6" s="38" t="s">
        <v>281</v>
      </c>
      <c r="E6" s="39" t="s">
        <v>282</v>
      </c>
      <c r="F6" s="1" t="s">
        <v>26</v>
      </c>
      <c r="G6" s="1" t="s">
        <v>27</v>
      </c>
      <c r="H6" s="1" t="s">
        <v>28</v>
      </c>
      <c r="I6" s="1"/>
      <c r="J6" s="1"/>
      <c r="K6" s="1"/>
      <c r="L6" s="1" t="s">
        <v>31</v>
      </c>
      <c r="M6" s="38"/>
    </row>
    <row r="7">
      <c r="A7" s="1">
        <v>6.0</v>
      </c>
      <c r="B7" s="38"/>
      <c r="C7" s="38" t="s">
        <v>283</v>
      </c>
      <c r="D7" s="38" t="s">
        <v>284</v>
      </c>
      <c r="E7" s="38" t="s">
        <v>285</v>
      </c>
      <c r="F7" s="1" t="s">
        <v>26</v>
      </c>
      <c r="G7" s="1" t="s">
        <v>27</v>
      </c>
      <c r="H7" s="1" t="s">
        <v>141</v>
      </c>
      <c r="I7" s="1"/>
      <c r="J7" s="1"/>
      <c r="K7" s="1"/>
      <c r="L7" s="1" t="s">
        <v>31</v>
      </c>
      <c r="M7" s="38"/>
    </row>
    <row r="8">
      <c r="A8" s="1">
        <v>7.0</v>
      </c>
      <c r="B8" s="38"/>
      <c r="C8" s="38" t="s">
        <v>286</v>
      </c>
      <c r="D8" s="38" t="s">
        <v>287</v>
      </c>
      <c r="E8" s="38"/>
      <c r="F8" s="1" t="s">
        <v>26</v>
      </c>
      <c r="G8" s="1" t="s">
        <v>27</v>
      </c>
      <c r="H8" s="1" t="s">
        <v>141</v>
      </c>
      <c r="I8" s="1"/>
      <c r="J8" s="1"/>
      <c r="K8" s="1"/>
      <c r="L8" s="1" t="s">
        <v>31</v>
      </c>
      <c r="M8" s="37"/>
    </row>
    <row r="9">
      <c r="A9" s="1">
        <v>8.0</v>
      </c>
      <c r="B9" s="38"/>
      <c r="C9" s="38" t="s">
        <v>288</v>
      </c>
      <c r="D9" s="38" t="s">
        <v>289</v>
      </c>
      <c r="E9" s="39" t="s">
        <v>290</v>
      </c>
      <c r="F9" s="1" t="s">
        <v>35</v>
      </c>
      <c r="G9" s="1" t="s">
        <v>41</v>
      </c>
      <c r="H9" s="1" t="s">
        <v>50</v>
      </c>
      <c r="I9" s="1"/>
      <c r="J9" s="1"/>
      <c r="K9" s="1"/>
      <c r="L9" s="1" t="s">
        <v>31</v>
      </c>
      <c r="M9" s="38" t="s">
        <v>291</v>
      </c>
    </row>
    <row r="10">
      <c r="A10" s="1">
        <v>9.0</v>
      </c>
      <c r="B10" s="38"/>
      <c r="C10" s="38" t="s">
        <v>292</v>
      </c>
      <c r="D10" s="38" t="s">
        <v>293</v>
      </c>
      <c r="E10" s="39" t="s">
        <v>294</v>
      </c>
      <c r="F10" s="1" t="s">
        <v>26</v>
      </c>
      <c r="G10" s="1" t="s">
        <v>27</v>
      </c>
      <c r="H10" s="1" t="s">
        <v>50</v>
      </c>
      <c r="I10" s="1"/>
      <c r="J10" s="1"/>
      <c r="K10" s="1"/>
      <c r="L10" s="1" t="s">
        <v>31</v>
      </c>
      <c r="M10" s="38" t="s">
        <v>295</v>
      </c>
    </row>
    <row r="11">
      <c r="A11" s="1">
        <v>10.0</v>
      </c>
      <c r="B11" s="38"/>
      <c r="C11" s="38" t="s">
        <v>296</v>
      </c>
      <c r="D11" s="38" t="s">
        <v>297</v>
      </c>
      <c r="E11" s="39" t="s">
        <v>298</v>
      </c>
      <c r="F11" s="1" t="s">
        <v>26</v>
      </c>
      <c r="G11" s="1" t="s">
        <v>27</v>
      </c>
      <c r="H11" s="1" t="s">
        <v>141</v>
      </c>
      <c r="I11" s="1"/>
      <c r="J11" s="1"/>
      <c r="K11" s="1"/>
      <c r="L11" s="1" t="s">
        <v>31</v>
      </c>
      <c r="M11" s="37"/>
    </row>
    <row r="12">
      <c r="A12" s="1">
        <v>11.0</v>
      </c>
      <c r="B12" s="38"/>
      <c r="C12" s="38" t="s">
        <v>299</v>
      </c>
      <c r="D12" s="38" t="s">
        <v>300</v>
      </c>
      <c r="E12" s="39" t="s">
        <v>301</v>
      </c>
      <c r="F12" s="1" t="s">
        <v>26</v>
      </c>
      <c r="G12" s="1" t="s">
        <v>133</v>
      </c>
      <c r="H12" s="1" t="s">
        <v>141</v>
      </c>
      <c r="I12" s="1"/>
      <c r="J12" s="1"/>
      <c r="K12" s="1"/>
      <c r="L12" s="1" t="s">
        <v>31</v>
      </c>
      <c r="M12" s="37"/>
    </row>
    <row r="13">
      <c r="A13" s="1">
        <v>12.0</v>
      </c>
      <c r="B13" s="38"/>
      <c r="C13" s="38" t="s">
        <v>302</v>
      </c>
      <c r="D13" s="38" t="s">
        <v>303</v>
      </c>
      <c r="E13" s="39" t="s">
        <v>304</v>
      </c>
      <c r="F13" s="1" t="s">
        <v>26</v>
      </c>
      <c r="G13" s="1" t="s">
        <v>27</v>
      </c>
      <c r="H13" s="1" t="s">
        <v>141</v>
      </c>
      <c r="I13" s="1"/>
      <c r="J13" s="1"/>
      <c r="K13" s="1"/>
      <c r="L13" s="1" t="s">
        <v>31</v>
      </c>
      <c r="M13" s="37"/>
    </row>
    <row r="14">
      <c r="A14" s="1">
        <v>13.0</v>
      </c>
      <c r="B14" s="38"/>
      <c r="C14" s="38" t="s">
        <v>305</v>
      </c>
      <c r="D14" s="38" t="s">
        <v>306</v>
      </c>
      <c r="E14" s="39" t="s">
        <v>307</v>
      </c>
      <c r="F14" s="1" t="s">
        <v>36</v>
      </c>
      <c r="G14" s="1" t="s">
        <v>41</v>
      </c>
      <c r="H14" s="1" t="s">
        <v>50</v>
      </c>
      <c r="I14" s="1"/>
      <c r="J14" s="1"/>
      <c r="K14" s="1"/>
      <c r="L14" s="1" t="s">
        <v>31</v>
      </c>
      <c r="M14" s="37"/>
    </row>
    <row r="15">
      <c r="A15" s="1">
        <v>14.0</v>
      </c>
      <c r="B15" s="38"/>
      <c r="C15" s="38" t="s">
        <v>308</v>
      </c>
      <c r="D15" s="38" t="s">
        <v>309</v>
      </c>
      <c r="E15" s="39" t="s">
        <v>310</v>
      </c>
      <c r="F15" s="1" t="s">
        <v>36</v>
      </c>
      <c r="G15" s="1" t="s">
        <v>27</v>
      </c>
      <c r="H15" s="1" t="s">
        <v>141</v>
      </c>
      <c r="I15" s="1"/>
      <c r="J15" s="1"/>
      <c r="K15" s="1"/>
      <c r="L15" s="1" t="s">
        <v>31</v>
      </c>
      <c r="M15" s="37"/>
    </row>
    <row r="16">
      <c r="A16" s="1">
        <v>15.0</v>
      </c>
      <c r="B16" s="38"/>
      <c r="C16" s="38" t="s">
        <v>311</v>
      </c>
      <c r="D16" s="38" t="s">
        <v>312</v>
      </c>
      <c r="E16" s="39" t="s">
        <v>313</v>
      </c>
      <c r="F16" s="1" t="s">
        <v>36</v>
      </c>
      <c r="G16" s="1" t="s">
        <v>41</v>
      </c>
      <c r="H16" s="1" t="s">
        <v>50</v>
      </c>
      <c r="I16" s="1"/>
      <c r="J16" s="1"/>
      <c r="K16" s="1"/>
      <c r="L16" s="1" t="s">
        <v>31</v>
      </c>
      <c r="M16" s="37"/>
    </row>
    <row r="17">
      <c r="A17" s="1">
        <v>16.0</v>
      </c>
      <c r="B17" s="38"/>
      <c r="C17" s="38" t="s">
        <v>314</v>
      </c>
      <c r="D17" s="38" t="s">
        <v>315</v>
      </c>
      <c r="E17" s="39" t="s">
        <v>316</v>
      </c>
      <c r="F17" s="1" t="s">
        <v>26</v>
      </c>
      <c r="G17" s="1" t="s">
        <v>27</v>
      </c>
      <c r="H17" s="1" t="s">
        <v>50</v>
      </c>
      <c r="I17" s="1"/>
      <c r="J17" s="1"/>
      <c r="K17" s="1"/>
      <c r="L17" s="1" t="s">
        <v>31</v>
      </c>
      <c r="M17" s="1" t="s">
        <v>317</v>
      </c>
    </row>
    <row r="18">
      <c r="A18" s="1">
        <v>17.0</v>
      </c>
      <c r="B18" s="38"/>
      <c r="C18" s="38" t="s">
        <v>318</v>
      </c>
      <c r="D18" s="38" t="s">
        <v>319</v>
      </c>
      <c r="E18" s="39" t="s">
        <v>320</v>
      </c>
      <c r="F18" s="1" t="s">
        <v>26</v>
      </c>
      <c r="G18" s="1" t="s">
        <v>133</v>
      </c>
      <c r="H18" s="1" t="s">
        <v>141</v>
      </c>
      <c r="I18" s="1"/>
      <c r="J18" s="1"/>
      <c r="K18" s="1"/>
      <c r="L18" s="1" t="s">
        <v>31</v>
      </c>
      <c r="M18" s="38"/>
    </row>
    <row r="19">
      <c r="A19" s="1">
        <v>18.0</v>
      </c>
      <c r="B19" s="38"/>
      <c r="C19" s="38" t="s">
        <v>321</v>
      </c>
      <c r="D19" s="38" t="s">
        <v>322</v>
      </c>
      <c r="E19" s="39" t="s">
        <v>323</v>
      </c>
      <c r="F19" s="1" t="s">
        <v>26</v>
      </c>
      <c r="G19" s="1" t="s">
        <v>27</v>
      </c>
      <c r="H19" s="1" t="s">
        <v>141</v>
      </c>
      <c r="I19" s="1"/>
      <c r="J19" s="1"/>
      <c r="K19" s="1"/>
      <c r="L19" s="1" t="s">
        <v>31</v>
      </c>
      <c r="M19" s="37"/>
    </row>
    <row r="20">
      <c r="A20" s="1">
        <v>19.0</v>
      </c>
      <c r="B20" s="38"/>
      <c r="C20" s="38" t="s">
        <v>324</v>
      </c>
      <c r="D20" s="38" t="s">
        <v>325</v>
      </c>
      <c r="E20" s="39" t="s">
        <v>326</v>
      </c>
      <c r="F20" s="1" t="s">
        <v>36</v>
      </c>
      <c r="G20" s="1" t="s">
        <v>41</v>
      </c>
      <c r="H20" s="1" t="s">
        <v>50</v>
      </c>
      <c r="I20" s="1"/>
      <c r="J20" s="1"/>
      <c r="K20" s="1"/>
      <c r="L20" s="1" t="s">
        <v>31</v>
      </c>
      <c r="M20" s="38" t="s">
        <v>327</v>
      </c>
    </row>
    <row r="21">
      <c r="A21" s="1">
        <v>20.0</v>
      </c>
      <c r="B21" s="38"/>
      <c r="C21" s="38" t="s">
        <v>328</v>
      </c>
      <c r="D21" s="38" t="s">
        <v>329</v>
      </c>
      <c r="E21" s="39" t="s">
        <v>330</v>
      </c>
      <c r="F21" s="1" t="s">
        <v>26</v>
      </c>
      <c r="G21" s="1" t="s">
        <v>27</v>
      </c>
      <c r="H21" s="1" t="s">
        <v>141</v>
      </c>
      <c r="I21" s="1"/>
      <c r="J21" s="1"/>
      <c r="K21" s="1"/>
      <c r="L21" s="1" t="s">
        <v>31</v>
      </c>
      <c r="M21" s="37"/>
    </row>
    <row r="22">
      <c r="A22" s="1">
        <v>21.0</v>
      </c>
      <c r="B22" s="38"/>
      <c r="C22" s="38" t="s">
        <v>331</v>
      </c>
      <c r="D22" s="38" t="s">
        <v>329</v>
      </c>
      <c r="E22" s="39" t="s">
        <v>332</v>
      </c>
      <c r="F22" s="1" t="s">
        <v>36</v>
      </c>
      <c r="G22" s="1" t="s">
        <v>41</v>
      </c>
      <c r="H22" s="1" t="s">
        <v>50</v>
      </c>
      <c r="I22" s="1"/>
      <c r="J22" s="1"/>
      <c r="K22" s="1"/>
      <c r="L22" s="1" t="s">
        <v>31</v>
      </c>
      <c r="M22" s="37"/>
    </row>
    <row r="23">
      <c r="A23" s="1">
        <v>22.0</v>
      </c>
      <c r="B23" s="38"/>
      <c r="C23" s="38" t="s">
        <v>333</v>
      </c>
      <c r="D23" s="38" t="s">
        <v>329</v>
      </c>
      <c r="E23" s="39" t="s">
        <v>334</v>
      </c>
      <c r="F23" s="1" t="s">
        <v>26</v>
      </c>
      <c r="G23" s="1" t="s">
        <v>41</v>
      </c>
      <c r="H23" s="1" t="s">
        <v>50</v>
      </c>
      <c r="I23" s="1"/>
      <c r="J23" s="1"/>
      <c r="K23" s="1"/>
      <c r="L23" s="1" t="s">
        <v>31</v>
      </c>
      <c r="M23" s="37"/>
    </row>
    <row r="24">
      <c r="A24" s="1">
        <v>23.0</v>
      </c>
      <c r="B24" s="38"/>
      <c r="C24" s="38" t="s">
        <v>335</v>
      </c>
      <c r="D24" s="38" t="s">
        <v>336</v>
      </c>
      <c r="E24" s="39" t="s">
        <v>337</v>
      </c>
      <c r="F24" s="1" t="s">
        <v>26</v>
      </c>
      <c r="G24" s="1" t="s">
        <v>27</v>
      </c>
      <c r="H24" s="1" t="s">
        <v>141</v>
      </c>
      <c r="I24" s="1"/>
      <c r="J24" s="1"/>
      <c r="K24" s="1"/>
      <c r="L24" s="1" t="s">
        <v>31</v>
      </c>
      <c r="M24" s="37"/>
    </row>
    <row r="25">
      <c r="A25" s="1">
        <v>24.0</v>
      </c>
      <c r="B25" s="38"/>
      <c r="C25" s="38" t="s">
        <v>338</v>
      </c>
      <c r="D25" s="38" t="s">
        <v>339</v>
      </c>
      <c r="E25" s="39" t="s">
        <v>340</v>
      </c>
      <c r="F25" s="1" t="s">
        <v>35</v>
      </c>
      <c r="G25" s="1" t="s">
        <v>41</v>
      </c>
      <c r="H25" s="1" t="s">
        <v>28</v>
      </c>
      <c r="I25" s="1"/>
      <c r="J25" s="1" t="s">
        <v>112</v>
      </c>
      <c r="K25" s="1" t="s">
        <v>30</v>
      </c>
      <c r="L25" s="1" t="s">
        <v>31</v>
      </c>
      <c r="M25" s="38" t="s">
        <v>341</v>
      </c>
    </row>
    <row r="26">
      <c r="A26" s="1">
        <v>25.0</v>
      </c>
      <c r="B26" s="38"/>
      <c r="C26" s="38" t="s">
        <v>342</v>
      </c>
      <c r="D26" s="38" t="s">
        <v>343</v>
      </c>
      <c r="E26" s="39" t="s">
        <v>344</v>
      </c>
      <c r="F26" s="1" t="s">
        <v>36</v>
      </c>
      <c r="G26" s="1" t="s">
        <v>41</v>
      </c>
      <c r="H26" s="1" t="s">
        <v>50</v>
      </c>
      <c r="I26" s="1"/>
      <c r="J26" s="1"/>
      <c r="K26" s="1"/>
      <c r="L26" s="1" t="s">
        <v>31</v>
      </c>
      <c r="M26" s="37"/>
    </row>
    <row r="27">
      <c r="A27" s="49">
        <v>26.0</v>
      </c>
      <c r="B27" s="38"/>
      <c r="C27" s="38" t="s">
        <v>345</v>
      </c>
      <c r="D27" s="42" t="s">
        <v>346</v>
      </c>
      <c r="E27" s="39" t="s">
        <v>347</v>
      </c>
      <c r="F27" s="1" t="s">
        <v>35</v>
      </c>
      <c r="G27" s="1" t="s">
        <v>27</v>
      </c>
      <c r="H27" s="1" t="s">
        <v>74</v>
      </c>
      <c r="I27" s="1"/>
      <c r="J27" s="1"/>
      <c r="K27" s="1"/>
      <c r="L27" s="1" t="s">
        <v>31</v>
      </c>
      <c r="M27" s="37"/>
    </row>
    <row r="28" ht="96.0" customHeight="1">
      <c r="A28" s="1">
        <v>27.0</v>
      </c>
      <c r="B28" s="38"/>
      <c r="C28" s="38" t="s">
        <v>348</v>
      </c>
      <c r="D28" s="38" t="s">
        <v>349</v>
      </c>
      <c r="E28" s="39" t="s">
        <v>350</v>
      </c>
      <c r="F28" s="1" t="s">
        <v>35</v>
      </c>
      <c r="G28" s="1" t="s">
        <v>27</v>
      </c>
      <c r="H28" s="1" t="s">
        <v>75</v>
      </c>
      <c r="I28" s="1"/>
      <c r="J28" s="1"/>
      <c r="K28" s="1"/>
      <c r="L28" s="1" t="s">
        <v>31</v>
      </c>
      <c r="M28" s="37"/>
    </row>
    <row r="29">
      <c r="A29" s="1">
        <v>28.0</v>
      </c>
      <c r="B29" s="38"/>
      <c r="C29" s="38" t="s">
        <v>351</v>
      </c>
      <c r="D29" s="38" t="s">
        <v>352</v>
      </c>
      <c r="E29" s="39" t="s">
        <v>353</v>
      </c>
      <c r="F29" s="1" t="s">
        <v>36</v>
      </c>
      <c r="G29" s="1" t="s">
        <v>27</v>
      </c>
      <c r="H29" s="1" t="s">
        <v>50</v>
      </c>
      <c r="I29" s="1"/>
      <c r="J29" s="1"/>
      <c r="K29" s="1"/>
      <c r="L29" s="1" t="s">
        <v>31</v>
      </c>
      <c r="M29" s="37"/>
    </row>
    <row r="30">
      <c r="A30" s="1">
        <v>29.0</v>
      </c>
      <c r="B30" s="38"/>
      <c r="C30" s="38" t="s">
        <v>354</v>
      </c>
      <c r="D30" s="38" t="s">
        <v>355</v>
      </c>
      <c r="E30" s="39" t="s">
        <v>356</v>
      </c>
      <c r="F30" s="1" t="s">
        <v>36</v>
      </c>
      <c r="G30" s="1" t="s">
        <v>41</v>
      </c>
      <c r="H30" s="1" t="s">
        <v>50</v>
      </c>
      <c r="I30" s="1"/>
      <c r="J30" s="1"/>
      <c r="K30" s="1"/>
      <c r="L30" s="1" t="s">
        <v>31</v>
      </c>
      <c r="M30" s="37"/>
    </row>
    <row r="31">
      <c r="A31" s="1">
        <v>30.0</v>
      </c>
      <c r="B31" s="38"/>
      <c r="C31" s="38" t="s">
        <v>357</v>
      </c>
      <c r="D31" s="38" t="s">
        <v>358</v>
      </c>
      <c r="E31" s="39" t="s">
        <v>359</v>
      </c>
      <c r="F31" s="1" t="s">
        <v>36</v>
      </c>
      <c r="G31" s="1" t="s">
        <v>41</v>
      </c>
      <c r="H31" s="1" t="s">
        <v>50</v>
      </c>
      <c r="I31" s="1"/>
      <c r="J31" s="1"/>
      <c r="K31" s="1"/>
      <c r="L31" s="1" t="s">
        <v>31</v>
      </c>
      <c r="M31" s="37"/>
    </row>
    <row r="32">
      <c r="A32" s="1">
        <v>31.0</v>
      </c>
      <c r="B32" s="38"/>
      <c r="C32" s="38" t="s">
        <v>360</v>
      </c>
      <c r="D32" s="38" t="s">
        <v>361</v>
      </c>
      <c r="E32" s="39" t="s">
        <v>362</v>
      </c>
      <c r="F32" s="1" t="s">
        <v>35</v>
      </c>
      <c r="G32" s="1" t="s">
        <v>41</v>
      </c>
      <c r="H32" s="1" t="s">
        <v>50</v>
      </c>
      <c r="I32" s="1"/>
      <c r="J32" s="1"/>
      <c r="K32" s="1"/>
      <c r="L32" s="1" t="s">
        <v>31</v>
      </c>
      <c r="M32" s="37"/>
    </row>
    <row r="33">
      <c r="A33" s="1">
        <v>32.0</v>
      </c>
      <c r="B33" s="38"/>
      <c r="C33" s="38" t="s">
        <v>363</v>
      </c>
      <c r="D33" s="38" t="s">
        <v>364</v>
      </c>
      <c r="E33" s="39" t="s">
        <v>365</v>
      </c>
      <c r="F33" s="1" t="s">
        <v>36</v>
      </c>
      <c r="G33" s="1" t="s">
        <v>41</v>
      </c>
      <c r="H33" s="1" t="s">
        <v>42</v>
      </c>
      <c r="I33" s="1"/>
      <c r="J33" s="1"/>
      <c r="K33" s="1"/>
      <c r="L33" s="1" t="s">
        <v>31</v>
      </c>
      <c r="M33" s="37"/>
    </row>
    <row r="34">
      <c r="A34" s="1">
        <v>33.0</v>
      </c>
      <c r="B34" s="38"/>
      <c r="C34" s="38" t="s">
        <v>366</v>
      </c>
      <c r="D34" s="38" t="s">
        <v>367</v>
      </c>
      <c r="E34" s="39" t="s">
        <v>368</v>
      </c>
      <c r="F34" s="1" t="s">
        <v>35</v>
      </c>
      <c r="G34" s="1" t="s">
        <v>41</v>
      </c>
      <c r="H34" s="1" t="s">
        <v>42</v>
      </c>
      <c r="I34" s="1"/>
      <c r="J34" s="1"/>
      <c r="K34" s="1"/>
      <c r="L34" s="1" t="s">
        <v>31</v>
      </c>
      <c r="M34" s="37"/>
    </row>
    <row r="35">
      <c r="A35" s="1">
        <v>34.0</v>
      </c>
      <c r="B35" s="38"/>
      <c r="C35" s="38" t="s">
        <v>369</v>
      </c>
      <c r="D35" s="38" t="s">
        <v>370</v>
      </c>
      <c r="E35" s="39" t="s">
        <v>371</v>
      </c>
      <c r="F35" s="1" t="s">
        <v>35</v>
      </c>
      <c r="G35" s="1" t="s">
        <v>41</v>
      </c>
      <c r="H35" s="1" t="s">
        <v>42</v>
      </c>
      <c r="I35" s="1"/>
      <c r="J35" s="1"/>
      <c r="K35" s="1"/>
      <c r="L35" s="1" t="s">
        <v>31</v>
      </c>
      <c r="M35" s="37"/>
    </row>
    <row r="36">
      <c r="A36" s="1">
        <v>35.0</v>
      </c>
      <c r="B36" s="38"/>
      <c r="C36" s="38" t="s">
        <v>372</v>
      </c>
      <c r="D36" s="38" t="s">
        <v>373</v>
      </c>
      <c r="E36" s="39" t="s">
        <v>374</v>
      </c>
      <c r="F36" s="1" t="s">
        <v>36</v>
      </c>
      <c r="G36" s="1" t="s">
        <v>41</v>
      </c>
      <c r="H36" s="1" t="s">
        <v>42</v>
      </c>
      <c r="I36" s="1"/>
      <c r="J36" s="1"/>
      <c r="K36" s="1"/>
      <c r="L36" s="1" t="s">
        <v>31</v>
      </c>
      <c r="M36" s="37"/>
    </row>
    <row r="37">
      <c r="A37" s="1">
        <v>36.0</v>
      </c>
      <c r="B37" s="38"/>
      <c r="C37" s="38" t="s">
        <v>375</v>
      </c>
      <c r="D37" s="38" t="s">
        <v>376</v>
      </c>
      <c r="E37" s="39" t="s">
        <v>377</v>
      </c>
      <c r="F37" s="1" t="s">
        <v>26</v>
      </c>
      <c r="G37" s="1" t="s">
        <v>41</v>
      </c>
      <c r="H37" s="1" t="s">
        <v>42</v>
      </c>
      <c r="I37" s="43"/>
      <c r="J37" s="43"/>
      <c r="K37" s="43"/>
      <c r="L37" s="43" t="s">
        <v>31</v>
      </c>
      <c r="M37" s="37"/>
    </row>
    <row r="38">
      <c r="A38" s="1">
        <v>37.0</v>
      </c>
      <c r="B38" s="38"/>
      <c r="C38" s="38" t="s">
        <v>378</v>
      </c>
      <c r="D38" s="38" t="s">
        <v>379</v>
      </c>
      <c r="E38" s="39" t="s">
        <v>380</v>
      </c>
      <c r="F38" s="1" t="s">
        <v>35</v>
      </c>
      <c r="G38" s="1" t="s">
        <v>41</v>
      </c>
      <c r="H38" s="1" t="s">
        <v>42</v>
      </c>
      <c r="I38" s="43"/>
      <c r="J38" s="43"/>
      <c r="K38" s="43"/>
      <c r="L38" s="43" t="s">
        <v>31</v>
      </c>
      <c r="M38" s="38" t="s">
        <v>381</v>
      </c>
    </row>
    <row r="39">
      <c r="A39" s="1">
        <v>38.0</v>
      </c>
      <c r="B39" s="38"/>
      <c r="C39" s="38" t="s">
        <v>382</v>
      </c>
      <c r="D39" s="38" t="s">
        <v>383</v>
      </c>
      <c r="E39" s="39" t="s">
        <v>384</v>
      </c>
      <c r="F39" s="1" t="s">
        <v>36</v>
      </c>
      <c r="G39" s="1" t="s">
        <v>41</v>
      </c>
      <c r="H39" s="1" t="s">
        <v>50</v>
      </c>
      <c r="I39" s="1"/>
      <c r="J39" s="1"/>
      <c r="K39" s="1"/>
      <c r="L39" s="1" t="s">
        <v>31</v>
      </c>
      <c r="M39" s="37"/>
    </row>
    <row r="40">
      <c r="A40" s="1">
        <v>39.0</v>
      </c>
      <c r="B40" s="38"/>
      <c r="C40" s="38" t="s">
        <v>385</v>
      </c>
      <c r="D40" s="38" t="s">
        <v>386</v>
      </c>
      <c r="E40" s="39" t="s">
        <v>387</v>
      </c>
      <c r="F40" s="1" t="s">
        <v>35</v>
      </c>
      <c r="G40" s="1" t="s">
        <v>27</v>
      </c>
      <c r="H40" s="1" t="s">
        <v>28</v>
      </c>
      <c r="I40" s="1" t="s">
        <v>64</v>
      </c>
      <c r="J40" s="1">
        <v>0.8</v>
      </c>
      <c r="K40" s="1" t="s">
        <v>30</v>
      </c>
      <c r="L40" s="1" t="s">
        <v>31</v>
      </c>
      <c r="M40" s="38" t="s">
        <v>388</v>
      </c>
    </row>
    <row r="41">
      <c r="A41" s="1">
        <v>40.0</v>
      </c>
      <c r="B41" s="38"/>
      <c r="C41" s="38" t="s">
        <v>389</v>
      </c>
      <c r="D41" s="38" t="s">
        <v>390</v>
      </c>
      <c r="E41" s="39" t="s">
        <v>391</v>
      </c>
      <c r="F41" s="1" t="s">
        <v>26</v>
      </c>
      <c r="G41" s="1" t="s">
        <v>27</v>
      </c>
      <c r="H41" s="1" t="s">
        <v>141</v>
      </c>
      <c r="I41" s="38"/>
      <c r="J41" s="38"/>
      <c r="K41" s="38"/>
      <c r="L41" s="38" t="s">
        <v>31</v>
      </c>
      <c r="M41" s="38" t="s">
        <v>392</v>
      </c>
    </row>
    <row r="42">
      <c r="A42" s="1">
        <v>41.0</v>
      </c>
      <c r="B42" s="38"/>
      <c r="C42" s="38" t="s">
        <v>393</v>
      </c>
      <c r="D42" s="38" t="s">
        <v>394</v>
      </c>
      <c r="E42" s="38" t="s">
        <v>395</v>
      </c>
      <c r="F42" s="1" t="s">
        <v>35</v>
      </c>
      <c r="G42" s="1" t="s">
        <v>27</v>
      </c>
      <c r="H42" s="1" t="s">
        <v>141</v>
      </c>
      <c r="I42" s="1"/>
      <c r="J42" s="1"/>
      <c r="K42" s="1"/>
      <c r="L42" s="1" t="s">
        <v>31</v>
      </c>
      <c r="M42" s="38"/>
    </row>
    <row r="43">
      <c r="A43" s="1">
        <v>42.0</v>
      </c>
      <c r="B43" s="38"/>
      <c r="C43" s="38" t="s">
        <v>396</v>
      </c>
      <c r="D43" s="38" t="s">
        <v>397</v>
      </c>
      <c r="E43" s="39" t="s">
        <v>398</v>
      </c>
      <c r="F43" s="1" t="s">
        <v>35</v>
      </c>
      <c r="G43" s="1" t="s">
        <v>27</v>
      </c>
      <c r="H43" s="1" t="s">
        <v>399</v>
      </c>
      <c r="I43" s="1"/>
      <c r="J43" s="1"/>
      <c r="K43" s="1"/>
      <c r="L43" s="1" t="s">
        <v>31</v>
      </c>
      <c r="M43" s="38" t="s">
        <v>400</v>
      </c>
      <c r="N43" s="1" t="s">
        <v>401</v>
      </c>
      <c r="O43" s="1" t="s">
        <v>402</v>
      </c>
    </row>
    <row r="44">
      <c r="A44" s="1">
        <v>43.0</v>
      </c>
      <c r="B44" s="38"/>
      <c r="C44" s="38" t="s">
        <v>403</v>
      </c>
      <c r="D44" s="38" t="s">
        <v>404</v>
      </c>
      <c r="E44" s="39" t="s">
        <v>405</v>
      </c>
      <c r="F44" s="1" t="s">
        <v>26</v>
      </c>
      <c r="G44" s="1" t="s">
        <v>27</v>
      </c>
      <c r="H44" s="1" t="s">
        <v>406</v>
      </c>
      <c r="I44" s="1"/>
      <c r="J44" s="1"/>
      <c r="K44" s="1"/>
      <c r="L44" s="1" t="s">
        <v>31</v>
      </c>
      <c r="M44" s="37"/>
    </row>
    <row r="45">
      <c r="A45" s="1">
        <v>44.0</v>
      </c>
      <c r="B45" s="38"/>
      <c r="C45" s="38" t="s">
        <v>407</v>
      </c>
      <c r="D45" s="38" t="s">
        <v>408</v>
      </c>
      <c r="E45" s="39" t="s">
        <v>409</v>
      </c>
      <c r="F45" s="1" t="s">
        <v>26</v>
      </c>
      <c r="G45" s="1" t="s">
        <v>27</v>
      </c>
      <c r="H45" s="1" t="s">
        <v>141</v>
      </c>
      <c r="I45" s="1"/>
      <c r="J45" s="1"/>
      <c r="K45" s="1"/>
      <c r="L45" s="1" t="s">
        <v>31</v>
      </c>
      <c r="M45" s="37"/>
    </row>
    <row r="46">
      <c r="A46" s="1">
        <v>45.0</v>
      </c>
      <c r="B46" s="38"/>
      <c r="C46" s="38" t="s">
        <v>410</v>
      </c>
      <c r="D46" s="38" t="s">
        <v>411</v>
      </c>
      <c r="E46" s="39" t="s">
        <v>412</v>
      </c>
      <c r="F46" s="1" t="s">
        <v>35</v>
      </c>
      <c r="G46" s="1" t="s">
        <v>27</v>
      </c>
      <c r="H46" s="1" t="s">
        <v>141</v>
      </c>
      <c r="I46" s="1"/>
      <c r="J46" s="1"/>
      <c r="K46" s="1"/>
      <c r="L46" s="1" t="s">
        <v>31</v>
      </c>
      <c r="M46" s="38" t="s">
        <v>413</v>
      </c>
    </row>
    <row r="47">
      <c r="A47" s="1">
        <v>46.0</v>
      </c>
      <c r="B47" s="38"/>
      <c r="C47" s="38" t="s">
        <v>414</v>
      </c>
      <c r="D47" s="38" t="s">
        <v>415</v>
      </c>
      <c r="E47" s="39" t="s">
        <v>416</v>
      </c>
      <c r="F47" s="1" t="s">
        <v>26</v>
      </c>
      <c r="G47" s="1" t="s">
        <v>168</v>
      </c>
      <c r="H47" s="1" t="s">
        <v>50</v>
      </c>
      <c r="I47" s="1" t="s">
        <v>112</v>
      </c>
      <c r="J47" s="1">
        <v>0.8</v>
      </c>
      <c r="K47" s="1" t="s">
        <v>30</v>
      </c>
      <c r="L47" s="1" t="s">
        <v>31</v>
      </c>
      <c r="M47" s="38" t="s">
        <v>417</v>
      </c>
    </row>
    <row r="48">
      <c r="A48" s="1">
        <v>47.0</v>
      </c>
      <c r="B48" s="38"/>
      <c r="C48" s="38" t="s">
        <v>418</v>
      </c>
      <c r="D48" s="38" t="s">
        <v>419</v>
      </c>
      <c r="E48" s="39" t="s">
        <v>420</v>
      </c>
      <c r="F48" s="1" t="s">
        <v>26</v>
      </c>
      <c r="G48" s="1" t="s">
        <v>27</v>
      </c>
      <c r="H48" s="1" t="s">
        <v>141</v>
      </c>
      <c r="I48" s="1"/>
      <c r="J48" s="1"/>
      <c r="K48" s="1"/>
      <c r="L48" s="1" t="s">
        <v>31</v>
      </c>
      <c r="M48" s="37"/>
    </row>
    <row r="49">
      <c r="A49" s="1">
        <v>48.0</v>
      </c>
      <c r="B49" s="38"/>
      <c r="C49" s="38" t="s">
        <v>421</v>
      </c>
      <c r="D49" s="38" t="s">
        <v>422</v>
      </c>
      <c r="E49" s="39" t="s">
        <v>423</v>
      </c>
      <c r="F49" s="1" t="s">
        <v>36</v>
      </c>
      <c r="G49" s="1" t="s">
        <v>41</v>
      </c>
      <c r="H49" s="1" t="s">
        <v>42</v>
      </c>
      <c r="I49" s="1"/>
      <c r="J49" s="1"/>
      <c r="K49" s="1"/>
      <c r="L49" s="1" t="s">
        <v>31</v>
      </c>
      <c r="M49" s="37"/>
    </row>
    <row r="50">
      <c r="A50" s="1">
        <v>49.0</v>
      </c>
      <c r="B50" s="38"/>
      <c r="C50" s="38" t="s">
        <v>424</v>
      </c>
      <c r="D50" s="38" t="s">
        <v>425</v>
      </c>
      <c r="E50" s="39" t="s">
        <v>426</v>
      </c>
      <c r="F50" s="1" t="s">
        <v>36</v>
      </c>
      <c r="G50" s="1" t="s">
        <v>41</v>
      </c>
      <c r="H50" s="1" t="s">
        <v>50</v>
      </c>
      <c r="I50" s="1"/>
      <c r="J50" s="1" t="s">
        <v>64</v>
      </c>
      <c r="K50" s="1" t="s">
        <v>30</v>
      </c>
      <c r="L50" s="1" t="s">
        <v>31</v>
      </c>
      <c r="M50" s="38" t="s">
        <v>427</v>
      </c>
    </row>
    <row r="51">
      <c r="A51" s="1">
        <v>50.0</v>
      </c>
      <c r="B51" s="38"/>
      <c r="C51" s="38" t="s">
        <v>428</v>
      </c>
      <c r="D51" s="38" t="s">
        <v>429</v>
      </c>
      <c r="E51" s="39" t="s">
        <v>430</v>
      </c>
      <c r="F51" s="1" t="s">
        <v>35</v>
      </c>
      <c r="G51" s="1" t="s">
        <v>168</v>
      </c>
      <c r="H51" s="1" t="s">
        <v>431</v>
      </c>
      <c r="I51" s="1"/>
      <c r="J51" s="1"/>
      <c r="K51" s="1"/>
      <c r="L51" s="1" t="s">
        <v>31</v>
      </c>
      <c r="M51" s="37"/>
    </row>
    <row r="52">
      <c r="A52" s="1">
        <v>51.0</v>
      </c>
      <c r="B52" s="38"/>
      <c r="C52" s="38" t="s">
        <v>432</v>
      </c>
      <c r="D52" s="38" t="s">
        <v>433</v>
      </c>
      <c r="E52" s="50" t="s">
        <v>434</v>
      </c>
      <c r="F52" s="1" t="s">
        <v>35</v>
      </c>
      <c r="G52" s="1" t="s">
        <v>27</v>
      </c>
      <c r="H52" s="1" t="s">
        <v>28</v>
      </c>
      <c r="I52" s="1"/>
      <c r="J52" s="1" t="s">
        <v>435</v>
      </c>
      <c r="K52" s="1" t="s">
        <v>30</v>
      </c>
      <c r="L52" s="1" t="s">
        <v>31</v>
      </c>
      <c r="M52" s="1" t="s">
        <v>436</v>
      </c>
    </row>
    <row r="53">
      <c r="A53" s="1">
        <v>52.0</v>
      </c>
      <c r="B53" s="38"/>
      <c r="C53" s="38" t="s">
        <v>437</v>
      </c>
      <c r="D53" s="38" t="s">
        <v>438</v>
      </c>
      <c r="E53" s="50" t="s">
        <v>439</v>
      </c>
      <c r="F53" s="1" t="s">
        <v>26</v>
      </c>
      <c r="G53" s="1" t="s">
        <v>27</v>
      </c>
      <c r="I53" s="1"/>
      <c r="J53" s="1"/>
      <c r="K53" s="1"/>
      <c r="L53" s="1" t="s">
        <v>31</v>
      </c>
    </row>
    <row r="54">
      <c r="A54" s="1">
        <v>53.0</v>
      </c>
      <c r="B54" s="38"/>
      <c r="C54" s="38" t="s">
        <v>440</v>
      </c>
      <c r="D54" s="38" t="s">
        <v>441</v>
      </c>
      <c r="E54" s="50" t="s">
        <v>442</v>
      </c>
      <c r="F54" s="1" t="s">
        <v>26</v>
      </c>
      <c r="G54" s="1" t="s">
        <v>27</v>
      </c>
      <c r="H54" s="1" t="s">
        <v>85</v>
      </c>
      <c r="I54" s="1"/>
      <c r="J54" s="1"/>
      <c r="K54" s="1"/>
      <c r="L54" s="1" t="s">
        <v>31</v>
      </c>
      <c r="M54" s="1" t="s">
        <v>443</v>
      </c>
    </row>
    <row r="55">
      <c r="A55" s="1">
        <v>54.0</v>
      </c>
      <c r="B55" s="38"/>
      <c r="C55" s="38" t="s">
        <v>444</v>
      </c>
      <c r="D55" s="38" t="s">
        <v>445</v>
      </c>
      <c r="E55" s="50" t="s">
        <v>446</v>
      </c>
      <c r="F55" s="1" t="s">
        <v>35</v>
      </c>
      <c r="G55" s="1" t="s">
        <v>27</v>
      </c>
      <c r="H55" s="1" t="s">
        <v>141</v>
      </c>
      <c r="I55" s="1"/>
      <c r="J55" s="1"/>
      <c r="K55" s="1" t="s">
        <v>30</v>
      </c>
      <c r="L55" s="1" t="s">
        <v>31</v>
      </c>
      <c r="M55" s="38" t="s">
        <v>447</v>
      </c>
    </row>
    <row r="56">
      <c r="A56" s="1">
        <v>55.0</v>
      </c>
      <c r="B56" s="38"/>
      <c r="C56" s="38" t="s">
        <v>448</v>
      </c>
      <c r="D56" s="38" t="s">
        <v>449</v>
      </c>
      <c r="E56" s="50" t="s">
        <v>450</v>
      </c>
      <c r="F56" s="1" t="s">
        <v>26</v>
      </c>
      <c r="G56" s="1" t="s">
        <v>41</v>
      </c>
      <c r="H56" s="1" t="s">
        <v>42</v>
      </c>
      <c r="I56" s="1"/>
      <c r="J56" s="1"/>
      <c r="K56" s="1"/>
      <c r="L56" s="1" t="s">
        <v>31</v>
      </c>
    </row>
    <row r="57">
      <c r="A57" s="1">
        <v>56.0</v>
      </c>
      <c r="B57" s="38"/>
      <c r="C57" s="38" t="s">
        <v>451</v>
      </c>
      <c r="D57" s="38" t="s">
        <v>452</v>
      </c>
      <c r="E57" s="50" t="s">
        <v>453</v>
      </c>
      <c r="F57" s="1" t="s">
        <v>26</v>
      </c>
      <c r="G57" s="1" t="s">
        <v>168</v>
      </c>
      <c r="H57" s="1" t="s">
        <v>42</v>
      </c>
      <c r="I57" s="1"/>
      <c r="J57" s="1"/>
      <c r="K57" s="1"/>
      <c r="L57" s="1" t="s">
        <v>31</v>
      </c>
    </row>
    <row r="58">
      <c r="A58" s="1">
        <v>57.0</v>
      </c>
      <c r="B58" s="38"/>
      <c r="C58" s="38" t="s">
        <v>454</v>
      </c>
      <c r="D58" s="38" t="s">
        <v>455</v>
      </c>
      <c r="E58" s="50" t="s">
        <v>456</v>
      </c>
      <c r="F58" s="1" t="s">
        <v>35</v>
      </c>
      <c r="G58" s="1" t="s">
        <v>168</v>
      </c>
      <c r="H58" s="1" t="s">
        <v>42</v>
      </c>
      <c r="I58" s="1"/>
      <c r="J58" s="1"/>
      <c r="K58" s="1"/>
      <c r="L58" s="1" t="s">
        <v>31</v>
      </c>
      <c r="M58" s="38" t="s">
        <v>457</v>
      </c>
    </row>
    <row r="59">
      <c r="A59" s="1">
        <v>58.0</v>
      </c>
      <c r="B59" s="1"/>
      <c r="C59" s="1" t="s">
        <v>458</v>
      </c>
      <c r="D59" s="1" t="s">
        <v>174</v>
      </c>
      <c r="E59" s="39" t="s">
        <v>459</v>
      </c>
      <c r="F59" s="1" t="s">
        <v>35</v>
      </c>
      <c r="G59" s="1" t="s">
        <v>168</v>
      </c>
      <c r="H59" s="1" t="s">
        <v>431</v>
      </c>
      <c r="I59" s="1"/>
      <c r="J59" s="1"/>
      <c r="K59" s="1"/>
      <c r="L59" s="1" t="s">
        <v>31</v>
      </c>
      <c r="M59" s="38" t="s">
        <v>460</v>
      </c>
    </row>
    <row r="60">
      <c r="A60" s="1">
        <v>59.0</v>
      </c>
      <c r="B60" s="1"/>
      <c r="C60" s="1" t="s">
        <v>461</v>
      </c>
      <c r="D60" s="1"/>
      <c r="E60" s="39" t="s">
        <v>462</v>
      </c>
      <c r="F60" s="1" t="s">
        <v>26</v>
      </c>
      <c r="G60" s="1" t="s">
        <v>27</v>
      </c>
      <c r="H60" s="1" t="s">
        <v>141</v>
      </c>
      <c r="I60" s="1"/>
      <c r="J60" s="1" t="s">
        <v>120</v>
      </c>
      <c r="K60" s="1"/>
      <c r="L60" s="1" t="s">
        <v>31</v>
      </c>
      <c r="M60" s="38" t="s">
        <v>463</v>
      </c>
    </row>
    <row r="61">
      <c r="A61" s="1">
        <v>60.0</v>
      </c>
      <c r="B61" s="38"/>
      <c r="C61" s="38" t="s">
        <v>464</v>
      </c>
      <c r="D61" s="37"/>
      <c r="E61" s="39" t="s">
        <v>465</v>
      </c>
      <c r="F61" s="1" t="s">
        <v>26</v>
      </c>
      <c r="G61" s="1" t="s">
        <v>27</v>
      </c>
      <c r="H61" s="1" t="s">
        <v>85</v>
      </c>
      <c r="I61" s="1"/>
      <c r="J61" s="1"/>
      <c r="K61" s="1"/>
      <c r="L61" s="1" t="s">
        <v>31</v>
      </c>
      <c r="M61" s="38" t="s">
        <v>466</v>
      </c>
    </row>
    <row r="62">
      <c r="A62" s="1">
        <v>61.0</v>
      </c>
      <c r="B62" s="38"/>
      <c r="C62" s="38" t="s">
        <v>467</v>
      </c>
      <c r="D62" s="38" t="s">
        <v>468</v>
      </c>
      <c r="E62" s="39" t="s">
        <v>469</v>
      </c>
      <c r="F62" s="1" t="s">
        <v>35</v>
      </c>
      <c r="G62" s="1" t="s">
        <v>41</v>
      </c>
      <c r="H62" s="1" t="s">
        <v>50</v>
      </c>
      <c r="I62" s="1"/>
      <c r="J62" s="1" t="s">
        <v>120</v>
      </c>
      <c r="K62" s="1" t="s">
        <v>30</v>
      </c>
      <c r="L62" s="1" t="s">
        <v>31</v>
      </c>
      <c r="M62" s="38" t="s">
        <v>470</v>
      </c>
    </row>
    <row r="63">
      <c r="A63" s="1">
        <v>62.0</v>
      </c>
      <c r="B63" s="38"/>
      <c r="C63" s="38" t="s">
        <v>471</v>
      </c>
      <c r="D63" s="38" t="s">
        <v>472</v>
      </c>
      <c r="E63" s="39" t="s">
        <v>473</v>
      </c>
      <c r="F63" s="1" t="s">
        <v>26</v>
      </c>
      <c r="G63" s="1" t="s">
        <v>27</v>
      </c>
      <c r="H63" s="1" t="s">
        <v>141</v>
      </c>
      <c r="I63" s="1"/>
      <c r="J63" s="1" t="s">
        <v>64</v>
      </c>
      <c r="K63" s="1" t="s">
        <v>30</v>
      </c>
      <c r="L63" s="1" t="s">
        <v>31</v>
      </c>
      <c r="M63" s="38" t="s">
        <v>447</v>
      </c>
    </row>
    <row r="64">
      <c r="A64" s="1">
        <v>63.0</v>
      </c>
      <c r="B64" s="38"/>
      <c r="C64" s="38" t="s">
        <v>474</v>
      </c>
      <c r="D64" s="38" t="s">
        <v>475</v>
      </c>
      <c r="E64" s="39" t="s">
        <v>476</v>
      </c>
      <c r="F64" s="1" t="s">
        <v>36</v>
      </c>
      <c r="G64" s="1" t="s">
        <v>41</v>
      </c>
      <c r="H64" s="1" t="s">
        <v>50</v>
      </c>
      <c r="I64" s="1"/>
      <c r="J64" s="1" t="s">
        <v>120</v>
      </c>
      <c r="K64" s="1" t="s">
        <v>30</v>
      </c>
      <c r="L64" s="1" t="s">
        <v>31</v>
      </c>
      <c r="M64" s="38" t="s">
        <v>477</v>
      </c>
    </row>
    <row r="65">
      <c r="A65" s="1">
        <v>64.0</v>
      </c>
      <c r="B65" s="38"/>
      <c r="C65" s="38" t="s">
        <v>478</v>
      </c>
      <c r="D65" s="38" t="s">
        <v>479</v>
      </c>
      <c r="E65" s="39" t="s">
        <v>480</v>
      </c>
      <c r="F65" s="1" t="s">
        <v>26</v>
      </c>
      <c r="G65" s="1" t="s">
        <v>27</v>
      </c>
      <c r="H65" s="1" t="s">
        <v>141</v>
      </c>
      <c r="I65" s="1"/>
      <c r="J65" s="1" t="s">
        <v>120</v>
      </c>
      <c r="K65" s="1" t="s">
        <v>30</v>
      </c>
      <c r="L65" s="1" t="s">
        <v>31</v>
      </c>
      <c r="M65" s="37"/>
    </row>
    <row r="66">
      <c r="A66" s="1">
        <v>65.0</v>
      </c>
      <c r="B66" s="38"/>
      <c r="C66" s="38" t="s">
        <v>481</v>
      </c>
      <c r="D66" s="37"/>
      <c r="E66" s="39" t="s">
        <v>482</v>
      </c>
      <c r="F66" s="1" t="s">
        <v>25</v>
      </c>
      <c r="G66" s="1" t="s">
        <v>27</v>
      </c>
      <c r="H66" s="1" t="s">
        <v>141</v>
      </c>
      <c r="I66" s="1"/>
      <c r="J66" s="1" t="s">
        <v>120</v>
      </c>
      <c r="K66" s="1" t="s">
        <v>30</v>
      </c>
      <c r="L66" s="1" t="s">
        <v>31</v>
      </c>
      <c r="M66" s="38" t="s">
        <v>483</v>
      </c>
    </row>
    <row r="67">
      <c r="A67" s="1">
        <v>66.0</v>
      </c>
      <c r="B67" s="38"/>
      <c r="C67" s="38" t="s">
        <v>484</v>
      </c>
      <c r="D67" s="38" t="s">
        <v>485</v>
      </c>
      <c r="E67" s="39" t="s">
        <v>486</v>
      </c>
      <c r="F67" s="1" t="s">
        <v>26</v>
      </c>
      <c r="G67" s="1" t="s">
        <v>27</v>
      </c>
      <c r="H67" s="1" t="s">
        <v>141</v>
      </c>
      <c r="I67" s="1"/>
      <c r="J67" s="1" t="s">
        <v>120</v>
      </c>
      <c r="K67" s="1" t="s">
        <v>30</v>
      </c>
      <c r="L67" s="1" t="s">
        <v>487</v>
      </c>
      <c r="M67" s="38" t="s">
        <v>488</v>
      </c>
    </row>
    <row r="68">
      <c r="A68" s="1">
        <v>67.0</v>
      </c>
      <c r="B68" s="38"/>
      <c r="C68" s="38" t="s">
        <v>489</v>
      </c>
      <c r="D68" s="37"/>
      <c r="E68" s="50" t="s">
        <v>490</v>
      </c>
      <c r="F68" s="1" t="s">
        <v>35</v>
      </c>
      <c r="G68" s="1" t="s">
        <v>491</v>
      </c>
      <c r="J68" s="1" t="s">
        <v>64</v>
      </c>
      <c r="K68" s="1" t="s">
        <v>30</v>
      </c>
      <c r="L68" s="1" t="s">
        <v>31</v>
      </c>
      <c r="M68" s="38" t="s">
        <v>447</v>
      </c>
    </row>
    <row r="69">
      <c r="A69" s="1">
        <v>68.0</v>
      </c>
      <c r="B69" s="38"/>
      <c r="C69" s="38" t="s">
        <v>492</v>
      </c>
      <c r="D69" s="37"/>
      <c r="E69" s="39" t="s">
        <v>493</v>
      </c>
      <c r="F69" s="1" t="s">
        <v>35</v>
      </c>
      <c r="G69" s="1" t="s">
        <v>491</v>
      </c>
      <c r="H69" s="1" t="s">
        <v>50</v>
      </c>
      <c r="I69" s="1" t="s">
        <v>161</v>
      </c>
      <c r="J69" s="1" t="s">
        <v>44</v>
      </c>
      <c r="K69" s="1" t="s">
        <v>30</v>
      </c>
      <c r="L69" s="1" t="s">
        <v>45</v>
      </c>
      <c r="M69" s="38" t="s">
        <v>494</v>
      </c>
    </row>
    <row r="70">
      <c r="A70" s="1">
        <v>69.0</v>
      </c>
      <c r="B70" s="42"/>
      <c r="C70" s="42" t="s">
        <v>495</v>
      </c>
      <c r="D70" s="37"/>
      <c r="E70" s="39" t="s">
        <v>496</v>
      </c>
      <c r="F70" s="1" t="s">
        <v>35</v>
      </c>
      <c r="G70" s="1" t="s">
        <v>41</v>
      </c>
      <c r="H70" s="1" t="s">
        <v>50</v>
      </c>
      <c r="I70" s="1" t="s">
        <v>64</v>
      </c>
      <c r="K70" s="1" t="s">
        <v>30</v>
      </c>
      <c r="L70" s="1" t="s">
        <v>31</v>
      </c>
      <c r="M70" s="38" t="s">
        <v>497</v>
      </c>
    </row>
    <row r="71">
      <c r="A71" s="1">
        <v>70.0</v>
      </c>
      <c r="B71" s="38"/>
      <c r="C71" s="38" t="s">
        <v>498</v>
      </c>
      <c r="D71" s="37"/>
      <c r="E71" s="39" t="s">
        <v>496</v>
      </c>
      <c r="F71" s="1" t="s">
        <v>35</v>
      </c>
      <c r="G71" s="1" t="s">
        <v>41</v>
      </c>
      <c r="H71" s="1" t="s">
        <v>50</v>
      </c>
      <c r="I71" s="1" t="s">
        <v>64</v>
      </c>
      <c r="J71" s="1"/>
      <c r="K71" s="1" t="s">
        <v>30</v>
      </c>
      <c r="L71" s="1" t="s">
        <v>31</v>
      </c>
      <c r="M71" s="38" t="s">
        <v>497</v>
      </c>
    </row>
    <row r="72">
      <c r="A72" s="1">
        <v>71.0</v>
      </c>
      <c r="B72" s="38"/>
      <c r="C72" s="38" t="s">
        <v>499</v>
      </c>
      <c r="D72" s="37"/>
      <c r="E72" s="39" t="s">
        <v>500</v>
      </c>
      <c r="F72" s="1" t="s">
        <v>36</v>
      </c>
      <c r="G72" s="1" t="s">
        <v>41</v>
      </c>
      <c r="H72" s="1" t="s">
        <v>50</v>
      </c>
      <c r="I72" s="1" t="s">
        <v>64</v>
      </c>
      <c r="J72" s="1" t="s">
        <v>112</v>
      </c>
      <c r="K72" s="1" t="s">
        <v>30</v>
      </c>
      <c r="L72" s="1" t="s">
        <v>31</v>
      </c>
      <c r="M72" s="38" t="s">
        <v>501</v>
      </c>
    </row>
    <row r="73">
      <c r="A73" s="1">
        <v>72.0</v>
      </c>
      <c r="B73" s="38"/>
      <c r="C73" s="38" t="s">
        <v>502</v>
      </c>
      <c r="D73" s="37"/>
      <c r="E73" s="39" t="s">
        <v>503</v>
      </c>
      <c r="F73" s="1" t="s">
        <v>36</v>
      </c>
      <c r="G73" s="1" t="s">
        <v>41</v>
      </c>
      <c r="H73" s="1" t="s">
        <v>50</v>
      </c>
      <c r="I73" s="1" t="s">
        <v>64</v>
      </c>
      <c r="J73" s="1" t="s">
        <v>112</v>
      </c>
      <c r="K73" s="1" t="s">
        <v>30</v>
      </c>
      <c r="L73" s="1" t="s">
        <v>31</v>
      </c>
      <c r="M73" s="38" t="s">
        <v>504</v>
      </c>
    </row>
    <row r="74">
      <c r="A74" s="1">
        <v>73.0</v>
      </c>
      <c r="B74" s="38"/>
      <c r="C74" s="38" t="s">
        <v>505</v>
      </c>
      <c r="D74" s="37"/>
      <c r="E74" s="39" t="s">
        <v>506</v>
      </c>
      <c r="F74" s="1" t="s">
        <v>25</v>
      </c>
      <c r="G74" s="1" t="s">
        <v>27</v>
      </c>
      <c r="H74" s="1" t="s">
        <v>141</v>
      </c>
      <c r="I74" s="1" t="s">
        <v>64</v>
      </c>
      <c r="J74" s="1" t="s">
        <v>64</v>
      </c>
      <c r="K74" s="1" t="s">
        <v>30</v>
      </c>
      <c r="L74" s="1" t="s">
        <v>31</v>
      </c>
      <c r="M74" s="38" t="s">
        <v>507</v>
      </c>
    </row>
    <row r="75">
      <c r="A75" s="1">
        <v>74.0</v>
      </c>
      <c r="B75" s="38"/>
      <c r="C75" s="38" t="s">
        <v>508</v>
      </c>
      <c r="D75" s="37"/>
      <c r="E75" s="39" t="s">
        <v>509</v>
      </c>
      <c r="F75" s="1" t="s">
        <v>35</v>
      </c>
      <c r="G75" s="1" t="s">
        <v>27</v>
      </c>
      <c r="H75" s="1" t="s">
        <v>141</v>
      </c>
      <c r="I75" s="1" t="s">
        <v>64</v>
      </c>
      <c r="J75" s="1" t="s">
        <v>112</v>
      </c>
      <c r="K75" s="1" t="s">
        <v>30</v>
      </c>
      <c r="L75" s="1" t="s">
        <v>31</v>
      </c>
      <c r="M75" s="38" t="s">
        <v>510</v>
      </c>
    </row>
    <row r="76">
      <c r="A76" s="1">
        <v>75.0</v>
      </c>
      <c r="B76" s="38"/>
      <c r="C76" s="38" t="s">
        <v>511</v>
      </c>
      <c r="D76" s="37"/>
      <c r="E76" s="39" t="s">
        <v>512</v>
      </c>
      <c r="F76" s="1" t="s">
        <v>26</v>
      </c>
      <c r="G76" s="1" t="s">
        <v>27</v>
      </c>
      <c r="H76" s="1" t="s">
        <v>513</v>
      </c>
      <c r="I76" s="1" t="s">
        <v>64</v>
      </c>
      <c r="J76" s="1" t="s">
        <v>44</v>
      </c>
      <c r="K76" s="1" t="s">
        <v>30</v>
      </c>
      <c r="L76" s="1" t="s">
        <v>31</v>
      </c>
      <c r="M76" s="38" t="s">
        <v>514</v>
      </c>
    </row>
    <row r="77">
      <c r="A77" s="1">
        <v>76.0</v>
      </c>
      <c r="B77" s="38"/>
      <c r="C77" s="38" t="s">
        <v>515</v>
      </c>
      <c r="D77" s="37"/>
      <c r="E77" s="39" t="s">
        <v>516</v>
      </c>
      <c r="F77" s="1" t="s">
        <v>35</v>
      </c>
      <c r="G77" s="1" t="s">
        <v>41</v>
      </c>
      <c r="H77" s="1" t="s">
        <v>513</v>
      </c>
      <c r="I77" s="1" t="s">
        <v>64</v>
      </c>
      <c r="J77" s="1" t="s">
        <v>112</v>
      </c>
      <c r="K77" s="1" t="s">
        <v>30</v>
      </c>
      <c r="L77" s="1" t="s">
        <v>31</v>
      </c>
      <c r="M77" s="38" t="s">
        <v>517</v>
      </c>
    </row>
    <row r="78">
      <c r="A78" s="1">
        <v>77.0</v>
      </c>
      <c r="B78" s="38"/>
      <c r="C78" s="38" t="s">
        <v>518</v>
      </c>
      <c r="D78" s="37"/>
      <c r="E78" s="39" t="s">
        <v>519</v>
      </c>
      <c r="F78" s="1" t="s">
        <v>26</v>
      </c>
      <c r="G78" s="1" t="s">
        <v>520</v>
      </c>
      <c r="H78" s="1" t="s">
        <v>50</v>
      </c>
      <c r="I78" s="1" t="s">
        <v>64</v>
      </c>
      <c r="J78" s="1" t="s">
        <v>112</v>
      </c>
      <c r="K78" s="1" t="s">
        <v>30</v>
      </c>
      <c r="L78" s="1" t="s">
        <v>31</v>
      </c>
      <c r="M78" s="38" t="s">
        <v>521</v>
      </c>
    </row>
    <row r="79">
      <c r="A79" s="1">
        <v>78.0</v>
      </c>
      <c r="B79" s="38"/>
      <c r="C79" s="38" t="s">
        <v>522</v>
      </c>
      <c r="D79" s="37"/>
      <c r="E79" s="38" t="s">
        <v>523</v>
      </c>
      <c r="F79" s="1" t="s">
        <v>26</v>
      </c>
      <c r="G79" s="1" t="s">
        <v>520</v>
      </c>
      <c r="H79" s="1" t="s">
        <v>75</v>
      </c>
      <c r="I79" s="1" t="s">
        <v>64</v>
      </c>
      <c r="K79" s="1" t="s">
        <v>242</v>
      </c>
      <c r="L79" s="1" t="s">
        <v>243</v>
      </c>
      <c r="M79" s="38" t="s">
        <v>524</v>
      </c>
    </row>
    <row r="80">
      <c r="A80" s="1">
        <v>79.0</v>
      </c>
      <c r="B80" s="38"/>
      <c r="C80" s="38" t="s">
        <v>525</v>
      </c>
      <c r="D80" s="37"/>
      <c r="E80" s="39" t="s">
        <v>526</v>
      </c>
      <c r="F80" s="1" t="s">
        <v>26</v>
      </c>
      <c r="G80" s="1" t="s">
        <v>27</v>
      </c>
      <c r="H80" s="1" t="s">
        <v>141</v>
      </c>
      <c r="I80" s="1" t="s">
        <v>64</v>
      </c>
      <c r="J80" s="1" t="s">
        <v>112</v>
      </c>
      <c r="K80" s="1" t="s">
        <v>30</v>
      </c>
      <c r="L80" s="1" t="s">
        <v>31</v>
      </c>
      <c r="M80" s="38" t="s">
        <v>527</v>
      </c>
    </row>
    <row r="81">
      <c r="A81" s="1">
        <v>80.0</v>
      </c>
      <c r="B81" s="38"/>
      <c r="C81" s="38" t="s">
        <v>528</v>
      </c>
      <c r="D81" s="38" t="s">
        <v>529</v>
      </c>
      <c r="E81" s="39" t="s">
        <v>530</v>
      </c>
      <c r="F81" s="1" t="s">
        <v>26</v>
      </c>
      <c r="G81" s="1" t="s">
        <v>520</v>
      </c>
      <c r="H81" s="1" t="s">
        <v>141</v>
      </c>
      <c r="I81" s="1" t="s">
        <v>112</v>
      </c>
      <c r="J81" s="1">
        <v>0.8</v>
      </c>
      <c r="K81" s="1" t="s">
        <v>30</v>
      </c>
      <c r="L81" s="1" t="s">
        <v>31</v>
      </c>
      <c r="M81" s="38" t="s">
        <v>531</v>
      </c>
    </row>
    <row r="82">
      <c r="A82" s="1">
        <v>81.0</v>
      </c>
      <c r="B82" s="38"/>
      <c r="C82" s="38" t="s">
        <v>532</v>
      </c>
      <c r="D82" s="37"/>
      <c r="E82" s="39" t="s">
        <v>533</v>
      </c>
      <c r="F82" s="1" t="s">
        <v>26</v>
      </c>
      <c r="G82" s="1" t="s">
        <v>133</v>
      </c>
      <c r="H82" s="1" t="s">
        <v>141</v>
      </c>
      <c r="I82" s="1" t="s">
        <v>64</v>
      </c>
      <c r="J82" s="1" t="s">
        <v>44</v>
      </c>
      <c r="K82" s="1" t="s">
        <v>30</v>
      </c>
      <c r="L82" s="1" t="s">
        <v>243</v>
      </c>
      <c r="M82" s="38" t="s">
        <v>534</v>
      </c>
    </row>
    <row r="83">
      <c r="A83" s="1">
        <v>82.0</v>
      </c>
      <c r="B83" s="38"/>
      <c r="C83" s="38" t="s">
        <v>535</v>
      </c>
      <c r="D83" s="37"/>
      <c r="E83" s="37"/>
      <c r="F83" s="1" t="s">
        <v>36</v>
      </c>
      <c r="G83" s="1" t="s">
        <v>41</v>
      </c>
      <c r="H83" s="1" t="s">
        <v>50</v>
      </c>
      <c r="I83" s="1" t="s">
        <v>64</v>
      </c>
      <c r="J83" s="1" t="s">
        <v>112</v>
      </c>
      <c r="K83" s="1" t="s">
        <v>30</v>
      </c>
      <c r="L83" s="1" t="s">
        <v>31</v>
      </c>
      <c r="M83" s="38" t="s">
        <v>536</v>
      </c>
    </row>
    <row r="84">
      <c r="A84" s="1">
        <v>83.0</v>
      </c>
      <c r="B84" s="38"/>
      <c r="C84" s="38" t="s">
        <v>537</v>
      </c>
      <c r="D84" s="37"/>
      <c r="E84" s="39" t="s">
        <v>519</v>
      </c>
      <c r="F84" s="1" t="s">
        <v>36</v>
      </c>
      <c r="G84" s="1" t="s">
        <v>41</v>
      </c>
      <c r="H84" s="1" t="s">
        <v>50</v>
      </c>
      <c r="I84" s="1" t="s">
        <v>161</v>
      </c>
      <c r="J84" s="1">
        <v>0.8</v>
      </c>
      <c r="K84" s="1" t="s">
        <v>30</v>
      </c>
      <c r="L84" s="1" t="s">
        <v>31</v>
      </c>
      <c r="M84" s="38" t="s">
        <v>538</v>
      </c>
    </row>
    <row r="85" ht="81.0" customHeight="1">
      <c r="A85" s="51">
        <v>84.0</v>
      </c>
      <c r="B85" s="42"/>
      <c r="C85" s="42" t="s">
        <v>539</v>
      </c>
      <c r="D85" s="3"/>
      <c r="E85" s="52" t="s">
        <v>540</v>
      </c>
      <c r="F85" s="51" t="s">
        <v>26</v>
      </c>
      <c r="G85" s="51" t="s">
        <v>27</v>
      </c>
      <c r="H85" s="51" t="s">
        <v>141</v>
      </c>
      <c r="I85" s="51" t="s">
        <v>112</v>
      </c>
      <c r="J85" s="51">
        <v>0.8</v>
      </c>
      <c r="K85" s="51" t="s">
        <v>30</v>
      </c>
      <c r="L85" s="51" t="s">
        <v>31</v>
      </c>
      <c r="M85" s="42" t="s">
        <v>541</v>
      </c>
      <c r="N85" s="2"/>
      <c r="O85" s="2"/>
      <c r="P85" s="2"/>
      <c r="Q85" s="2"/>
      <c r="R85" s="2"/>
      <c r="S85" s="2"/>
      <c r="T85" s="2"/>
      <c r="U85" s="2"/>
      <c r="V85" s="2"/>
      <c r="W85" s="2"/>
      <c r="X85" s="2"/>
      <c r="Y85" s="2"/>
      <c r="Z85" s="2"/>
      <c r="AA85" s="2"/>
      <c r="AB85" s="2"/>
      <c r="AC85" s="2"/>
      <c r="AD85" s="2"/>
    </row>
    <row r="86">
      <c r="A86" s="1">
        <v>85.0</v>
      </c>
      <c r="B86" s="26"/>
      <c r="C86" s="26" t="s">
        <v>542</v>
      </c>
      <c r="D86" s="37"/>
      <c r="E86" s="37"/>
      <c r="F86" s="1" t="s">
        <v>26</v>
      </c>
      <c r="G86" s="1" t="s">
        <v>41</v>
      </c>
      <c r="K86" s="1" t="s">
        <v>543</v>
      </c>
      <c r="L86" s="1" t="s">
        <v>543</v>
      </c>
      <c r="M86" s="38" t="s">
        <v>544</v>
      </c>
    </row>
    <row r="87" ht="47.25" customHeight="1">
      <c r="A87" s="1">
        <v>86.0</v>
      </c>
      <c r="B87" s="27"/>
      <c r="C87" s="27" t="s">
        <v>545</v>
      </c>
      <c r="D87" s="37"/>
      <c r="E87" s="37"/>
      <c r="F87" s="1" t="s">
        <v>35</v>
      </c>
      <c r="H87" s="1" t="s">
        <v>546</v>
      </c>
      <c r="J87" s="1" t="s">
        <v>112</v>
      </c>
      <c r="K87" s="1" t="s">
        <v>30</v>
      </c>
      <c r="L87" s="1" t="s">
        <v>31</v>
      </c>
      <c r="M87" s="38" t="s">
        <v>547</v>
      </c>
    </row>
    <row r="88">
      <c r="A88" s="1">
        <v>87.0</v>
      </c>
      <c r="B88" s="38" t="s">
        <v>548</v>
      </c>
      <c r="C88" s="38" t="s">
        <v>549</v>
      </c>
      <c r="D88" s="37"/>
      <c r="E88" s="38" t="s">
        <v>550</v>
      </c>
      <c r="F88" s="1" t="s">
        <v>26</v>
      </c>
      <c r="G88" s="1" t="s">
        <v>27</v>
      </c>
      <c r="H88" s="1" t="s">
        <v>141</v>
      </c>
      <c r="I88" s="1" t="s">
        <v>112</v>
      </c>
      <c r="J88" s="1">
        <v>0.8</v>
      </c>
      <c r="K88" s="1" t="s">
        <v>30</v>
      </c>
      <c r="L88" s="1" t="s">
        <v>31</v>
      </c>
      <c r="M88" s="38" t="s">
        <v>551</v>
      </c>
    </row>
    <row r="89">
      <c r="A89" s="1">
        <v>88.0</v>
      </c>
      <c r="B89" s="38" t="s">
        <v>548</v>
      </c>
      <c r="C89" s="38" t="s">
        <v>552</v>
      </c>
      <c r="D89" s="37"/>
      <c r="E89" s="39" t="s">
        <v>553</v>
      </c>
      <c r="F89" s="1" t="s">
        <v>26</v>
      </c>
      <c r="G89" s="1" t="s">
        <v>41</v>
      </c>
      <c r="H89" s="1" t="s">
        <v>554</v>
      </c>
      <c r="I89" s="1" t="s">
        <v>112</v>
      </c>
      <c r="J89" s="1">
        <v>0.8</v>
      </c>
      <c r="K89" s="1" t="s">
        <v>30</v>
      </c>
      <c r="L89" s="1" t="s">
        <v>31</v>
      </c>
      <c r="M89" s="38" t="s">
        <v>555</v>
      </c>
    </row>
    <row r="90">
      <c r="A90" s="1">
        <v>89.0</v>
      </c>
      <c r="B90" s="38" t="s">
        <v>556</v>
      </c>
      <c r="C90" s="38" t="s">
        <v>557</v>
      </c>
      <c r="D90" s="37"/>
      <c r="E90" s="39" t="s">
        <v>558</v>
      </c>
      <c r="F90" s="1" t="s">
        <v>25</v>
      </c>
      <c r="G90" s="1" t="s">
        <v>27</v>
      </c>
      <c r="H90" s="1" t="s">
        <v>141</v>
      </c>
      <c r="I90" s="1" t="s">
        <v>112</v>
      </c>
      <c r="J90" s="1">
        <v>0.8</v>
      </c>
      <c r="K90" s="1" t="s">
        <v>30</v>
      </c>
      <c r="L90" s="1" t="s">
        <v>31</v>
      </c>
      <c r="M90" s="38" t="s">
        <v>559</v>
      </c>
    </row>
    <row r="91">
      <c r="A91" s="1">
        <v>90.0</v>
      </c>
      <c r="B91" s="38" t="s">
        <v>556</v>
      </c>
      <c r="C91" s="38" t="s">
        <v>560</v>
      </c>
      <c r="D91" s="37"/>
      <c r="E91" s="39" t="s">
        <v>561</v>
      </c>
      <c r="F91" s="1" t="s">
        <v>35</v>
      </c>
      <c r="G91" s="1" t="s">
        <v>41</v>
      </c>
      <c r="H91" s="1" t="s">
        <v>50</v>
      </c>
      <c r="I91" s="1" t="s">
        <v>112</v>
      </c>
      <c r="J91" s="1">
        <v>0.8</v>
      </c>
      <c r="K91" s="1" t="s">
        <v>30</v>
      </c>
      <c r="L91" s="1" t="s">
        <v>31</v>
      </c>
      <c r="M91" s="38" t="s">
        <v>562</v>
      </c>
    </row>
    <row r="92">
      <c r="A92" s="1">
        <v>91.0</v>
      </c>
      <c r="B92" s="38" t="s">
        <v>556</v>
      </c>
      <c r="C92" s="38" t="s">
        <v>563</v>
      </c>
      <c r="D92" s="37"/>
      <c r="E92" s="39" t="s">
        <v>564</v>
      </c>
      <c r="F92" s="1" t="s">
        <v>35</v>
      </c>
      <c r="G92" s="1" t="s">
        <v>27</v>
      </c>
      <c r="H92" s="1" t="s">
        <v>141</v>
      </c>
      <c r="I92" s="1" t="s">
        <v>112</v>
      </c>
      <c r="J92" s="1">
        <v>0.8</v>
      </c>
      <c r="K92" s="1" t="s">
        <v>30</v>
      </c>
      <c r="L92" s="1" t="s">
        <v>31</v>
      </c>
      <c r="M92" s="43" t="s">
        <v>565</v>
      </c>
    </row>
    <row r="93">
      <c r="A93" s="1">
        <v>92.0</v>
      </c>
      <c r="B93" s="38" t="s">
        <v>556</v>
      </c>
      <c r="C93" s="38" t="s">
        <v>566</v>
      </c>
      <c r="D93" s="37"/>
      <c r="E93" s="39" t="s">
        <v>567</v>
      </c>
      <c r="F93" s="1" t="s">
        <v>35</v>
      </c>
      <c r="G93" s="1" t="s">
        <v>27</v>
      </c>
      <c r="H93" s="1" t="s">
        <v>141</v>
      </c>
      <c r="I93" s="1" t="s">
        <v>112</v>
      </c>
      <c r="J93" s="1">
        <v>0.8</v>
      </c>
      <c r="K93" s="1" t="s">
        <v>30</v>
      </c>
      <c r="L93" s="1" t="s">
        <v>31</v>
      </c>
      <c r="M93" s="38" t="s">
        <v>568</v>
      </c>
    </row>
    <row r="94">
      <c r="A94" s="1">
        <v>93.0</v>
      </c>
      <c r="B94" s="38" t="s">
        <v>556</v>
      </c>
      <c r="C94" s="38" t="s">
        <v>569</v>
      </c>
      <c r="D94" s="37"/>
      <c r="E94" s="37"/>
      <c r="F94" s="1" t="s">
        <v>35</v>
      </c>
      <c r="G94" s="1" t="s">
        <v>570</v>
      </c>
      <c r="H94" s="1" t="s">
        <v>571</v>
      </c>
      <c r="I94" s="1" t="s">
        <v>112</v>
      </c>
      <c r="K94" s="1" t="s">
        <v>572</v>
      </c>
      <c r="L94" s="1" t="s">
        <v>31</v>
      </c>
      <c r="M94" s="38" t="s">
        <v>573</v>
      </c>
    </row>
    <row r="95">
      <c r="A95" s="1">
        <v>94.0</v>
      </c>
      <c r="B95" s="1" t="s">
        <v>237</v>
      </c>
      <c r="C95" s="1" t="s">
        <v>574</v>
      </c>
      <c r="E95" s="50" t="s">
        <v>575</v>
      </c>
      <c r="F95" s="1" t="s">
        <v>25</v>
      </c>
      <c r="G95" s="1" t="s">
        <v>27</v>
      </c>
      <c r="H95" s="1" t="s">
        <v>141</v>
      </c>
      <c r="I95" s="1" t="s">
        <v>241</v>
      </c>
      <c r="J95" s="1" t="s">
        <v>161</v>
      </c>
      <c r="K95" s="1" t="s">
        <v>30</v>
      </c>
      <c r="L95" s="1" t="s">
        <v>31</v>
      </c>
      <c r="M95" s="1" t="s">
        <v>576</v>
      </c>
    </row>
    <row r="96">
      <c r="A96" s="1">
        <v>95.0</v>
      </c>
      <c r="B96" s="38" t="s">
        <v>237</v>
      </c>
      <c r="C96" s="38" t="s">
        <v>577</v>
      </c>
      <c r="D96" s="37"/>
      <c r="E96" s="39" t="s">
        <v>578</v>
      </c>
      <c r="F96" s="1" t="s">
        <v>35</v>
      </c>
      <c r="G96" s="1" t="s">
        <v>41</v>
      </c>
      <c r="H96" s="1" t="s">
        <v>50</v>
      </c>
      <c r="I96" s="1" t="s">
        <v>161</v>
      </c>
      <c r="J96" s="1" t="s">
        <v>44</v>
      </c>
      <c r="K96" s="1" t="s">
        <v>30</v>
      </c>
      <c r="L96" s="1" t="s">
        <v>243</v>
      </c>
      <c r="M96" s="37"/>
    </row>
    <row r="97">
      <c r="A97" s="1">
        <v>96.0</v>
      </c>
      <c r="B97" s="38" t="s">
        <v>237</v>
      </c>
      <c r="C97" s="38" t="s">
        <v>579</v>
      </c>
      <c r="D97" s="37"/>
      <c r="E97" s="39" t="s">
        <v>580</v>
      </c>
      <c r="F97" s="1" t="s">
        <v>25</v>
      </c>
      <c r="G97" s="1" t="s">
        <v>27</v>
      </c>
      <c r="H97" s="1" t="s">
        <v>141</v>
      </c>
      <c r="I97" s="1" t="s">
        <v>161</v>
      </c>
      <c r="K97" s="1" t="s">
        <v>30</v>
      </c>
      <c r="L97" s="1" t="s">
        <v>31</v>
      </c>
      <c r="M97" s="38" t="s">
        <v>581</v>
      </c>
    </row>
    <row r="98">
      <c r="B98" s="37"/>
      <c r="C98" s="37"/>
      <c r="D98" s="37"/>
      <c r="E98" s="37"/>
      <c r="M98" s="37"/>
    </row>
    <row r="99">
      <c r="B99" s="37"/>
      <c r="C99" s="37"/>
      <c r="D99" s="37"/>
      <c r="E99" s="37"/>
      <c r="M99" s="37"/>
    </row>
    <row r="100">
      <c r="B100" s="37"/>
      <c r="C100" s="37"/>
      <c r="D100" s="37"/>
      <c r="E100" s="37"/>
      <c r="M100" s="37"/>
    </row>
    <row r="101">
      <c r="B101" s="37"/>
      <c r="C101" s="37"/>
      <c r="D101" s="37"/>
      <c r="E101" s="37"/>
      <c r="M101" s="37"/>
    </row>
    <row r="102">
      <c r="B102" s="37"/>
      <c r="C102" s="37"/>
      <c r="D102" s="37"/>
      <c r="E102" s="37"/>
      <c r="M102" s="37"/>
    </row>
    <row r="103">
      <c r="B103" s="37"/>
      <c r="C103" s="37"/>
      <c r="D103" s="37"/>
      <c r="E103" s="37"/>
      <c r="M103" s="37"/>
    </row>
    <row r="104">
      <c r="B104" s="37"/>
      <c r="C104" s="37"/>
      <c r="D104" s="37"/>
      <c r="E104" s="37"/>
      <c r="M104" s="37"/>
    </row>
    <row r="105">
      <c r="B105" s="37"/>
      <c r="C105" s="37"/>
      <c r="D105" s="37"/>
      <c r="E105" s="37"/>
      <c r="M105" s="37"/>
    </row>
    <row r="106">
      <c r="B106" s="37"/>
      <c r="C106" s="37"/>
      <c r="D106" s="37"/>
      <c r="E106" s="37"/>
      <c r="M106" s="37"/>
    </row>
    <row r="107">
      <c r="B107" s="37"/>
      <c r="C107" s="37"/>
      <c r="D107" s="37"/>
      <c r="E107" s="37"/>
      <c r="M107" s="37"/>
    </row>
    <row r="108">
      <c r="B108" s="37"/>
      <c r="C108" s="37"/>
      <c r="D108" s="37"/>
      <c r="E108" s="37"/>
      <c r="M108" s="37"/>
    </row>
    <row r="109">
      <c r="B109" s="37"/>
      <c r="C109" s="37"/>
      <c r="D109" s="37"/>
      <c r="E109" s="37"/>
      <c r="M109" s="37"/>
    </row>
    <row r="110">
      <c r="B110" s="37"/>
      <c r="C110" s="37"/>
      <c r="D110" s="37"/>
      <c r="E110" s="37"/>
      <c r="M110" s="37"/>
    </row>
    <row r="111">
      <c r="B111" s="37"/>
      <c r="C111" s="37"/>
      <c r="D111" s="37"/>
      <c r="E111" s="37"/>
      <c r="M111" s="37"/>
    </row>
    <row r="112">
      <c r="B112" s="37"/>
      <c r="C112" s="37"/>
      <c r="D112" s="37"/>
      <c r="E112" s="37"/>
      <c r="M112" s="37"/>
    </row>
    <row r="113">
      <c r="B113" s="37"/>
      <c r="C113" s="37"/>
      <c r="D113" s="37"/>
      <c r="E113" s="37"/>
      <c r="M113" s="37"/>
    </row>
    <row r="114">
      <c r="B114" s="37"/>
      <c r="C114" s="37"/>
      <c r="D114" s="37"/>
      <c r="E114" s="37"/>
      <c r="M114" s="37"/>
    </row>
    <row r="115">
      <c r="B115" s="37"/>
      <c r="C115" s="37"/>
      <c r="D115" s="37"/>
      <c r="E115" s="37"/>
      <c r="M115" s="37"/>
    </row>
    <row r="116">
      <c r="B116" s="37"/>
      <c r="C116" s="37"/>
      <c r="D116" s="37"/>
      <c r="E116" s="37"/>
      <c r="M116" s="37"/>
    </row>
    <row r="117">
      <c r="B117" s="37"/>
      <c r="C117" s="37"/>
      <c r="D117" s="37"/>
      <c r="E117" s="37"/>
      <c r="M117" s="37"/>
    </row>
    <row r="118">
      <c r="B118" s="37"/>
      <c r="C118" s="37"/>
      <c r="D118" s="37"/>
      <c r="E118" s="37"/>
      <c r="M118" s="37"/>
    </row>
    <row r="119">
      <c r="B119" s="37"/>
      <c r="C119" s="37"/>
      <c r="D119" s="37"/>
      <c r="E119" s="37"/>
      <c r="M119" s="37"/>
    </row>
    <row r="120">
      <c r="B120" s="37"/>
      <c r="C120" s="37"/>
      <c r="D120" s="37"/>
      <c r="E120" s="37"/>
      <c r="M120" s="37"/>
    </row>
    <row r="121">
      <c r="B121" s="37"/>
      <c r="C121" s="37"/>
      <c r="D121" s="37"/>
      <c r="E121" s="37"/>
      <c r="M121" s="37"/>
    </row>
    <row r="122">
      <c r="B122" s="37"/>
      <c r="C122" s="37"/>
      <c r="D122" s="37"/>
      <c r="E122" s="37"/>
      <c r="M122" s="37"/>
    </row>
    <row r="123">
      <c r="B123" s="37"/>
      <c r="C123" s="37"/>
      <c r="D123" s="37"/>
      <c r="E123" s="37"/>
      <c r="M123" s="37"/>
    </row>
    <row r="124">
      <c r="B124" s="37"/>
      <c r="C124" s="37"/>
      <c r="D124" s="37"/>
      <c r="E124" s="37"/>
      <c r="M124" s="37"/>
    </row>
    <row r="125">
      <c r="B125" s="37"/>
      <c r="C125" s="37"/>
      <c r="D125" s="37"/>
      <c r="E125" s="37"/>
      <c r="M125" s="37"/>
    </row>
    <row r="126">
      <c r="B126" s="37"/>
      <c r="C126" s="37"/>
      <c r="D126" s="37"/>
      <c r="E126" s="37"/>
      <c r="M126" s="37"/>
    </row>
    <row r="127">
      <c r="B127" s="37"/>
      <c r="C127" s="37"/>
      <c r="D127" s="37"/>
      <c r="E127" s="37"/>
      <c r="M127" s="37"/>
    </row>
    <row r="128">
      <c r="B128" s="37"/>
      <c r="C128" s="37"/>
      <c r="D128" s="37"/>
      <c r="E128" s="37"/>
      <c r="M128" s="37"/>
    </row>
    <row r="129">
      <c r="B129" s="37"/>
      <c r="C129" s="37"/>
      <c r="D129" s="37"/>
      <c r="E129" s="37"/>
      <c r="M129" s="37"/>
    </row>
    <row r="130">
      <c r="B130" s="37"/>
      <c r="C130" s="37"/>
      <c r="D130" s="37"/>
      <c r="E130" s="37"/>
      <c r="M130" s="37"/>
    </row>
    <row r="131">
      <c r="B131" s="37"/>
      <c r="C131" s="37"/>
      <c r="D131" s="37"/>
      <c r="E131" s="37"/>
      <c r="M131" s="37"/>
    </row>
    <row r="132">
      <c r="B132" s="37"/>
      <c r="C132" s="37"/>
      <c r="D132" s="37"/>
      <c r="E132" s="37"/>
      <c r="M132" s="37"/>
    </row>
    <row r="133">
      <c r="B133" s="37"/>
      <c r="C133" s="37"/>
      <c r="D133" s="37"/>
      <c r="E133" s="37"/>
      <c r="M133" s="37"/>
    </row>
    <row r="134">
      <c r="B134" s="37"/>
      <c r="C134" s="37"/>
      <c r="D134" s="37"/>
      <c r="E134" s="37"/>
      <c r="M134" s="37"/>
    </row>
    <row r="135">
      <c r="B135" s="37"/>
      <c r="C135" s="37"/>
      <c r="D135" s="37"/>
      <c r="E135" s="37"/>
      <c r="M135" s="37"/>
    </row>
    <row r="136">
      <c r="B136" s="37"/>
      <c r="C136" s="37"/>
      <c r="D136" s="37"/>
      <c r="E136" s="37"/>
      <c r="M136" s="37"/>
    </row>
    <row r="137">
      <c r="B137" s="37"/>
      <c r="C137" s="37"/>
      <c r="D137" s="37"/>
      <c r="E137" s="37"/>
      <c r="M137" s="37"/>
    </row>
    <row r="138">
      <c r="B138" s="37"/>
      <c r="C138" s="37"/>
      <c r="D138" s="37"/>
      <c r="E138" s="37"/>
      <c r="M138" s="37"/>
    </row>
    <row r="139">
      <c r="B139" s="37"/>
      <c r="C139" s="37"/>
      <c r="D139" s="37"/>
      <c r="E139" s="37"/>
      <c r="M139" s="37"/>
    </row>
    <row r="140">
      <c r="B140" s="37"/>
      <c r="C140" s="37"/>
      <c r="D140" s="37"/>
      <c r="E140" s="37"/>
      <c r="M140" s="37"/>
    </row>
    <row r="141">
      <c r="B141" s="37"/>
      <c r="C141" s="37"/>
      <c r="D141" s="37"/>
      <c r="E141" s="37"/>
      <c r="M141" s="37"/>
    </row>
    <row r="142">
      <c r="B142" s="37"/>
      <c r="C142" s="37"/>
      <c r="D142" s="37"/>
      <c r="E142" s="37"/>
      <c r="M142" s="37"/>
    </row>
    <row r="143">
      <c r="B143" s="37"/>
      <c r="C143" s="37"/>
      <c r="D143" s="37"/>
      <c r="E143" s="37"/>
      <c r="M143" s="37"/>
    </row>
    <row r="144">
      <c r="B144" s="37"/>
      <c r="C144" s="37"/>
      <c r="D144" s="37"/>
      <c r="E144" s="37"/>
      <c r="M144" s="37"/>
    </row>
    <row r="145">
      <c r="B145" s="37"/>
      <c r="C145" s="37"/>
      <c r="D145" s="37"/>
      <c r="E145" s="37"/>
      <c r="M145" s="37"/>
    </row>
    <row r="146">
      <c r="B146" s="37"/>
      <c r="C146" s="37"/>
      <c r="D146" s="37"/>
      <c r="E146" s="37"/>
      <c r="M146" s="37"/>
    </row>
    <row r="147">
      <c r="B147" s="37"/>
      <c r="C147" s="37"/>
      <c r="D147" s="37"/>
      <c r="E147" s="37"/>
      <c r="M147" s="37"/>
    </row>
    <row r="148">
      <c r="B148" s="37"/>
      <c r="C148" s="37"/>
      <c r="D148" s="37"/>
      <c r="E148" s="37"/>
      <c r="M148" s="37"/>
    </row>
    <row r="149">
      <c r="B149" s="37"/>
      <c r="C149" s="37"/>
      <c r="D149" s="37"/>
      <c r="E149" s="37"/>
      <c r="M149" s="37"/>
    </row>
    <row r="150">
      <c r="B150" s="37"/>
      <c r="C150" s="37"/>
      <c r="D150" s="37"/>
      <c r="E150" s="37"/>
      <c r="M150" s="37"/>
    </row>
    <row r="151">
      <c r="B151" s="37"/>
      <c r="C151" s="37"/>
      <c r="D151" s="37"/>
      <c r="E151" s="37"/>
      <c r="M151" s="37"/>
    </row>
    <row r="152">
      <c r="B152" s="37"/>
      <c r="C152" s="37"/>
      <c r="D152" s="37"/>
      <c r="E152" s="37"/>
      <c r="M152" s="37"/>
    </row>
    <row r="153">
      <c r="B153" s="37"/>
      <c r="C153" s="37"/>
      <c r="D153" s="37"/>
      <c r="E153" s="37"/>
      <c r="M153" s="37"/>
    </row>
    <row r="154">
      <c r="B154" s="37"/>
      <c r="C154" s="37"/>
      <c r="D154" s="37"/>
      <c r="E154" s="37"/>
      <c r="M154" s="37"/>
    </row>
    <row r="155">
      <c r="B155" s="37"/>
      <c r="C155" s="37"/>
      <c r="D155" s="37"/>
      <c r="E155" s="37"/>
      <c r="M155" s="37"/>
    </row>
    <row r="156">
      <c r="B156" s="37"/>
      <c r="C156" s="37"/>
      <c r="D156" s="37"/>
      <c r="E156" s="37"/>
      <c r="M156" s="37"/>
    </row>
    <row r="157">
      <c r="B157" s="37"/>
      <c r="C157" s="37"/>
      <c r="D157" s="37"/>
      <c r="E157" s="37"/>
      <c r="M157" s="37"/>
    </row>
    <row r="158">
      <c r="B158" s="37"/>
      <c r="C158" s="37"/>
      <c r="D158" s="37"/>
      <c r="E158" s="37"/>
      <c r="M158" s="37"/>
    </row>
    <row r="159">
      <c r="B159" s="37"/>
      <c r="C159" s="37"/>
      <c r="D159" s="37"/>
      <c r="E159" s="37"/>
      <c r="M159" s="37"/>
    </row>
    <row r="160">
      <c r="B160" s="37"/>
      <c r="C160" s="37"/>
      <c r="D160" s="37"/>
      <c r="E160" s="37"/>
      <c r="M160" s="37"/>
    </row>
    <row r="161">
      <c r="B161" s="37"/>
      <c r="C161" s="37"/>
      <c r="D161" s="37"/>
      <c r="E161" s="37"/>
      <c r="M161" s="37"/>
    </row>
    <row r="162">
      <c r="B162" s="37"/>
      <c r="C162" s="37"/>
      <c r="D162" s="37"/>
      <c r="E162" s="37"/>
      <c r="M162" s="37"/>
    </row>
    <row r="163">
      <c r="B163" s="37"/>
      <c r="C163" s="37"/>
      <c r="D163" s="37"/>
      <c r="E163" s="37"/>
      <c r="M163" s="37"/>
    </row>
    <row r="164">
      <c r="B164" s="37"/>
      <c r="C164" s="37"/>
      <c r="D164" s="37"/>
      <c r="E164" s="37"/>
      <c r="M164" s="37"/>
    </row>
    <row r="165">
      <c r="B165" s="37"/>
      <c r="C165" s="37"/>
      <c r="D165" s="37"/>
      <c r="E165" s="37"/>
      <c r="M165" s="37"/>
    </row>
    <row r="166">
      <c r="B166" s="37"/>
      <c r="C166" s="37"/>
      <c r="D166" s="37"/>
      <c r="E166" s="37"/>
      <c r="M166" s="37"/>
    </row>
    <row r="167">
      <c r="B167" s="37"/>
      <c r="C167" s="37"/>
      <c r="D167" s="37"/>
      <c r="E167" s="37"/>
      <c r="M167" s="37"/>
    </row>
    <row r="168">
      <c r="B168" s="37"/>
      <c r="C168" s="37"/>
      <c r="D168" s="37"/>
      <c r="E168" s="37"/>
      <c r="M168" s="37"/>
    </row>
    <row r="169">
      <c r="B169" s="37"/>
      <c r="C169" s="37"/>
      <c r="D169" s="37"/>
      <c r="E169" s="37"/>
      <c r="M169" s="37"/>
    </row>
    <row r="170">
      <c r="B170" s="37"/>
      <c r="C170" s="37"/>
      <c r="D170" s="37"/>
      <c r="E170" s="37"/>
      <c r="M170" s="37"/>
    </row>
    <row r="171">
      <c r="B171" s="37"/>
      <c r="C171" s="37"/>
      <c r="D171" s="37"/>
      <c r="E171" s="37"/>
      <c r="M171" s="37"/>
    </row>
    <row r="172">
      <c r="B172" s="37"/>
      <c r="C172" s="37"/>
      <c r="D172" s="37"/>
      <c r="E172" s="37"/>
      <c r="M172" s="37"/>
    </row>
    <row r="173">
      <c r="B173" s="37"/>
      <c r="C173" s="37"/>
      <c r="D173" s="37"/>
      <c r="E173" s="37"/>
      <c r="M173" s="37"/>
    </row>
    <row r="174">
      <c r="B174" s="37"/>
      <c r="C174" s="37"/>
      <c r="D174" s="37"/>
      <c r="E174" s="37"/>
      <c r="M174" s="37"/>
    </row>
    <row r="175">
      <c r="B175" s="37"/>
      <c r="C175" s="37"/>
      <c r="D175" s="37"/>
      <c r="E175" s="37"/>
      <c r="M175" s="37"/>
    </row>
    <row r="176">
      <c r="B176" s="37"/>
      <c r="C176" s="37"/>
      <c r="D176" s="37"/>
      <c r="E176" s="37"/>
      <c r="M176" s="37"/>
    </row>
    <row r="177">
      <c r="B177" s="37"/>
      <c r="C177" s="37"/>
      <c r="D177" s="37"/>
      <c r="E177" s="37"/>
      <c r="M177" s="37"/>
    </row>
    <row r="178">
      <c r="B178" s="37"/>
      <c r="C178" s="37"/>
      <c r="D178" s="37"/>
      <c r="E178" s="37"/>
      <c r="M178" s="37"/>
    </row>
    <row r="179">
      <c r="B179" s="37"/>
      <c r="C179" s="37"/>
      <c r="D179" s="37"/>
      <c r="E179" s="37"/>
      <c r="M179" s="37"/>
    </row>
    <row r="180">
      <c r="B180" s="37"/>
      <c r="C180" s="37"/>
      <c r="D180" s="37"/>
      <c r="E180" s="37"/>
      <c r="M180" s="37"/>
    </row>
    <row r="181">
      <c r="B181" s="37"/>
      <c r="C181" s="37"/>
      <c r="D181" s="37"/>
      <c r="E181" s="37"/>
      <c r="M181" s="37"/>
    </row>
    <row r="182">
      <c r="B182" s="37"/>
      <c r="C182" s="37"/>
      <c r="D182" s="37"/>
      <c r="E182" s="37"/>
      <c r="M182" s="37"/>
    </row>
    <row r="183">
      <c r="B183" s="37"/>
      <c r="C183" s="37"/>
      <c r="D183" s="37"/>
      <c r="E183" s="37"/>
      <c r="M183" s="37"/>
    </row>
    <row r="184">
      <c r="B184" s="37"/>
      <c r="C184" s="37"/>
      <c r="D184" s="37"/>
      <c r="E184" s="37"/>
      <c r="M184" s="37"/>
    </row>
    <row r="185">
      <c r="B185" s="37"/>
      <c r="C185" s="37"/>
      <c r="D185" s="37"/>
      <c r="E185" s="37"/>
      <c r="M185" s="37"/>
    </row>
    <row r="186">
      <c r="B186" s="37"/>
      <c r="C186" s="37"/>
      <c r="D186" s="37"/>
      <c r="E186" s="37"/>
      <c r="M186" s="37"/>
    </row>
    <row r="187">
      <c r="B187" s="37"/>
      <c r="C187" s="37"/>
      <c r="D187" s="37"/>
      <c r="E187" s="37"/>
      <c r="M187" s="37"/>
    </row>
    <row r="188">
      <c r="B188" s="37"/>
      <c r="C188" s="37"/>
      <c r="D188" s="37"/>
      <c r="E188" s="37"/>
      <c r="M188" s="37"/>
    </row>
    <row r="189">
      <c r="B189" s="37"/>
      <c r="C189" s="37"/>
      <c r="D189" s="37"/>
      <c r="E189" s="37"/>
      <c r="M189" s="37"/>
    </row>
    <row r="190">
      <c r="B190" s="37"/>
      <c r="C190" s="37"/>
      <c r="D190" s="37"/>
      <c r="E190" s="37"/>
      <c r="M190" s="37"/>
    </row>
    <row r="191">
      <c r="B191" s="37"/>
      <c r="C191" s="37"/>
      <c r="D191" s="37"/>
      <c r="E191" s="37"/>
      <c r="M191" s="37"/>
    </row>
    <row r="192">
      <c r="B192" s="37"/>
      <c r="C192" s="37"/>
      <c r="D192" s="37"/>
      <c r="E192" s="37"/>
      <c r="M192" s="37"/>
    </row>
    <row r="193">
      <c r="B193" s="37"/>
      <c r="C193" s="37"/>
      <c r="D193" s="37"/>
      <c r="E193" s="37"/>
      <c r="M193" s="37"/>
    </row>
    <row r="194">
      <c r="B194" s="37"/>
      <c r="C194" s="37"/>
      <c r="D194" s="37"/>
      <c r="E194" s="37"/>
      <c r="M194" s="37"/>
    </row>
    <row r="195">
      <c r="B195" s="37"/>
      <c r="C195" s="37"/>
      <c r="D195" s="37"/>
      <c r="E195" s="37"/>
      <c r="M195" s="37"/>
    </row>
    <row r="196">
      <c r="B196" s="37"/>
      <c r="C196" s="37"/>
      <c r="D196" s="37"/>
      <c r="E196" s="37"/>
      <c r="M196" s="37"/>
    </row>
    <row r="197">
      <c r="B197" s="37"/>
      <c r="C197" s="37"/>
      <c r="D197" s="37"/>
      <c r="E197" s="37"/>
      <c r="M197" s="37"/>
    </row>
    <row r="198">
      <c r="B198" s="37"/>
      <c r="C198" s="37"/>
      <c r="D198" s="37"/>
      <c r="E198" s="37"/>
      <c r="M198" s="37"/>
    </row>
    <row r="199">
      <c r="B199" s="37"/>
      <c r="C199" s="37"/>
      <c r="D199" s="37"/>
      <c r="E199" s="37"/>
      <c r="M199" s="37"/>
    </row>
    <row r="200">
      <c r="B200" s="37"/>
      <c r="C200" s="37"/>
      <c r="D200" s="37"/>
      <c r="E200" s="37"/>
      <c r="M200" s="37"/>
    </row>
    <row r="201">
      <c r="B201" s="37"/>
      <c r="C201" s="37"/>
      <c r="D201" s="37"/>
      <c r="E201" s="37"/>
      <c r="M201" s="37"/>
    </row>
    <row r="202">
      <c r="B202" s="37"/>
      <c r="C202" s="37"/>
      <c r="D202" s="37"/>
      <c r="E202" s="37"/>
      <c r="M202" s="37"/>
    </row>
    <row r="203">
      <c r="B203" s="37"/>
      <c r="C203" s="37"/>
      <c r="D203" s="37"/>
      <c r="E203" s="37"/>
      <c r="M203" s="37"/>
    </row>
    <row r="204">
      <c r="B204" s="37"/>
      <c r="C204" s="37"/>
      <c r="D204" s="37"/>
      <c r="E204" s="37"/>
      <c r="M204" s="37"/>
    </row>
    <row r="205">
      <c r="B205" s="37"/>
      <c r="C205" s="37"/>
      <c r="D205" s="37"/>
      <c r="E205" s="37"/>
      <c r="M205" s="37"/>
    </row>
    <row r="206">
      <c r="B206" s="37"/>
      <c r="C206" s="37"/>
      <c r="D206" s="37"/>
      <c r="E206" s="37"/>
      <c r="M206" s="37"/>
    </row>
    <row r="207">
      <c r="B207" s="37"/>
      <c r="C207" s="37"/>
      <c r="D207" s="37"/>
      <c r="E207" s="37"/>
      <c r="M207" s="37"/>
    </row>
    <row r="208">
      <c r="B208" s="37"/>
      <c r="C208" s="37"/>
      <c r="D208" s="37"/>
      <c r="E208" s="37"/>
      <c r="M208" s="37"/>
    </row>
    <row r="209">
      <c r="B209" s="37"/>
      <c r="C209" s="37"/>
      <c r="D209" s="37"/>
      <c r="E209" s="37"/>
      <c r="M209" s="37"/>
    </row>
    <row r="210">
      <c r="B210" s="37"/>
      <c r="C210" s="37"/>
      <c r="D210" s="37"/>
      <c r="E210" s="37"/>
      <c r="M210" s="37"/>
    </row>
    <row r="211">
      <c r="B211" s="37"/>
      <c r="C211" s="37"/>
      <c r="D211" s="37"/>
      <c r="E211" s="37"/>
      <c r="M211" s="37"/>
    </row>
    <row r="212">
      <c r="B212" s="37"/>
      <c r="C212" s="37"/>
      <c r="D212" s="37"/>
      <c r="E212" s="37"/>
      <c r="M212" s="37"/>
    </row>
    <row r="213">
      <c r="B213" s="37"/>
      <c r="C213" s="37"/>
      <c r="D213" s="37"/>
      <c r="E213" s="37"/>
      <c r="M213" s="37"/>
    </row>
    <row r="214">
      <c r="B214" s="37"/>
      <c r="C214" s="37"/>
      <c r="D214" s="37"/>
      <c r="E214" s="37"/>
      <c r="M214" s="37"/>
    </row>
    <row r="215">
      <c r="B215" s="37"/>
      <c r="C215" s="37"/>
      <c r="D215" s="37"/>
      <c r="E215" s="37"/>
      <c r="M215" s="37"/>
    </row>
    <row r="216">
      <c r="B216" s="37"/>
      <c r="C216" s="37"/>
      <c r="D216" s="37"/>
      <c r="E216" s="37"/>
      <c r="M216" s="37"/>
    </row>
    <row r="217">
      <c r="B217" s="37"/>
      <c r="C217" s="37"/>
      <c r="D217" s="37"/>
      <c r="E217" s="37"/>
      <c r="M217" s="37"/>
    </row>
    <row r="218">
      <c r="B218" s="37"/>
      <c r="C218" s="37"/>
      <c r="D218" s="37"/>
      <c r="E218" s="37"/>
      <c r="M218" s="37"/>
    </row>
    <row r="219">
      <c r="B219" s="37"/>
      <c r="C219" s="37"/>
      <c r="D219" s="37"/>
      <c r="E219" s="37"/>
      <c r="M219" s="37"/>
    </row>
    <row r="220">
      <c r="B220" s="37"/>
      <c r="C220" s="37"/>
      <c r="D220" s="37"/>
      <c r="E220" s="37"/>
      <c r="M220" s="37"/>
    </row>
    <row r="221">
      <c r="B221" s="37"/>
      <c r="C221" s="37"/>
      <c r="D221" s="37"/>
      <c r="E221" s="37"/>
      <c r="M221" s="37"/>
    </row>
    <row r="222">
      <c r="B222" s="37"/>
      <c r="C222" s="37"/>
      <c r="D222" s="37"/>
      <c r="E222" s="37"/>
      <c r="M222" s="37"/>
    </row>
    <row r="223">
      <c r="B223" s="37"/>
      <c r="C223" s="37"/>
      <c r="D223" s="37"/>
      <c r="E223" s="37"/>
      <c r="M223" s="37"/>
    </row>
    <row r="224">
      <c r="B224" s="37"/>
      <c r="C224" s="37"/>
      <c r="D224" s="37"/>
      <c r="E224" s="37"/>
      <c r="M224" s="37"/>
    </row>
    <row r="225">
      <c r="B225" s="37"/>
      <c r="C225" s="37"/>
      <c r="D225" s="37"/>
      <c r="E225" s="37"/>
      <c r="M225" s="37"/>
    </row>
    <row r="226">
      <c r="B226" s="37"/>
      <c r="C226" s="37"/>
      <c r="D226" s="37"/>
      <c r="E226" s="37"/>
      <c r="M226" s="37"/>
    </row>
    <row r="227">
      <c r="B227" s="37"/>
      <c r="C227" s="37"/>
      <c r="D227" s="37"/>
      <c r="E227" s="37"/>
      <c r="M227" s="37"/>
    </row>
    <row r="228">
      <c r="B228" s="37"/>
      <c r="C228" s="37"/>
      <c r="D228" s="37"/>
      <c r="E228" s="37"/>
      <c r="M228" s="37"/>
    </row>
    <row r="229">
      <c r="B229" s="37"/>
      <c r="C229" s="37"/>
      <c r="D229" s="37"/>
      <c r="E229" s="37"/>
      <c r="M229" s="37"/>
    </row>
    <row r="230">
      <c r="B230" s="37"/>
      <c r="C230" s="37"/>
      <c r="D230" s="37"/>
      <c r="E230" s="37"/>
      <c r="M230" s="37"/>
    </row>
    <row r="231">
      <c r="B231" s="37"/>
      <c r="C231" s="37"/>
      <c r="D231" s="37"/>
      <c r="E231" s="37"/>
      <c r="M231" s="37"/>
    </row>
    <row r="232">
      <c r="B232" s="37"/>
      <c r="C232" s="37"/>
      <c r="D232" s="37"/>
      <c r="E232" s="37"/>
      <c r="M232" s="37"/>
    </row>
    <row r="233">
      <c r="B233" s="37"/>
      <c r="C233" s="37"/>
      <c r="D233" s="37"/>
      <c r="E233" s="37"/>
      <c r="M233" s="37"/>
    </row>
    <row r="234">
      <c r="B234" s="37"/>
      <c r="C234" s="37"/>
      <c r="D234" s="37"/>
      <c r="E234" s="37"/>
      <c r="M234" s="37"/>
    </row>
    <row r="235">
      <c r="B235" s="37"/>
      <c r="C235" s="37"/>
      <c r="D235" s="37"/>
      <c r="E235" s="37"/>
      <c r="M235" s="37"/>
    </row>
    <row r="236">
      <c r="B236" s="37"/>
      <c r="C236" s="37"/>
      <c r="D236" s="37"/>
      <c r="E236" s="37"/>
      <c r="M236" s="37"/>
    </row>
    <row r="237">
      <c r="B237" s="37"/>
      <c r="C237" s="37"/>
      <c r="D237" s="37"/>
      <c r="E237" s="37"/>
      <c r="M237" s="37"/>
    </row>
    <row r="238">
      <c r="B238" s="37"/>
      <c r="C238" s="37"/>
      <c r="D238" s="37"/>
      <c r="E238" s="37"/>
      <c r="M238" s="37"/>
    </row>
    <row r="239">
      <c r="B239" s="37"/>
      <c r="C239" s="37"/>
      <c r="D239" s="37"/>
      <c r="E239" s="37"/>
      <c r="M239" s="37"/>
    </row>
    <row r="240">
      <c r="B240" s="37"/>
      <c r="C240" s="37"/>
      <c r="D240" s="37"/>
      <c r="E240" s="37"/>
      <c r="M240" s="37"/>
    </row>
    <row r="241">
      <c r="B241" s="37"/>
      <c r="C241" s="37"/>
      <c r="D241" s="37"/>
      <c r="E241" s="37"/>
      <c r="M241" s="37"/>
    </row>
    <row r="242">
      <c r="B242" s="37"/>
      <c r="C242" s="37"/>
      <c r="D242" s="37"/>
      <c r="E242" s="37"/>
      <c r="M242" s="37"/>
    </row>
    <row r="243">
      <c r="B243" s="37"/>
      <c r="C243" s="37"/>
      <c r="D243" s="37"/>
      <c r="E243" s="37"/>
      <c r="M243" s="37"/>
    </row>
    <row r="244">
      <c r="B244" s="37"/>
      <c r="C244" s="37"/>
      <c r="D244" s="37"/>
      <c r="E244" s="37"/>
      <c r="M244" s="37"/>
    </row>
    <row r="245">
      <c r="B245" s="37"/>
      <c r="C245" s="37"/>
      <c r="D245" s="37"/>
      <c r="E245" s="37"/>
      <c r="M245" s="37"/>
    </row>
    <row r="246">
      <c r="B246" s="37"/>
      <c r="C246" s="37"/>
      <c r="D246" s="37"/>
      <c r="E246" s="37"/>
      <c r="M246" s="37"/>
    </row>
    <row r="247">
      <c r="B247" s="37"/>
      <c r="C247" s="37"/>
      <c r="D247" s="37"/>
      <c r="E247" s="37"/>
      <c r="M247" s="37"/>
    </row>
    <row r="248">
      <c r="B248" s="37"/>
      <c r="C248" s="37"/>
      <c r="D248" s="37"/>
      <c r="E248" s="37"/>
      <c r="M248" s="37"/>
    </row>
    <row r="249">
      <c r="B249" s="37"/>
      <c r="C249" s="37"/>
      <c r="D249" s="37"/>
      <c r="E249" s="37"/>
      <c r="M249" s="37"/>
    </row>
    <row r="250">
      <c r="B250" s="37"/>
      <c r="C250" s="37"/>
      <c r="D250" s="37"/>
      <c r="E250" s="37"/>
      <c r="M250" s="37"/>
    </row>
    <row r="251">
      <c r="B251" s="37"/>
      <c r="C251" s="37"/>
      <c r="D251" s="37"/>
      <c r="E251" s="37"/>
      <c r="M251" s="37"/>
    </row>
    <row r="252">
      <c r="B252" s="37"/>
      <c r="C252" s="37"/>
      <c r="D252" s="37"/>
      <c r="E252" s="37"/>
      <c r="M252" s="37"/>
    </row>
    <row r="253">
      <c r="B253" s="37"/>
      <c r="C253" s="37"/>
      <c r="D253" s="37"/>
      <c r="E253" s="37"/>
      <c r="M253" s="37"/>
    </row>
    <row r="254">
      <c r="B254" s="37"/>
      <c r="C254" s="37"/>
      <c r="D254" s="37"/>
      <c r="E254" s="37"/>
      <c r="M254" s="37"/>
    </row>
    <row r="255">
      <c r="B255" s="37"/>
      <c r="C255" s="37"/>
      <c r="D255" s="37"/>
      <c r="E255" s="37"/>
      <c r="M255" s="37"/>
    </row>
    <row r="256">
      <c r="B256" s="37"/>
      <c r="C256" s="37"/>
      <c r="D256" s="37"/>
      <c r="E256" s="37"/>
      <c r="M256" s="37"/>
    </row>
    <row r="257">
      <c r="B257" s="37"/>
      <c r="C257" s="37"/>
      <c r="D257" s="37"/>
      <c r="E257" s="37"/>
      <c r="M257" s="37"/>
    </row>
    <row r="258">
      <c r="B258" s="37"/>
      <c r="C258" s="37"/>
      <c r="D258" s="37"/>
      <c r="E258" s="37"/>
      <c r="M258" s="37"/>
    </row>
    <row r="259">
      <c r="B259" s="37"/>
      <c r="C259" s="37"/>
      <c r="D259" s="37"/>
      <c r="E259" s="37"/>
      <c r="M259" s="37"/>
    </row>
    <row r="260">
      <c r="B260" s="37"/>
      <c r="C260" s="37"/>
      <c r="D260" s="37"/>
      <c r="E260" s="37"/>
      <c r="M260" s="37"/>
    </row>
    <row r="261">
      <c r="B261" s="37"/>
      <c r="C261" s="37"/>
      <c r="D261" s="37"/>
      <c r="E261" s="37"/>
      <c r="M261" s="37"/>
    </row>
    <row r="262">
      <c r="B262" s="37"/>
      <c r="C262" s="37"/>
      <c r="D262" s="37"/>
      <c r="E262" s="37"/>
      <c r="M262" s="37"/>
    </row>
    <row r="263">
      <c r="B263" s="37"/>
      <c r="C263" s="37"/>
      <c r="D263" s="37"/>
      <c r="E263" s="37"/>
      <c r="M263" s="37"/>
    </row>
    <row r="264">
      <c r="B264" s="37"/>
      <c r="C264" s="37"/>
      <c r="D264" s="37"/>
      <c r="E264" s="37"/>
      <c r="M264" s="37"/>
    </row>
    <row r="265">
      <c r="B265" s="37"/>
      <c r="C265" s="37"/>
      <c r="D265" s="37"/>
      <c r="E265" s="37"/>
      <c r="M265" s="37"/>
    </row>
    <row r="266">
      <c r="B266" s="37"/>
      <c r="C266" s="37"/>
      <c r="D266" s="37"/>
      <c r="E266" s="37"/>
      <c r="M266" s="37"/>
    </row>
    <row r="267">
      <c r="B267" s="37"/>
      <c r="C267" s="37"/>
      <c r="D267" s="37"/>
      <c r="E267" s="37"/>
      <c r="M267" s="37"/>
    </row>
    <row r="268">
      <c r="B268" s="37"/>
      <c r="C268" s="37"/>
      <c r="D268" s="37"/>
      <c r="E268" s="37"/>
      <c r="M268" s="37"/>
    </row>
    <row r="269">
      <c r="B269" s="37"/>
      <c r="C269" s="37"/>
      <c r="D269" s="37"/>
      <c r="E269" s="37"/>
      <c r="M269" s="37"/>
    </row>
    <row r="270">
      <c r="B270" s="37"/>
      <c r="C270" s="37"/>
      <c r="D270" s="37"/>
      <c r="E270" s="37"/>
      <c r="M270" s="37"/>
    </row>
    <row r="271">
      <c r="B271" s="37"/>
      <c r="C271" s="37"/>
      <c r="D271" s="37"/>
      <c r="E271" s="37"/>
      <c r="M271" s="37"/>
    </row>
    <row r="272">
      <c r="B272" s="37"/>
      <c r="C272" s="37"/>
      <c r="D272" s="37"/>
      <c r="E272" s="37"/>
      <c r="M272" s="37"/>
    </row>
    <row r="273">
      <c r="B273" s="37"/>
      <c r="C273" s="37"/>
      <c r="D273" s="37"/>
      <c r="E273" s="37"/>
      <c r="M273" s="37"/>
    </row>
    <row r="274">
      <c r="B274" s="37"/>
      <c r="C274" s="37"/>
      <c r="D274" s="37"/>
      <c r="E274" s="37"/>
      <c r="M274" s="37"/>
    </row>
    <row r="275">
      <c r="B275" s="37"/>
      <c r="C275" s="37"/>
      <c r="D275" s="37"/>
      <c r="E275" s="37"/>
      <c r="M275" s="37"/>
    </row>
    <row r="276">
      <c r="B276" s="37"/>
      <c r="C276" s="37"/>
      <c r="D276" s="37"/>
      <c r="E276" s="37"/>
      <c r="M276" s="37"/>
    </row>
    <row r="277">
      <c r="B277" s="37"/>
      <c r="C277" s="37"/>
      <c r="D277" s="37"/>
      <c r="E277" s="37"/>
      <c r="M277" s="37"/>
    </row>
    <row r="278">
      <c r="B278" s="37"/>
      <c r="C278" s="37"/>
      <c r="D278" s="37"/>
      <c r="E278" s="37"/>
      <c r="M278" s="37"/>
    </row>
    <row r="279">
      <c r="B279" s="37"/>
      <c r="C279" s="37"/>
      <c r="D279" s="37"/>
      <c r="E279" s="37"/>
      <c r="M279" s="37"/>
    </row>
    <row r="280">
      <c r="B280" s="37"/>
      <c r="C280" s="37"/>
      <c r="D280" s="37"/>
      <c r="E280" s="37"/>
      <c r="M280" s="37"/>
    </row>
    <row r="281">
      <c r="B281" s="37"/>
      <c r="C281" s="37"/>
      <c r="D281" s="37"/>
      <c r="E281" s="37"/>
      <c r="M281" s="37"/>
    </row>
    <row r="282">
      <c r="B282" s="37"/>
      <c r="C282" s="37"/>
      <c r="D282" s="37"/>
      <c r="E282" s="37"/>
      <c r="M282" s="37"/>
    </row>
    <row r="283">
      <c r="B283" s="37"/>
      <c r="C283" s="37"/>
      <c r="D283" s="37"/>
      <c r="E283" s="37"/>
      <c r="M283" s="37"/>
    </row>
    <row r="284">
      <c r="B284" s="37"/>
      <c r="C284" s="37"/>
      <c r="D284" s="37"/>
      <c r="E284" s="37"/>
      <c r="M284" s="37"/>
    </row>
    <row r="285">
      <c r="B285" s="37"/>
      <c r="C285" s="37"/>
      <c r="D285" s="37"/>
      <c r="E285" s="37"/>
      <c r="M285" s="37"/>
    </row>
    <row r="286">
      <c r="B286" s="37"/>
      <c r="C286" s="37"/>
      <c r="D286" s="37"/>
      <c r="E286" s="37"/>
      <c r="M286" s="37"/>
    </row>
    <row r="287">
      <c r="B287" s="37"/>
      <c r="C287" s="37"/>
      <c r="D287" s="37"/>
      <c r="E287" s="37"/>
      <c r="M287" s="37"/>
    </row>
    <row r="288">
      <c r="B288" s="37"/>
      <c r="C288" s="37"/>
      <c r="D288" s="37"/>
      <c r="E288" s="37"/>
      <c r="M288" s="37"/>
    </row>
    <row r="289">
      <c r="B289" s="37"/>
      <c r="C289" s="37"/>
      <c r="D289" s="37"/>
      <c r="E289" s="37"/>
      <c r="M289" s="37"/>
    </row>
    <row r="290">
      <c r="B290" s="37"/>
      <c r="C290" s="37"/>
      <c r="D290" s="37"/>
      <c r="E290" s="37"/>
      <c r="M290" s="37"/>
    </row>
    <row r="291">
      <c r="B291" s="37"/>
      <c r="C291" s="37"/>
      <c r="D291" s="37"/>
      <c r="E291" s="37"/>
      <c r="M291" s="37"/>
    </row>
    <row r="292">
      <c r="B292" s="37"/>
      <c r="C292" s="37"/>
      <c r="D292" s="37"/>
      <c r="E292" s="37"/>
      <c r="M292" s="37"/>
    </row>
    <row r="293">
      <c r="B293" s="37"/>
      <c r="C293" s="37"/>
      <c r="D293" s="37"/>
      <c r="E293" s="37"/>
      <c r="M293" s="37"/>
    </row>
    <row r="294">
      <c r="B294" s="37"/>
      <c r="C294" s="37"/>
      <c r="D294" s="37"/>
      <c r="E294" s="37"/>
      <c r="M294" s="37"/>
    </row>
    <row r="295">
      <c r="B295" s="37"/>
      <c r="C295" s="37"/>
      <c r="D295" s="37"/>
      <c r="E295" s="37"/>
      <c r="M295" s="37"/>
    </row>
    <row r="296">
      <c r="B296" s="37"/>
      <c r="C296" s="37"/>
      <c r="D296" s="37"/>
      <c r="E296" s="37"/>
      <c r="M296" s="37"/>
    </row>
    <row r="297">
      <c r="B297" s="37"/>
      <c r="C297" s="37"/>
      <c r="D297" s="37"/>
      <c r="E297" s="37"/>
      <c r="M297" s="37"/>
    </row>
    <row r="298">
      <c r="B298" s="37"/>
      <c r="C298" s="37"/>
      <c r="D298" s="37"/>
      <c r="E298" s="37"/>
      <c r="M298" s="37"/>
    </row>
    <row r="299">
      <c r="B299" s="37"/>
      <c r="C299" s="37"/>
      <c r="D299" s="37"/>
      <c r="E299" s="37"/>
      <c r="M299" s="37"/>
    </row>
    <row r="300">
      <c r="B300" s="37"/>
      <c r="C300" s="37"/>
      <c r="D300" s="37"/>
      <c r="E300" s="37"/>
      <c r="M300" s="37"/>
    </row>
    <row r="301">
      <c r="B301" s="37"/>
      <c r="C301" s="37"/>
      <c r="D301" s="37"/>
      <c r="E301" s="37"/>
      <c r="M301" s="37"/>
    </row>
    <row r="302">
      <c r="B302" s="37"/>
      <c r="C302" s="37"/>
      <c r="D302" s="37"/>
      <c r="E302" s="37"/>
      <c r="M302" s="37"/>
    </row>
    <row r="303">
      <c r="B303" s="37"/>
      <c r="C303" s="37"/>
      <c r="D303" s="37"/>
      <c r="E303" s="37"/>
      <c r="M303" s="37"/>
    </row>
    <row r="304">
      <c r="B304" s="37"/>
      <c r="C304" s="37"/>
      <c r="D304" s="37"/>
      <c r="E304" s="37"/>
      <c r="M304" s="37"/>
    </row>
    <row r="305">
      <c r="B305" s="37"/>
      <c r="C305" s="37"/>
      <c r="D305" s="37"/>
      <c r="E305" s="37"/>
      <c r="M305" s="37"/>
    </row>
    <row r="306">
      <c r="B306" s="37"/>
      <c r="C306" s="37"/>
      <c r="D306" s="37"/>
      <c r="E306" s="37"/>
      <c r="M306" s="37"/>
    </row>
    <row r="307">
      <c r="B307" s="37"/>
      <c r="C307" s="37"/>
      <c r="D307" s="37"/>
      <c r="E307" s="37"/>
      <c r="M307" s="37"/>
    </row>
    <row r="308">
      <c r="B308" s="37"/>
      <c r="C308" s="37"/>
      <c r="D308" s="37"/>
      <c r="E308" s="37"/>
      <c r="M308" s="37"/>
    </row>
    <row r="309">
      <c r="B309" s="37"/>
      <c r="C309" s="37"/>
      <c r="D309" s="37"/>
      <c r="E309" s="37"/>
      <c r="M309" s="37"/>
    </row>
    <row r="310">
      <c r="B310" s="37"/>
      <c r="C310" s="37"/>
      <c r="D310" s="37"/>
      <c r="E310" s="37"/>
      <c r="M310" s="37"/>
    </row>
    <row r="311">
      <c r="B311" s="37"/>
      <c r="C311" s="37"/>
      <c r="D311" s="37"/>
      <c r="E311" s="37"/>
      <c r="M311" s="37"/>
    </row>
    <row r="312">
      <c r="B312" s="37"/>
      <c r="C312" s="37"/>
      <c r="D312" s="37"/>
      <c r="E312" s="37"/>
      <c r="M312" s="37"/>
    </row>
    <row r="313">
      <c r="B313" s="37"/>
      <c r="C313" s="37"/>
      <c r="D313" s="37"/>
      <c r="E313" s="37"/>
      <c r="M313" s="37"/>
    </row>
    <row r="314">
      <c r="B314" s="37"/>
      <c r="C314" s="37"/>
      <c r="D314" s="37"/>
      <c r="E314" s="37"/>
      <c r="M314" s="37"/>
    </row>
    <row r="315">
      <c r="B315" s="37"/>
      <c r="C315" s="37"/>
      <c r="D315" s="37"/>
      <c r="E315" s="37"/>
      <c r="M315" s="37"/>
    </row>
    <row r="316">
      <c r="B316" s="37"/>
      <c r="C316" s="37"/>
      <c r="D316" s="37"/>
      <c r="E316" s="37"/>
      <c r="M316" s="37"/>
    </row>
    <row r="317">
      <c r="B317" s="37"/>
      <c r="C317" s="37"/>
      <c r="D317" s="37"/>
      <c r="E317" s="37"/>
      <c r="M317" s="37"/>
    </row>
    <row r="318">
      <c r="B318" s="37"/>
      <c r="C318" s="37"/>
      <c r="D318" s="37"/>
      <c r="E318" s="37"/>
      <c r="M318" s="37"/>
    </row>
    <row r="319">
      <c r="B319" s="37"/>
      <c r="C319" s="37"/>
      <c r="D319" s="37"/>
      <c r="E319" s="37"/>
      <c r="M319" s="37"/>
    </row>
    <row r="320">
      <c r="B320" s="37"/>
      <c r="C320" s="37"/>
      <c r="D320" s="37"/>
      <c r="E320" s="37"/>
      <c r="M320" s="37"/>
    </row>
    <row r="321">
      <c r="B321" s="37"/>
      <c r="C321" s="37"/>
      <c r="D321" s="37"/>
      <c r="E321" s="37"/>
      <c r="M321" s="37"/>
    </row>
    <row r="322">
      <c r="B322" s="37"/>
      <c r="C322" s="37"/>
      <c r="D322" s="37"/>
      <c r="E322" s="37"/>
      <c r="M322" s="37"/>
    </row>
    <row r="323">
      <c r="B323" s="37"/>
      <c r="C323" s="37"/>
      <c r="D323" s="37"/>
      <c r="E323" s="37"/>
      <c r="M323" s="37"/>
    </row>
    <row r="324">
      <c r="B324" s="37"/>
      <c r="C324" s="37"/>
      <c r="D324" s="37"/>
      <c r="E324" s="37"/>
      <c r="M324" s="37"/>
    </row>
    <row r="325">
      <c r="B325" s="37"/>
      <c r="C325" s="37"/>
      <c r="D325" s="37"/>
      <c r="E325" s="37"/>
      <c r="M325" s="37"/>
    </row>
    <row r="326">
      <c r="B326" s="37"/>
      <c r="C326" s="37"/>
      <c r="D326" s="37"/>
      <c r="E326" s="37"/>
      <c r="M326" s="37"/>
    </row>
    <row r="327">
      <c r="B327" s="37"/>
      <c r="C327" s="37"/>
      <c r="D327" s="37"/>
      <c r="E327" s="37"/>
      <c r="M327" s="37"/>
    </row>
    <row r="328">
      <c r="B328" s="37"/>
      <c r="C328" s="37"/>
      <c r="D328" s="37"/>
      <c r="E328" s="37"/>
      <c r="M328" s="37"/>
    </row>
    <row r="329">
      <c r="B329" s="37"/>
      <c r="C329" s="37"/>
      <c r="D329" s="37"/>
      <c r="E329" s="37"/>
      <c r="M329" s="37"/>
    </row>
    <row r="330">
      <c r="B330" s="37"/>
      <c r="C330" s="37"/>
      <c r="D330" s="37"/>
      <c r="E330" s="37"/>
      <c r="M330" s="37"/>
    </row>
    <row r="331">
      <c r="B331" s="37"/>
      <c r="C331" s="37"/>
      <c r="D331" s="37"/>
      <c r="E331" s="37"/>
      <c r="M331" s="37"/>
    </row>
    <row r="332">
      <c r="B332" s="37"/>
      <c r="C332" s="37"/>
      <c r="D332" s="37"/>
      <c r="E332" s="37"/>
      <c r="M332" s="37"/>
    </row>
    <row r="333">
      <c r="B333" s="37"/>
      <c r="C333" s="37"/>
      <c r="D333" s="37"/>
      <c r="E333" s="37"/>
      <c r="M333" s="37"/>
    </row>
    <row r="334">
      <c r="B334" s="37"/>
      <c r="C334" s="37"/>
      <c r="D334" s="37"/>
      <c r="E334" s="37"/>
      <c r="M334" s="37"/>
    </row>
    <row r="335">
      <c r="B335" s="37"/>
      <c r="C335" s="37"/>
      <c r="D335" s="37"/>
      <c r="E335" s="37"/>
      <c r="M335" s="37"/>
    </row>
    <row r="336">
      <c r="B336" s="37"/>
      <c r="C336" s="37"/>
      <c r="D336" s="37"/>
      <c r="E336" s="37"/>
      <c r="M336" s="37"/>
    </row>
    <row r="337">
      <c r="B337" s="37"/>
      <c r="C337" s="37"/>
      <c r="D337" s="37"/>
      <c r="E337" s="37"/>
      <c r="M337" s="37"/>
    </row>
    <row r="338">
      <c r="B338" s="37"/>
      <c r="C338" s="37"/>
      <c r="D338" s="37"/>
      <c r="E338" s="37"/>
      <c r="M338" s="37"/>
    </row>
    <row r="339">
      <c r="B339" s="37"/>
      <c r="C339" s="37"/>
      <c r="D339" s="37"/>
      <c r="E339" s="37"/>
      <c r="M339" s="37"/>
    </row>
    <row r="340">
      <c r="B340" s="37"/>
      <c r="C340" s="37"/>
      <c r="D340" s="37"/>
      <c r="E340" s="37"/>
      <c r="M340" s="37"/>
    </row>
    <row r="341">
      <c r="B341" s="37"/>
      <c r="C341" s="37"/>
      <c r="D341" s="37"/>
      <c r="E341" s="37"/>
      <c r="M341" s="37"/>
    </row>
    <row r="342">
      <c r="B342" s="37"/>
      <c r="C342" s="37"/>
      <c r="D342" s="37"/>
      <c r="E342" s="37"/>
      <c r="M342" s="37"/>
    </row>
    <row r="343">
      <c r="B343" s="37"/>
      <c r="C343" s="37"/>
      <c r="D343" s="37"/>
      <c r="E343" s="37"/>
      <c r="M343" s="37"/>
    </row>
    <row r="344">
      <c r="B344" s="37"/>
      <c r="C344" s="37"/>
      <c r="D344" s="37"/>
      <c r="E344" s="37"/>
      <c r="M344" s="37"/>
    </row>
    <row r="345">
      <c r="B345" s="37"/>
      <c r="C345" s="37"/>
      <c r="D345" s="37"/>
      <c r="E345" s="37"/>
      <c r="M345" s="37"/>
    </row>
    <row r="346">
      <c r="B346" s="37"/>
      <c r="C346" s="37"/>
      <c r="D346" s="37"/>
      <c r="E346" s="37"/>
      <c r="M346" s="37"/>
    </row>
    <row r="347">
      <c r="B347" s="37"/>
      <c r="C347" s="37"/>
      <c r="D347" s="37"/>
      <c r="E347" s="37"/>
      <c r="M347" s="37"/>
    </row>
    <row r="348">
      <c r="B348" s="37"/>
      <c r="C348" s="37"/>
      <c r="D348" s="37"/>
      <c r="E348" s="37"/>
      <c r="M348" s="37"/>
    </row>
    <row r="349">
      <c r="B349" s="37"/>
      <c r="C349" s="37"/>
      <c r="D349" s="37"/>
      <c r="E349" s="37"/>
      <c r="M349" s="37"/>
    </row>
    <row r="350">
      <c r="B350" s="37"/>
      <c r="C350" s="37"/>
      <c r="D350" s="37"/>
      <c r="E350" s="37"/>
      <c r="M350" s="37"/>
    </row>
    <row r="351">
      <c r="B351" s="37"/>
      <c r="C351" s="37"/>
      <c r="D351" s="37"/>
      <c r="E351" s="37"/>
      <c r="M351" s="37"/>
    </row>
    <row r="352">
      <c r="B352" s="37"/>
      <c r="C352" s="37"/>
      <c r="D352" s="37"/>
      <c r="E352" s="37"/>
      <c r="M352" s="37"/>
    </row>
    <row r="353">
      <c r="B353" s="37"/>
      <c r="C353" s="37"/>
      <c r="D353" s="37"/>
      <c r="E353" s="37"/>
      <c r="M353" s="37"/>
    </row>
    <row r="354">
      <c r="B354" s="37"/>
      <c r="C354" s="37"/>
      <c r="D354" s="37"/>
      <c r="E354" s="37"/>
      <c r="M354" s="37"/>
    </row>
    <row r="355">
      <c r="B355" s="37"/>
      <c r="C355" s="37"/>
      <c r="D355" s="37"/>
      <c r="E355" s="37"/>
      <c r="M355" s="37"/>
    </row>
    <row r="356">
      <c r="B356" s="37"/>
      <c r="C356" s="37"/>
      <c r="D356" s="37"/>
      <c r="E356" s="37"/>
      <c r="M356" s="37"/>
    </row>
    <row r="357">
      <c r="B357" s="37"/>
      <c r="C357" s="37"/>
      <c r="D357" s="37"/>
      <c r="E357" s="37"/>
      <c r="M357" s="37"/>
    </row>
    <row r="358">
      <c r="B358" s="37"/>
      <c r="C358" s="37"/>
      <c r="D358" s="37"/>
      <c r="E358" s="37"/>
      <c r="M358" s="37"/>
    </row>
    <row r="359">
      <c r="B359" s="37"/>
      <c r="C359" s="37"/>
      <c r="D359" s="37"/>
      <c r="E359" s="37"/>
      <c r="M359" s="37"/>
    </row>
    <row r="360">
      <c r="B360" s="37"/>
      <c r="C360" s="37"/>
      <c r="D360" s="37"/>
      <c r="E360" s="37"/>
      <c r="M360" s="37"/>
    </row>
    <row r="361">
      <c r="B361" s="37"/>
      <c r="C361" s="37"/>
      <c r="D361" s="37"/>
      <c r="E361" s="37"/>
      <c r="M361" s="37"/>
    </row>
    <row r="362">
      <c r="B362" s="37"/>
      <c r="C362" s="37"/>
      <c r="D362" s="37"/>
      <c r="E362" s="37"/>
      <c r="M362" s="37"/>
    </row>
    <row r="363">
      <c r="B363" s="37"/>
      <c r="C363" s="37"/>
      <c r="D363" s="37"/>
      <c r="E363" s="37"/>
      <c r="M363" s="37"/>
    </row>
    <row r="364">
      <c r="B364" s="37"/>
      <c r="C364" s="37"/>
      <c r="D364" s="37"/>
      <c r="E364" s="37"/>
      <c r="M364" s="37"/>
    </row>
    <row r="365">
      <c r="B365" s="37"/>
      <c r="C365" s="37"/>
      <c r="D365" s="37"/>
      <c r="E365" s="37"/>
      <c r="M365" s="37"/>
    </row>
    <row r="366">
      <c r="B366" s="37"/>
      <c r="C366" s="37"/>
      <c r="D366" s="37"/>
      <c r="E366" s="37"/>
      <c r="M366" s="37"/>
    </row>
    <row r="367">
      <c r="B367" s="37"/>
      <c r="C367" s="37"/>
      <c r="D367" s="37"/>
      <c r="E367" s="37"/>
      <c r="M367" s="37"/>
    </row>
    <row r="368">
      <c r="B368" s="37"/>
      <c r="C368" s="37"/>
      <c r="D368" s="37"/>
      <c r="E368" s="37"/>
      <c r="M368" s="37"/>
    </row>
    <row r="369">
      <c r="B369" s="37"/>
      <c r="C369" s="37"/>
      <c r="D369" s="37"/>
      <c r="E369" s="37"/>
      <c r="M369" s="37"/>
    </row>
    <row r="370">
      <c r="B370" s="37"/>
      <c r="C370" s="37"/>
      <c r="D370" s="37"/>
      <c r="E370" s="37"/>
      <c r="M370" s="37"/>
    </row>
    <row r="371">
      <c r="B371" s="37"/>
      <c r="C371" s="37"/>
      <c r="D371" s="37"/>
      <c r="E371" s="37"/>
      <c r="M371" s="37"/>
    </row>
    <row r="372">
      <c r="B372" s="37"/>
      <c r="C372" s="37"/>
      <c r="D372" s="37"/>
      <c r="E372" s="37"/>
      <c r="M372" s="37"/>
    </row>
    <row r="373">
      <c r="B373" s="37"/>
      <c r="C373" s="37"/>
      <c r="D373" s="37"/>
      <c r="E373" s="37"/>
      <c r="M373" s="37"/>
    </row>
    <row r="374">
      <c r="B374" s="37"/>
      <c r="C374" s="37"/>
      <c r="D374" s="37"/>
      <c r="E374" s="37"/>
      <c r="M374" s="37"/>
    </row>
    <row r="375">
      <c r="B375" s="37"/>
      <c r="C375" s="37"/>
      <c r="D375" s="37"/>
      <c r="E375" s="37"/>
      <c r="M375" s="37"/>
    </row>
    <row r="376">
      <c r="B376" s="37"/>
      <c r="C376" s="37"/>
      <c r="D376" s="37"/>
      <c r="E376" s="37"/>
      <c r="M376" s="37"/>
    </row>
    <row r="377">
      <c r="B377" s="37"/>
      <c r="C377" s="37"/>
      <c r="D377" s="37"/>
      <c r="E377" s="37"/>
      <c r="M377" s="37"/>
    </row>
    <row r="378">
      <c r="B378" s="37"/>
      <c r="C378" s="37"/>
      <c r="D378" s="37"/>
      <c r="E378" s="37"/>
      <c r="M378" s="37"/>
    </row>
    <row r="379">
      <c r="B379" s="37"/>
      <c r="C379" s="37"/>
      <c r="D379" s="37"/>
      <c r="E379" s="37"/>
      <c r="M379" s="37"/>
    </row>
    <row r="380">
      <c r="B380" s="37"/>
      <c r="C380" s="37"/>
      <c r="D380" s="37"/>
      <c r="E380" s="37"/>
      <c r="M380" s="37"/>
    </row>
    <row r="381">
      <c r="B381" s="37"/>
      <c r="C381" s="37"/>
      <c r="D381" s="37"/>
      <c r="E381" s="37"/>
      <c r="M381" s="37"/>
    </row>
    <row r="382">
      <c r="B382" s="37"/>
      <c r="C382" s="37"/>
      <c r="D382" s="37"/>
      <c r="E382" s="37"/>
      <c r="M382" s="37"/>
    </row>
    <row r="383">
      <c r="B383" s="37"/>
      <c r="C383" s="37"/>
      <c r="D383" s="37"/>
      <c r="E383" s="37"/>
      <c r="M383" s="37"/>
    </row>
    <row r="384">
      <c r="B384" s="37"/>
      <c r="C384" s="37"/>
      <c r="D384" s="37"/>
      <c r="E384" s="37"/>
      <c r="M384" s="37"/>
    </row>
    <row r="385">
      <c r="B385" s="37"/>
      <c r="C385" s="37"/>
      <c r="D385" s="37"/>
      <c r="E385" s="37"/>
      <c r="M385" s="37"/>
    </row>
    <row r="386">
      <c r="B386" s="37"/>
      <c r="C386" s="37"/>
      <c r="D386" s="37"/>
      <c r="E386" s="37"/>
      <c r="M386" s="37"/>
    </row>
    <row r="387">
      <c r="B387" s="37"/>
      <c r="C387" s="37"/>
      <c r="D387" s="37"/>
      <c r="E387" s="37"/>
      <c r="M387" s="37"/>
    </row>
    <row r="388">
      <c r="B388" s="37"/>
      <c r="C388" s="37"/>
      <c r="D388" s="37"/>
      <c r="E388" s="37"/>
      <c r="M388" s="37"/>
    </row>
    <row r="389">
      <c r="B389" s="37"/>
      <c r="C389" s="37"/>
      <c r="D389" s="37"/>
      <c r="E389" s="37"/>
      <c r="M389" s="37"/>
    </row>
    <row r="390">
      <c r="B390" s="37"/>
      <c r="C390" s="37"/>
      <c r="D390" s="37"/>
      <c r="E390" s="37"/>
      <c r="M390" s="37"/>
    </row>
    <row r="391">
      <c r="B391" s="37"/>
      <c r="C391" s="37"/>
      <c r="D391" s="37"/>
      <c r="E391" s="37"/>
      <c r="M391" s="37"/>
    </row>
    <row r="392">
      <c r="B392" s="37"/>
      <c r="C392" s="37"/>
      <c r="D392" s="37"/>
      <c r="E392" s="37"/>
      <c r="M392" s="37"/>
    </row>
    <row r="393">
      <c r="B393" s="37"/>
      <c r="C393" s="37"/>
      <c r="D393" s="37"/>
      <c r="E393" s="37"/>
      <c r="M393" s="37"/>
    </row>
    <row r="394">
      <c r="B394" s="37"/>
      <c r="C394" s="37"/>
      <c r="D394" s="37"/>
      <c r="E394" s="37"/>
      <c r="M394" s="37"/>
    </row>
    <row r="395">
      <c r="B395" s="37"/>
      <c r="C395" s="37"/>
      <c r="D395" s="37"/>
      <c r="E395" s="37"/>
      <c r="M395" s="37"/>
    </row>
    <row r="396">
      <c r="B396" s="37"/>
      <c r="C396" s="37"/>
      <c r="D396" s="37"/>
      <c r="E396" s="37"/>
      <c r="M396" s="37"/>
    </row>
    <row r="397">
      <c r="B397" s="37"/>
      <c r="C397" s="37"/>
      <c r="D397" s="37"/>
      <c r="E397" s="37"/>
      <c r="M397" s="37"/>
    </row>
    <row r="398">
      <c r="B398" s="37"/>
      <c r="C398" s="37"/>
      <c r="D398" s="37"/>
      <c r="E398" s="37"/>
      <c r="M398" s="37"/>
    </row>
    <row r="399">
      <c r="B399" s="37"/>
      <c r="C399" s="37"/>
      <c r="D399" s="37"/>
      <c r="E399" s="37"/>
      <c r="M399" s="37"/>
    </row>
    <row r="400">
      <c r="B400" s="37"/>
      <c r="C400" s="37"/>
      <c r="D400" s="37"/>
      <c r="E400" s="37"/>
      <c r="M400" s="37"/>
    </row>
    <row r="401">
      <c r="B401" s="37"/>
      <c r="C401" s="37"/>
      <c r="D401" s="37"/>
      <c r="E401" s="37"/>
      <c r="M401" s="37"/>
    </row>
    <row r="402">
      <c r="B402" s="37"/>
      <c r="C402" s="37"/>
      <c r="D402" s="37"/>
      <c r="E402" s="37"/>
      <c r="M402" s="37"/>
    </row>
    <row r="403">
      <c r="B403" s="37"/>
      <c r="C403" s="37"/>
      <c r="D403" s="37"/>
      <c r="E403" s="37"/>
      <c r="M403" s="37"/>
    </row>
    <row r="404">
      <c r="B404" s="37"/>
      <c r="C404" s="37"/>
      <c r="D404" s="37"/>
      <c r="E404" s="37"/>
      <c r="M404" s="37"/>
    </row>
    <row r="405">
      <c r="B405" s="37"/>
      <c r="C405" s="37"/>
      <c r="D405" s="37"/>
      <c r="E405" s="37"/>
      <c r="M405" s="37"/>
    </row>
    <row r="406">
      <c r="B406" s="37"/>
      <c r="C406" s="37"/>
      <c r="D406" s="37"/>
      <c r="E406" s="37"/>
      <c r="M406" s="37"/>
    </row>
    <row r="407">
      <c r="B407" s="37"/>
      <c r="C407" s="37"/>
      <c r="D407" s="37"/>
      <c r="E407" s="37"/>
      <c r="M407" s="37"/>
    </row>
    <row r="408">
      <c r="B408" s="37"/>
      <c r="C408" s="37"/>
      <c r="D408" s="37"/>
      <c r="E408" s="37"/>
      <c r="M408" s="37"/>
    </row>
    <row r="409">
      <c r="B409" s="37"/>
      <c r="C409" s="37"/>
      <c r="D409" s="37"/>
      <c r="E409" s="37"/>
      <c r="M409" s="37"/>
    </row>
    <row r="410">
      <c r="B410" s="37"/>
      <c r="C410" s="37"/>
      <c r="D410" s="37"/>
      <c r="E410" s="37"/>
      <c r="M410" s="37"/>
    </row>
    <row r="411">
      <c r="B411" s="37"/>
      <c r="C411" s="37"/>
      <c r="D411" s="37"/>
      <c r="E411" s="37"/>
      <c r="M411" s="37"/>
    </row>
    <row r="412">
      <c r="B412" s="37"/>
      <c r="C412" s="37"/>
      <c r="D412" s="37"/>
      <c r="E412" s="37"/>
      <c r="M412" s="37"/>
    </row>
    <row r="413">
      <c r="B413" s="37"/>
      <c r="C413" s="37"/>
      <c r="D413" s="37"/>
      <c r="E413" s="37"/>
      <c r="M413" s="37"/>
    </row>
    <row r="414">
      <c r="B414" s="37"/>
      <c r="C414" s="37"/>
      <c r="D414" s="37"/>
      <c r="E414" s="37"/>
      <c r="M414" s="37"/>
    </row>
    <row r="415">
      <c r="B415" s="37"/>
      <c r="C415" s="37"/>
      <c r="D415" s="37"/>
      <c r="E415" s="37"/>
      <c r="M415" s="37"/>
    </row>
    <row r="416">
      <c r="B416" s="37"/>
      <c r="C416" s="37"/>
      <c r="D416" s="37"/>
      <c r="E416" s="37"/>
      <c r="M416" s="37"/>
    </row>
    <row r="417">
      <c r="B417" s="37"/>
      <c r="C417" s="37"/>
      <c r="D417" s="37"/>
      <c r="E417" s="37"/>
      <c r="M417" s="37"/>
    </row>
    <row r="418">
      <c r="B418" s="37"/>
      <c r="C418" s="37"/>
      <c r="D418" s="37"/>
      <c r="E418" s="37"/>
      <c r="M418" s="37"/>
    </row>
    <row r="419">
      <c r="B419" s="37"/>
      <c r="C419" s="37"/>
      <c r="D419" s="37"/>
      <c r="E419" s="37"/>
      <c r="M419" s="37"/>
    </row>
    <row r="420">
      <c r="B420" s="37"/>
      <c r="C420" s="37"/>
      <c r="D420" s="37"/>
      <c r="E420" s="37"/>
      <c r="M420" s="37"/>
    </row>
    <row r="421">
      <c r="B421" s="37"/>
      <c r="C421" s="37"/>
      <c r="D421" s="37"/>
      <c r="E421" s="37"/>
      <c r="M421" s="37"/>
    </row>
    <row r="422">
      <c r="B422" s="37"/>
      <c r="C422" s="37"/>
      <c r="D422" s="37"/>
      <c r="E422" s="37"/>
      <c r="M422" s="37"/>
    </row>
    <row r="423">
      <c r="B423" s="37"/>
      <c r="C423" s="37"/>
      <c r="D423" s="37"/>
      <c r="E423" s="37"/>
      <c r="M423" s="37"/>
    </row>
    <row r="424">
      <c r="B424" s="37"/>
      <c r="C424" s="37"/>
      <c r="D424" s="37"/>
      <c r="E424" s="37"/>
      <c r="M424" s="37"/>
    </row>
    <row r="425">
      <c r="B425" s="37"/>
      <c r="C425" s="37"/>
      <c r="D425" s="37"/>
      <c r="E425" s="37"/>
      <c r="M425" s="37"/>
    </row>
    <row r="426">
      <c r="B426" s="37"/>
      <c r="C426" s="37"/>
      <c r="D426" s="37"/>
      <c r="E426" s="37"/>
      <c r="M426" s="37"/>
    </row>
    <row r="427">
      <c r="B427" s="37"/>
      <c r="C427" s="37"/>
      <c r="D427" s="37"/>
      <c r="E427" s="37"/>
      <c r="M427" s="37"/>
    </row>
    <row r="428">
      <c r="B428" s="37"/>
      <c r="C428" s="37"/>
      <c r="D428" s="37"/>
      <c r="E428" s="37"/>
      <c r="M428" s="37"/>
    </row>
    <row r="429">
      <c r="B429" s="37"/>
      <c r="C429" s="37"/>
      <c r="D429" s="37"/>
      <c r="E429" s="37"/>
      <c r="M429" s="37"/>
    </row>
    <row r="430">
      <c r="B430" s="37"/>
      <c r="C430" s="37"/>
      <c r="D430" s="37"/>
      <c r="E430" s="37"/>
      <c r="M430" s="37"/>
    </row>
    <row r="431">
      <c r="B431" s="37"/>
      <c r="C431" s="37"/>
      <c r="D431" s="37"/>
      <c r="E431" s="37"/>
      <c r="M431" s="37"/>
    </row>
    <row r="432">
      <c r="B432" s="37"/>
      <c r="C432" s="37"/>
      <c r="D432" s="37"/>
      <c r="E432" s="37"/>
      <c r="M432" s="37"/>
    </row>
    <row r="433">
      <c r="B433" s="37"/>
      <c r="C433" s="37"/>
      <c r="D433" s="37"/>
      <c r="E433" s="37"/>
      <c r="M433" s="37"/>
    </row>
    <row r="434">
      <c r="B434" s="37"/>
      <c r="C434" s="37"/>
      <c r="D434" s="37"/>
      <c r="E434" s="37"/>
      <c r="M434" s="37"/>
    </row>
    <row r="435">
      <c r="B435" s="37"/>
      <c r="C435" s="37"/>
      <c r="D435" s="37"/>
      <c r="E435" s="37"/>
      <c r="M435" s="37"/>
    </row>
    <row r="436">
      <c r="B436" s="37"/>
      <c r="C436" s="37"/>
      <c r="D436" s="37"/>
      <c r="E436" s="37"/>
      <c r="M436" s="37"/>
    </row>
    <row r="437">
      <c r="B437" s="37"/>
      <c r="C437" s="37"/>
      <c r="D437" s="37"/>
      <c r="E437" s="37"/>
      <c r="M437" s="37"/>
    </row>
    <row r="438">
      <c r="B438" s="37"/>
      <c r="C438" s="37"/>
      <c r="D438" s="37"/>
      <c r="E438" s="37"/>
      <c r="M438" s="37"/>
    </row>
    <row r="439">
      <c r="B439" s="37"/>
      <c r="C439" s="37"/>
      <c r="D439" s="37"/>
      <c r="E439" s="37"/>
      <c r="M439" s="37"/>
    </row>
    <row r="440">
      <c r="B440" s="37"/>
      <c r="C440" s="37"/>
      <c r="D440" s="37"/>
      <c r="E440" s="37"/>
      <c r="M440" s="37"/>
    </row>
    <row r="441">
      <c r="B441" s="37"/>
      <c r="C441" s="37"/>
      <c r="D441" s="37"/>
      <c r="E441" s="37"/>
      <c r="M441" s="37"/>
    </row>
    <row r="442">
      <c r="B442" s="37"/>
      <c r="C442" s="37"/>
      <c r="D442" s="37"/>
      <c r="E442" s="37"/>
      <c r="M442" s="37"/>
    </row>
    <row r="443">
      <c r="B443" s="37"/>
      <c r="C443" s="37"/>
      <c r="D443" s="37"/>
      <c r="E443" s="37"/>
      <c r="M443" s="37"/>
    </row>
    <row r="444">
      <c r="B444" s="37"/>
      <c r="C444" s="37"/>
      <c r="D444" s="37"/>
      <c r="E444" s="37"/>
      <c r="M444" s="37"/>
    </row>
    <row r="445">
      <c r="B445" s="37"/>
      <c r="C445" s="37"/>
      <c r="D445" s="37"/>
      <c r="E445" s="37"/>
      <c r="M445" s="37"/>
    </row>
    <row r="446">
      <c r="B446" s="37"/>
      <c r="C446" s="37"/>
      <c r="D446" s="37"/>
      <c r="E446" s="37"/>
      <c r="M446" s="37"/>
    </row>
    <row r="447">
      <c r="B447" s="37"/>
      <c r="C447" s="37"/>
      <c r="D447" s="37"/>
      <c r="E447" s="37"/>
      <c r="M447" s="37"/>
    </row>
    <row r="448">
      <c r="B448" s="37"/>
      <c r="C448" s="37"/>
      <c r="D448" s="37"/>
      <c r="E448" s="37"/>
      <c r="M448" s="37"/>
    </row>
    <row r="449">
      <c r="B449" s="37"/>
      <c r="C449" s="37"/>
      <c r="D449" s="37"/>
      <c r="E449" s="37"/>
      <c r="M449" s="37"/>
    </row>
    <row r="450">
      <c r="B450" s="37"/>
      <c r="C450" s="37"/>
      <c r="D450" s="37"/>
      <c r="E450" s="37"/>
      <c r="M450" s="37"/>
    </row>
    <row r="451">
      <c r="B451" s="37"/>
      <c r="C451" s="37"/>
      <c r="D451" s="37"/>
      <c r="E451" s="37"/>
      <c r="M451" s="37"/>
    </row>
    <row r="452">
      <c r="B452" s="37"/>
      <c r="C452" s="37"/>
      <c r="D452" s="37"/>
      <c r="E452" s="37"/>
      <c r="M452" s="37"/>
    </row>
    <row r="453">
      <c r="B453" s="37"/>
      <c r="C453" s="37"/>
      <c r="D453" s="37"/>
      <c r="E453" s="37"/>
      <c r="M453" s="37"/>
    </row>
    <row r="454">
      <c r="B454" s="37"/>
      <c r="C454" s="37"/>
      <c r="D454" s="37"/>
      <c r="E454" s="37"/>
      <c r="M454" s="37"/>
    </row>
    <row r="455">
      <c r="B455" s="37"/>
      <c r="C455" s="37"/>
      <c r="D455" s="37"/>
      <c r="E455" s="37"/>
      <c r="M455" s="37"/>
    </row>
    <row r="456">
      <c r="B456" s="37"/>
      <c r="C456" s="37"/>
      <c r="D456" s="37"/>
      <c r="E456" s="37"/>
      <c r="M456" s="37"/>
    </row>
    <row r="457">
      <c r="B457" s="37"/>
      <c r="C457" s="37"/>
      <c r="D457" s="37"/>
      <c r="E457" s="37"/>
      <c r="M457" s="37"/>
    </row>
    <row r="458">
      <c r="B458" s="37"/>
      <c r="C458" s="37"/>
      <c r="D458" s="37"/>
      <c r="E458" s="37"/>
      <c r="M458" s="37"/>
    </row>
    <row r="459">
      <c r="B459" s="37"/>
      <c r="C459" s="37"/>
      <c r="D459" s="37"/>
      <c r="E459" s="37"/>
      <c r="M459" s="37"/>
    </row>
    <row r="460">
      <c r="B460" s="37"/>
      <c r="C460" s="37"/>
      <c r="D460" s="37"/>
      <c r="E460" s="37"/>
      <c r="M460" s="37"/>
    </row>
    <row r="461">
      <c r="B461" s="37"/>
      <c r="C461" s="37"/>
      <c r="D461" s="37"/>
      <c r="E461" s="37"/>
      <c r="M461" s="37"/>
    </row>
    <row r="462">
      <c r="B462" s="37"/>
      <c r="C462" s="37"/>
      <c r="D462" s="37"/>
      <c r="E462" s="37"/>
      <c r="M462" s="37"/>
    </row>
    <row r="463">
      <c r="B463" s="37"/>
      <c r="C463" s="37"/>
      <c r="D463" s="37"/>
      <c r="E463" s="37"/>
      <c r="M463" s="37"/>
    </row>
    <row r="464">
      <c r="B464" s="37"/>
      <c r="C464" s="37"/>
      <c r="D464" s="37"/>
      <c r="E464" s="37"/>
      <c r="M464" s="37"/>
    </row>
    <row r="465">
      <c r="B465" s="37"/>
      <c r="C465" s="37"/>
      <c r="D465" s="37"/>
      <c r="E465" s="37"/>
      <c r="M465" s="37"/>
    </row>
    <row r="466">
      <c r="B466" s="37"/>
      <c r="C466" s="37"/>
      <c r="D466" s="37"/>
      <c r="E466" s="37"/>
      <c r="M466" s="37"/>
    </row>
    <row r="467">
      <c r="B467" s="37"/>
      <c r="C467" s="37"/>
      <c r="D467" s="37"/>
      <c r="E467" s="37"/>
      <c r="M467" s="37"/>
    </row>
    <row r="468">
      <c r="B468" s="37"/>
      <c r="C468" s="37"/>
      <c r="D468" s="37"/>
      <c r="E468" s="37"/>
      <c r="M468" s="37"/>
    </row>
    <row r="469">
      <c r="B469" s="37"/>
      <c r="C469" s="37"/>
      <c r="D469" s="37"/>
      <c r="E469" s="37"/>
      <c r="M469" s="37"/>
    </row>
    <row r="470">
      <c r="B470" s="37"/>
      <c r="C470" s="37"/>
      <c r="D470" s="37"/>
      <c r="E470" s="37"/>
      <c r="M470" s="37"/>
    </row>
    <row r="471">
      <c r="B471" s="37"/>
      <c r="C471" s="37"/>
      <c r="D471" s="37"/>
      <c r="E471" s="37"/>
      <c r="M471" s="37"/>
    </row>
    <row r="472">
      <c r="B472" s="37"/>
      <c r="C472" s="37"/>
      <c r="D472" s="37"/>
      <c r="E472" s="37"/>
      <c r="M472" s="37"/>
    </row>
    <row r="473">
      <c r="B473" s="37"/>
      <c r="C473" s="37"/>
      <c r="D473" s="37"/>
      <c r="E473" s="37"/>
      <c r="M473" s="37"/>
    </row>
    <row r="474">
      <c r="B474" s="37"/>
      <c r="C474" s="37"/>
      <c r="D474" s="37"/>
      <c r="E474" s="37"/>
      <c r="M474" s="37"/>
    </row>
    <row r="475">
      <c r="B475" s="37"/>
      <c r="C475" s="37"/>
      <c r="D475" s="37"/>
      <c r="E475" s="37"/>
      <c r="M475" s="37"/>
    </row>
    <row r="476">
      <c r="B476" s="37"/>
      <c r="C476" s="37"/>
      <c r="D476" s="37"/>
      <c r="E476" s="37"/>
      <c r="M476" s="37"/>
    </row>
    <row r="477">
      <c r="B477" s="37"/>
      <c r="C477" s="37"/>
      <c r="D477" s="37"/>
      <c r="E477" s="37"/>
      <c r="M477" s="37"/>
    </row>
    <row r="478">
      <c r="B478" s="37"/>
      <c r="C478" s="37"/>
      <c r="D478" s="37"/>
      <c r="E478" s="37"/>
      <c r="M478" s="37"/>
    </row>
    <row r="479">
      <c r="B479" s="37"/>
      <c r="C479" s="37"/>
      <c r="D479" s="37"/>
      <c r="E479" s="37"/>
      <c r="M479" s="37"/>
    </row>
    <row r="480">
      <c r="B480" s="37"/>
      <c r="C480" s="37"/>
      <c r="D480" s="37"/>
      <c r="E480" s="37"/>
      <c r="M480" s="37"/>
    </row>
    <row r="481">
      <c r="B481" s="37"/>
      <c r="C481" s="37"/>
      <c r="D481" s="37"/>
      <c r="E481" s="37"/>
      <c r="M481" s="37"/>
    </row>
    <row r="482">
      <c r="B482" s="37"/>
      <c r="C482" s="37"/>
      <c r="D482" s="37"/>
      <c r="E482" s="37"/>
      <c r="M482" s="37"/>
    </row>
    <row r="483">
      <c r="B483" s="37"/>
      <c r="C483" s="37"/>
      <c r="D483" s="37"/>
      <c r="E483" s="37"/>
      <c r="M483" s="37"/>
    </row>
    <row r="484">
      <c r="B484" s="37"/>
      <c r="C484" s="37"/>
      <c r="D484" s="37"/>
      <c r="E484" s="37"/>
      <c r="M484" s="37"/>
    </row>
    <row r="485">
      <c r="B485" s="37"/>
      <c r="C485" s="37"/>
      <c r="D485" s="37"/>
      <c r="E485" s="37"/>
      <c r="M485" s="37"/>
    </row>
    <row r="486">
      <c r="B486" s="37"/>
      <c r="C486" s="37"/>
      <c r="D486" s="37"/>
      <c r="E486" s="37"/>
      <c r="M486" s="37"/>
    </row>
    <row r="487">
      <c r="B487" s="37"/>
      <c r="C487" s="37"/>
      <c r="D487" s="37"/>
      <c r="E487" s="37"/>
      <c r="M487" s="37"/>
    </row>
    <row r="488">
      <c r="B488" s="37"/>
      <c r="C488" s="37"/>
      <c r="D488" s="37"/>
      <c r="E488" s="37"/>
      <c r="M488" s="37"/>
    </row>
    <row r="489">
      <c r="B489" s="37"/>
      <c r="C489" s="37"/>
      <c r="D489" s="37"/>
      <c r="E489" s="37"/>
      <c r="M489" s="37"/>
    </row>
    <row r="490">
      <c r="B490" s="37"/>
      <c r="C490" s="37"/>
      <c r="D490" s="37"/>
      <c r="E490" s="37"/>
      <c r="M490" s="37"/>
    </row>
    <row r="491">
      <c r="B491" s="37"/>
      <c r="C491" s="37"/>
      <c r="D491" s="37"/>
      <c r="E491" s="37"/>
      <c r="M491" s="37"/>
    </row>
    <row r="492">
      <c r="B492" s="37"/>
      <c r="C492" s="37"/>
      <c r="D492" s="37"/>
      <c r="E492" s="37"/>
      <c r="M492" s="37"/>
    </row>
    <row r="493">
      <c r="B493" s="37"/>
      <c r="C493" s="37"/>
      <c r="D493" s="37"/>
      <c r="E493" s="37"/>
      <c r="M493" s="37"/>
    </row>
    <row r="494">
      <c r="B494" s="37"/>
      <c r="C494" s="37"/>
      <c r="D494" s="37"/>
      <c r="E494" s="37"/>
      <c r="M494" s="37"/>
    </row>
    <row r="495">
      <c r="B495" s="37"/>
      <c r="C495" s="37"/>
      <c r="D495" s="37"/>
      <c r="E495" s="37"/>
      <c r="M495" s="37"/>
    </row>
    <row r="496">
      <c r="B496" s="37"/>
      <c r="C496" s="37"/>
      <c r="D496" s="37"/>
      <c r="E496" s="37"/>
      <c r="M496" s="37"/>
    </row>
    <row r="497">
      <c r="B497" s="37"/>
      <c r="C497" s="37"/>
      <c r="D497" s="37"/>
      <c r="E497" s="37"/>
      <c r="M497" s="37"/>
    </row>
    <row r="498">
      <c r="B498" s="37"/>
      <c r="C498" s="37"/>
      <c r="D498" s="37"/>
      <c r="E498" s="37"/>
      <c r="M498" s="37"/>
    </row>
    <row r="499">
      <c r="B499" s="37"/>
      <c r="C499" s="37"/>
      <c r="D499" s="37"/>
      <c r="E499" s="37"/>
      <c r="M499" s="37"/>
    </row>
    <row r="500">
      <c r="B500" s="37"/>
      <c r="C500" s="37"/>
      <c r="D500" s="37"/>
      <c r="E500" s="37"/>
      <c r="M500" s="37"/>
    </row>
    <row r="501">
      <c r="B501" s="37"/>
      <c r="C501" s="37"/>
      <c r="D501" s="37"/>
      <c r="E501" s="37"/>
      <c r="M501" s="37"/>
    </row>
    <row r="502">
      <c r="B502" s="37"/>
      <c r="C502" s="37"/>
      <c r="D502" s="37"/>
      <c r="E502" s="37"/>
      <c r="M502" s="37"/>
    </row>
    <row r="503">
      <c r="B503" s="37"/>
      <c r="C503" s="37"/>
      <c r="D503" s="37"/>
      <c r="E503" s="37"/>
      <c r="M503" s="37"/>
    </row>
    <row r="504">
      <c r="B504" s="37"/>
      <c r="C504" s="37"/>
      <c r="D504" s="37"/>
      <c r="E504" s="37"/>
      <c r="M504" s="37"/>
    </row>
    <row r="505">
      <c r="B505" s="37"/>
      <c r="C505" s="37"/>
      <c r="D505" s="37"/>
      <c r="E505" s="37"/>
      <c r="M505" s="37"/>
    </row>
    <row r="506">
      <c r="B506" s="37"/>
      <c r="C506" s="37"/>
      <c r="D506" s="37"/>
      <c r="E506" s="37"/>
      <c r="M506" s="37"/>
    </row>
    <row r="507">
      <c r="B507" s="37"/>
      <c r="C507" s="37"/>
      <c r="D507" s="37"/>
      <c r="E507" s="37"/>
      <c r="M507" s="37"/>
    </row>
    <row r="508">
      <c r="B508" s="37"/>
      <c r="C508" s="37"/>
      <c r="D508" s="37"/>
      <c r="E508" s="37"/>
      <c r="M508" s="37"/>
    </row>
    <row r="509">
      <c r="B509" s="37"/>
      <c r="C509" s="37"/>
      <c r="D509" s="37"/>
      <c r="E509" s="37"/>
      <c r="M509" s="37"/>
    </row>
    <row r="510">
      <c r="B510" s="37"/>
      <c r="C510" s="37"/>
      <c r="D510" s="37"/>
      <c r="E510" s="37"/>
      <c r="M510" s="37"/>
    </row>
    <row r="511">
      <c r="B511" s="37"/>
      <c r="C511" s="37"/>
      <c r="D511" s="37"/>
      <c r="E511" s="37"/>
      <c r="M511" s="37"/>
    </row>
    <row r="512">
      <c r="B512" s="37"/>
      <c r="C512" s="37"/>
      <c r="D512" s="37"/>
      <c r="E512" s="37"/>
      <c r="M512" s="37"/>
    </row>
    <row r="513">
      <c r="B513" s="37"/>
      <c r="C513" s="37"/>
      <c r="D513" s="37"/>
      <c r="E513" s="37"/>
      <c r="M513" s="37"/>
    </row>
    <row r="514">
      <c r="B514" s="37"/>
      <c r="C514" s="37"/>
      <c r="D514" s="37"/>
      <c r="E514" s="37"/>
      <c r="M514" s="37"/>
    </row>
    <row r="515">
      <c r="B515" s="37"/>
      <c r="C515" s="37"/>
      <c r="D515" s="37"/>
      <c r="E515" s="37"/>
      <c r="M515" s="37"/>
    </row>
    <row r="516">
      <c r="B516" s="37"/>
      <c r="C516" s="37"/>
      <c r="D516" s="37"/>
      <c r="E516" s="37"/>
      <c r="M516" s="37"/>
    </row>
    <row r="517">
      <c r="B517" s="37"/>
      <c r="C517" s="37"/>
      <c r="D517" s="37"/>
      <c r="E517" s="37"/>
      <c r="M517" s="37"/>
    </row>
    <row r="518">
      <c r="B518" s="37"/>
      <c r="C518" s="37"/>
      <c r="D518" s="37"/>
      <c r="E518" s="37"/>
      <c r="M518" s="37"/>
    </row>
    <row r="519">
      <c r="B519" s="37"/>
      <c r="C519" s="37"/>
      <c r="D519" s="37"/>
      <c r="E519" s="37"/>
      <c r="M519" s="37"/>
    </row>
    <row r="520">
      <c r="B520" s="37"/>
      <c r="C520" s="37"/>
      <c r="D520" s="37"/>
      <c r="E520" s="37"/>
      <c r="M520" s="37"/>
    </row>
    <row r="521">
      <c r="B521" s="37"/>
      <c r="C521" s="37"/>
      <c r="D521" s="37"/>
      <c r="E521" s="37"/>
      <c r="M521" s="37"/>
    </row>
    <row r="522">
      <c r="B522" s="37"/>
      <c r="C522" s="37"/>
      <c r="D522" s="37"/>
      <c r="E522" s="37"/>
      <c r="M522" s="37"/>
    </row>
    <row r="523">
      <c r="B523" s="37"/>
      <c r="C523" s="37"/>
      <c r="D523" s="37"/>
      <c r="E523" s="37"/>
      <c r="M523" s="37"/>
    </row>
    <row r="524">
      <c r="B524" s="37"/>
      <c r="C524" s="37"/>
      <c r="D524" s="37"/>
      <c r="E524" s="37"/>
      <c r="M524" s="37"/>
    </row>
    <row r="525">
      <c r="B525" s="37"/>
      <c r="C525" s="37"/>
      <c r="D525" s="37"/>
      <c r="E525" s="37"/>
      <c r="M525" s="37"/>
    </row>
    <row r="526">
      <c r="B526" s="37"/>
      <c r="C526" s="37"/>
      <c r="D526" s="37"/>
      <c r="E526" s="37"/>
      <c r="M526" s="37"/>
    </row>
    <row r="527">
      <c r="B527" s="37"/>
      <c r="C527" s="37"/>
      <c r="D527" s="37"/>
      <c r="E527" s="37"/>
      <c r="M527" s="37"/>
    </row>
    <row r="528">
      <c r="B528" s="37"/>
      <c r="C528" s="37"/>
      <c r="D528" s="37"/>
      <c r="E528" s="37"/>
      <c r="M528" s="37"/>
    </row>
    <row r="529">
      <c r="B529" s="37"/>
      <c r="C529" s="37"/>
      <c r="D529" s="37"/>
      <c r="E529" s="37"/>
      <c r="M529" s="37"/>
    </row>
    <row r="530">
      <c r="B530" s="37"/>
      <c r="C530" s="37"/>
      <c r="D530" s="37"/>
      <c r="E530" s="37"/>
      <c r="M530" s="37"/>
    </row>
    <row r="531">
      <c r="B531" s="37"/>
      <c r="C531" s="37"/>
      <c r="D531" s="37"/>
      <c r="E531" s="37"/>
      <c r="M531" s="37"/>
    </row>
    <row r="532">
      <c r="B532" s="37"/>
      <c r="C532" s="37"/>
      <c r="D532" s="37"/>
      <c r="E532" s="37"/>
      <c r="M532" s="37"/>
    </row>
    <row r="533">
      <c r="B533" s="37"/>
      <c r="C533" s="37"/>
      <c r="D533" s="37"/>
      <c r="E533" s="37"/>
      <c r="M533" s="37"/>
    </row>
    <row r="534">
      <c r="B534" s="37"/>
      <c r="C534" s="37"/>
      <c r="D534" s="37"/>
      <c r="E534" s="37"/>
      <c r="M534" s="37"/>
    </row>
    <row r="535">
      <c r="B535" s="37"/>
      <c r="C535" s="37"/>
      <c r="D535" s="37"/>
      <c r="E535" s="37"/>
      <c r="M535" s="37"/>
    </row>
    <row r="536">
      <c r="B536" s="37"/>
      <c r="C536" s="37"/>
      <c r="D536" s="37"/>
      <c r="E536" s="37"/>
      <c r="M536" s="37"/>
    </row>
    <row r="537">
      <c r="B537" s="37"/>
      <c r="C537" s="37"/>
      <c r="D537" s="37"/>
      <c r="E537" s="37"/>
      <c r="M537" s="37"/>
    </row>
    <row r="538">
      <c r="B538" s="37"/>
      <c r="C538" s="37"/>
      <c r="D538" s="37"/>
      <c r="E538" s="37"/>
      <c r="M538" s="37"/>
    </row>
    <row r="539">
      <c r="B539" s="37"/>
      <c r="C539" s="37"/>
      <c r="D539" s="37"/>
      <c r="E539" s="37"/>
      <c r="M539" s="37"/>
    </row>
    <row r="540">
      <c r="B540" s="37"/>
      <c r="C540" s="37"/>
      <c r="D540" s="37"/>
      <c r="E540" s="37"/>
      <c r="M540" s="37"/>
    </row>
    <row r="541">
      <c r="B541" s="37"/>
      <c r="C541" s="37"/>
      <c r="D541" s="37"/>
      <c r="E541" s="37"/>
      <c r="M541" s="37"/>
    </row>
    <row r="542">
      <c r="B542" s="37"/>
      <c r="C542" s="37"/>
      <c r="D542" s="37"/>
      <c r="E542" s="37"/>
      <c r="M542" s="37"/>
    </row>
    <row r="543">
      <c r="B543" s="37"/>
      <c r="C543" s="37"/>
      <c r="D543" s="37"/>
      <c r="E543" s="37"/>
      <c r="M543" s="37"/>
    </row>
    <row r="544">
      <c r="B544" s="37"/>
      <c r="C544" s="37"/>
      <c r="D544" s="37"/>
      <c r="E544" s="37"/>
      <c r="M544" s="37"/>
    </row>
    <row r="545">
      <c r="B545" s="37"/>
      <c r="C545" s="37"/>
      <c r="D545" s="37"/>
      <c r="E545" s="37"/>
      <c r="M545" s="37"/>
    </row>
    <row r="546">
      <c r="B546" s="37"/>
      <c r="C546" s="37"/>
      <c r="D546" s="37"/>
      <c r="E546" s="37"/>
      <c r="M546" s="37"/>
    </row>
    <row r="547">
      <c r="B547" s="37"/>
      <c r="C547" s="37"/>
      <c r="D547" s="37"/>
      <c r="E547" s="37"/>
      <c r="M547" s="37"/>
    </row>
    <row r="548">
      <c r="B548" s="37"/>
      <c r="C548" s="37"/>
      <c r="D548" s="37"/>
      <c r="E548" s="37"/>
      <c r="M548" s="37"/>
    </row>
    <row r="549">
      <c r="B549" s="37"/>
      <c r="C549" s="37"/>
      <c r="D549" s="37"/>
      <c r="E549" s="37"/>
      <c r="M549" s="37"/>
    </row>
    <row r="550">
      <c r="B550" s="37"/>
      <c r="C550" s="37"/>
      <c r="D550" s="37"/>
      <c r="E550" s="37"/>
      <c r="M550" s="37"/>
    </row>
    <row r="551">
      <c r="B551" s="37"/>
      <c r="C551" s="37"/>
      <c r="D551" s="37"/>
      <c r="E551" s="37"/>
      <c r="M551" s="37"/>
    </row>
    <row r="552">
      <c r="B552" s="37"/>
      <c r="C552" s="37"/>
      <c r="D552" s="37"/>
      <c r="E552" s="37"/>
      <c r="M552" s="37"/>
    </row>
    <row r="553">
      <c r="B553" s="37"/>
      <c r="C553" s="37"/>
      <c r="D553" s="37"/>
      <c r="E553" s="37"/>
      <c r="M553" s="37"/>
    </row>
    <row r="554">
      <c r="B554" s="37"/>
      <c r="C554" s="37"/>
      <c r="D554" s="37"/>
      <c r="E554" s="37"/>
      <c r="M554" s="37"/>
    </row>
    <row r="555">
      <c r="B555" s="37"/>
      <c r="C555" s="37"/>
      <c r="D555" s="37"/>
      <c r="E555" s="37"/>
      <c r="M555" s="37"/>
    </row>
    <row r="556">
      <c r="B556" s="37"/>
      <c r="C556" s="37"/>
      <c r="D556" s="37"/>
      <c r="E556" s="37"/>
      <c r="M556" s="37"/>
    </row>
    <row r="557">
      <c r="B557" s="37"/>
      <c r="C557" s="37"/>
      <c r="D557" s="37"/>
      <c r="E557" s="37"/>
      <c r="M557" s="37"/>
    </row>
    <row r="558">
      <c r="B558" s="37"/>
      <c r="C558" s="37"/>
      <c r="D558" s="37"/>
      <c r="E558" s="37"/>
      <c r="M558" s="37"/>
    </row>
    <row r="559">
      <c r="B559" s="37"/>
      <c r="C559" s="37"/>
      <c r="D559" s="37"/>
      <c r="E559" s="37"/>
      <c r="M559" s="37"/>
    </row>
    <row r="560">
      <c r="B560" s="37"/>
      <c r="C560" s="37"/>
      <c r="D560" s="37"/>
      <c r="E560" s="37"/>
      <c r="M560" s="37"/>
    </row>
    <row r="561">
      <c r="B561" s="37"/>
      <c r="C561" s="37"/>
      <c r="D561" s="37"/>
      <c r="E561" s="37"/>
      <c r="M561" s="37"/>
    </row>
    <row r="562">
      <c r="B562" s="37"/>
      <c r="C562" s="37"/>
      <c r="D562" s="37"/>
      <c r="E562" s="37"/>
      <c r="M562" s="37"/>
    </row>
    <row r="563">
      <c r="B563" s="37"/>
      <c r="C563" s="37"/>
      <c r="D563" s="37"/>
      <c r="E563" s="37"/>
      <c r="M563" s="37"/>
    </row>
    <row r="564">
      <c r="B564" s="37"/>
      <c r="C564" s="37"/>
      <c r="D564" s="37"/>
      <c r="E564" s="37"/>
      <c r="M564" s="37"/>
    </row>
    <row r="565">
      <c r="B565" s="37"/>
      <c r="C565" s="37"/>
      <c r="D565" s="37"/>
      <c r="E565" s="37"/>
      <c r="M565" s="37"/>
    </row>
    <row r="566">
      <c r="B566" s="37"/>
      <c r="C566" s="37"/>
      <c r="D566" s="37"/>
      <c r="E566" s="37"/>
      <c r="M566" s="37"/>
    </row>
    <row r="567">
      <c r="B567" s="37"/>
      <c r="C567" s="37"/>
      <c r="D567" s="37"/>
      <c r="E567" s="37"/>
      <c r="M567" s="37"/>
    </row>
    <row r="568">
      <c r="B568" s="37"/>
      <c r="C568" s="37"/>
      <c r="D568" s="37"/>
      <c r="E568" s="37"/>
      <c r="M568" s="37"/>
    </row>
    <row r="569">
      <c r="B569" s="37"/>
      <c r="C569" s="37"/>
      <c r="D569" s="37"/>
      <c r="E569" s="37"/>
      <c r="M569" s="37"/>
    </row>
    <row r="570">
      <c r="B570" s="37"/>
      <c r="C570" s="37"/>
      <c r="D570" s="37"/>
      <c r="E570" s="37"/>
      <c r="M570" s="37"/>
    </row>
    <row r="571">
      <c r="B571" s="37"/>
      <c r="C571" s="37"/>
      <c r="D571" s="37"/>
      <c r="E571" s="37"/>
      <c r="M571" s="37"/>
    </row>
    <row r="572">
      <c r="B572" s="37"/>
      <c r="C572" s="37"/>
      <c r="D572" s="37"/>
      <c r="E572" s="37"/>
      <c r="M572" s="37"/>
    </row>
    <row r="573">
      <c r="B573" s="37"/>
      <c r="C573" s="37"/>
      <c r="D573" s="37"/>
      <c r="E573" s="37"/>
      <c r="M573" s="37"/>
    </row>
    <row r="574">
      <c r="B574" s="37"/>
      <c r="C574" s="37"/>
      <c r="D574" s="37"/>
      <c r="E574" s="37"/>
      <c r="M574" s="37"/>
    </row>
    <row r="575">
      <c r="B575" s="37"/>
      <c r="C575" s="37"/>
      <c r="D575" s="37"/>
      <c r="E575" s="37"/>
      <c r="M575" s="37"/>
    </row>
    <row r="576">
      <c r="B576" s="37"/>
      <c r="C576" s="37"/>
      <c r="D576" s="37"/>
      <c r="E576" s="37"/>
      <c r="M576" s="37"/>
    </row>
    <row r="577">
      <c r="B577" s="37"/>
      <c r="C577" s="37"/>
      <c r="D577" s="37"/>
      <c r="E577" s="37"/>
      <c r="M577" s="37"/>
    </row>
    <row r="578">
      <c r="B578" s="37"/>
      <c r="C578" s="37"/>
      <c r="D578" s="37"/>
      <c r="E578" s="37"/>
      <c r="M578" s="37"/>
    </row>
    <row r="579">
      <c r="B579" s="37"/>
      <c r="C579" s="37"/>
      <c r="D579" s="37"/>
      <c r="E579" s="37"/>
      <c r="M579" s="37"/>
    </row>
    <row r="580">
      <c r="B580" s="37"/>
      <c r="C580" s="37"/>
      <c r="D580" s="37"/>
      <c r="E580" s="37"/>
      <c r="M580" s="37"/>
    </row>
    <row r="581">
      <c r="B581" s="37"/>
      <c r="C581" s="37"/>
      <c r="D581" s="37"/>
      <c r="E581" s="37"/>
      <c r="M581" s="37"/>
    </row>
    <row r="582">
      <c r="B582" s="37"/>
      <c r="C582" s="37"/>
      <c r="D582" s="37"/>
      <c r="E582" s="37"/>
      <c r="M582" s="37"/>
    </row>
    <row r="583">
      <c r="B583" s="37"/>
      <c r="C583" s="37"/>
      <c r="D583" s="37"/>
      <c r="E583" s="37"/>
      <c r="M583" s="37"/>
    </row>
    <row r="584">
      <c r="B584" s="37"/>
      <c r="C584" s="37"/>
      <c r="D584" s="37"/>
      <c r="E584" s="37"/>
      <c r="M584" s="37"/>
    </row>
    <row r="585">
      <c r="B585" s="37"/>
      <c r="C585" s="37"/>
      <c r="D585" s="37"/>
      <c r="E585" s="37"/>
      <c r="M585" s="37"/>
    </row>
    <row r="586">
      <c r="B586" s="37"/>
      <c r="C586" s="37"/>
      <c r="D586" s="37"/>
      <c r="E586" s="37"/>
      <c r="M586" s="37"/>
    </row>
    <row r="587">
      <c r="B587" s="37"/>
      <c r="C587" s="37"/>
      <c r="D587" s="37"/>
      <c r="E587" s="37"/>
      <c r="M587" s="37"/>
    </row>
    <row r="588">
      <c r="B588" s="37"/>
      <c r="C588" s="37"/>
      <c r="D588" s="37"/>
      <c r="E588" s="37"/>
      <c r="M588" s="37"/>
    </row>
    <row r="589">
      <c r="B589" s="37"/>
      <c r="C589" s="37"/>
      <c r="D589" s="37"/>
      <c r="E589" s="37"/>
      <c r="M589" s="37"/>
    </row>
    <row r="590">
      <c r="B590" s="37"/>
      <c r="C590" s="37"/>
      <c r="D590" s="37"/>
      <c r="E590" s="37"/>
      <c r="M590" s="37"/>
    </row>
    <row r="591">
      <c r="B591" s="37"/>
      <c r="C591" s="37"/>
      <c r="D591" s="37"/>
      <c r="E591" s="37"/>
      <c r="M591" s="37"/>
    </row>
    <row r="592">
      <c r="B592" s="37"/>
      <c r="C592" s="37"/>
      <c r="D592" s="37"/>
      <c r="E592" s="37"/>
      <c r="M592" s="37"/>
    </row>
    <row r="593">
      <c r="B593" s="37"/>
      <c r="C593" s="37"/>
      <c r="D593" s="37"/>
      <c r="E593" s="37"/>
      <c r="M593" s="37"/>
    </row>
    <row r="594">
      <c r="B594" s="37"/>
      <c r="C594" s="37"/>
      <c r="D594" s="37"/>
      <c r="E594" s="37"/>
      <c r="M594" s="37"/>
    </row>
    <row r="595">
      <c r="B595" s="37"/>
      <c r="C595" s="37"/>
      <c r="D595" s="37"/>
      <c r="E595" s="37"/>
      <c r="M595" s="37"/>
    </row>
    <row r="596">
      <c r="B596" s="37"/>
      <c r="C596" s="37"/>
      <c r="D596" s="37"/>
      <c r="E596" s="37"/>
      <c r="M596" s="37"/>
    </row>
    <row r="597">
      <c r="B597" s="37"/>
      <c r="C597" s="37"/>
      <c r="D597" s="37"/>
      <c r="E597" s="37"/>
      <c r="M597" s="37"/>
    </row>
    <row r="598">
      <c r="B598" s="37"/>
      <c r="C598" s="37"/>
      <c r="D598" s="37"/>
      <c r="E598" s="37"/>
      <c r="M598" s="37"/>
    </row>
    <row r="599">
      <c r="B599" s="37"/>
      <c r="C599" s="37"/>
      <c r="D599" s="37"/>
      <c r="E599" s="37"/>
      <c r="M599" s="37"/>
    </row>
    <row r="600">
      <c r="B600" s="37"/>
      <c r="C600" s="37"/>
      <c r="D600" s="37"/>
      <c r="E600" s="37"/>
      <c r="M600" s="37"/>
    </row>
    <row r="601">
      <c r="B601" s="37"/>
      <c r="C601" s="37"/>
      <c r="D601" s="37"/>
      <c r="E601" s="37"/>
      <c r="M601" s="37"/>
    </row>
    <row r="602">
      <c r="B602" s="37"/>
      <c r="C602" s="37"/>
      <c r="D602" s="37"/>
      <c r="E602" s="37"/>
      <c r="M602" s="37"/>
    </row>
    <row r="603">
      <c r="B603" s="37"/>
      <c r="C603" s="37"/>
      <c r="D603" s="37"/>
      <c r="E603" s="37"/>
      <c r="M603" s="37"/>
    </row>
    <row r="604">
      <c r="B604" s="37"/>
      <c r="C604" s="37"/>
      <c r="D604" s="37"/>
      <c r="E604" s="37"/>
      <c r="M604" s="37"/>
    </row>
    <row r="605">
      <c r="B605" s="37"/>
      <c r="C605" s="37"/>
      <c r="D605" s="37"/>
      <c r="E605" s="37"/>
      <c r="M605" s="37"/>
    </row>
    <row r="606">
      <c r="B606" s="37"/>
      <c r="C606" s="37"/>
      <c r="D606" s="37"/>
      <c r="E606" s="37"/>
      <c r="M606" s="37"/>
    </row>
    <row r="607">
      <c r="B607" s="37"/>
      <c r="C607" s="37"/>
      <c r="D607" s="37"/>
      <c r="E607" s="37"/>
      <c r="M607" s="37"/>
    </row>
    <row r="608">
      <c r="B608" s="37"/>
      <c r="C608" s="37"/>
      <c r="D608" s="37"/>
      <c r="E608" s="37"/>
      <c r="M608" s="37"/>
    </row>
    <row r="609">
      <c r="B609" s="37"/>
      <c r="C609" s="37"/>
      <c r="D609" s="37"/>
      <c r="E609" s="37"/>
      <c r="M609" s="37"/>
    </row>
    <row r="610">
      <c r="B610" s="37"/>
      <c r="C610" s="37"/>
      <c r="D610" s="37"/>
      <c r="E610" s="37"/>
      <c r="M610" s="37"/>
    </row>
    <row r="611">
      <c r="B611" s="37"/>
      <c r="C611" s="37"/>
      <c r="D611" s="37"/>
      <c r="E611" s="37"/>
      <c r="M611" s="37"/>
    </row>
    <row r="612">
      <c r="B612" s="37"/>
      <c r="C612" s="37"/>
      <c r="D612" s="37"/>
      <c r="E612" s="37"/>
      <c r="M612" s="37"/>
    </row>
    <row r="613">
      <c r="B613" s="37"/>
      <c r="C613" s="37"/>
      <c r="D613" s="37"/>
      <c r="E613" s="37"/>
      <c r="M613" s="37"/>
    </row>
    <row r="614">
      <c r="B614" s="37"/>
      <c r="C614" s="37"/>
      <c r="D614" s="37"/>
      <c r="E614" s="37"/>
      <c r="M614" s="37"/>
    </row>
    <row r="615">
      <c r="B615" s="37"/>
      <c r="C615" s="37"/>
      <c r="D615" s="37"/>
      <c r="E615" s="37"/>
      <c r="M615" s="37"/>
    </row>
    <row r="616">
      <c r="B616" s="37"/>
      <c r="C616" s="37"/>
      <c r="D616" s="37"/>
      <c r="E616" s="37"/>
      <c r="M616" s="37"/>
    </row>
    <row r="617">
      <c r="B617" s="37"/>
      <c r="C617" s="37"/>
      <c r="D617" s="37"/>
      <c r="E617" s="37"/>
      <c r="M617" s="37"/>
    </row>
    <row r="618">
      <c r="B618" s="37"/>
      <c r="C618" s="37"/>
      <c r="D618" s="37"/>
      <c r="E618" s="37"/>
      <c r="M618" s="37"/>
    </row>
    <row r="619">
      <c r="B619" s="37"/>
      <c r="C619" s="37"/>
      <c r="D619" s="37"/>
      <c r="E619" s="37"/>
      <c r="M619" s="37"/>
    </row>
    <row r="620">
      <c r="B620" s="37"/>
      <c r="C620" s="37"/>
      <c r="D620" s="37"/>
      <c r="E620" s="37"/>
      <c r="M620" s="37"/>
    </row>
    <row r="621">
      <c r="B621" s="37"/>
      <c r="C621" s="37"/>
      <c r="D621" s="37"/>
      <c r="E621" s="37"/>
      <c r="M621" s="37"/>
    </row>
    <row r="622">
      <c r="B622" s="37"/>
      <c r="C622" s="37"/>
      <c r="D622" s="37"/>
      <c r="E622" s="37"/>
      <c r="M622" s="37"/>
    </row>
    <row r="623">
      <c r="B623" s="37"/>
      <c r="C623" s="37"/>
      <c r="D623" s="37"/>
      <c r="E623" s="37"/>
      <c r="M623" s="37"/>
    </row>
    <row r="624">
      <c r="B624" s="37"/>
      <c r="C624" s="37"/>
      <c r="D624" s="37"/>
      <c r="E624" s="37"/>
      <c r="M624" s="37"/>
    </row>
    <row r="625">
      <c r="B625" s="37"/>
      <c r="C625" s="37"/>
      <c r="D625" s="37"/>
      <c r="E625" s="37"/>
      <c r="M625" s="37"/>
    </row>
    <row r="626">
      <c r="B626" s="37"/>
      <c r="C626" s="37"/>
      <c r="D626" s="37"/>
      <c r="E626" s="37"/>
      <c r="M626" s="37"/>
    </row>
    <row r="627">
      <c r="B627" s="37"/>
      <c r="C627" s="37"/>
      <c r="D627" s="37"/>
      <c r="E627" s="37"/>
      <c r="M627" s="37"/>
    </row>
    <row r="628">
      <c r="B628" s="37"/>
      <c r="C628" s="37"/>
      <c r="D628" s="37"/>
      <c r="E628" s="37"/>
      <c r="M628" s="37"/>
    </row>
    <row r="629">
      <c r="B629" s="37"/>
      <c r="C629" s="37"/>
      <c r="D629" s="37"/>
      <c r="E629" s="37"/>
      <c r="M629" s="37"/>
    </row>
    <row r="630">
      <c r="B630" s="37"/>
      <c r="C630" s="37"/>
      <c r="D630" s="37"/>
      <c r="E630" s="37"/>
      <c r="M630" s="37"/>
    </row>
    <row r="631">
      <c r="B631" s="37"/>
      <c r="C631" s="37"/>
      <c r="D631" s="37"/>
      <c r="E631" s="37"/>
      <c r="M631" s="37"/>
    </row>
    <row r="632">
      <c r="B632" s="37"/>
      <c r="C632" s="37"/>
      <c r="D632" s="37"/>
      <c r="E632" s="37"/>
      <c r="M632" s="37"/>
    </row>
    <row r="633">
      <c r="B633" s="37"/>
      <c r="C633" s="37"/>
      <c r="D633" s="37"/>
      <c r="E633" s="37"/>
      <c r="M633" s="37"/>
    </row>
    <row r="634">
      <c r="B634" s="37"/>
      <c r="C634" s="37"/>
      <c r="D634" s="37"/>
      <c r="E634" s="37"/>
      <c r="M634" s="37"/>
    </row>
    <row r="635">
      <c r="B635" s="37"/>
      <c r="C635" s="37"/>
      <c r="D635" s="37"/>
      <c r="E635" s="37"/>
      <c r="M635" s="37"/>
    </row>
    <row r="636">
      <c r="B636" s="37"/>
      <c r="C636" s="37"/>
      <c r="D636" s="37"/>
      <c r="E636" s="37"/>
      <c r="M636" s="37"/>
    </row>
    <row r="637">
      <c r="B637" s="37"/>
      <c r="C637" s="37"/>
      <c r="D637" s="37"/>
      <c r="E637" s="37"/>
      <c r="M637" s="37"/>
    </row>
    <row r="638">
      <c r="B638" s="37"/>
      <c r="C638" s="37"/>
      <c r="D638" s="37"/>
      <c r="E638" s="37"/>
      <c r="M638" s="37"/>
    </row>
    <row r="639">
      <c r="B639" s="37"/>
      <c r="C639" s="37"/>
      <c r="D639" s="37"/>
      <c r="E639" s="37"/>
      <c r="M639" s="37"/>
    </row>
    <row r="640">
      <c r="B640" s="37"/>
      <c r="C640" s="37"/>
      <c r="D640" s="37"/>
      <c r="E640" s="37"/>
      <c r="M640" s="37"/>
    </row>
    <row r="641">
      <c r="B641" s="37"/>
      <c r="C641" s="37"/>
      <c r="D641" s="37"/>
      <c r="E641" s="37"/>
      <c r="M641" s="37"/>
    </row>
    <row r="642">
      <c r="B642" s="37"/>
      <c r="C642" s="37"/>
      <c r="D642" s="37"/>
      <c r="E642" s="37"/>
      <c r="M642" s="37"/>
    </row>
    <row r="643">
      <c r="B643" s="37"/>
      <c r="C643" s="37"/>
      <c r="D643" s="37"/>
      <c r="E643" s="37"/>
      <c r="M643" s="37"/>
    </row>
    <row r="644">
      <c r="B644" s="37"/>
      <c r="C644" s="37"/>
      <c r="D644" s="37"/>
      <c r="E644" s="37"/>
      <c r="M644" s="37"/>
    </row>
    <row r="645">
      <c r="B645" s="37"/>
      <c r="C645" s="37"/>
      <c r="D645" s="37"/>
      <c r="E645" s="37"/>
      <c r="M645" s="37"/>
    </row>
    <row r="646">
      <c r="B646" s="37"/>
      <c r="C646" s="37"/>
      <c r="D646" s="37"/>
      <c r="E646" s="37"/>
      <c r="M646" s="37"/>
    </row>
    <row r="647">
      <c r="B647" s="37"/>
      <c r="C647" s="37"/>
      <c r="D647" s="37"/>
      <c r="E647" s="37"/>
      <c r="M647" s="37"/>
    </row>
    <row r="648">
      <c r="B648" s="37"/>
      <c r="C648" s="37"/>
      <c r="D648" s="37"/>
      <c r="E648" s="37"/>
      <c r="M648" s="37"/>
    </row>
    <row r="649">
      <c r="B649" s="37"/>
      <c r="C649" s="37"/>
      <c r="D649" s="37"/>
      <c r="E649" s="37"/>
      <c r="M649" s="37"/>
    </row>
    <row r="650">
      <c r="B650" s="37"/>
      <c r="C650" s="37"/>
      <c r="D650" s="37"/>
      <c r="E650" s="37"/>
      <c r="M650" s="37"/>
    </row>
    <row r="651">
      <c r="B651" s="37"/>
      <c r="C651" s="37"/>
      <c r="D651" s="37"/>
      <c r="E651" s="37"/>
      <c r="M651" s="37"/>
    </row>
    <row r="652">
      <c r="B652" s="37"/>
      <c r="C652" s="37"/>
      <c r="D652" s="37"/>
      <c r="E652" s="37"/>
      <c r="M652" s="37"/>
    </row>
    <row r="653">
      <c r="B653" s="37"/>
      <c r="C653" s="37"/>
      <c r="D653" s="37"/>
      <c r="E653" s="37"/>
      <c r="M653" s="37"/>
    </row>
    <row r="654">
      <c r="B654" s="37"/>
      <c r="C654" s="37"/>
      <c r="D654" s="37"/>
      <c r="E654" s="37"/>
      <c r="M654" s="37"/>
    </row>
    <row r="655">
      <c r="B655" s="37"/>
      <c r="C655" s="37"/>
      <c r="D655" s="37"/>
      <c r="E655" s="37"/>
      <c r="M655" s="37"/>
    </row>
    <row r="656">
      <c r="B656" s="37"/>
      <c r="C656" s="37"/>
      <c r="D656" s="37"/>
      <c r="E656" s="37"/>
      <c r="M656" s="37"/>
    </row>
    <row r="657">
      <c r="B657" s="37"/>
      <c r="C657" s="37"/>
      <c r="D657" s="37"/>
      <c r="E657" s="37"/>
      <c r="M657" s="37"/>
    </row>
    <row r="658">
      <c r="B658" s="37"/>
      <c r="C658" s="37"/>
      <c r="D658" s="37"/>
      <c r="E658" s="37"/>
      <c r="M658" s="37"/>
    </row>
    <row r="659">
      <c r="B659" s="37"/>
      <c r="C659" s="37"/>
      <c r="D659" s="37"/>
      <c r="E659" s="37"/>
      <c r="M659" s="37"/>
    </row>
    <row r="660">
      <c r="B660" s="37"/>
      <c r="C660" s="37"/>
      <c r="D660" s="37"/>
      <c r="E660" s="37"/>
      <c r="M660" s="37"/>
    </row>
    <row r="661">
      <c r="B661" s="37"/>
      <c r="C661" s="37"/>
      <c r="D661" s="37"/>
      <c r="E661" s="37"/>
      <c r="M661" s="37"/>
    </row>
    <row r="662">
      <c r="B662" s="37"/>
      <c r="C662" s="37"/>
      <c r="D662" s="37"/>
      <c r="E662" s="37"/>
      <c r="M662" s="37"/>
    </row>
    <row r="663">
      <c r="B663" s="37"/>
      <c r="C663" s="37"/>
      <c r="D663" s="37"/>
      <c r="E663" s="37"/>
      <c r="M663" s="37"/>
    </row>
    <row r="664">
      <c r="B664" s="37"/>
      <c r="C664" s="37"/>
      <c r="D664" s="37"/>
      <c r="E664" s="37"/>
      <c r="M664" s="37"/>
    </row>
    <row r="665">
      <c r="B665" s="37"/>
      <c r="C665" s="37"/>
      <c r="D665" s="37"/>
      <c r="E665" s="37"/>
      <c r="M665" s="37"/>
    </row>
    <row r="666">
      <c r="B666" s="37"/>
      <c r="C666" s="37"/>
      <c r="D666" s="37"/>
      <c r="E666" s="37"/>
      <c r="M666" s="37"/>
    </row>
    <row r="667">
      <c r="B667" s="37"/>
      <c r="C667" s="37"/>
      <c r="D667" s="37"/>
      <c r="E667" s="37"/>
      <c r="M667" s="37"/>
    </row>
    <row r="668">
      <c r="B668" s="37"/>
      <c r="C668" s="37"/>
      <c r="D668" s="37"/>
      <c r="E668" s="37"/>
      <c r="M668" s="37"/>
    </row>
    <row r="669">
      <c r="B669" s="37"/>
      <c r="C669" s="37"/>
      <c r="D669" s="37"/>
      <c r="E669" s="37"/>
      <c r="M669" s="37"/>
    </row>
    <row r="670">
      <c r="B670" s="37"/>
      <c r="C670" s="37"/>
      <c r="D670" s="37"/>
      <c r="E670" s="37"/>
      <c r="M670" s="37"/>
    </row>
    <row r="671">
      <c r="B671" s="37"/>
      <c r="C671" s="37"/>
      <c r="D671" s="37"/>
      <c r="E671" s="37"/>
      <c r="M671" s="37"/>
    </row>
    <row r="672">
      <c r="B672" s="37"/>
      <c r="C672" s="37"/>
      <c r="D672" s="37"/>
      <c r="E672" s="37"/>
      <c r="M672" s="37"/>
    </row>
    <row r="673">
      <c r="B673" s="37"/>
      <c r="C673" s="37"/>
      <c r="D673" s="37"/>
      <c r="E673" s="37"/>
      <c r="M673" s="37"/>
    </row>
    <row r="674">
      <c r="B674" s="37"/>
      <c r="C674" s="37"/>
      <c r="D674" s="37"/>
      <c r="E674" s="37"/>
      <c r="M674" s="37"/>
    </row>
    <row r="675">
      <c r="B675" s="37"/>
      <c r="C675" s="37"/>
      <c r="D675" s="37"/>
      <c r="E675" s="37"/>
      <c r="M675" s="37"/>
    </row>
    <row r="676">
      <c r="B676" s="37"/>
      <c r="C676" s="37"/>
      <c r="D676" s="37"/>
      <c r="E676" s="37"/>
      <c r="M676" s="37"/>
    </row>
    <row r="677">
      <c r="B677" s="37"/>
      <c r="C677" s="37"/>
      <c r="D677" s="37"/>
      <c r="E677" s="37"/>
      <c r="M677" s="37"/>
    </row>
    <row r="678">
      <c r="B678" s="37"/>
      <c r="C678" s="37"/>
      <c r="D678" s="37"/>
      <c r="E678" s="37"/>
      <c r="M678" s="37"/>
    </row>
    <row r="679">
      <c r="B679" s="37"/>
      <c r="C679" s="37"/>
      <c r="D679" s="37"/>
      <c r="E679" s="37"/>
      <c r="M679" s="37"/>
    </row>
    <row r="680">
      <c r="B680" s="37"/>
      <c r="C680" s="37"/>
      <c r="D680" s="37"/>
      <c r="E680" s="37"/>
      <c r="M680" s="37"/>
    </row>
    <row r="681">
      <c r="B681" s="37"/>
      <c r="C681" s="37"/>
      <c r="D681" s="37"/>
      <c r="E681" s="37"/>
      <c r="M681" s="37"/>
    </row>
    <row r="682">
      <c r="B682" s="37"/>
      <c r="C682" s="37"/>
      <c r="D682" s="37"/>
      <c r="E682" s="37"/>
      <c r="M682" s="37"/>
    </row>
    <row r="683">
      <c r="B683" s="37"/>
      <c r="C683" s="37"/>
      <c r="D683" s="37"/>
      <c r="E683" s="37"/>
      <c r="M683" s="37"/>
    </row>
    <row r="684">
      <c r="B684" s="37"/>
      <c r="C684" s="37"/>
      <c r="D684" s="37"/>
      <c r="E684" s="37"/>
      <c r="M684" s="37"/>
    </row>
    <row r="685">
      <c r="B685" s="37"/>
      <c r="C685" s="37"/>
      <c r="D685" s="37"/>
      <c r="E685" s="37"/>
      <c r="M685" s="37"/>
    </row>
    <row r="686">
      <c r="B686" s="37"/>
      <c r="C686" s="37"/>
      <c r="D686" s="37"/>
      <c r="E686" s="37"/>
      <c r="M686" s="37"/>
    </row>
    <row r="687">
      <c r="B687" s="37"/>
      <c r="C687" s="37"/>
      <c r="D687" s="37"/>
      <c r="E687" s="37"/>
      <c r="M687" s="37"/>
    </row>
    <row r="688">
      <c r="B688" s="37"/>
      <c r="C688" s="37"/>
      <c r="D688" s="37"/>
      <c r="E688" s="37"/>
      <c r="M688" s="37"/>
    </row>
    <row r="689">
      <c r="B689" s="37"/>
      <c r="C689" s="37"/>
      <c r="D689" s="37"/>
      <c r="E689" s="37"/>
      <c r="M689" s="37"/>
    </row>
    <row r="690">
      <c r="B690" s="37"/>
      <c r="C690" s="37"/>
      <c r="D690" s="37"/>
      <c r="E690" s="37"/>
      <c r="M690" s="37"/>
    </row>
    <row r="691">
      <c r="B691" s="37"/>
      <c r="C691" s="37"/>
      <c r="D691" s="37"/>
      <c r="E691" s="37"/>
      <c r="M691" s="37"/>
    </row>
    <row r="692">
      <c r="B692" s="37"/>
      <c r="C692" s="37"/>
      <c r="D692" s="37"/>
      <c r="E692" s="37"/>
      <c r="M692" s="37"/>
    </row>
    <row r="693">
      <c r="B693" s="37"/>
      <c r="C693" s="37"/>
      <c r="D693" s="37"/>
      <c r="E693" s="37"/>
      <c r="M693" s="37"/>
    </row>
    <row r="694">
      <c r="B694" s="37"/>
      <c r="C694" s="37"/>
      <c r="D694" s="37"/>
      <c r="E694" s="37"/>
      <c r="M694" s="37"/>
    </row>
    <row r="695">
      <c r="B695" s="37"/>
      <c r="C695" s="37"/>
      <c r="D695" s="37"/>
      <c r="E695" s="37"/>
      <c r="M695" s="37"/>
    </row>
    <row r="696">
      <c r="B696" s="37"/>
      <c r="C696" s="37"/>
      <c r="D696" s="37"/>
      <c r="E696" s="37"/>
      <c r="M696" s="37"/>
    </row>
    <row r="697">
      <c r="B697" s="37"/>
      <c r="C697" s="37"/>
      <c r="D697" s="37"/>
      <c r="E697" s="37"/>
      <c r="M697" s="37"/>
    </row>
    <row r="698">
      <c r="B698" s="37"/>
      <c r="C698" s="37"/>
      <c r="D698" s="37"/>
      <c r="E698" s="37"/>
      <c r="M698" s="37"/>
    </row>
    <row r="699">
      <c r="B699" s="37"/>
      <c r="C699" s="37"/>
      <c r="D699" s="37"/>
      <c r="E699" s="37"/>
      <c r="M699" s="37"/>
    </row>
    <row r="700">
      <c r="B700" s="37"/>
      <c r="C700" s="37"/>
      <c r="D700" s="37"/>
      <c r="E700" s="37"/>
      <c r="M700" s="37"/>
    </row>
    <row r="701">
      <c r="B701" s="37"/>
      <c r="C701" s="37"/>
      <c r="D701" s="37"/>
      <c r="E701" s="37"/>
      <c r="M701" s="37"/>
    </row>
    <row r="702">
      <c r="B702" s="37"/>
      <c r="C702" s="37"/>
      <c r="D702" s="37"/>
      <c r="E702" s="37"/>
      <c r="M702" s="37"/>
    </row>
    <row r="703">
      <c r="B703" s="37"/>
      <c r="C703" s="37"/>
      <c r="D703" s="37"/>
      <c r="E703" s="37"/>
      <c r="M703" s="37"/>
    </row>
    <row r="704">
      <c r="B704" s="37"/>
      <c r="C704" s="37"/>
      <c r="D704" s="37"/>
      <c r="E704" s="37"/>
      <c r="M704" s="37"/>
    </row>
    <row r="705">
      <c r="B705" s="37"/>
      <c r="C705" s="37"/>
      <c r="D705" s="37"/>
      <c r="E705" s="37"/>
      <c r="M705" s="37"/>
    </row>
    <row r="706">
      <c r="B706" s="37"/>
      <c r="C706" s="37"/>
      <c r="D706" s="37"/>
      <c r="E706" s="37"/>
      <c r="M706" s="37"/>
    </row>
    <row r="707">
      <c r="B707" s="37"/>
      <c r="C707" s="37"/>
      <c r="D707" s="37"/>
      <c r="E707" s="37"/>
      <c r="M707" s="37"/>
    </row>
    <row r="708">
      <c r="B708" s="37"/>
      <c r="C708" s="37"/>
      <c r="D708" s="37"/>
      <c r="E708" s="37"/>
      <c r="M708" s="37"/>
    </row>
    <row r="709">
      <c r="B709" s="37"/>
      <c r="C709" s="37"/>
      <c r="D709" s="37"/>
      <c r="E709" s="37"/>
      <c r="M709" s="37"/>
    </row>
    <row r="710">
      <c r="B710" s="37"/>
      <c r="C710" s="37"/>
      <c r="D710" s="37"/>
      <c r="E710" s="37"/>
      <c r="M710" s="37"/>
    </row>
    <row r="711">
      <c r="B711" s="37"/>
      <c r="C711" s="37"/>
      <c r="D711" s="37"/>
      <c r="E711" s="37"/>
      <c r="M711" s="37"/>
    </row>
    <row r="712">
      <c r="B712" s="37"/>
      <c r="C712" s="37"/>
      <c r="D712" s="37"/>
      <c r="E712" s="37"/>
      <c r="M712" s="37"/>
    </row>
    <row r="713">
      <c r="B713" s="37"/>
      <c r="C713" s="37"/>
      <c r="D713" s="37"/>
      <c r="E713" s="37"/>
      <c r="M713" s="37"/>
    </row>
    <row r="714">
      <c r="B714" s="37"/>
      <c r="C714" s="37"/>
      <c r="D714" s="37"/>
      <c r="E714" s="37"/>
      <c r="M714" s="37"/>
    </row>
    <row r="715">
      <c r="B715" s="37"/>
      <c r="C715" s="37"/>
      <c r="D715" s="37"/>
      <c r="E715" s="37"/>
      <c r="M715" s="37"/>
    </row>
    <row r="716">
      <c r="B716" s="37"/>
      <c r="C716" s="37"/>
      <c r="D716" s="37"/>
      <c r="E716" s="37"/>
      <c r="M716" s="37"/>
    </row>
    <row r="717">
      <c r="B717" s="37"/>
      <c r="C717" s="37"/>
      <c r="D717" s="37"/>
      <c r="E717" s="37"/>
      <c r="M717" s="37"/>
    </row>
    <row r="718">
      <c r="B718" s="37"/>
      <c r="C718" s="37"/>
      <c r="D718" s="37"/>
      <c r="E718" s="37"/>
      <c r="M718" s="37"/>
    </row>
    <row r="719">
      <c r="B719" s="37"/>
      <c r="C719" s="37"/>
      <c r="D719" s="37"/>
      <c r="E719" s="37"/>
      <c r="M719" s="37"/>
    </row>
    <row r="720">
      <c r="B720" s="37"/>
      <c r="C720" s="37"/>
      <c r="D720" s="37"/>
      <c r="E720" s="37"/>
      <c r="M720" s="37"/>
    </row>
    <row r="721">
      <c r="B721" s="37"/>
      <c r="C721" s="37"/>
      <c r="D721" s="37"/>
      <c r="E721" s="37"/>
      <c r="M721" s="37"/>
    </row>
    <row r="722">
      <c r="B722" s="37"/>
      <c r="C722" s="37"/>
      <c r="D722" s="37"/>
      <c r="E722" s="37"/>
      <c r="M722" s="37"/>
    </row>
    <row r="723">
      <c r="B723" s="37"/>
      <c r="C723" s="37"/>
      <c r="D723" s="37"/>
      <c r="E723" s="37"/>
      <c r="M723" s="37"/>
    </row>
    <row r="724">
      <c r="B724" s="37"/>
      <c r="C724" s="37"/>
      <c r="D724" s="37"/>
      <c r="E724" s="37"/>
      <c r="M724" s="37"/>
    </row>
    <row r="725">
      <c r="B725" s="37"/>
      <c r="C725" s="37"/>
      <c r="D725" s="37"/>
      <c r="E725" s="37"/>
      <c r="M725" s="37"/>
    </row>
    <row r="726">
      <c r="B726" s="37"/>
      <c r="C726" s="37"/>
      <c r="D726" s="37"/>
      <c r="E726" s="37"/>
      <c r="M726" s="37"/>
    </row>
    <row r="727">
      <c r="B727" s="37"/>
      <c r="C727" s="37"/>
      <c r="D727" s="37"/>
      <c r="E727" s="37"/>
      <c r="M727" s="37"/>
    </row>
    <row r="728">
      <c r="B728" s="37"/>
      <c r="C728" s="37"/>
      <c r="D728" s="37"/>
      <c r="E728" s="37"/>
      <c r="M728" s="37"/>
    </row>
    <row r="729">
      <c r="B729" s="37"/>
      <c r="C729" s="37"/>
      <c r="D729" s="37"/>
      <c r="E729" s="37"/>
      <c r="M729" s="37"/>
    </row>
    <row r="730">
      <c r="B730" s="37"/>
      <c r="C730" s="37"/>
      <c r="D730" s="37"/>
      <c r="E730" s="37"/>
      <c r="M730" s="37"/>
    </row>
    <row r="731">
      <c r="B731" s="37"/>
      <c r="C731" s="37"/>
      <c r="D731" s="37"/>
      <c r="E731" s="37"/>
      <c r="M731" s="37"/>
    </row>
    <row r="732">
      <c r="B732" s="37"/>
      <c r="C732" s="37"/>
      <c r="D732" s="37"/>
      <c r="E732" s="37"/>
      <c r="M732" s="37"/>
    </row>
    <row r="733">
      <c r="B733" s="37"/>
      <c r="C733" s="37"/>
      <c r="D733" s="37"/>
      <c r="E733" s="37"/>
      <c r="M733" s="37"/>
    </row>
    <row r="734">
      <c r="B734" s="37"/>
      <c r="C734" s="37"/>
      <c r="D734" s="37"/>
      <c r="E734" s="37"/>
      <c r="M734" s="37"/>
    </row>
    <row r="735">
      <c r="B735" s="37"/>
      <c r="C735" s="37"/>
      <c r="D735" s="37"/>
      <c r="E735" s="37"/>
      <c r="M735" s="37"/>
    </row>
    <row r="736">
      <c r="B736" s="37"/>
      <c r="C736" s="37"/>
      <c r="D736" s="37"/>
      <c r="E736" s="37"/>
      <c r="M736" s="37"/>
    </row>
    <row r="737">
      <c r="B737" s="37"/>
      <c r="C737" s="37"/>
      <c r="D737" s="37"/>
      <c r="E737" s="37"/>
      <c r="M737" s="37"/>
    </row>
    <row r="738">
      <c r="B738" s="37"/>
      <c r="C738" s="37"/>
      <c r="D738" s="37"/>
      <c r="E738" s="37"/>
      <c r="M738" s="37"/>
    </row>
    <row r="739">
      <c r="B739" s="37"/>
      <c r="C739" s="37"/>
      <c r="D739" s="37"/>
      <c r="E739" s="37"/>
      <c r="M739" s="37"/>
    </row>
    <row r="740">
      <c r="B740" s="37"/>
      <c r="C740" s="37"/>
      <c r="D740" s="37"/>
      <c r="E740" s="37"/>
      <c r="M740" s="37"/>
    </row>
    <row r="741">
      <c r="B741" s="37"/>
      <c r="C741" s="37"/>
      <c r="D741" s="37"/>
      <c r="E741" s="37"/>
      <c r="M741" s="37"/>
    </row>
    <row r="742">
      <c r="B742" s="37"/>
      <c r="C742" s="37"/>
      <c r="D742" s="37"/>
      <c r="E742" s="37"/>
      <c r="M742" s="37"/>
    </row>
    <row r="743">
      <c r="B743" s="37"/>
      <c r="C743" s="37"/>
      <c r="D743" s="37"/>
      <c r="E743" s="37"/>
      <c r="M743" s="37"/>
    </row>
    <row r="744">
      <c r="B744" s="37"/>
      <c r="C744" s="37"/>
      <c r="D744" s="37"/>
      <c r="E744" s="37"/>
      <c r="M744" s="37"/>
    </row>
    <row r="745">
      <c r="B745" s="37"/>
      <c r="C745" s="37"/>
      <c r="D745" s="37"/>
      <c r="E745" s="37"/>
      <c r="M745" s="37"/>
    </row>
    <row r="746">
      <c r="B746" s="37"/>
      <c r="C746" s="37"/>
      <c r="D746" s="37"/>
      <c r="E746" s="37"/>
      <c r="M746" s="37"/>
    </row>
    <row r="747">
      <c r="B747" s="37"/>
      <c r="C747" s="37"/>
      <c r="D747" s="37"/>
      <c r="E747" s="37"/>
      <c r="M747" s="37"/>
    </row>
    <row r="748">
      <c r="B748" s="37"/>
      <c r="C748" s="37"/>
      <c r="D748" s="37"/>
      <c r="E748" s="37"/>
      <c r="M748" s="37"/>
    </row>
    <row r="749">
      <c r="B749" s="37"/>
      <c r="C749" s="37"/>
      <c r="D749" s="37"/>
      <c r="E749" s="37"/>
      <c r="M749" s="37"/>
    </row>
    <row r="750">
      <c r="B750" s="37"/>
      <c r="C750" s="37"/>
      <c r="D750" s="37"/>
      <c r="E750" s="37"/>
      <c r="M750" s="37"/>
    </row>
    <row r="751">
      <c r="B751" s="37"/>
      <c r="C751" s="37"/>
      <c r="D751" s="37"/>
      <c r="E751" s="37"/>
      <c r="M751" s="37"/>
    </row>
    <row r="752">
      <c r="B752" s="37"/>
      <c r="C752" s="37"/>
      <c r="D752" s="37"/>
      <c r="E752" s="37"/>
      <c r="M752" s="37"/>
    </row>
    <row r="753">
      <c r="B753" s="37"/>
      <c r="C753" s="37"/>
      <c r="D753" s="37"/>
      <c r="E753" s="37"/>
      <c r="M753" s="37"/>
    </row>
    <row r="754">
      <c r="B754" s="37"/>
      <c r="C754" s="37"/>
      <c r="D754" s="37"/>
      <c r="E754" s="37"/>
      <c r="M754" s="37"/>
    </row>
    <row r="755">
      <c r="B755" s="37"/>
      <c r="C755" s="37"/>
      <c r="D755" s="37"/>
      <c r="E755" s="37"/>
      <c r="M755" s="37"/>
    </row>
    <row r="756">
      <c r="B756" s="37"/>
      <c r="C756" s="37"/>
      <c r="D756" s="37"/>
      <c r="E756" s="37"/>
      <c r="M756" s="37"/>
    </row>
    <row r="757">
      <c r="B757" s="37"/>
      <c r="C757" s="37"/>
      <c r="D757" s="37"/>
      <c r="E757" s="37"/>
      <c r="M757" s="37"/>
    </row>
    <row r="758">
      <c r="B758" s="37"/>
      <c r="C758" s="37"/>
      <c r="D758" s="37"/>
      <c r="E758" s="37"/>
      <c r="M758" s="37"/>
    </row>
    <row r="759">
      <c r="B759" s="37"/>
      <c r="C759" s="37"/>
      <c r="D759" s="37"/>
      <c r="E759" s="37"/>
      <c r="M759" s="37"/>
    </row>
    <row r="760">
      <c r="B760" s="37"/>
      <c r="C760" s="37"/>
      <c r="D760" s="37"/>
      <c r="E760" s="37"/>
      <c r="M760" s="37"/>
    </row>
    <row r="761">
      <c r="B761" s="37"/>
      <c r="C761" s="37"/>
      <c r="D761" s="37"/>
      <c r="E761" s="37"/>
      <c r="M761" s="37"/>
    </row>
    <row r="762">
      <c r="B762" s="37"/>
      <c r="C762" s="37"/>
      <c r="D762" s="37"/>
      <c r="E762" s="37"/>
      <c r="M762" s="37"/>
    </row>
    <row r="763">
      <c r="B763" s="37"/>
      <c r="C763" s="37"/>
      <c r="D763" s="37"/>
      <c r="E763" s="37"/>
      <c r="M763" s="37"/>
    </row>
    <row r="764">
      <c r="B764" s="37"/>
      <c r="C764" s="37"/>
      <c r="D764" s="37"/>
      <c r="E764" s="37"/>
      <c r="M764" s="37"/>
    </row>
    <row r="765">
      <c r="B765" s="37"/>
      <c r="C765" s="37"/>
      <c r="D765" s="37"/>
      <c r="E765" s="37"/>
      <c r="M765" s="37"/>
    </row>
    <row r="766">
      <c r="B766" s="37"/>
      <c r="C766" s="37"/>
      <c r="D766" s="37"/>
      <c r="E766" s="37"/>
      <c r="M766" s="37"/>
    </row>
    <row r="767">
      <c r="B767" s="37"/>
      <c r="C767" s="37"/>
      <c r="D767" s="37"/>
      <c r="E767" s="37"/>
      <c r="M767" s="37"/>
    </row>
    <row r="768">
      <c r="B768" s="37"/>
      <c r="C768" s="37"/>
      <c r="D768" s="37"/>
      <c r="E768" s="37"/>
      <c r="M768" s="37"/>
    </row>
    <row r="769">
      <c r="B769" s="37"/>
      <c r="C769" s="37"/>
      <c r="D769" s="37"/>
      <c r="E769" s="37"/>
      <c r="M769" s="37"/>
    </row>
    <row r="770">
      <c r="B770" s="37"/>
      <c r="C770" s="37"/>
      <c r="D770" s="37"/>
      <c r="E770" s="37"/>
      <c r="M770" s="37"/>
    </row>
    <row r="771">
      <c r="B771" s="37"/>
      <c r="C771" s="37"/>
      <c r="D771" s="37"/>
      <c r="E771" s="37"/>
      <c r="M771" s="37"/>
    </row>
    <row r="772">
      <c r="B772" s="37"/>
      <c r="C772" s="37"/>
      <c r="D772" s="37"/>
      <c r="E772" s="37"/>
      <c r="M772" s="37"/>
    </row>
    <row r="773">
      <c r="B773" s="37"/>
      <c r="C773" s="37"/>
      <c r="D773" s="37"/>
      <c r="E773" s="37"/>
      <c r="M773" s="37"/>
    </row>
    <row r="774">
      <c r="B774" s="37"/>
      <c r="C774" s="37"/>
      <c r="D774" s="37"/>
      <c r="E774" s="37"/>
      <c r="M774" s="37"/>
    </row>
    <row r="775">
      <c r="B775" s="37"/>
      <c r="C775" s="37"/>
      <c r="D775" s="37"/>
      <c r="E775" s="37"/>
      <c r="M775" s="37"/>
    </row>
    <row r="776">
      <c r="B776" s="37"/>
      <c r="C776" s="37"/>
      <c r="D776" s="37"/>
      <c r="E776" s="37"/>
      <c r="M776" s="37"/>
    </row>
    <row r="777">
      <c r="B777" s="37"/>
      <c r="C777" s="37"/>
      <c r="D777" s="37"/>
      <c r="E777" s="37"/>
      <c r="M777" s="37"/>
    </row>
    <row r="778">
      <c r="B778" s="37"/>
      <c r="C778" s="37"/>
      <c r="D778" s="37"/>
      <c r="E778" s="37"/>
      <c r="M778" s="37"/>
    </row>
    <row r="779">
      <c r="B779" s="37"/>
      <c r="C779" s="37"/>
      <c r="D779" s="37"/>
      <c r="E779" s="37"/>
      <c r="M779" s="37"/>
    </row>
    <row r="780">
      <c r="B780" s="37"/>
      <c r="C780" s="37"/>
      <c r="D780" s="37"/>
      <c r="E780" s="37"/>
      <c r="M780" s="37"/>
    </row>
    <row r="781">
      <c r="B781" s="37"/>
      <c r="C781" s="37"/>
      <c r="D781" s="37"/>
      <c r="E781" s="37"/>
      <c r="M781" s="37"/>
    </row>
    <row r="782">
      <c r="B782" s="37"/>
      <c r="C782" s="37"/>
      <c r="D782" s="37"/>
      <c r="E782" s="37"/>
      <c r="M782" s="37"/>
    </row>
    <row r="783">
      <c r="B783" s="37"/>
      <c r="C783" s="37"/>
      <c r="D783" s="37"/>
      <c r="E783" s="37"/>
      <c r="M783" s="37"/>
    </row>
    <row r="784">
      <c r="B784" s="37"/>
      <c r="C784" s="37"/>
      <c r="D784" s="37"/>
      <c r="E784" s="37"/>
      <c r="M784" s="37"/>
    </row>
    <row r="785">
      <c r="B785" s="37"/>
      <c r="C785" s="37"/>
      <c r="D785" s="37"/>
      <c r="E785" s="37"/>
      <c r="M785" s="37"/>
    </row>
    <row r="786">
      <c r="B786" s="37"/>
      <c r="C786" s="37"/>
      <c r="D786" s="37"/>
      <c r="E786" s="37"/>
      <c r="M786" s="37"/>
    </row>
    <row r="787">
      <c r="B787" s="37"/>
      <c r="C787" s="37"/>
      <c r="D787" s="37"/>
      <c r="E787" s="37"/>
      <c r="M787" s="37"/>
    </row>
    <row r="788">
      <c r="B788" s="37"/>
      <c r="C788" s="37"/>
      <c r="D788" s="37"/>
      <c r="E788" s="37"/>
      <c r="M788" s="37"/>
    </row>
    <row r="789">
      <c r="B789" s="37"/>
      <c r="C789" s="37"/>
      <c r="D789" s="37"/>
      <c r="E789" s="37"/>
      <c r="M789" s="37"/>
    </row>
    <row r="790">
      <c r="B790" s="37"/>
      <c r="C790" s="37"/>
      <c r="D790" s="37"/>
      <c r="E790" s="37"/>
      <c r="M790" s="37"/>
    </row>
    <row r="791">
      <c r="B791" s="37"/>
      <c r="C791" s="37"/>
      <c r="D791" s="37"/>
      <c r="E791" s="37"/>
      <c r="M791" s="37"/>
    </row>
    <row r="792">
      <c r="B792" s="37"/>
      <c r="C792" s="37"/>
      <c r="D792" s="37"/>
      <c r="E792" s="37"/>
      <c r="M792" s="37"/>
    </row>
    <row r="793">
      <c r="B793" s="37"/>
      <c r="C793" s="37"/>
      <c r="D793" s="37"/>
      <c r="E793" s="37"/>
      <c r="M793" s="37"/>
    </row>
    <row r="794">
      <c r="B794" s="37"/>
      <c r="C794" s="37"/>
      <c r="D794" s="37"/>
      <c r="E794" s="37"/>
      <c r="M794" s="37"/>
    </row>
    <row r="795">
      <c r="B795" s="37"/>
      <c r="C795" s="37"/>
      <c r="D795" s="37"/>
      <c r="E795" s="37"/>
      <c r="M795" s="37"/>
    </row>
    <row r="796">
      <c r="B796" s="37"/>
      <c r="C796" s="37"/>
      <c r="D796" s="37"/>
      <c r="E796" s="37"/>
      <c r="M796" s="37"/>
    </row>
    <row r="797">
      <c r="B797" s="37"/>
      <c r="C797" s="37"/>
      <c r="D797" s="37"/>
      <c r="E797" s="37"/>
      <c r="M797" s="37"/>
    </row>
    <row r="798">
      <c r="B798" s="37"/>
      <c r="C798" s="37"/>
      <c r="D798" s="37"/>
      <c r="E798" s="37"/>
      <c r="M798" s="37"/>
    </row>
    <row r="799">
      <c r="B799" s="37"/>
      <c r="C799" s="37"/>
      <c r="D799" s="37"/>
      <c r="E799" s="37"/>
      <c r="M799" s="37"/>
    </row>
    <row r="800">
      <c r="B800" s="37"/>
      <c r="C800" s="37"/>
      <c r="D800" s="37"/>
      <c r="E800" s="37"/>
      <c r="M800" s="37"/>
    </row>
    <row r="801">
      <c r="B801" s="37"/>
      <c r="C801" s="37"/>
      <c r="D801" s="37"/>
      <c r="E801" s="37"/>
      <c r="M801" s="37"/>
    </row>
    <row r="802">
      <c r="B802" s="37"/>
      <c r="C802" s="37"/>
      <c r="D802" s="37"/>
      <c r="E802" s="37"/>
      <c r="M802" s="37"/>
    </row>
    <row r="803">
      <c r="B803" s="37"/>
      <c r="C803" s="37"/>
      <c r="D803" s="37"/>
      <c r="E803" s="37"/>
      <c r="M803" s="37"/>
    </row>
    <row r="804">
      <c r="B804" s="37"/>
      <c r="C804" s="37"/>
      <c r="D804" s="37"/>
      <c r="E804" s="37"/>
      <c r="M804" s="37"/>
    </row>
    <row r="805">
      <c r="B805" s="37"/>
      <c r="C805" s="37"/>
      <c r="D805" s="37"/>
      <c r="E805" s="37"/>
      <c r="M805" s="37"/>
    </row>
    <row r="806">
      <c r="B806" s="37"/>
      <c r="C806" s="37"/>
      <c r="D806" s="37"/>
      <c r="E806" s="37"/>
      <c r="M806" s="37"/>
    </row>
    <row r="807">
      <c r="B807" s="37"/>
      <c r="C807" s="37"/>
      <c r="D807" s="37"/>
      <c r="E807" s="37"/>
      <c r="M807" s="37"/>
    </row>
    <row r="808">
      <c r="B808" s="37"/>
      <c r="C808" s="37"/>
      <c r="D808" s="37"/>
      <c r="E808" s="37"/>
      <c r="M808" s="37"/>
    </row>
    <row r="809">
      <c r="B809" s="37"/>
      <c r="C809" s="37"/>
      <c r="D809" s="37"/>
      <c r="E809" s="37"/>
      <c r="M809" s="37"/>
    </row>
    <row r="810">
      <c r="B810" s="37"/>
      <c r="C810" s="37"/>
      <c r="D810" s="37"/>
      <c r="E810" s="37"/>
      <c r="M810" s="37"/>
    </row>
    <row r="811">
      <c r="B811" s="37"/>
      <c r="C811" s="37"/>
      <c r="D811" s="37"/>
      <c r="E811" s="37"/>
      <c r="M811" s="37"/>
    </row>
    <row r="812">
      <c r="B812" s="37"/>
      <c r="C812" s="37"/>
      <c r="D812" s="37"/>
      <c r="E812" s="37"/>
      <c r="M812" s="37"/>
    </row>
    <row r="813">
      <c r="B813" s="37"/>
      <c r="C813" s="37"/>
      <c r="D813" s="37"/>
      <c r="E813" s="37"/>
      <c r="M813" s="37"/>
    </row>
    <row r="814">
      <c r="B814" s="37"/>
      <c r="C814" s="37"/>
      <c r="D814" s="37"/>
      <c r="E814" s="37"/>
      <c r="M814" s="37"/>
    </row>
    <row r="815">
      <c r="B815" s="37"/>
      <c r="C815" s="37"/>
      <c r="D815" s="37"/>
      <c r="E815" s="37"/>
      <c r="M815" s="37"/>
    </row>
    <row r="816">
      <c r="B816" s="37"/>
      <c r="C816" s="37"/>
      <c r="D816" s="37"/>
      <c r="E816" s="37"/>
      <c r="M816" s="37"/>
    </row>
    <row r="817">
      <c r="B817" s="37"/>
      <c r="C817" s="37"/>
      <c r="D817" s="37"/>
      <c r="E817" s="37"/>
      <c r="M817" s="37"/>
    </row>
    <row r="818">
      <c r="B818" s="37"/>
      <c r="C818" s="37"/>
      <c r="D818" s="37"/>
      <c r="E818" s="37"/>
      <c r="M818" s="37"/>
    </row>
    <row r="819">
      <c r="B819" s="37"/>
      <c r="C819" s="37"/>
      <c r="D819" s="37"/>
      <c r="E819" s="37"/>
      <c r="M819" s="37"/>
    </row>
    <row r="820">
      <c r="B820" s="37"/>
      <c r="C820" s="37"/>
      <c r="D820" s="37"/>
      <c r="E820" s="37"/>
      <c r="M820" s="37"/>
    </row>
    <row r="821">
      <c r="B821" s="37"/>
      <c r="C821" s="37"/>
      <c r="D821" s="37"/>
      <c r="E821" s="37"/>
      <c r="M821" s="37"/>
    </row>
    <row r="822">
      <c r="B822" s="37"/>
      <c r="C822" s="37"/>
      <c r="D822" s="37"/>
      <c r="E822" s="37"/>
      <c r="M822" s="37"/>
    </row>
    <row r="823">
      <c r="B823" s="37"/>
      <c r="C823" s="37"/>
      <c r="D823" s="37"/>
      <c r="E823" s="37"/>
      <c r="M823" s="37"/>
    </row>
    <row r="824">
      <c r="B824" s="37"/>
      <c r="C824" s="37"/>
      <c r="D824" s="37"/>
      <c r="E824" s="37"/>
      <c r="M824" s="37"/>
    </row>
    <row r="825">
      <c r="B825" s="37"/>
      <c r="C825" s="37"/>
      <c r="D825" s="37"/>
      <c r="E825" s="37"/>
      <c r="M825" s="37"/>
    </row>
    <row r="826">
      <c r="B826" s="37"/>
      <c r="C826" s="37"/>
      <c r="D826" s="37"/>
      <c r="E826" s="37"/>
      <c r="M826" s="37"/>
    </row>
    <row r="827">
      <c r="B827" s="37"/>
      <c r="C827" s="37"/>
      <c r="D827" s="37"/>
      <c r="E827" s="37"/>
      <c r="M827" s="37"/>
    </row>
    <row r="828">
      <c r="B828" s="37"/>
      <c r="C828" s="37"/>
      <c r="D828" s="37"/>
      <c r="E828" s="37"/>
      <c r="M828" s="37"/>
    </row>
    <row r="829">
      <c r="B829" s="37"/>
      <c r="C829" s="37"/>
      <c r="D829" s="37"/>
      <c r="E829" s="37"/>
      <c r="M829" s="37"/>
    </row>
    <row r="830">
      <c r="B830" s="37"/>
      <c r="C830" s="37"/>
      <c r="D830" s="37"/>
      <c r="E830" s="37"/>
      <c r="M830" s="37"/>
    </row>
    <row r="831">
      <c r="B831" s="37"/>
      <c r="C831" s="37"/>
      <c r="D831" s="37"/>
      <c r="E831" s="37"/>
      <c r="M831" s="37"/>
    </row>
    <row r="832">
      <c r="B832" s="37"/>
      <c r="C832" s="37"/>
      <c r="D832" s="37"/>
      <c r="E832" s="37"/>
      <c r="M832" s="37"/>
    </row>
    <row r="833">
      <c r="B833" s="37"/>
      <c r="C833" s="37"/>
      <c r="D833" s="37"/>
      <c r="E833" s="37"/>
      <c r="M833" s="37"/>
    </row>
    <row r="834">
      <c r="B834" s="37"/>
      <c r="C834" s="37"/>
      <c r="D834" s="37"/>
      <c r="E834" s="37"/>
      <c r="M834" s="37"/>
    </row>
    <row r="835">
      <c r="B835" s="37"/>
      <c r="C835" s="37"/>
      <c r="D835" s="37"/>
      <c r="E835" s="37"/>
      <c r="M835" s="37"/>
    </row>
    <row r="836">
      <c r="B836" s="37"/>
      <c r="C836" s="37"/>
      <c r="D836" s="37"/>
      <c r="E836" s="37"/>
      <c r="M836" s="37"/>
    </row>
    <row r="837">
      <c r="B837" s="37"/>
      <c r="C837" s="37"/>
      <c r="D837" s="37"/>
      <c r="E837" s="37"/>
      <c r="M837" s="37"/>
    </row>
    <row r="838">
      <c r="B838" s="37"/>
      <c r="C838" s="37"/>
      <c r="D838" s="37"/>
      <c r="E838" s="37"/>
      <c r="M838" s="37"/>
    </row>
    <row r="839">
      <c r="B839" s="37"/>
      <c r="C839" s="37"/>
      <c r="D839" s="37"/>
      <c r="E839" s="37"/>
      <c r="M839" s="37"/>
    </row>
    <row r="840">
      <c r="B840" s="37"/>
      <c r="C840" s="37"/>
      <c r="D840" s="37"/>
      <c r="E840" s="37"/>
      <c r="M840" s="37"/>
    </row>
    <row r="841">
      <c r="B841" s="37"/>
      <c r="C841" s="37"/>
      <c r="D841" s="37"/>
      <c r="E841" s="37"/>
      <c r="M841" s="37"/>
    </row>
    <row r="842">
      <c r="B842" s="37"/>
      <c r="C842" s="37"/>
      <c r="D842" s="37"/>
      <c r="E842" s="37"/>
      <c r="M842" s="37"/>
    </row>
    <row r="843">
      <c r="B843" s="37"/>
      <c r="C843" s="37"/>
      <c r="D843" s="37"/>
      <c r="E843" s="37"/>
      <c r="M843" s="37"/>
    </row>
    <row r="844">
      <c r="B844" s="37"/>
      <c r="C844" s="37"/>
      <c r="D844" s="37"/>
      <c r="E844" s="37"/>
      <c r="M844" s="37"/>
    </row>
    <row r="845">
      <c r="B845" s="37"/>
      <c r="C845" s="37"/>
      <c r="D845" s="37"/>
      <c r="E845" s="37"/>
      <c r="M845" s="37"/>
    </row>
    <row r="846">
      <c r="B846" s="37"/>
      <c r="C846" s="37"/>
      <c r="D846" s="37"/>
      <c r="E846" s="37"/>
      <c r="M846" s="37"/>
    </row>
    <row r="847">
      <c r="B847" s="37"/>
      <c r="C847" s="37"/>
      <c r="D847" s="37"/>
      <c r="E847" s="37"/>
      <c r="M847" s="37"/>
    </row>
    <row r="848">
      <c r="B848" s="37"/>
      <c r="C848" s="37"/>
      <c r="D848" s="37"/>
      <c r="E848" s="37"/>
      <c r="M848" s="37"/>
    </row>
    <row r="849">
      <c r="B849" s="37"/>
      <c r="C849" s="37"/>
      <c r="D849" s="37"/>
      <c r="E849" s="37"/>
      <c r="M849" s="37"/>
    </row>
    <row r="850">
      <c r="B850" s="37"/>
      <c r="C850" s="37"/>
      <c r="D850" s="37"/>
      <c r="E850" s="37"/>
      <c r="M850" s="37"/>
    </row>
    <row r="851">
      <c r="B851" s="37"/>
      <c r="C851" s="37"/>
      <c r="D851" s="37"/>
      <c r="E851" s="37"/>
      <c r="M851" s="37"/>
    </row>
    <row r="852">
      <c r="B852" s="37"/>
      <c r="C852" s="37"/>
      <c r="D852" s="37"/>
      <c r="E852" s="37"/>
      <c r="M852" s="37"/>
    </row>
    <row r="853">
      <c r="B853" s="37"/>
      <c r="C853" s="37"/>
      <c r="D853" s="37"/>
      <c r="E853" s="37"/>
      <c r="M853" s="37"/>
    </row>
    <row r="854">
      <c r="B854" s="37"/>
      <c r="C854" s="37"/>
      <c r="D854" s="37"/>
      <c r="E854" s="37"/>
      <c r="M854" s="37"/>
    </row>
    <row r="855">
      <c r="B855" s="37"/>
      <c r="C855" s="37"/>
      <c r="D855" s="37"/>
      <c r="E855" s="37"/>
      <c r="M855" s="37"/>
    </row>
    <row r="856">
      <c r="B856" s="37"/>
      <c r="C856" s="37"/>
      <c r="D856" s="37"/>
      <c r="E856" s="37"/>
      <c r="M856" s="37"/>
    </row>
    <row r="857">
      <c r="B857" s="37"/>
      <c r="C857" s="37"/>
      <c r="D857" s="37"/>
      <c r="E857" s="37"/>
      <c r="M857" s="37"/>
    </row>
    <row r="858">
      <c r="B858" s="37"/>
      <c r="C858" s="37"/>
      <c r="D858" s="37"/>
      <c r="E858" s="37"/>
      <c r="M858" s="37"/>
    </row>
    <row r="859">
      <c r="B859" s="37"/>
      <c r="C859" s="37"/>
      <c r="D859" s="37"/>
      <c r="E859" s="37"/>
      <c r="M859" s="37"/>
    </row>
    <row r="860">
      <c r="B860" s="37"/>
      <c r="C860" s="37"/>
      <c r="D860" s="37"/>
      <c r="E860" s="37"/>
      <c r="M860" s="37"/>
    </row>
    <row r="861">
      <c r="B861" s="37"/>
      <c r="C861" s="37"/>
      <c r="D861" s="37"/>
      <c r="E861" s="37"/>
      <c r="M861" s="37"/>
    </row>
    <row r="862">
      <c r="B862" s="37"/>
      <c r="C862" s="37"/>
      <c r="D862" s="37"/>
      <c r="E862" s="37"/>
      <c r="M862" s="37"/>
    </row>
    <row r="863">
      <c r="B863" s="37"/>
      <c r="C863" s="37"/>
      <c r="D863" s="37"/>
      <c r="E863" s="37"/>
      <c r="M863" s="37"/>
    </row>
    <row r="864">
      <c r="B864" s="37"/>
      <c r="C864" s="37"/>
      <c r="D864" s="37"/>
      <c r="E864" s="37"/>
      <c r="M864" s="37"/>
    </row>
    <row r="865">
      <c r="B865" s="37"/>
      <c r="C865" s="37"/>
      <c r="D865" s="37"/>
      <c r="E865" s="37"/>
      <c r="M865" s="37"/>
    </row>
    <row r="866">
      <c r="B866" s="37"/>
      <c r="C866" s="37"/>
      <c r="D866" s="37"/>
      <c r="E866" s="37"/>
      <c r="M866" s="37"/>
    </row>
    <row r="867">
      <c r="B867" s="37"/>
      <c r="C867" s="37"/>
      <c r="D867" s="37"/>
      <c r="E867" s="37"/>
      <c r="M867" s="37"/>
    </row>
    <row r="868">
      <c r="B868" s="37"/>
      <c r="C868" s="37"/>
      <c r="D868" s="37"/>
      <c r="E868" s="37"/>
      <c r="M868" s="37"/>
    </row>
    <row r="869">
      <c r="B869" s="37"/>
      <c r="C869" s="37"/>
      <c r="D869" s="37"/>
      <c r="E869" s="37"/>
      <c r="M869" s="37"/>
    </row>
    <row r="870">
      <c r="B870" s="37"/>
      <c r="C870" s="37"/>
      <c r="D870" s="37"/>
      <c r="E870" s="37"/>
      <c r="M870" s="37"/>
    </row>
    <row r="871">
      <c r="B871" s="37"/>
      <c r="C871" s="37"/>
      <c r="D871" s="37"/>
      <c r="E871" s="37"/>
      <c r="M871" s="37"/>
    </row>
    <row r="872">
      <c r="B872" s="37"/>
      <c r="C872" s="37"/>
      <c r="D872" s="37"/>
      <c r="E872" s="37"/>
      <c r="M872" s="37"/>
    </row>
    <row r="873">
      <c r="B873" s="37"/>
      <c r="C873" s="37"/>
      <c r="D873" s="37"/>
      <c r="E873" s="37"/>
      <c r="M873" s="37"/>
    </row>
    <row r="874">
      <c r="B874" s="37"/>
      <c r="C874" s="37"/>
      <c r="D874" s="37"/>
      <c r="E874" s="37"/>
      <c r="M874" s="37"/>
    </row>
    <row r="875">
      <c r="B875" s="37"/>
      <c r="C875" s="37"/>
      <c r="D875" s="37"/>
      <c r="E875" s="37"/>
      <c r="M875" s="37"/>
    </row>
    <row r="876">
      <c r="B876" s="37"/>
      <c r="C876" s="37"/>
      <c r="D876" s="37"/>
      <c r="E876" s="37"/>
      <c r="M876" s="37"/>
    </row>
    <row r="877">
      <c r="B877" s="37"/>
      <c r="C877" s="37"/>
      <c r="D877" s="37"/>
      <c r="E877" s="37"/>
      <c r="M877" s="37"/>
    </row>
    <row r="878">
      <c r="B878" s="37"/>
      <c r="C878" s="37"/>
      <c r="D878" s="37"/>
      <c r="E878" s="37"/>
      <c r="M878" s="37"/>
    </row>
    <row r="879">
      <c r="B879" s="37"/>
      <c r="C879" s="37"/>
      <c r="D879" s="37"/>
      <c r="E879" s="37"/>
      <c r="M879" s="37"/>
    </row>
    <row r="880">
      <c r="B880" s="37"/>
      <c r="C880" s="37"/>
      <c r="D880" s="37"/>
      <c r="E880" s="37"/>
      <c r="M880" s="37"/>
    </row>
    <row r="881">
      <c r="B881" s="37"/>
      <c r="C881" s="37"/>
      <c r="D881" s="37"/>
      <c r="E881" s="37"/>
      <c r="M881" s="37"/>
    </row>
    <row r="882">
      <c r="B882" s="37"/>
      <c r="C882" s="37"/>
      <c r="D882" s="37"/>
      <c r="E882" s="37"/>
      <c r="M882" s="37"/>
    </row>
    <row r="883">
      <c r="B883" s="37"/>
      <c r="C883" s="37"/>
      <c r="D883" s="37"/>
      <c r="E883" s="37"/>
      <c r="M883" s="37"/>
    </row>
    <row r="884">
      <c r="B884" s="37"/>
      <c r="C884" s="37"/>
      <c r="D884" s="37"/>
      <c r="E884" s="37"/>
      <c r="M884" s="37"/>
    </row>
    <row r="885">
      <c r="B885" s="37"/>
      <c r="C885" s="37"/>
      <c r="D885" s="37"/>
      <c r="E885" s="37"/>
      <c r="M885" s="37"/>
    </row>
    <row r="886">
      <c r="B886" s="37"/>
      <c r="C886" s="37"/>
      <c r="D886" s="37"/>
      <c r="E886" s="37"/>
      <c r="M886" s="37"/>
    </row>
    <row r="887">
      <c r="B887" s="37"/>
      <c r="C887" s="37"/>
      <c r="D887" s="37"/>
      <c r="E887" s="37"/>
      <c r="M887" s="37"/>
    </row>
    <row r="888">
      <c r="B888" s="37"/>
      <c r="C888" s="37"/>
      <c r="D888" s="37"/>
      <c r="E888" s="37"/>
      <c r="M888" s="37"/>
    </row>
    <row r="889">
      <c r="B889" s="37"/>
      <c r="C889" s="37"/>
      <c r="D889" s="37"/>
      <c r="E889" s="37"/>
      <c r="M889" s="37"/>
    </row>
    <row r="890">
      <c r="B890" s="37"/>
      <c r="C890" s="37"/>
      <c r="D890" s="37"/>
      <c r="E890" s="37"/>
      <c r="M890" s="37"/>
    </row>
    <row r="891">
      <c r="B891" s="37"/>
      <c r="C891" s="37"/>
      <c r="D891" s="37"/>
      <c r="E891" s="37"/>
      <c r="M891" s="37"/>
    </row>
    <row r="892">
      <c r="B892" s="37"/>
      <c r="C892" s="37"/>
      <c r="D892" s="37"/>
      <c r="E892" s="37"/>
      <c r="M892" s="37"/>
    </row>
    <row r="893">
      <c r="B893" s="37"/>
      <c r="C893" s="37"/>
      <c r="D893" s="37"/>
      <c r="E893" s="37"/>
      <c r="M893" s="37"/>
    </row>
    <row r="894">
      <c r="B894" s="37"/>
      <c r="C894" s="37"/>
      <c r="D894" s="37"/>
      <c r="E894" s="37"/>
      <c r="M894" s="37"/>
    </row>
    <row r="895">
      <c r="B895" s="37"/>
      <c r="C895" s="37"/>
      <c r="D895" s="37"/>
      <c r="E895" s="37"/>
      <c r="M895" s="37"/>
    </row>
    <row r="896">
      <c r="B896" s="37"/>
      <c r="C896" s="37"/>
      <c r="D896" s="37"/>
      <c r="E896" s="37"/>
      <c r="M896" s="37"/>
    </row>
    <row r="897">
      <c r="B897" s="37"/>
      <c r="C897" s="37"/>
      <c r="D897" s="37"/>
      <c r="E897" s="37"/>
      <c r="M897" s="37"/>
    </row>
    <row r="898">
      <c r="B898" s="37"/>
      <c r="C898" s="37"/>
      <c r="D898" s="37"/>
      <c r="E898" s="37"/>
      <c r="M898" s="37"/>
    </row>
    <row r="899">
      <c r="B899" s="37"/>
      <c r="C899" s="37"/>
      <c r="D899" s="37"/>
      <c r="E899" s="37"/>
      <c r="M899" s="37"/>
    </row>
    <row r="900">
      <c r="B900" s="37"/>
      <c r="C900" s="37"/>
      <c r="D900" s="37"/>
      <c r="E900" s="37"/>
      <c r="M900" s="37"/>
    </row>
    <row r="901">
      <c r="B901" s="37"/>
      <c r="C901" s="37"/>
      <c r="D901" s="37"/>
      <c r="E901" s="37"/>
      <c r="M901" s="37"/>
    </row>
    <row r="902">
      <c r="B902" s="37"/>
      <c r="C902" s="37"/>
      <c r="D902" s="37"/>
      <c r="E902" s="37"/>
      <c r="M902" s="37"/>
    </row>
    <row r="903">
      <c r="B903" s="37"/>
      <c r="C903" s="37"/>
      <c r="D903" s="37"/>
      <c r="E903" s="37"/>
      <c r="M903" s="37"/>
    </row>
    <row r="904">
      <c r="B904" s="37"/>
      <c r="C904" s="37"/>
      <c r="D904" s="37"/>
      <c r="E904" s="37"/>
      <c r="M904" s="37"/>
    </row>
    <row r="905">
      <c r="B905" s="37"/>
      <c r="C905" s="37"/>
      <c r="D905" s="37"/>
      <c r="E905" s="37"/>
      <c r="M905" s="37"/>
    </row>
    <row r="906">
      <c r="B906" s="37"/>
      <c r="C906" s="37"/>
      <c r="D906" s="37"/>
      <c r="E906" s="37"/>
      <c r="M906" s="37"/>
    </row>
    <row r="907">
      <c r="B907" s="37"/>
      <c r="C907" s="37"/>
      <c r="D907" s="37"/>
      <c r="E907" s="37"/>
      <c r="M907" s="37"/>
    </row>
    <row r="908">
      <c r="B908" s="37"/>
      <c r="C908" s="37"/>
      <c r="D908" s="37"/>
      <c r="E908" s="37"/>
      <c r="M908" s="37"/>
    </row>
    <row r="909">
      <c r="B909" s="37"/>
      <c r="C909" s="37"/>
      <c r="D909" s="37"/>
      <c r="E909" s="37"/>
      <c r="M909" s="37"/>
    </row>
    <row r="910">
      <c r="B910" s="37"/>
      <c r="C910" s="37"/>
      <c r="D910" s="37"/>
      <c r="E910" s="37"/>
      <c r="M910" s="37"/>
    </row>
    <row r="911">
      <c r="B911" s="37"/>
      <c r="C911" s="37"/>
      <c r="D911" s="37"/>
      <c r="E911" s="37"/>
      <c r="M911" s="37"/>
    </row>
    <row r="912">
      <c r="B912" s="37"/>
      <c r="C912" s="37"/>
      <c r="D912" s="37"/>
      <c r="E912" s="37"/>
      <c r="M912" s="37"/>
    </row>
    <row r="913">
      <c r="B913" s="37"/>
      <c r="C913" s="37"/>
      <c r="D913" s="37"/>
      <c r="E913" s="37"/>
      <c r="M913" s="37"/>
    </row>
    <row r="914">
      <c r="B914" s="37"/>
      <c r="C914" s="37"/>
      <c r="D914" s="37"/>
      <c r="E914" s="37"/>
      <c r="M914" s="37"/>
    </row>
    <row r="915">
      <c r="B915" s="37"/>
      <c r="C915" s="37"/>
      <c r="D915" s="37"/>
      <c r="E915" s="37"/>
      <c r="M915" s="37"/>
    </row>
    <row r="916">
      <c r="B916" s="37"/>
      <c r="C916" s="37"/>
      <c r="D916" s="37"/>
      <c r="E916" s="37"/>
      <c r="M916" s="37"/>
    </row>
    <row r="917">
      <c r="B917" s="37"/>
      <c r="C917" s="37"/>
      <c r="D917" s="37"/>
      <c r="E917" s="37"/>
      <c r="M917" s="37"/>
    </row>
    <row r="918">
      <c r="B918" s="37"/>
      <c r="C918" s="37"/>
      <c r="D918" s="37"/>
      <c r="E918" s="37"/>
      <c r="M918" s="37"/>
    </row>
    <row r="919">
      <c r="B919" s="37"/>
      <c r="C919" s="37"/>
      <c r="D919" s="37"/>
      <c r="E919" s="37"/>
      <c r="M919" s="37"/>
    </row>
    <row r="920">
      <c r="B920" s="37"/>
      <c r="C920" s="37"/>
      <c r="D920" s="37"/>
      <c r="E920" s="37"/>
      <c r="M920" s="37"/>
    </row>
    <row r="921">
      <c r="B921" s="37"/>
      <c r="C921" s="37"/>
      <c r="D921" s="37"/>
      <c r="E921" s="37"/>
      <c r="M921" s="37"/>
    </row>
    <row r="922">
      <c r="B922" s="37"/>
      <c r="C922" s="37"/>
      <c r="D922" s="37"/>
      <c r="E922" s="37"/>
      <c r="M922" s="37"/>
    </row>
    <row r="923">
      <c r="B923" s="37"/>
      <c r="C923" s="37"/>
      <c r="D923" s="37"/>
      <c r="E923" s="37"/>
      <c r="M923" s="37"/>
    </row>
    <row r="924">
      <c r="B924" s="37"/>
      <c r="C924" s="37"/>
      <c r="D924" s="37"/>
      <c r="E924" s="37"/>
      <c r="M924" s="37"/>
    </row>
    <row r="925">
      <c r="B925" s="37"/>
      <c r="C925" s="37"/>
      <c r="D925" s="37"/>
      <c r="E925" s="37"/>
      <c r="M925" s="37"/>
    </row>
    <row r="926">
      <c r="B926" s="37"/>
      <c r="C926" s="37"/>
      <c r="D926" s="37"/>
      <c r="E926" s="37"/>
      <c r="M926" s="37"/>
    </row>
    <row r="927">
      <c r="B927" s="37"/>
      <c r="C927" s="37"/>
      <c r="D927" s="37"/>
      <c r="E927" s="37"/>
      <c r="M927" s="37"/>
    </row>
    <row r="928">
      <c r="B928" s="37"/>
      <c r="C928" s="37"/>
      <c r="D928" s="37"/>
      <c r="E928" s="37"/>
      <c r="M928" s="37"/>
    </row>
    <row r="929">
      <c r="B929" s="37"/>
      <c r="C929" s="37"/>
      <c r="D929" s="37"/>
      <c r="E929" s="37"/>
      <c r="M929" s="37"/>
    </row>
    <row r="930">
      <c r="B930" s="37"/>
      <c r="C930" s="37"/>
      <c r="D930" s="37"/>
      <c r="E930" s="37"/>
      <c r="M930" s="37"/>
    </row>
    <row r="931">
      <c r="B931" s="37"/>
      <c r="C931" s="37"/>
      <c r="D931" s="37"/>
      <c r="E931" s="37"/>
      <c r="M931" s="37"/>
    </row>
    <row r="932">
      <c r="B932" s="37"/>
      <c r="C932" s="37"/>
      <c r="D932" s="37"/>
      <c r="E932" s="37"/>
      <c r="M932" s="37"/>
    </row>
    <row r="933">
      <c r="B933" s="37"/>
      <c r="C933" s="37"/>
      <c r="D933" s="37"/>
      <c r="E933" s="37"/>
      <c r="M933" s="37"/>
    </row>
    <row r="934">
      <c r="B934" s="37"/>
      <c r="C934" s="37"/>
      <c r="D934" s="37"/>
      <c r="E934" s="37"/>
      <c r="M934" s="37"/>
    </row>
    <row r="935">
      <c r="B935" s="37"/>
      <c r="C935" s="37"/>
      <c r="D935" s="37"/>
      <c r="E935" s="37"/>
      <c r="M935" s="37"/>
    </row>
    <row r="936">
      <c r="B936" s="37"/>
      <c r="C936" s="37"/>
      <c r="D936" s="37"/>
      <c r="E936" s="37"/>
      <c r="M936" s="37"/>
    </row>
    <row r="937">
      <c r="B937" s="37"/>
      <c r="C937" s="37"/>
      <c r="D937" s="37"/>
      <c r="E937" s="37"/>
      <c r="M937" s="37"/>
    </row>
    <row r="938">
      <c r="B938" s="37"/>
      <c r="C938" s="37"/>
      <c r="D938" s="37"/>
      <c r="E938" s="37"/>
      <c r="M938" s="37"/>
    </row>
    <row r="939">
      <c r="B939" s="37"/>
      <c r="C939" s="37"/>
      <c r="D939" s="37"/>
      <c r="E939" s="37"/>
      <c r="M939" s="37"/>
    </row>
    <row r="940">
      <c r="B940" s="37"/>
      <c r="C940" s="37"/>
      <c r="D940" s="37"/>
      <c r="E940" s="37"/>
      <c r="M940" s="37"/>
    </row>
    <row r="941">
      <c r="B941" s="37"/>
      <c r="C941" s="37"/>
      <c r="D941" s="37"/>
      <c r="E941" s="37"/>
      <c r="M941" s="37"/>
    </row>
    <row r="942">
      <c r="B942" s="37"/>
      <c r="C942" s="37"/>
      <c r="D942" s="37"/>
      <c r="E942" s="37"/>
      <c r="M942" s="37"/>
    </row>
    <row r="943">
      <c r="B943" s="37"/>
      <c r="C943" s="37"/>
      <c r="D943" s="37"/>
      <c r="E943" s="37"/>
      <c r="M943" s="37"/>
    </row>
    <row r="944">
      <c r="B944" s="37"/>
      <c r="C944" s="37"/>
      <c r="D944" s="37"/>
      <c r="E944" s="37"/>
      <c r="M944" s="37"/>
    </row>
    <row r="945">
      <c r="B945" s="37"/>
      <c r="C945" s="37"/>
      <c r="D945" s="37"/>
      <c r="E945" s="37"/>
      <c r="M945" s="37"/>
    </row>
    <row r="946">
      <c r="B946" s="37"/>
      <c r="C946" s="37"/>
      <c r="D946" s="37"/>
      <c r="E946" s="37"/>
      <c r="M946" s="37"/>
    </row>
    <row r="947">
      <c r="B947" s="37"/>
      <c r="C947" s="37"/>
      <c r="D947" s="37"/>
      <c r="E947" s="37"/>
      <c r="M947" s="37"/>
    </row>
    <row r="948">
      <c r="B948" s="37"/>
      <c r="C948" s="37"/>
      <c r="D948" s="37"/>
      <c r="E948" s="37"/>
      <c r="M948" s="37"/>
    </row>
    <row r="949">
      <c r="B949" s="37"/>
      <c r="C949" s="37"/>
      <c r="D949" s="37"/>
      <c r="E949" s="37"/>
      <c r="M949" s="37"/>
    </row>
    <row r="950">
      <c r="B950" s="37"/>
      <c r="C950" s="37"/>
      <c r="D950" s="37"/>
      <c r="E950" s="37"/>
      <c r="M950" s="37"/>
    </row>
    <row r="951">
      <c r="B951" s="37"/>
      <c r="C951" s="37"/>
      <c r="D951" s="37"/>
      <c r="E951" s="37"/>
      <c r="M951" s="37"/>
    </row>
    <row r="952">
      <c r="B952" s="37"/>
      <c r="C952" s="37"/>
      <c r="D952" s="37"/>
      <c r="E952" s="37"/>
      <c r="M952" s="37"/>
    </row>
    <row r="953">
      <c r="B953" s="37"/>
      <c r="C953" s="37"/>
      <c r="D953" s="37"/>
      <c r="E953" s="37"/>
      <c r="M953" s="37"/>
    </row>
    <row r="954">
      <c r="B954" s="37"/>
      <c r="C954" s="37"/>
      <c r="D954" s="37"/>
      <c r="E954" s="37"/>
      <c r="M954" s="37"/>
    </row>
    <row r="955">
      <c r="B955" s="37"/>
      <c r="C955" s="37"/>
      <c r="D955" s="37"/>
      <c r="E955" s="37"/>
      <c r="M955" s="37"/>
    </row>
    <row r="956">
      <c r="B956" s="37"/>
      <c r="C956" s="37"/>
      <c r="D956" s="37"/>
      <c r="E956" s="37"/>
      <c r="M956" s="37"/>
    </row>
    <row r="957">
      <c r="B957" s="37"/>
      <c r="C957" s="37"/>
      <c r="D957" s="37"/>
      <c r="E957" s="37"/>
      <c r="M957" s="37"/>
    </row>
    <row r="958">
      <c r="B958" s="37"/>
      <c r="C958" s="37"/>
      <c r="D958" s="37"/>
      <c r="E958" s="37"/>
      <c r="M958" s="37"/>
    </row>
    <row r="959">
      <c r="B959" s="37"/>
      <c r="C959" s="37"/>
      <c r="D959" s="37"/>
      <c r="E959" s="37"/>
      <c r="M959" s="37"/>
    </row>
    <row r="960">
      <c r="B960" s="37"/>
      <c r="C960" s="37"/>
      <c r="D960" s="37"/>
      <c r="E960" s="37"/>
      <c r="M960" s="37"/>
    </row>
    <row r="961">
      <c r="B961" s="37"/>
      <c r="C961" s="37"/>
      <c r="D961" s="37"/>
      <c r="E961" s="37"/>
      <c r="M961" s="37"/>
    </row>
    <row r="962">
      <c r="B962" s="37"/>
      <c r="C962" s="37"/>
      <c r="D962" s="37"/>
      <c r="E962" s="37"/>
      <c r="M962" s="37"/>
    </row>
    <row r="963">
      <c r="B963" s="37"/>
      <c r="C963" s="37"/>
      <c r="D963" s="37"/>
      <c r="E963" s="37"/>
      <c r="M963" s="37"/>
    </row>
    <row r="964">
      <c r="B964" s="37"/>
      <c r="C964" s="37"/>
      <c r="D964" s="37"/>
      <c r="E964" s="37"/>
      <c r="M964" s="37"/>
    </row>
    <row r="965">
      <c r="B965" s="37"/>
      <c r="C965" s="37"/>
      <c r="D965" s="37"/>
      <c r="E965" s="37"/>
      <c r="M965" s="37"/>
    </row>
    <row r="966">
      <c r="B966" s="37"/>
      <c r="C966" s="37"/>
      <c r="D966" s="37"/>
      <c r="E966" s="37"/>
      <c r="M966" s="37"/>
    </row>
    <row r="967">
      <c r="B967" s="37"/>
      <c r="C967" s="37"/>
      <c r="D967" s="37"/>
      <c r="E967" s="37"/>
      <c r="M967" s="37"/>
    </row>
    <row r="968">
      <c r="B968" s="37"/>
      <c r="C968" s="37"/>
      <c r="D968" s="37"/>
      <c r="E968" s="37"/>
      <c r="M968" s="37"/>
    </row>
    <row r="969">
      <c r="B969" s="37"/>
      <c r="C969" s="37"/>
      <c r="D969" s="37"/>
      <c r="E969" s="37"/>
      <c r="M969" s="37"/>
    </row>
    <row r="970">
      <c r="B970" s="37"/>
      <c r="C970" s="37"/>
      <c r="D970" s="37"/>
      <c r="E970" s="37"/>
      <c r="M970" s="37"/>
    </row>
    <row r="971">
      <c r="B971" s="37"/>
      <c r="C971" s="37"/>
      <c r="D971" s="37"/>
      <c r="E971" s="37"/>
      <c r="M971" s="37"/>
    </row>
    <row r="972">
      <c r="B972" s="37"/>
      <c r="C972" s="37"/>
      <c r="D972" s="37"/>
      <c r="E972" s="37"/>
      <c r="M972" s="37"/>
    </row>
    <row r="973">
      <c r="B973" s="37"/>
      <c r="C973" s="37"/>
      <c r="D973" s="37"/>
      <c r="E973" s="37"/>
      <c r="M973" s="37"/>
    </row>
    <row r="974">
      <c r="B974" s="37"/>
      <c r="C974" s="37"/>
      <c r="D974" s="37"/>
      <c r="E974" s="37"/>
      <c r="M974" s="37"/>
    </row>
    <row r="975">
      <c r="B975" s="37"/>
      <c r="C975" s="37"/>
      <c r="D975" s="37"/>
      <c r="E975" s="37"/>
      <c r="M975" s="37"/>
    </row>
    <row r="976">
      <c r="B976" s="37"/>
      <c r="C976" s="37"/>
      <c r="D976" s="37"/>
      <c r="E976" s="37"/>
      <c r="M976" s="37"/>
    </row>
    <row r="977">
      <c r="B977" s="37"/>
      <c r="C977" s="37"/>
      <c r="D977" s="37"/>
      <c r="E977" s="37"/>
      <c r="M977" s="37"/>
    </row>
    <row r="978">
      <c r="B978" s="37"/>
      <c r="C978" s="37"/>
      <c r="D978" s="37"/>
      <c r="E978" s="37"/>
      <c r="M978" s="37"/>
    </row>
    <row r="979">
      <c r="B979" s="37"/>
      <c r="C979" s="37"/>
      <c r="D979" s="37"/>
      <c r="E979" s="37"/>
      <c r="M979" s="37"/>
    </row>
  </sheetData>
  <hyperlinks>
    <hyperlink r:id="rId1" ref="E2"/>
    <hyperlink r:id="rId2" ref="E3"/>
    <hyperlink r:id="rId3" ref="E4"/>
    <hyperlink r:id="rId4" ref="E5"/>
    <hyperlink r:id="rId5" ref="E6"/>
    <hyperlink r:id="rId6" ref="E9"/>
    <hyperlink r:id="rId7" ref="E10"/>
    <hyperlink r:id="rId8" ref="E11"/>
    <hyperlink r:id="rId9" ref="E12"/>
    <hyperlink r:id="rId10" ref="E13"/>
    <hyperlink r:id="rId11" ref="E14"/>
    <hyperlink r:id="rId12" ref="E15"/>
    <hyperlink r:id="rId13" ref="E16"/>
    <hyperlink r:id="rId14" ref="E17"/>
    <hyperlink r:id="rId15" ref="E18"/>
    <hyperlink r:id="rId16" ref="E19"/>
    <hyperlink r:id="rId17" ref="E20"/>
    <hyperlink r:id="rId18" ref="E21"/>
    <hyperlink r:id="rId19" ref="E22"/>
    <hyperlink r:id="rId20" ref="E23"/>
    <hyperlink r:id="rId21" ref="E24"/>
    <hyperlink r:id="rId22" ref="E25"/>
    <hyperlink r:id="rId23" ref="E26"/>
    <hyperlink r:id="rId24" ref="E27"/>
    <hyperlink r:id="rId25" ref="E28"/>
    <hyperlink r:id="rId26" ref="E29"/>
    <hyperlink r:id="rId27" ref="E30"/>
    <hyperlink r:id="rId28" ref="E31"/>
    <hyperlink r:id="rId29" ref="E32"/>
    <hyperlink r:id="rId30" ref="E33"/>
    <hyperlink r:id="rId31" ref="E34"/>
    <hyperlink r:id="rId32" ref="E35"/>
    <hyperlink r:id="rId33" ref="E36"/>
    <hyperlink r:id="rId34" ref="E37"/>
    <hyperlink r:id="rId35" ref="E38"/>
    <hyperlink r:id="rId36" ref="E39"/>
    <hyperlink r:id="rId37" ref="E40"/>
    <hyperlink r:id="rId38" ref="E41"/>
    <hyperlink r:id="rId39" ref="E43"/>
    <hyperlink r:id="rId40" ref="E44"/>
    <hyperlink r:id="rId41" ref="E45"/>
    <hyperlink r:id="rId42" ref="E46"/>
    <hyperlink r:id="rId43" ref="E47"/>
    <hyperlink r:id="rId44" ref="E48"/>
    <hyperlink r:id="rId45" ref="E49"/>
    <hyperlink r:id="rId46" ref="E50"/>
    <hyperlink r:id="rId47" ref="E51"/>
    <hyperlink r:id="rId48" ref="E52"/>
    <hyperlink r:id="rId49" ref="E53"/>
    <hyperlink r:id="rId50" ref="E54"/>
    <hyperlink r:id="rId51" ref="E55"/>
    <hyperlink r:id="rId52" ref="E56"/>
    <hyperlink r:id="rId53" ref="E57"/>
    <hyperlink r:id="rId54" ref="E58"/>
    <hyperlink r:id="rId55" ref="E59"/>
    <hyperlink r:id="rId56" ref="E60"/>
    <hyperlink r:id="rId57" ref="E61"/>
    <hyperlink r:id="rId58" ref="E62"/>
    <hyperlink r:id="rId59" ref="E63"/>
    <hyperlink r:id="rId60" ref="E64"/>
    <hyperlink r:id="rId61" ref="E65"/>
    <hyperlink r:id="rId62" ref="E66"/>
    <hyperlink r:id="rId63" ref="E67"/>
    <hyperlink r:id="rId64" ref="E68"/>
    <hyperlink r:id="rId65" ref="E69"/>
    <hyperlink r:id="rId66" ref="E70"/>
    <hyperlink r:id="rId67" ref="E71"/>
    <hyperlink r:id="rId68" ref="E72"/>
    <hyperlink r:id="rId69" ref="E73"/>
    <hyperlink r:id="rId70" ref="E74"/>
    <hyperlink r:id="rId71" ref="E75"/>
    <hyperlink r:id="rId72" ref="E76"/>
    <hyperlink r:id="rId73" ref="E77"/>
    <hyperlink r:id="rId74" ref="E78"/>
    <hyperlink r:id="rId75" ref="E80"/>
    <hyperlink r:id="rId76" ref="E81"/>
    <hyperlink r:id="rId77" ref="E82"/>
    <hyperlink r:id="rId78" ref="E84"/>
    <hyperlink r:id="rId79" ref="E85"/>
    <hyperlink r:id="rId80" ref="E89"/>
    <hyperlink r:id="rId81" ref="E90"/>
    <hyperlink r:id="rId82" ref="E91"/>
    <hyperlink r:id="rId83" ref="E92"/>
    <hyperlink r:id="rId84" ref="E93"/>
    <hyperlink r:id="rId85" ref="E95"/>
    <hyperlink r:id="rId86" ref="E96"/>
    <hyperlink r:id="rId87" ref="E97"/>
  </hyperlinks>
  <drawing r:id="rId8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6"/>
    <col customWidth="1" min="2" max="2" width="30.43"/>
    <col customWidth="1" min="3" max="4" width="53.14"/>
    <col customWidth="1" min="5" max="5" width="37.43"/>
    <col customWidth="1" min="7" max="7" width="9.86"/>
    <col customWidth="1" min="9" max="9" width="24.14"/>
    <col customWidth="1" min="10" max="10" width="28.43"/>
    <col customWidth="1" min="12" max="12" width="9.29"/>
    <col customWidth="1" min="13" max="13" width="42.0"/>
  </cols>
  <sheetData>
    <row r="1">
      <c r="A1" s="35" t="s">
        <v>1</v>
      </c>
      <c r="B1" s="35" t="s">
        <v>8</v>
      </c>
      <c r="C1" s="35" t="s">
        <v>9</v>
      </c>
      <c r="D1" s="35" t="s">
        <v>10</v>
      </c>
      <c r="E1" s="35" t="s">
        <v>11</v>
      </c>
      <c r="F1" s="35" t="s">
        <v>7</v>
      </c>
      <c r="G1" s="35" t="s">
        <v>12</v>
      </c>
      <c r="H1" s="35" t="s">
        <v>13</v>
      </c>
      <c r="I1" s="48" t="s">
        <v>14</v>
      </c>
      <c r="J1" s="48" t="s">
        <v>15</v>
      </c>
      <c r="K1" s="35" t="s">
        <v>16</v>
      </c>
      <c r="L1" s="35" t="s">
        <v>17</v>
      </c>
      <c r="M1" s="35" t="s">
        <v>18</v>
      </c>
      <c r="N1" s="37"/>
      <c r="O1" s="37"/>
      <c r="P1" s="37"/>
      <c r="Q1" s="37"/>
      <c r="R1" s="37"/>
      <c r="S1" s="37"/>
      <c r="T1" s="37"/>
      <c r="U1" s="37"/>
      <c r="V1" s="37"/>
      <c r="W1" s="37"/>
      <c r="X1" s="37"/>
      <c r="Y1" s="37"/>
      <c r="Z1" s="37"/>
      <c r="AA1" s="37"/>
      <c r="AB1" s="37"/>
      <c r="AC1" s="37"/>
      <c r="AD1" s="37"/>
    </row>
    <row r="2">
      <c r="A2" s="38">
        <v>1.0</v>
      </c>
      <c r="B2" s="38"/>
      <c r="C2" s="38" t="s">
        <v>582</v>
      </c>
      <c r="D2" s="38" t="s">
        <v>583</v>
      </c>
      <c r="E2" s="39" t="s">
        <v>584</v>
      </c>
      <c r="F2" s="38" t="s">
        <v>35</v>
      </c>
      <c r="G2" s="38" t="s">
        <v>41</v>
      </c>
      <c r="H2" s="38" t="s">
        <v>50</v>
      </c>
      <c r="I2" s="38"/>
      <c r="J2" s="38"/>
      <c r="K2" s="38"/>
      <c r="L2" s="38" t="s">
        <v>31</v>
      </c>
      <c r="M2" s="38"/>
      <c r="N2" s="37"/>
      <c r="O2" s="37"/>
      <c r="P2" s="37"/>
      <c r="Q2" s="37"/>
      <c r="R2" s="37"/>
      <c r="S2" s="37"/>
      <c r="T2" s="37"/>
      <c r="U2" s="37"/>
      <c r="V2" s="37"/>
      <c r="W2" s="37"/>
      <c r="X2" s="37"/>
      <c r="Y2" s="37"/>
      <c r="Z2" s="37"/>
      <c r="AA2" s="37"/>
      <c r="AB2" s="37"/>
      <c r="AC2" s="37"/>
      <c r="AD2" s="37"/>
    </row>
    <row r="3">
      <c r="A3" s="38">
        <v>2.0</v>
      </c>
      <c r="B3" s="38"/>
      <c r="C3" s="38" t="s">
        <v>585</v>
      </c>
      <c r="D3" s="38" t="s">
        <v>586</v>
      </c>
      <c r="E3" s="39" t="s">
        <v>587</v>
      </c>
      <c r="F3" s="38" t="s">
        <v>36</v>
      </c>
      <c r="G3" s="38" t="s">
        <v>41</v>
      </c>
      <c r="H3" s="38" t="s">
        <v>50</v>
      </c>
      <c r="I3" s="38"/>
      <c r="J3" s="38"/>
      <c r="K3" s="38"/>
      <c r="L3" s="38" t="s">
        <v>31</v>
      </c>
      <c r="M3" s="38"/>
      <c r="N3" s="37"/>
      <c r="O3" s="37"/>
      <c r="P3" s="37"/>
      <c r="Q3" s="37"/>
      <c r="R3" s="37"/>
      <c r="S3" s="37"/>
      <c r="T3" s="37"/>
      <c r="U3" s="37"/>
      <c r="V3" s="37"/>
      <c r="W3" s="37"/>
      <c r="X3" s="37"/>
      <c r="Y3" s="37"/>
      <c r="Z3" s="37"/>
      <c r="AA3" s="37"/>
      <c r="AB3" s="37"/>
      <c r="AC3" s="37"/>
      <c r="AD3" s="37"/>
    </row>
    <row r="4">
      <c r="A4" s="38">
        <v>3.0</v>
      </c>
      <c r="B4" s="38"/>
      <c r="C4" s="38" t="s">
        <v>588</v>
      </c>
      <c r="D4" s="38" t="s">
        <v>589</v>
      </c>
      <c r="E4" s="39" t="s">
        <v>590</v>
      </c>
      <c r="F4" s="38" t="s">
        <v>35</v>
      </c>
      <c r="G4" s="38" t="s">
        <v>41</v>
      </c>
      <c r="H4" s="38" t="s">
        <v>50</v>
      </c>
      <c r="I4" s="38"/>
      <c r="J4" s="38"/>
      <c r="K4" s="38"/>
      <c r="L4" s="38" t="s">
        <v>31</v>
      </c>
      <c r="M4" s="38"/>
      <c r="N4" s="37"/>
      <c r="O4" s="37"/>
      <c r="P4" s="37"/>
      <c r="Q4" s="37"/>
      <c r="R4" s="37"/>
      <c r="S4" s="37"/>
      <c r="T4" s="37"/>
      <c r="U4" s="37"/>
      <c r="V4" s="37"/>
      <c r="W4" s="37"/>
      <c r="X4" s="37"/>
      <c r="Y4" s="37"/>
      <c r="Z4" s="37"/>
      <c r="AA4" s="37"/>
      <c r="AB4" s="37"/>
      <c r="AC4" s="37"/>
      <c r="AD4" s="37"/>
    </row>
    <row r="5">
      <c r="A5" s="38">
        <v>4.0</v>
      </c>
      <c r="B5" s="38"/>
      <c r="C5" s="38" t="s">
        <v>591</v>
      </c>
      <c r="D5" s="38" t="s">
        <v>592</v>
      </c>
      <c r="E5" s="39" t="s">
        <v>593</v>
      </c>
      <c r="F5" s="38" t="s">
        <v>132</v>
      </c>
      <c r="G5" s="38" t="s">
        <v>168</v>
      </c>
      <c r="H5" s="38" t="s">
        <v>571</v>
      </c>
      <c r="I5" s="38"/>
      <c r="J5" s="38"/>
      <c r="K5" s="38"/>
      <c r="L5" s="38" t="s">
        <v>31</v>
      </c>
      <c r="M5" s="38" t="s">
        <v>594</v>
      </c>
      <c r="N5" s="37"/>
      <c r="O5" s="37"/>
      <c r="P5" s="37"/>
      <c r="Q5" s="37"/>
      <c r="R5" s="37"/>
      <c r="S5" s="37"/>
      <c r="T5" s="37"/>
      <c r="U5" s="37"/>
      <c r="V5" s="37"/>
      <c r="W5" s="37"/>
      <c r="X5" s="37"/>
      <c r="Y5" s="37"/>
      <c r="Z5" s="37"/>
      <c r="AA5" s="37"/>
      <c r="AB5" s="37"/>
      <c r="AC5" s="37"/>
      <c r="AD5" s="37"/>
    </row>
    <row r="6" ht="88.5" customHeight="1">
      <c r="A6" s="38">
        <v>5.0</v>
      </c>
      <c r="B6" s="38"/>
      <c r="C6" s="38" t="s">
        <v>595</v>
      </c>
      <c r="D6" s="38" t="s">
        <v>596</v>
      </c>
      <c r="E6" s="39" t="s">
        <v>597</v>
      </c>
      <c r="F6" s="38" t="s">
        <v>35</v>
      </c>
      <c r="G6" s="38" t="s">
        <v>27</v>
      </c>
      <c r="H6" s="38" t="s">
        <v>598</v>
      </c>
      <c r="I6" s="38"/>
      <c r="J6" s="38"/>
      <c r="K6" s="38"/>
      <c r="L6" s="38" t="s">
        <v>31</v>
      </c>
      <c r="M6" s="37"/>
      <c r="N6" s="37"/>
      <c r="O6" s="37"/>
      <c r="P6" s="37"/>
      <c r="Q6" s="37"/>
      <c r="R6" s="37"/>
      <c r="S6" s="37"/>
      <c r="T6" s="37"/>
      <c r="U6" s="37"/>
      <c r="V6" s="37"/>
      <c r="W6" s="37"/>
      <c r="X6" s="37"/>
      <c r="Y6" s="37"/>
      <c r="Z6" s="37"/>
      <c r="AA6" s="37"/>
      <c r="AB6" s="37"/>
      <c r="AC6" s="37"/>
      <c r="AD6" s="37"/>
    </row>
    <row r="7">
      <c r="A7" s="38">
        <v>6.0</v>
      </c>
      <c r="B7" s="38"/>
      <c r="C7" s="38" t="s">
        <v>599</v>
      </c>
      <c r="D7" s="38" t="s">
        <v>600</v>
      </c>
      <c r="E7" s="37"/>
      <c r="F7" s="38" t="s">
        <v>35</v>
      </c>
      <c r="G7" s="38" t="s">
        <v>41</v>
      </c>
      <c r="H7" s="38" t="s">
        <v>50</v>
      </c>
      <c r="I7" s="38"/>
      <c r="J7" s="38"/>
      <c r="K7" s="38"/>
      <c r="L7" s="38" t="s">
        <v>31</v>
      </c>
      <c r="M7" s="37"/>
      <c r="N7" s="37"/>
      <c r="O7" s="37"/>
      <c r="P7" s="37"/>
      <c r="Q7" s="37"/>
      <c r="R7" s="37"/>
      <c r="S7" s="37"/>
      <c r="T7" s="37"/>
      <c r="U7" s="37"/>
      <c r="V7" s="37"/>
      <c r="W7" s="37"/>
      <c r="X7" s="37"/>
      <c r="Y7" s="37"/>
      <c r="Z7" s="37"/>
      <c r="AA7" s="37"/>
      <c r="AB7" s="37"/>
      <c r="AC7" s="37"/>
      <c r="AD7" s="37"/>
    </row>
    <row r="8">
      <c r="A8" s="38">
        <v>7.0</v>
      </c>
      <c r="B8" s="38"/>
      <c r="C8" s="38" t="s">
        <v>601</v>
      </c>
      <c r="D8" s="38" t="s">
        <v>602</v>
      </c>
      <c r="E8" s="37"/>
      <c r="F8" s="38" t="s">
        <v>35</v>
      </c>
      <c r="G8" s="38" t="s">
        <v>27</v>
      </c>
      <c r="H8" s="38" t="s">
        <v>50</v>
      </c>
      <c r="I8" s="38"/>
      <c r="J8" s="38"/>
      <c r="K8" s="38"/>
      <c r="L8" s="38" t="s">
        <v>31</v>
      </c>
      <c r="M8" s="37"/>
      <c r="N8" s="37"/>
      <c r="O8" s="37"/>
      <c r="P8" s="37"/>
      <c r="Q8" s="37"/>
      <c r="R8" s="37"/>
      <c r="S8" s="37"/>
      <c r="T8" s="37"/>
      <c r="U8" s="37"/>
      <c r="V8" s="37"/>
      <c r="W8" s="37"/>
      <c r="X8" s="37"/>
      <c r="Y8" s="37"/>
      <c r="Z8" s="37"/>
      <c r="AA8" s="37"/>
      <c r="AB8" s="37"/>
      <c r="AC8" s="37"/>
      <c r="AD8" s="37"/>
    </row>
    <row r="9">
      <c r="A9" s="38">
        <v>8.0</v>
      </c>
      <c r="B9" s="38"/>
      <c r="C9" s="38" t="s">
        <v>603</v>
      </c>
      <c r="D9" s="38" t="s">
        <v>604</v>
      </c>
      <c r="E9" s="37"/>
      <c r="F9" s="38" t="s">
        <v>36</v>
      </c>
      <c r="G9" s="38" t="s">
        <v>41</v>
      </c>
      <c r="H9" s="38" t="s">
        <v>50</v>
      </c>
      <c r="I9" s="38"/>
      <c r="J9" s="38"/>
      <c r="K9" s="38"/>
      <c r="L9" s="38" t="s">
        <v>31</v>
      </c>
      <c r="M9" s="37"/>
      <c r="N9" s="37"/>
      <c r="O9" s="37"/>
      <c r="P9" s="37"/>
      <c r="Q9" s="37"/>
      <c r="R9" s="37"/>
      <c r="S9" s="37"/>
      <c r="T9" s="37"/>
      <c r="U9" s="37"/>
      <c r="V9" s="37"/>
      <c r="W9" s="37"/>
      <c r="X9" s="37"/>
      <c r="Y9" s="37"/>
      <c r="Z9" s="37"/>
      <c r="AA9" s="37"/>
      <c r="AB9" s="37"/>
      <c r="AC9" s="37"/>
      <c r="AD9" s="37"/>
    </row>
    <row r="10">
      <c r="A10" s="38">
        <v>9.0</v>
      </c>
      <c r="B10" s="38"/>
      <c r="C10" s="38" t="s">
        <v>605</v>
      </c>
      <c r="D10" s="38" t="s">
        <v>606</v>
      </c>
      <c r="E10" s="39" t="s">
        <v>607</v>
      </c>
      <c r="F10" s="38" t="s">
        <v>36</v>
      </c>
      <c r="G10" s="38" t="s">
        <v>41</v>
      </c>
      <c r="H10" s="38" t="s">
        <v>50</v>
      </c>
      <c r="I10" s="38"/>
      <c r="J10" s="38"/>
      <c r="K10" s="38"/>
      <c r="L10" s="38" t="s">
        <v>31</v>
      </c>
      <c r="M10" s="38" t="s">
        <v>608</v>
      </c>
      <c r="N10" s="37"/>
      <c r="O10" s="37"/>
      <c r="P10" s="37"/>
      <c r="Q10" s="37"/>
      <c r="R10" s="37"/>
      <c r="S10" s="37"/>
      <c r="T10" s="37"/>
      <c r="U10" s="37"/>
      <c r="V10" s="37"/>
      <c r="W10" s="37"/>
      <c r="X10" s="37"/>
      <c r="Y10" s="37"/>
      <c r="Z10" s="37"/>
      <c r="AA10" s="37"/>
      <c r="AB10" s="37"/>
      <c r="AC10" s="37"/>
      <c r="AD10" s="37"/>
    </row>
    <row r="11">
      <c r="A11" s="38">
        <v>10.0</v>
      </c>
      <c r="B11" s="38"/>
      <c r="C11" s="38" t="s">
        <v>609</v>
      </c>
      <c r="D11" s="38" t="s">
        <v>610</v>
      </c>
      <c r="E11" s="39" t="s">
        <v>611</v>
      </c>
      <c r="F11" s="38" t="s">
        <v>36</v>
      </c>
      <c r="G11" s="38" t="s">
        <v>41</v>
      </c>
      <c r="H11" s="38" t="s">
        <v>50</v>
      </c>
      <c r="I11" s="38"/>
      <c r="J11" s="38"/>
      <c r="K11" s="38"/>
      <c r="L11" s="38" t="s">
        <v>31</v>
      </c>
      <c r="M11" s="37"/>
      <c r="N11" s="37"/>
      <c r="O11" s="37"/>
      <c r="P11" s="37"/>
      <c r="Q11" s="37"/>
      <c r="R11" s="37"/>
      <c r="S11" s="37"/>
      <c r="T11" s="37"/>
      <c r="U11" s="37"/>
      <c r="V11" s="37"/>
      <c r="W11" s="37"/>
      <c r="X11" s="37"/>
      <c r="Y11" s="37"/>
      <c r="Z11" s="37"/>
      <c r="AA11" s="37"/>
      <c r="AB11" s="37"/>
      <c r="AC11" s="37"/>
      <c r="AD11" s="37"/>
    </row>
    <row r="12">
      <c r="A12" s="38">
        <v>11.0</v>
      </c>
      <c r="B12" s="38"/>
      <c r="C12" s="38" t="s">
        <v>612</v>
      </c>
      <c r="D12" s="38" t="s">
        <v>613</v>
      </c>
      <c r="E12" s="39" t="s">
        <v>614</v>
      </c>
      <c r="F12" s="38" t="s">
        <v>35</v>
      </c>
      <c r="G12" s="38" t="s">
        <v>27</v>
      </c>
      <c r="H12" s="38" t="s">
        <v>85</v>
      </c>
      <c r="I12" s="38"/>
      <c r="J12" s="38"/>
      <c r="K12" s="38" t="s">
        <v>30</v>
      </c>
      <c r="L12" s="38" t="s">
        <v>31</v>
      </c>
      <c r="M12" s="38" t="s">
        <v>615</v>
      </c>
      <c r="N12" s="37"/>
      <c r="O12" s="37"/>
      <c r="P12" s="37"/>
      <c r="Q12" s="37"/>
      <c r="R12" s="37"/>
      <c r="S12" s="37"/>
      <c r="T12" s="37"/>
      <c r="U12" s="37"/>
      <c r="V12" s="37"/>
      <c r="W12" s="37"/>
      <c r="X12" s="37"/>
      <c r="Y12" s="37"/>
      <c r="Z12" s="37"/>
      <c r="AA12" s="37"/>
      <c r="AB12" s="37"/>
      <c r="AC12" s="37"/>
      <c r="AD12" s="37"/>
    </row>
    <row r="13">
      <c r="A13" s="38">
        <v>12.0</v>
      </c>
      <c r="B13" s="38"/>
      <c r="C13" s="38" t="s">
        <v>616</v>
      </c>
      <c r="D13" s="38" t="s">
        <v>617</v>
      </c>
      <c r="E13" s="39" t="s">
        <v>618</v>
      </c>
      <c r="F13" s="38" t="s">
        <v>35</v>
      </c>
      <c r="G13" s="38" t="s">
        <v>168</v>
      </c>
      <c r="H13" s="38" t="s">
        <v>431</v>
      </c>
      <c r="I13" s="38"/>
      <c r="J13" s="38"/>
      <c r="K13" s="38"/>
      <c r="L13" s="38" t="s">
        <v>31</v>
      </c>
      <c r="M13" s="38" t="s">
        <v>619</v>
      </c>
      <c r="N13" s="37"/>
      <c r="O13" s="37"/>
      <c r="P13" s="37"/>
      <c r="Q13" s="37"/>
      <c r="R13" s="37"/>
      <c r="S13" s="37"/>
      <c r="T13" s="37"/>
      <c r="U13" s="37"/>
      <c r="V13" s="37"/>
      <c r="W13" s="37"/>
      <c r="X13" s="37"/>
      <c r="Y13" s="37"/>
      <c r="Z13" s="37"/>
      <c r="AA13" s="37"/>
      <c r="AB13" s="37"/>
      <c r="AC13" s="37"/>
      <c r="AD13" s="37"/>
    </row>
    <row r="14">
      <c r="A14" s="38">
        <v>13.0</v>
      </c>
      <c r="B14" s="38"/>
      <c r="C14" s="38" t="s">
        <v>620</v>
      </c>
      <c r="D14" s="38" t="s">
        <v>621</v>
      </c>
      <c r="E14" s="39" t="s">
        <v>622</v>
      </c>
      <c r="F14" s="38" t="s">
        <v>35</v>
      </c>
      <c r="G14" s="38" t="s">
        <v>168</v>
      </c>
      <c r="H14" s="38" t="s">
        <v>431</v>
      </c>
      <c r="I14" s="38"/>
      <c r="J14" s="38"/>
      <c r="K14" s="38"/>
      <c r="L14" s="38" t="s">
        <v>31</v>
      </c>
      <c r="M14" s="37"/>
      <c r="N14" s="37"/>
      <c r="O14" s="37"/>
      <c r="P14" s="37"/>
      <c r="Q14" s="37"/>
      <c r="R14" s="37"/>
      <c r="S14" s="37"/>
      <c r="T14" s="37"/>
      <c r="U14" s="37"/>
      <c r="V14" s="37"/>
      <c r="W14" s="37"/>
      <c r="X14" s="37"/>
      <c r="Y14" s="37"/>
      <c r="Z14" s="37"/>
      <c r="AA14" s="37"/>
      <c r="AB14" s="37"/>
      <c r="AC14" s="37"/>
      <c r="AD14" s="37"/>
    </row>
    <row r="15">
      <c r="A15" s="38">
        <v>14.0</v>
      </c>
      <c r="B15" s="38"/>
      <c r="C15" s="38" t="s">
        <v>623</v>
      </c>
      <c r="D15" s="38" t="s">
        <v>624</v>
      </c>
      <c r="E15" s="39" t="s">
        <v>625</v>
      </c>
      <c r="F15" s="38" t="s">
        <v>35</v>
      </c>
      <c r="G15" s="38" t="s">
        <v>168</v>
      </c>
      <c r="H15" s="38" t="s">
        <v>431</v>
      </c>
      <c r="I15" s="38"/>
      <c r="J15" s="38"/>
      <c r="K15" s="38"/>
      <c r="L15" s="38" t="s">
        <v>31</v>
      </c>
      <c r="M15" s="37"/>
      <c r="N15" s="37"/>
      <c r="O15" s="37"/>
      <c r="P15" s="37"/>
      <c r="Q15" s="37"/>
      <c r="R15" s="37"/>
      <c r="S15" s="37"/>
      <c r="T15" s="37"/>
      <c r="U15" s="37"/>
      <c r="V15" s="37"/>
      <c r="W15" s="37"/>
      <c r="X15" s="37"/>
      <c r="Y15" s="37"/>
      <c r="Z15" s="37"/>
      <c r="AA15" s="37"/>
      <c r="AB15" s="37"/>
      <c r="AC15" s="37"/>
      <c r="AD15" s="37"/>
    </row>
    <row r="16">
      <c r="A16" s="38">
        <v>15.0</v>
      </c>
      <c r="B16" s="38"/>
      <c r="C16" s="38" t="s">
        <v>626</v>
      </c>
      <c r="D16" s="38" t="s">
        <v>627</v>
      </c>
      <c r="E16" s="39" t="s">
        <v>628</v>
      </c>
      <c r="F16" s="38" t="s">
        <v>36</v>
      </c>
      <c r="G16" s="38" t="s">
        <v>41</v>
      </c>
      <c r="H16" s="38" t="s">
        <v>50</v>
      </c>
      <c r="I16" s="38"/>
      <c r="J16" s="38"/>
      <c r="K16" s="38"/>
      <c r="L16" s="38" t="s">
        <v>31</v>
      </c>
      <c r="M16" s="37"/>
      <c r="N16" s="37"/>
      <c r="O16" s="37"/>
      <c r="P16" s="37"/>
      <c r="Q16" s="37"/>
      <c r="R16" s="37"/>
      <c r="S16" s="37"/>
      <c r="T16" s="37"/>
      <c r="U16" s="37"/>
      <c r="V16" s="37"/>
      <c r="W16" s="37"/>
      <c r="X16" s="37"/>
      <c r="Y16" s="37"/>
      <c r="Z16" s="37"/>
      <c r="AA16" s="37"/>
      <c r="AB16" s="37"/>
      <c r="AC16" s="37"/>
      <c r="AD16" s="37"/>
    </row>
    <row r="17">
      <c r="A17" s="38">
        <v>16.0</v>
      </c>
      <c r="B17" s="38"/>
      <c r="C17" s="38" t="s">
        <v>629</v>
      </c>
      <c r="D17" s="38" t="s">
        <v>630</v>
      </c>
      <c r="E17" s="39" t="s">
        <v>631</v>
      </c>
      <c r="F17" s="38" t="s">
        <v>35</v>
      </c>
      <c r="G17" s="38" t="s">
        <v>27</v>
      </c>
      <c r="H17" s="38" t="s">
        <v>50</v>
      </c>
      <c r="I17" s="38"/>
      <c r="J17" s="38"/>
      <c r="K17" s="38"/>
      <c r="L17" s="38" t="s">
        <v>31</v>
      </c>
      <c r="M17" s="38"/>
      <c r="N17" s="37"/>
      <c r="O17" s="37"/>
      <c r="P17" s="37"/>
      <c r="Q17" s="37"/>
      <c r="R17" s="37"/>
      <c r="S17" s="37"/>
      <c r="T17" s="37"/>
      <c r="U17" s="37"/>
      <c r="V17" s="37"/>
      <c r="W17" s="37"/>
      <c r="X17" s="37"/>
      <c r="Y17" s="37"/>
      <c r="Z17" s="37"/>
      <c r="AA17" s="37"/>
      <c r="AB17" s="37"/>
      <c r="AC17" s="37"/>
      <c r="AD17" s="37"/>
    </row>
    <row r="18">
      <c r="A18" s="38">
        <v>17.0</v>
      </c>
      <c r="B18" s="38"/>
      <c r="C18" s="38" t="s">
        <v>632</v>
      </c>
      <c r="D18" s="37"/>
      <c r="E18" s="39" t="s">
        <v>633</v>
      </c>
      <c r="F18" s="38" t="s">
        <v>35</v>
      </c>
      <c r="G18" s="38" t="s">
        <v>27</v>
      </c>
      <c r="H18" s="38" t="s">
        <v>50</v>
      </c>
      <c r="I18" s="38"/>
      <c r="J18" s="38"/>
      <c r="K18" s="38"/>
      <c r="L18" s="38" t="s">
        <v>31</v>
      </c>
      <c r="M18" s="38" t="s">
        <v>634</v>
      </c>
      <c r="N18" s="37"/>
      <c r="O18" s="37"/>
      <c r="P18" s="37"/>
      <c r="Q18" s="37"/>
      <c r="R18" s="37"/>
      <c r="S18" s="37"/>
      <c r="T18" s="37"/>
      <c r="U18" s="37"/>
      <c r="V18" s="37"/>
      <c r="W18" s="37"/>
      <c r="X18" s="37"/>
      <c r="Y18" s="37"/>
      <c r="Z18" s="37"/>
      <c r="AA18" s="37"/>
      <c r="AB18" s="37"/>
      <c r="AC18" s="37"/>
      <c r="AD18" s="37"/>
    </row>
    <row r="19">
      <c r="A19" s="53">
        <v>18.0</v>
      </c>
      <c r="B19" s="17"/>
      <c r="C19" s="17" t="s">
        <v>635</v>
      </c>
      <c r="D19" s="38" t="s">
        <v>636</v>
      </c>
      <c r="E19" s="54" t="s">
        <v>637</v>
      </c>
      <c r="F19" s="38" t="s">
        <v>35</v>
      </c>
      <c r="G19" s="16" t="s">
        <v>27</v>
      </c>
      <c r="H19" s="38" t="s">
        <v>50</v>
      </c>
      <c r="I19" s="38"/>
      <c r="J19" s="38"/>
      <c r="K19" s="38"/>
      <c r="L19" s="38" t="s">
        <v>31</v>
      </c>
      <c r="M19" s="37"/>
      <c r="N19" s="37"/>
      <c r="O19" s="37"/>
      <c r="P19" s="37"/>
      <c r="Q19" s="37"/>
      <c r="R19" s="37"/>
      <c r="S19" s="37"/>
      <c r="T19" s="37"/>
      <c r="U19" s="37"/>
      <c r="V19" s="37"/>
      <c r="W19" s="37"/>
      <c r="X19" s="37"/>
      <c r="Y19" s="37"/>
      <c r="Z19" s="37"/>
      <c r="AA19" s="37"/>
      <c r="AB19" s="37"/>
      <c r="AC19" s="37"/>
      <c r="AD19" s="37"/>
    </row>
    <row r="20" ht="50.25" customHeight="1">
      <c r="A20" s="38">
        <v>19.0</v>
      </c>
      <c r="B20" s="38"/>
      <c r="C20" s="38" t="s">
        <v>638</v>
      </c>
      <c r="D20" s="38" t="s">
        <v>639</v>
      </c>
      <c r="E20" s="20" t="s">
        <v>640</v>
      </c>
      <c r="F20" s="38" t="s">
        <v>35</v>
      </c>
      <c r="G20" s="16" t="s">
        <v>27</v>
      </c>
      <c r="H20" s="38" t="s">
        <v>85</v>
      </c>
      <c r="I20" s="38"/>
      <c r="J20" s="38"/>
      <c r="K20" s="38" t="s">
        <v>30</v>
      </c>
      <c r="L20" s="38" t="s">
        <v>31</v>
      </c>
      <c r="M20" s="38" t="s">
        <v>641</v>
      </c>
      <c r="N20" s="37"/>
      <c r="O20" s="37"/>
      <c r="P20" s="37"/>
      <c r="Q20" s="37"/>
      <c r="R20" s="37"/>
      <c r="S20" s="37"/>
      <c r="T20" s="37"/>
      <c r="U20" s="37"/>
      <c r="V20" s="37"/>
      <c r="W20" s="37"/>
      <c r="X20" s="37"/>
      <c r="Y20" s="37"/>
      <c r="Z20" s="37"/>
      <c r="AA20" s="37"/>
      <c r="AB20" s="37"/>
      <c r="AC20" s="37"/>
      <c r="AD20" s="37"/>
    </row>
    <row r="21">
      <c r="A21" s="38">
        <v>20.0</v>
      </c>
      <c r="B21" s="38"/>
      <c r="C21" s="38" t="s">
        <v>642</v>
      </c>
      <c r="D21" s="38" t="s">
        <v>643</v>
      </c>
      <c r="E21" s="39" t="s">
        <v>644</v>
      </c>
      <c r="F21" s="38" t="s">
        <v>35</v>
      </c>
      <c r="G21" s="16" t="s">
        <v>27</v>
      </c>
      <c r="H21" s="38" t="s">
        <v>50</v>
      </c>
      <c r="I21" s="38"/>
      <c r="J21" s="38"/>
      <c r="K21" s="38"/>
      <c r="L21" s="38" t="s">
        <v>31</v>
      </c>
      <c r="M21" s="37"/>
      <c r="N21" s="37"/>
      <c r="O21" s="37"/>
      <c r="P21" s="37"/>
      <c r="Q21" s="37"/>
      <c r="R21" s="37"/>
      <c r="S21" s="37"/>
      <c r="T21" s="37"/>
      <c r="U21" s="37"/>
      <c r="V21" s="37"/>
      <c r="W21" s="37"/>
      <c r="X21" s="37"/>
      <c r="Y21" s="37"/>
      <c r="Z21" s="37"/>
      <c r="AA21" s="37"/>
      <c r="AB21" s="37"/>
      <c r="AC21" s="37"/>
      <c r="AD21" s="37"/>
    </row>
    <row r="22" ht="27.0" customHeight="1">
      <c r="A22" s="38">
        <v>21.0</v>
      </c>
      <c r="B22" s="38"/>
      <c r="C22" s="38" t="s">
        <v>645</v>
      </c>
      <c r="D22" s="38" t="s">
        <v>646</v>
      </c>
      <c r="E22" s="39" t="s">
        <v>647</v>
      </c>
      <c r="F22" s="38" t="s">
        <v>35</v>
      </c>
      <c r="G22" s="38" t="s">
        <v>27</v>
      </c>
      <c r="H22" s="38" t="s">
        <v>85</v>
      </c>
      <c r="I22" s="38"/>
      <c r="J22" s="38"/>
      <c r="K22" s="38"/>
      <c r="L22" s="38" t="s">
        <v>31</v>
      </c>
      <c r="M22" s="37"/>
      <c r="N22" s="37"/>
      <c r="O22" s="37"/>
      <c r="P22" s="37"/>
      <c r="Q22" s="37"/>
      <c r="R22" s="37"/>
      <c r="S22" s="37"/>
      <c r="T22" s="37"/>
      <c r="U22" s="37"/>
      <c r="V22" s="37"/>
      <c r="W22" s="37"/>
      <c r="X22" s="37"/>
      <c r="Y22" s="37"/>
      <c r="Z22" s="37"/>
      <c r="AA22" s="37"/>
      <c r="AB22" s="37"/>
      <c r="AC22" s="37"/>
      <c r="AD22" s="37"/>
    </row>
    <row r="23">
      <c r="A23" s="38">
        <v>22.0</v>
      </c>
      <c r="B23" s="38"/>
      <c r="C23" s="38" t="s">
        <v>648</v>
      </c>
      <c r="D23" s="38" t="s">
        <v>649</v>
      </c>
      <c r="E23" s="37"/>
      <c r="F23" s="38" t="s">
        <v>35</v>
      </c>
      <c r="G23" s="38" t="s">
        <v>168</v>
      </c>
      <c r="H23" s="38" t="s">
        <v>431</v>
      </c>
      <c r="I23" s="38"/>
      <c r="J23" s="38"/>
      <c r="K23" s="38" t="s">
        <v>30</v>
      </c>
      <c r="L23" s="38" t="s">
        <v>31</v>
      </c>
      <c r="M23" s="38" t="s">
        <v>447</v>
      </c>
      <c r="N23" s="37"/>
      <c r="O23" s="37"/>
      <c r="P23" s="37"/>
      <c r="Q23" s="37"/>
      <c r="R23" s="37"/>
      <c r="S23" s="37"/>
      <c r="T23" s="37"/>
      <c r="U23" s="37"/>
      <c r="V23" s="37"/>
      <c r="W23" s="37"/>
      <c r="X23" s="37"/>
      <c r="Y23" s="37"/>
      <c r="Z23" s="37"/>
      <c r="AA23" s="37"/>
      <c r="AB23" s="37"/>
      <c r="AC23" s="37"/>
      <c r="AD23" s="37"/>
    </row>
    <row r="24">
      <c r="A24" s="38">
        <v>23.0</v>
      </c>
      <c r="B24" s="17"/>
      <c r="C24" s="17" t="s">
        <v>650</v>
      </c>
      <c r="D24" s="38" t="s">
        <v>651</v>
      </c>
      <c r="E24" s="38" t="s">
        <v>652</v>
      </c>
      <c r="F24" s="38" t="s">
        <v>26</v>
      </c>
      <c r="G24" s="38" t="s">
        <v>27</v>
      </c>
      <c r="H24" s="38" t="s">
        <v>653</v>
      </c>
      <c r="I24" s="38"/>
      <c r="J24" s="38"/>
      <c r="K24" s="38"/>
      <c r="L24" s="38" t="s">
        <v>31</v>
      </c>
      <c r="M24" s="37"/>
      <c r="N24" s="37"/>
      <c r="O24" s="37"/>
      <c r="P24" s="37"/>
      <c r="Q24" s="37"/>
      <c r="R24" s="37"/>
      <c r="S24" s="37"/>
      <c r="T24" s="37"/>
      <c r="U24" s="37"/>
      <c r="V24" s="37"/>
      <c r="W24" s="37"/>
      <c r="X24" s="37"/>
      <c r="Y24" s="37"/>
      <c r="Z24" s="37"/>
      <c r="AA24" s="37"/>
      <c r="AB24" s="37"/>
      <c r="AC24" s="37"/>
      <c r="AD24" s="37"/>
    </row>
    <row r="25">
      <c r="A25" s="38">
        <v>24.0</v>
      </c>
      <c r="B25" s="38"/>
      <c r="C25" s="38" t="s">
        <v>654</v>
      </c>
      <c r="D25" s="38" t="s">
        <v>655</v>
      </c>
      <c r="E25" s="39" t="s">
        <v>656</v>
      </c>
      <c r="F25" s="38" t="s">
        <v>26</v>
      </c>
      <c r="G25" s="38" t="s">
        <v>27</v>
      </c>
      <c r="H25" s="38" t="s">
        <v>42</v>
      </c>
      <c r="I25" s="38"/>
      <c r="J25" s="38"/>
      <c r="K25" s="38"/>
      <c r="L25" s="38" t="s">
        <v>31</v>
      </c>
      <c r="M25" s="38" t="s">
        <v>657</v>
      </c>
      <c r="N25" s="37"/>
      <c r="O25" s="37"/>
      <c r="P25" s="37"/>
      <c r="Q25" s="37"/>
      <c r="R25" s="37"/>
      <c r="S25" s="37"/>
      <c r="T25" s="37"/>
      <c r="U25" s="37"/>
      <c r="V25" s="37"/>
      <c r="W25" s="37"/>
      <c r="X25" s="37"/>
      <c r="Y25" s="37"/>
      <c r="Z25" s="37"/>
      <c r="AA25" s="37"/>
      <c r="AB25" s="37"/>
      <c r="AC25" s="37"/>
      <c r="AD25" s="37"/>
    </row>
    <row r="26">
      <c r="A26" s="38">
        <v>25.0</v>
      </c>
      <c r="B26" s="38"/>
      <c r="C26" s="38" t="s">
        <v>658</v>
      </c>
      <c r="D26" s="38" t="s">
        <v>659</v>
      </c>
      <c r="E26" s="39" t="s">
        <v>660</v>
      </c>
      <c r="F26" s="38" t="s">
        <v>36</v>
      </c>
      <c r="G26" s="38" t="s">
        <v>41</v>
      </c>
      <c r="H26" s="38" t="s">
        <v>50</v>
      </c>
      <c r="I26" s="38"/>
      <c r="J26" s="38"/>
      <c r="K26" s="38"/>
      <c r="L26" s="38" t="s">
        <v>31</v>
      </c>
      <c r="M26" s="38" t="s">
        <v>661</v>
      </c>
      <c r="N26" s="37"/>
      <c r="O26" s="37"/>
      <c r="P26" s="37"/>
      <c r="Q26" s="37"/>
      <c r="R26" s="37"/>
      <c r="S26" s="37"/>
      <c r="T26" s="37"/>
      <c r="U26" s="37"/>
      <c r="V26" s="37"/>
      <c r="W26" s="37"/>
      <c r="X26" s="37"/>
      <c r="Y26" s="37"/>
      <c r="Z26" s="37"/>
      <c r="AA26" s="37"/>
      <c r="AB26" s="37"/>
      <c r="AC26" s="37"/>
      <c r="AD26" s="37"/>
    </row>
    <row r="27">
      <c r="A27" s="38">
        <v>26.0</v>
      </c>
      <c r="B27" s="38"/>
      <c r="C27" s="38" t="s">
        <v>662</v>
      </c>
      <c r="D27" s="38" t="s">
        <v>663</v>
      </c>
      <c r="E27" s="37"/>
      <c r="F27" s="38" t="s">
        <v>26</v>
      </c>
      <c r="G27" s="38" t="s">
        <v>27</v>
      </c>
      <c r="H27" s="38" t="s">
        <v>85</v>
      </c>
      <c r="I27" s="38"/>
      <c r="J27" s="38"/>
      <c r="K27" s="38"/>
      <c r="L27" s="38" t="s">
        <v>31</v>
      </c>
      <c r="M27" s="38" t="s">
        <v>664</v>
      </c>
      <c r="N27" s="37"/>
      <c r="O27" s="37"/>
      <c r="P27" s="37"/>
      <c r="Q27" s="37"/>
      <c r="R27" s="37"/>
      <c r="S27" s="37"/>
      <c r="T27" s="37"/>
      <c r="U27" s="37"/>
      <c r="V27" s="37"/>
      <c r="W27" s="37"/>
      <c r="X27" s="37"/>
      <c r="Y27" s="37"/>
      <c r="Z27" s="37"/>
      <c r="AA27" s="37"/>
      <c r="AB27" s="37"/>
      <c r="AC27" s="37"/>
      <c r="AD27" s="37"/>
    </row>
    <row r="28">
      <c r="A28" s="38">
        <v>27.0</v>
      </c>
      <c r="B28" s="38"/>
      <c r="C28" s="38" t="s">
        <v>665</v>
      </c>
      <c r="D28" s="38" t="s">
        <v>666</v>
      </c>
      <c r="E28" s="39" t="s">
        <v>667</v>
      </c>
      <c r="F28" s="38" t="s">
        <v>36</v>
      </c>
      <c r="G28" s="38" t="s">
        <v>41</v>
      </c>
      <c r="H28" s="38" t="s">
        <v>50</v>
      </c>
      <c r="I28" s="38"/>
      <c r="J28" s="38"/>
      <c r="K28" s="38"/>
      <c r="L28" s="38" t="s">
        <v>31</v>
      </c>
      <c r="M28" s="38" t="s">
        <v>668</v>
      </c>
      <c r="N28" s="37"/>
      <c r="O28" s="37"/>
      <c r="P28" s="37"/>
      <c r="Q28" s="37"/>
      <c r="R28" s="37"/>
      <c r="S28" s="37"/>
      <c r="T28" s="37"/>
      <c r="U28" s="37"/>
      <c r="V28" s="37"/>
      <c r="W28" s="37"/>
      <c r="X28" s="37"/>
      <c r="Y28" s="37"/>
      <c r="Z28" s="37"/>
      <c r="AA28" s="37"/>
      <c r="AB28" s="37"/>
      <c r="AC28" s="37"/>
      <c r="AD28" s="37"/>
    </row>
    <row r="29">
      <c r="A29" s="38">
        <v>28.0</v>
      </c>
      <c r="B29" s="38"/>
      <c r="C29" s="38" t="s">
        <v>669</v>
      </c>
      <c r="D29" s="38" t="s">
        <v>670</v>
      </c>
      <c r="E29" s="39" t="s">
        <v>671</v>
      </c>
      <c r="F29" s="38" t="s">
        <v>26</v>
      </c>
      <c r="G29" s="38" t="s">
        <v>27</v>
      </c>
      <c r="H29" s="38" t="s">
        <v>42</v>
      </c>
      <c r="I29" s="38"/>
      <c r="J29" s="38"/>
      <c r="K29" s="38"/>
      <c r="L29" s="38" t="s">
        <v>31</v>
      </c>
      <c r="M29" s="38" t="s">
        <v>672</v>
      </c>
      <c r="N29" s="37"/>
      <c r="O29" s="37"/>
      <c r="P29" s="37"/>
      <c r="Q29" s="37"/>
      <c r="R29" s="37"/>
      <c r="S29" s="37"/>
      <c r="T29" s="37"/>
      <c r="U29" s="37"/>
      <c r="V29" s="37"/>
      <c r="W29" s="37"/>
      <c r="X29" s="37"/>
      <c r="Y29" s="37"/>
      <c r="Z29" s="37"/>
      <c r="AA29" s="37"/>
      <c r="AB29" s="37"/>
      <c r="AC29" s="37"/>
      <c r="AD29" s="37"/>
    </row>
    <row r="30">
      <c r="A30" s="38">
        <v>29.0</v>
      </c>
      <c r="B30" s="38"/>
      <c r="C30" s="38" t="s">
        <v>673</v>
      </c>
      <c r="D30" s="37"/>
      <c r="E30" s="37"/>
      <c r="F30" s="38" t="s">
        <v>35</v>
      </c>
      <c r="G30" s="38" t="s">
        <v>41</v>
      </c>
      <c r="H30" s="38" t="s">
        <v>50</v>
      </c>
      <c r="I30" s="38" t="s">
        <v>64</v>
      </c>
      <c r="J30" s="38">
        <v>0.8</v>
      </c>
      <c r="K30" s="38" t="s">
        <v>30</v>
      </c>
      <c r="L30" s="55" t="s">
        <v>31</v>
      </c>
      <c r="M30" s="55" t="s">
        <v>674</v>
      </c>
      <c r="N30" s="37"/>
      <c r="O30" s="37"/>
      <c r="P30" s="37"/>
      <c r="Q30" s="37"/>
      <c r="R30" s="37"/>
      <c r="S30" s="37"/>
      <c r="T30" s="37"/>
      <c r="U30" s="37"/>
      <c r="V30" s="37"/>
      <c r="W30" s="37"/>
      <c r="X30" s="37"/>
      <c r="Y30" s="37"/>
      <c r="Z30" s="37"/>
      <c r="AA30" s="37"/>
      <c r="AB30" s="37"/>
      <c r="AC30" s="37"/>
      <c r="AD30" s="37"/>
    </row>
    <row r="31">
      <c r="A31" s="38">
        <v>30.0</v>
      </c>
      <c r="B31" s="38"/>
      <c r="C31" s="38" t="s">
        <v>675</v>
      </c>
      <c r="D31" s="38" t="s">
        <v>676</v>
      </c>
      <c r="E31" s="39" t="s">
        <v>677</v>
      </c>
      <c r="F31" s="38" t="s">
        <v>26</v>
      </c>
      <c r="G31" s="38" t="s">
        <v>27</v>
      </c>
      <c r="H31" s="38" t="s">
        <v>85</v>
      </c>
      <c r="I31" s="38"/>
      <c r="J31" s="38"/>
      <c r="K31" s="38"/>
      <c r="L31" s="38" t="s">
        <v>31</v>
      </c>
      <c r="M31" s="38" t="s">
        <v>678</v>
      </c>
      <c r="N31" s="37"/>
      <c r="O31" s="37"/>
      <c r="P31" s="37"/>
      <c r="Q31" s="37"/>
      <c r="R31" s="37"/>
      <c r="S31" s="37"/>
      <c r="T31" s="37"/>
      <c r="U31" s="37"/>
      <c r="V31" s="37"/>
      <c r="W31" s="37"/>
      <c r="X31" s="37"/>
      <c r="Y31" s="37"/>
      <c r="Z31" s="37"/>
      <c r="AA31" s="37"/>
      <c r="AB31" s="37"/>
      <c r="AC31" s="37"/>
      <c r="AD31" s="37"/>
    </row>
    <row r="32">
      <c r="A32" s="38">
        <v>31.0</v>
      </c>
      <c r="B32" s="38"/>
      <c r="C32" s="38" t="s">
        <v>679</v>
      </c>
      <c r="D32" s="38" t="s">
        <v>680</v>
      </c>
      <c r="E32" s="39" t="s">
        <v>681</v>
      </c>
      <c r="F32" s="38" t="s">
        <v>36</v>
      </c>
      <c r="G32" s="38" t="s">
        <v>41</v>
      </c>
      <c r="H32" s="38" t="s">
        <v>50</v>
      </c>
      <c r="I32" s="38"/>
      <c r="J32" s="38" t="s">
        <v>120</v>
      </c>
      <c r="K32" s="38" t="s">
        <v>30</v>
      </c>
      <c r="L32" s="38" t="s">
        <v>31</v>
      </c>
      <c r="M32" s="38" t="s">
        <v>682</v>
      </c>
      <c r="N32" s="37"/>
      <c r="O32" s="37"/>
      <c r="P32" s="37"/>
      <c r="Q32" s="37"/>
      <c r="R32" s="37"/>
      <c r="S32" s="37"/>
      <c r="T32" s="37"/>
      <c r="U32" s="37"/>
      <c r="V32" s="37"/>
      <c r="W32" s="37"/>
      <c r="X32" s="37"/>
      <c r="Y32" s="37"/>
      <c r="Z32" s="37"/>
      <c r="AA32" s="37"/>
      <c r="AB32" s="37"/>
      <c r="AC32" s="37"/>
      <c r="AD32" s="37"/>
    </row>
    <row r="33">
      <c r="A33" s="38">
        <v>32.0</v>
      </c>
      <c r="B33" s="38"/>
      <c r="C33" s="38" t="s">
        <v>683</v>
      </c>
      <c r="D33" s="37"/>
      <c r="E33" s="37"/>
      <c r="F33" s="38" t="s">
        <v>26</v>
      </c>
      <c r="G33" s="37"/>
      <c r="H33" s="37"/>
      <c r="I33" s="37"/>
      <c r="J33" s="37"/>
      <c r="K33" s="38" t="s">
        <v>30</v>
      </c>
      <c r="L33" s="38" t="s">
        <v>31</v>
      </c>
      <c r="M33" s="38" t="s">
        <v>447</v>
      </c>
      <c r="N33" s="37"/>
      <c r="O33" s="37"/>
      <c r="P33" s="37"/>
      <c r="Q33" s="37"/>
      <c r="R33" s="37"/>
      <c r="S33" s="37"/>
      <c r="T33" s="37"/>
      <c r="U33" s="37"/>
      <c r="V33" s="37"/>
      <c r="W33" s="37"/>
      <c r="X33" s="37"/>
      <c r="Y33" s="37"/>
      <c r="Z33" s="37"/>
      <c r="AA33" s="37"/>
      <c r="AB33" s="37"/>
      <c r="AC33" s="37"/>
      <c r="AD33" s="37"/>
    </row>
    <row r="34">
      <c r="A34" s="38">
        <v>33.0</v>
      </c>
      <c r="B34" s="38"/>
      <c r="C34" s="38" t="s">
        <v>684</v>
      </c>
      <c r="D34" s="38" t="s">
        <v>685</v>
      </c>
      <c r="E34" s="39" t="s">
        <v>686</v>
      </c>
      <c r="F34" s="38" t="s">
        <v>26</v>
      </c>
      <c r="G34" s="38" t="s">
        <v>27</v>
      </c>
      <c r="H34" s="38" t="s">
        <v>85</v>
      </c>
      <c r="I34" s="38"/>
      <c r="J34" s="38"/>
      <c r="K34" s="38"/>
      <c r="L34" s="38" t="s">
        <v>31</v>
      </c>
      <c r="M34" s="37"/>
      <c r="N34" s="37"/>
      <c r="O34" s="37"/>
      <c r="P34" s="37"/>
      <c r="Q34" s="37"/>
      <c r="R34" s="37"/>
      <c r="S34" s="37"/>
      <c r="T34" s="37"/>
      <c r="U34" s="37"/>
      <c r="V34" s="37"/>
      <c r="W34" s="37"/>
      <c r="X34" s="37"/>
      <c r="Y34" s="37"/>
      <c r="Z34" s="37"/>
      <c r="AA34" s="37"/>
      <c r="AB34" s="37"/>
      <c r="AC34" s="37"/>
      <c r="AD34" s="37"/>
    </row>
    <row r="35">
      <c r="A35" s="38">
        <v>34.0</v>
      </c>
      <c r="B35" s="38"/>
      <c r="C35" s="38" t="s">
        <v>687</v>
      </c>
      <c r="D35" s="38" t="s">
        <v>688</v>
      </c>
      <c r="E35" s="39" t="s">
        <v>689</v>
      </c>
      <c r="F35" s="38" t="s">
        <v>26</v>
      </c>
      <c r="G35" s="38" t="s">
        <v>27</v>
      </c>
      <c r="H35" s="38" t="s">
        <v>85</v>
      </c>
      <c r="I35" s="38"/>
      <c r="J35" s="38" t="s">
        <v>120</v>
      </c>
      <c r="K35" s="38" t="s">
        <v>30</v>
      </c>
      <c r="L35" s="38" t="s">
        <v>31</v>
      </c>
      <c r="M35" s="38" t="s">
        <v>690</v>
      </c>
      <c r="N35" s="37"/>
      <c r="O35" s="37"/>
      <c r="P35" s="37"/>
      <c r="Q35" s="37"/>
      <c r="R35" s="37"/>
      <c r="S35" s="37"/>
      <c r="T35" s="37"/>
      <c r="U35" s="37"/>
      <c r="V35" s="37"/>
      <c r="W35" s="37"/>
      <c r="X35" s="37"/>
      <c r="Y35" s="37"/>
      <c r="Z35" s="37"/>
      <c r="AA35" s="37"/>
      <c r="AB35" s="37"/>
      <c r="AC35" s="37"/>
      <c r="AD35" s="37"/>
    </row>
    <row r="36">
      <c r="A36" s="38">
        <v>35.0</v>
      </c>
      <c r="B36" s="38"/>
      <c r="C36" s="38" t="s">
        <v>691</v>
      </c>
      <c r="D36" s="38" t="s">
        <v>692</v>
      </c>
      <c r="E36" s="39" t="s">
        <v>693</v>
      </c>
      <c r="F36" s="38" t="s">
        <v>35</v>
      </c>
      <c r="G36" s="38" t="s">
        <v>27</v>
      </c>
      <c r="H36" s="38" t="s">
        <v>85</v>
      </c>
      <c r="I36" s="37"/>
      <c r="J36" s="38"/>
      <c r="K36" s="38" t="s">
        <v>30</v>
      </c>
      <c r="L36" s="38" t="s">
        <v>31</v>
      </c>
      <c r="M36" s="37"/>
      <c r="N36" s="37"/>
      <c r="O36" s="37"/>
      <c r="P36" s="37"/>
      <c r="Q36" s="37"/>
      <c r="R36" s="37"/>
      <c r="S36" s="37"/>
      <c r="T36" s="37"/>
      <c r="U36" s="37"/>
      <c r="V36" s="37"/>
      <c r="W36" s="37"/>
      <c r="X36" s="37"/>
      <c r="Y36" s="37"/>
      <c r="Z36" s="37"/>
      <c r="AA36" s="37"/>
      <c r="AB36" s="37"/>
      <c r="AC36" s="37"/>
      <c r="AD36" s="37"/>
    </row>
    <row r="37">
      <c r="A37" s="38">
        <v>36.0</v>
      </c>
      <c r="B37" s="38"/>
      <c r="C37" s="38" t="s">
        <v>694</v>
      </c>
      <c r="D37" s="38" t="s">
        <v>695</v>
      </c>
      <c r="E37" s="39" t="s">
        <v>696</v>
      </c>
      <c r="F37" s="38" t="s">
        <v>36</v>
      </c>
      <c r="G37" s="38" t="s">
        <v>41</v>
      </c>
      <c r="H37" s="38" t="s">
        <v>50</v>
      </c>
      <c r="I37" s="37"/>
      <c r="J37" s="38" t="s">
        <v>120</v>
      </c>
      <c r="K37" s="38" t="s">
        <v>30</v>
      </c>
      <c r="L37" s="38" t="s">
        <v>31</v>
      </c>
      <c r="M37" s="38" t="s">
        <v>697</v>
      </c>
      <c r="N37" s="37"/>
      <c r="O37" s="37"/>
      <c r="P37" s="37"/>
      <c r="Q37" s="37"/>
      <c r="R37" s="37"/>
      <c r="S37" s="37"/>
      <c r="T37" s="37"/>
      <c r="U37" s="37"/>
      <c r="V37" s="37"/>
      <c r="W37" s="37"/>
      <c r="X37" s="37"/>
      <c r="Y37" s="37"/>
      <c r="Z37" s="37"/>
      <c r="AA37" s="37"/>
      <c r="AB37" s="37"/>
      <c r="AC37" s="37"/>
      <c r="AD37" s="37"/>
    </row>
    <row r="38">
      <c r="A38" s="38">
        <v>37.0</v>
      </c>
      <c r="B38" s="56"/>
      <c r="C38" s="57" t="s">
        <v>698</v>
      </c>
      <c r="D38" s="37"/>
      <c r="E38" s="39" t="s">
        <v>699</v>
      </c>
      <c r="F38" s="38" t="s">
        <v>35</v>
      </c>
      <c r="G38" s="38" t="s">
        <v>41</v>
      </c>
      <c r="H38" s="38" t="s">
        <v>50</v>
      </c>
      <c r="I38" s="37"/>
      <c r="J38" s="38"/>
      <c r="K38" s="38" t="s">
        <v>30</v>
      </c>
      <c r="L38" s="38" t="s">
        <v>31</v>
      </c>
      <c r="M38" s="38" t="s">
        <v>700</v>
      </c>
      <c r="N38" s="37"/>
      <c r="O38" s="37"/>
      <c r="P38" s="37"/>
      <c r="Q38" s="37"/>
      <c r="R38" s="37"/>
      <c r="S38" s="37"/>
      <c r="T38" s="37"/>
      <c r="U38" s="37"/>
      <c r="V38" s="37"/>
      <c r="W38" s="37"/>
      <c r="X38" s="37"/>
      <c r="Y38" s="37"/>
      <c r="Z38" s="37"/>
      <c r="AA38" s="37"/>
      <c r="AB38" s="37"/>
      <c r="AC38" s="37"/>
      <c r="AD38" s="37"/>
    </row>
    <row r="39">
      <c r="A39" s="38">
        <v>38.0</v>
      </c>
      <c r="B39" s="38"/>
      <c r="C39" s="38" t="s">
        <v>701</v>
      </c>
      <c r="D39" s="38" t="s">
        <v>702</v>
      </c>
      <c r="E39" s="39" t="s">
        <v>703</v>
      </c>
      <c r="F39" s="38" t="s">
        <v>26</v>
      </c>
      <c r="G39" s="38" t="s">
        <v>27</v>
      </c>
      <c r="H39" s="38" t="s">
        <v>85</v>
      </c>
      <c r="I39" s="37"/>
      <c r="J39" s="38">
        <v>7.0</v>
      </c>
      <c r="K39" s="38" t="s">
        <v>30</v>
      </c>
      <c r="L39" s="38" t="s">
        <v>31</v>
      </c>
      <c r="M39" s="38" t="s">
        <v>704</v>
      </c>
      <c r="N39" s="37"/>
      <c r="O39" s="37"/>
      <c r="P39" s="37"/>
      <c r="Q39" s="37"/>
      <c r="R39" s="37"/>
      <c r="S39" s="37"/>
      <c r="T39" s="37"/>
      <c r="U39" s="37"/>
      <c r="V39" s="37"/>
      <c r="W39" s="37"/>
      <c r="X39" s="37"/>
      <c r="Y39" s="37"/>
      <c r="Z39" s="37"/>
      <c r="AA39" s="37"/>
      <c r="AB39" s="37"/>
      <c r="AC39" s="37"/>
      <c r="AD39" s="37"/>
    </row>
    <row r="40">
      <c r="A40" s="38">
        <v>39.0</v>
      </c>
      <c r="B40" s="38"/>
      <c r="C40" s="38" t="s">
        <v>705</v>
      </c>
      <c r="D40" s="37"/>
      <c r="E40" s="39" t="s">
        <v>706</v>
      </c>
      <c r="F40" s="38" t="s">
        <v>35</v>
      </c>
      <c r="G40" s="38" t="s">
        <v>41</v>
      </c>
      <c r="H40" s="38" t="s">
        <v>50</v>
      </c>
      <c r="I40" s="37"/>
      <c r="J40" s="38" t="s">
        <v>120</v>
      </c>
      <c r="K40" s="38" t="s">
        <v>30</v>
      </c>
      <c r="L40" s="38" t="s">
        <v>31</v>
      </c>
      <c r="M40" s="38" t="s">
        <v>707</v>
      </c>
      <c r="N40" s="37"/>
      <c r="O40" s="37"/>
      <c r="P40" s="37"/>
      <c r="Q40" s="37"/>
      <c r="R40" s="37"/>
      <c r="S40" s="37"/>
      <c r="T40" s="37"/>
      <c r="U40" s="37"/>
      <c r="V40" s="37"/>
      <c r="W40" s="37"/>
      <c r="X40" s="37"/>
      <c r="Y40" s="37"/>
      <c r="Z40" s="37"/>
      <c r="AA40" s="37"/>
      <c r="AB40" s="37"/>
      <c r="AC40" s="37"/>
      <c r="AD40" s="37"/>
    </row>
    <row r="41">
      <c r="A41" s="38">
        <v>40.0</v>
      </c>
      <c r="B41" s="38"/>
      <c r="C41" s="38" t="s">
        <v>708</v>
      </c>
      <c r="D41" s="37"/>
      <c r="E41" s="39" t="s">
        <v>709</v>
      </c>
      <c r="F41" s="38" t="s">
        <v>35</v>
      </c>
      <c r="G41" s="38" t="s">
        <v>41</v>
      </c>
      <c r="H41" s="38" t="s">
        <v>50</v>
      </c>
      <c r="I41" s="37"/>
      <c r="J41" s="38" t="s">
        <v>120</v>
      </c>
      <c r="K41" s="38" t="s">
        <v>30</v>
      </c>
      <c r="L41" s="38" t="s">
        <v>31</v>
      </c>
      <c r="M41" s="38" t="s">
        <v>710</v>
      </c>
      <c r="N41" s="37"/>
      <c r="O41" s="37"/>
      <c r="P41" s="37"/>
      <c r="Q41" s="37"/>
      <c r="R41" s="37"/>
      <c r="S41" s="37"/>
      <c r="T41" s="37"/>
      <c r="U41" s="37"/>
      <c r="V41" s="37"/>
      <c r="W41" s="37"/>
      <c r="X41" s="37"/>
      <c r="Y41" s="37"/>
      <c r="Z41" s="37"/>
      <c r="AA41" s="37"/>
      <c r="AB41" s="37"/>
      <c r="AC41" s="37"/>
      <c r="AD41" s="37"/>
    </row>
    <row r="42">
      <c r="A42" s="38">
        <v>41.0</v>
      </c>
      <c r="B42" s="38"/>
      <c r="C42" s="38" t="s">
        <v>711</v>
      </c>
      <c r="D42" s="38" t="s">
        <v>712</v>
      </c>
      <c r="E42" s="39" t="s">
        <v>713</v>
      </c>
      <c r="F42" s="38" t="s">
        <v>26</v>
      </c>
      <c r="G42" s="38" t="s">
        <v>27</v>
      </c>
      <c r="H42" s="38" t="s">
        <v>85</v>
      </c>
      <c r="I42" s="37"/>
      <c r="J42" s="38" t="s">
        <v>120</v>
      </c>
      <c r="K42" s="37"/>
      <c r="L42" s="38" t="s">
        <v>31</v>
      </c>
      <c r="M42" s="37"/>
      <c r="N42" s="37"/>
      <c r="O42" s="37"/>
      <c r="P42" s="37"/>
      <c r="Q42" s="37"/>
      <c r="R42" s="37"/>
      <c r="S42" s="37"/>
      <c r="T42" s="37"/>
      <c r="U42" s="37"/>
      <c r="V42" s="37"/>
      <c r="W42" s="37"/>
      <c r="X42" s="37"/>
      <c r="Y42" s="37"/>
      <c r="Z42" s="37"/>
      <c r="AA42" s="37"/>
      <c r="AB42" s="37"/>
      <c r="AC42" s="37"/>
      <c r="AD42" s="37"/>
    </row>
    <row r="43">
      <c r="A43" s="38">
        <v>42.0</v>
      </c>
      <c r="B43" s="38"/>
      <c r="C43" s="38" t="s">
        <v>714</v>
      </c>
      <c r="D43" s="38" t="s">
        <v>715</v>
      </c>
      <c r="E43" s="39" t="s">
        <v>716</v>
      </c>
      <c r="F43" s="38" t="s">
        <v>26</v>
      </c>
      <c r="G43" s="38" t="s">
        <v>27</v>
      </c>
      <c r="H43" s="38" t="s">
        <v>717</v>
      </c>
      <c r="I43" s="38" t="s">
        <v>64</v>
      </c>
      <c r="J43" s="1" t="s">
        <v>112</v>
      </c>
      <c r="K43" s="38" t="s">
        <v>30</v>
      </c>
      <c r="L43" s="38" t="s">
        <v>31</v>
      </c>
      <c r="M43" s="38" t="s">
        <v>718</v>
      </c>
      <c r="N43" s="37"/>
      <c r="O43" s="37"/>
      <c r="P43" s="37"/>
      <c r="Q43" s="37"/>
      <c r="R43" s="37"/>
      <c r="S43" s="37"/>
      <c r="T43" s="37"/>
      <c r="U43" s="37"/>
      <c r="V43" s="37"/>
      <c r="W43" s="37"/>
      <c r="X43" s="37"/>
      <c r="Y43" s="37"/>
      <c r="Z43" s="37"/>
      <c r="AA43" s="37"/>
      <c r="AB43" s="37"/>
      <c r="AC43" s="37"/>
      <c r="AD43" s="37"/>
    </row>
    <row r="44">
      <c r="A44" s="38">
        <v>43.0</v>
      </c>
      <c r="B44" s="38"/>
      <c r="C44" s="38" t="s">
        <v>719</v>
      </c>
      <c r="D44" s="38" t="s">
        <v>720</v>
      </c>
      <c r="E44" s="39" t="s">
        <v>721</v>
      </c>
      <c r="F44" s="38" t="s">
        <v>36</v>
      </c>
      <c r="G44" s="38" t="s">
        <v>41</v>
      </c>
      <c r="H44" s="38" t="s">
        <v>85</v>
      </c>
      <c r="I44" s="38" t="s">
        <v>120</v>
      </c>
      <c r="K44" s="37"/>
      <c r="L44" s="38" t="s">
        <v>31</v>
      </c>
      <c r="M44" s="38" t="s">
        <v>722</v>
      </c>
      <c r="N44" s="37"/>
      <c r="O44" s="37"/>
      <c r="P44" s="37"/>
      <c r="Q44" s="37"/>
      <c r="R44" s="37"/>
      <c r="S44" s="37"/>
      <c r="T44" s="37"/>
      <c r="U44" s="37"/>
      <c r="V44" s="37"/>
      <c r="W44" s="37"/>
      <c r="X44" s="37"/>
      <c r="Y44" s="37"/>
      <c r="Z44" s="37"/>
      <c r="AA44" s="37"/>
      <c r="AB44" s="37"/>
      <c r="AC44" s="37"/>
      <c r="AD44" s="37"/>
    </row>
    <row r="45">
      <c r="A45" s="38">
        <v>44.0</v>
      </c>
      <c r="B45" s="38"/>
      <c r="C45" s="38" t="s">
        <v>723</v>
      </c>
      <c r="D45" s="38" t="s">
        <v>720</v>
      </c>
      <c r="E45" s="39" t="s">
        <v>724</v>
      </c>
      <c r="F45" s="38" t="s">
        <v>26</v>
      </c>
      <c r="G45" s="38" t="s">
        <v>27</v>
      </c>
      <c r="H45" s="38" t="s">
        <v>50</v>
      </c>
      <c r="I45" s="38" t="s">
        <v>120</v>
      </c>
      <c r="J45" s="58" t="s">
        <v>64</v>
      </c>
      <c r="K45" s="59" t="s">
        <v>30</v>
      </c>
      <c r="L45" s="38" t="s">
        <v>31</v>
      </c>
      <c r="M45" s="38" t="s">
        <v>447</v>
      </c>
      <c r="N45" s="37"/>
      <c r="O45" s="37"/>
      <c r="P45" s="37"/>
      <c r="Q45" s="37"/>
      <c r="R45" s="37"/>
      <c r="S45" s="37"/>
      <c r="T45" s="37"/>
      <c r="U45" s="37"/>
      <c r="V45" s="37"/>
      <c r="W45" s="37"/>
      <c r="X45" s="37"/>
      <c r="Y45" s="37"/>
      <c r="Z45" s="37"/>
      <c r="AA45" s="37"/>
      <c r="AB45" s="37"/>
      <c r="AC45" s="37"/>
      <c r="AD45" s="37"/>
    </row>
    <row r="46">
      <c r="A46" s="38">
        <v>45.0</v>
      </c>
      <c r="B46" s="38"/>
      <c r="C46" s="38" t="s">
        <v>725</v>
      </c>
      <c r="D46" s="38" t="s">
        <v>720</v>
      </c>
      <c r="E46" s="39" t="s">
        <v>726</v>
      </c>
      <c r="F46" s="38" t="s">
        <v>26</v>
      </c>
      <c r="G46" s="38" t="s">
        <v>27</v>
      </c>
      <c r="H46" s="38" t="s">
        <v>727</v>
      </c>
      <c r="I46" s="38" t="s">
        <v>120</v>
      </c>
      <c r="K46" s="38" t="s">
        <v>30</v>
      </c>
      <c r="L46" s="38" t="s">
        <v>31</v>
      </c>
      <c r="M46" s="38" t="s">
        <v>447</v>
      </c>
      <c r="N46" s="37"/>
      <c r="O46" s="37"/>
      <c r="P46" s="37"/>
      <c r="Q46" s="37"/>
      <c r="R46" s="37"/>
      <c r="S46" s="37"/>
      <c r="T46" s="37"/>
      <c r="U46" s="37"/>
      <c r="V46" s="37"/>
      <c r="W46" s="37"/>
      <c r="X46" s="37"/>
      <c r="Y46" s="37"/>
      <c r="Z46" s="37"/>
      <c r="AA46" s="37"/>
      <c r="AB46" s="37"/>
      <c r="AC46" s="37"/>
      <c r="AD46" s="37"/>
    </row>
    <row r="47">
      <c r="A47" s="38">
        <v>46.0</v>
      </c>
      <c r="B47" s="38"/>
      <c r="C47" s="38" t="s">
        <v>728</v>
      </c>
      <c r="D47" s="37"/>
      <c r="E47" s="39" t="s">
        <v>729</v>
      </c>
      <c r="F47" s="38" t="s">
        <v>36</v>
      </c>
      <c r="G47" s="38" t="s">
        <v>41</v>
      </c>
      <c r="H47" s="38" t="s">
        <v>50</v>
      </c>
      <c r="I47" s="38" t="s">
        <v>51</v>
      </c>
      <c r="K47" s="37"/>
      <c r="L47" s="38" t="s">
        <v>31</v>
      </c>
      <c r="M47" s="38" t="s">
        <v>730</v>
      </c>
      <c r="N47" s="37"/>
      <c r="O47" s="37"/>
      <c r="P47" s="37"/>
      <c r="Q47" s="37"/>
      <c r="R47" s="37"/>
      <c r="S47" s="37"/>
      <c r="T47" s="37"/>
      <c r="U47" s="37"/>
      <c r="V47" s="37"/>
      <c r="W47" s="37"/>
      <c r="X47" s="37"/>
      <c r="Y47" s="37"/>
      <c r="Z47" s="37"/>
      <c r="AA47" s="37"/>
      <c r="AB47" s="37"/>
      <c r="AC47" s="37"/>
      <c r="AD47" s="37"/>
    </row>
    <row r="48">
      <c r="A48" s="38">
        <v>47.0</v>
      </c>
      <c r="B48" s="38"/>
      <c r="C48" s="38" t="s">
        <v>731</v>
      </c>
      <c r="D48" s="37"/>
      <c r="E48" s="39" t="s">
        <v>732</v>
      </c>
      <c r="F48" s="38" t="s">
        <v>35</v>
      </c>
      <c r="G48" s="38" t="s">
        <v>27</v>
      </c>
      <c r="H48" s="38" t="s">
        <v>85</v>
      </c>
      <c r="I48" s="38" t="s">
        <v>29</v>
      </c>
      <c r="K48" s="38" t="s">
        <v>30</v>
      </c>
      <c r="L48" s="38" t="s">
        <v>31</v>
      </c>
      <c r="M48" s="38" t="s">
        <v>447</v>
      </c>
      <c r="N48" s="37"/>
      <c r="O48" s="37"/>
      <c r="P48" s="37"/>
      <c r="Q48" s="37"/>
      <c r="R48" s="37"/>
      <c r="S48" s="37"/>
      <c r="T48" s="37"/>
      <c r="U48" s="37"/>
      <c r="V48" s="37"/>
      <c r="W48" s="37"/>
      <c r="X48" s="37"/>
      <c r="Y48" s="37"/>
      <c r="Z48" s="37"/>
      <c r="AA48" s="37"/>
      <c r="AB48" s="37"/>
      <c r="AC48" s="37"/>
      <c r="AD48" s="37"/>
    </row>
    <row r="49">
      <c r="A49" s="38">
        <v>48.0</v>
      </c>
      <c r="B49" s="38"/>
      <c r="C49" s="38" t="s">
        <v>733</v>
      </c>
      <c r="D49" s="37"/>
      <c r="E49" s="39" t="s">
        <v>734</v>
      </c>
      <c r="F49" s="38" t="s">
        <v>26</v>
      </c>
      <c r="G49" s="38" t="s">
        <v>27</v>
      </c>
      <c r="H49" s="38" t="s">
        <v>735</v>
      </c>
      <c r="I49" s="38" t="s">
        <v>64</v>
      </c>
      <c r="J49" s="1" t="s">
        <v>112</v>
      </c>
      <c r="K49" s="38" t="s">
        <v>30</v>
      </c>
      <c r="L49" s="38" t="s">
        <v>31</v>
      </c>
      <c r="M49" s="38" t="s">
        <v>736</v>
      </c>
      <c r="N49" s="37"/>
      <c r="O49" s="37"/>
      <c r="P49" s="37"/>
      <c r="Q49" s="37"/>
      <c r="R49" s="37"/>
      <c r="S49" s="37"/>
      <c r="T49" s="37"/>
      <c r="U49" s="37"/>
      <c r="V49" s="37"/>
      <c r="W49" s="37"/>
      <c r="X49" s="37"/>
      <c r="Y49" s="37"/>
      <c r="Z49" s="37"/>
      <c r="AA49" s="37"/>
      <c r="AB49" s="37"/>
      <c r="AC49" s="37"/>
      <c r="AD49" s="37"/>
    </row>
    <row r="50">
      <c r="A50" s="38">
        <v>49.0</v>
      </c>
      <c r="B50" s="38"/>
      <c r="C50" s="38" t="s">
        <v>737</v>
      </c>
      <c r="D50" s="37"/>
      <c r="E50" s="60" t="s">
        <v>738</v>
      </c>
      <c r="F50" s="38" t="s">
        <v>26</v>
      </c>
      <c r="G50" s="38" t="s">
        <v>27</v>
      </c>
      <c r="H50" s="38" t="s">
        <v>85</v>
      </c>
      <c r="I50" s="37"/>
      <c r="J50" s="38" t="s">
        <v>63</v>
      </c>
      <c r="K50" s="38" t="s">
        <v>30</v>
      </c>
      <c r="L50" s="38" t="s">
        <v>31</v>
      </c>
      <c r="M50" s="37"/>
      <c r="N50" s="37"/>
      <c r="O50" s="37"/>
      <c r="P50" s="37"/>
      <c r="Q50" s="37"/>
      <c r="R50" s="37"/>
      <c r="S50" s="37"/>
      <c r="T50" s="37"/>
      <c r="U50" s="37"/>
      <c r="V50" s="37"/>
      <c r="W50" s="37"/>
      <c r="X50" s="37"/>
      <c r="Y50" s="37"/>
      <c r="Z50" s="37"/>
      <c r="AA50" s="37"/>
      <c r="AB50" s="37"/>
      <c r="AC50" s="37"/>
      <c r="AD50" s="37"/>
    </row>
    <row r="51">
      <c r="A51" s="38">
        <v>50.0</v>
      </c>
      <c r="B51" s="38"/>
      <c r="C51" s="38" t="s">
        <v>739</v>
      </c>
      <c r="D51" s="37"/>
      <c r="E51" s="39" t="s">
        <v>740</v>
      </c>
      <c r="F51" s="38" t="s">
        <v>26</v>
      </c>
      <c r="G51" s="38" t="s">
        <v>27</v>
      </c>
      <c r="H51" s="38" t="s">
        <v>85</v>
      </c>
      <c r="I51" s="38"/>
      <c r="J51" s="1" t="s">
        <v>112</v>
      </c>
      <c r="K51" s="38" t="s">
        <v>30</v>
      </c>
      <c r="L51" s="38" t="s">
        <v>31</v>
      </c>
      <c r="M51" s="38" t="s">
        <v>741</v>
      </c>
      <c r="N51" s="37"/>
      <c r="O51" s="37"/>
      <c r="P51" s="37"/>
      <c r="Q51" s="37"/>
      <c r="R51" s="37"/>
      <c r="S51" s="37"/>
      <c r="T51" s="37"/>
      <c r="U51" s="37"/>
      <c r="V51" s="37"/>
      <c r="W51" s="37"/>
      <c r="X51" s="37"/>
      <c r="Y51" s="37"/>
      <c r="Z51" s="37"/>
      <c r="AA51" s="37"/>
      <c r="AB51" s="37"/>
      <c r="AC51" s="37"/>
      <c r="AD51" s="37"/>
    </row>
    <row r="52">
      <c r="A52" s="38">
        <v>51.0</v>
      </c>
      <c r="B52" s="38"/>
      <c r="C52" s="38" t="s">
        <v>742</v>
      </c>
      <c r="D52" s="37"/>
      <c r="E52" s="39" t="s">
        <v>743</v>
      </c>
      <c r="F52" s="38" t="s">
        <v>36</v>
      </c>
      <c r="G52" s="38" t="s">
        <v>41</v>
      </c>
      <c r="H52" s="38" t="s">
        <v>744</v>
      </c>
      <c r="I52" s="38" t="s">
        <v>745</v>
      </c>
      <c r="J52" s="1" t="s">
        <v>64</v>
      </c>
      <c r="K52" s="38" t="s">
        <v>30</v>
      </c>
      <c r="L52" s="38" t="s">
        <v>31</v>
      </c>
      <c r="M52" s="38" t="s">
        <v>447</v>
      </c>
      <c r="N52" s="37"/>
      <c r="O52" s="37"/>
      <c r="P52" s="37"/>
      <c r="Q52" s="37"/>
      <c r="R52" s="37"/>
      <c r="S52" s="37"/>
      <c r="T52" s="37"/>
      <c r="U52" s="37"/>
      <c r="V52" s="37"/>
      <c r="W52" s="37"/>
      <c r="X52" s="37"/>
      <c r="Y52" s="37"/>
      <c r="Z52" s="37"/>
      <c r="AA52" s="37"/>
      <c r="AB52" s="37"/>
      <c r="AC52" s="37"/>
      <c r="AD52" s="37"/>
    </row>
    <row r="53">
      <c r="A53" s="38">
        <v>52.0</v>
      </c>
      <c r="B53" s="38"/>
      <c r="C53" s="38" t="s">
        <v>746</v>
      </c>
      <c r="D53" s="37"/>
      <c r="E53" s="39" t="s">
        <v>747</v>
      </c>
      <c r="F53" s="38" t="s">
        <v>26</v>
      </c>
      <c r="G53" s="38" t="s">
        <v>27</v>
      </c>
      <c r="H53" s="38" t="s">
        <v>735</v>
      </c>
      <c r="I53" s="38" t="s">
        <v>64</v>
      </c>
      <c r="J53" s="1" t="s">
        <v>112</v>
      </c>
      <c r="K53" s="38" t="s">
        <v>30</v>
      </c>
      <c r="L53" s="38" t="s">
        <v>31</v>
      </c>
      <c r="M53" s="38" t="s">
        <v>748</v>
      </c>
      <c r="N53" s="37"/>
      <c r="O53" s="37"/>
      <c r="P53" s="37"/>
      <c r="Q53" s="37"/>
      <c r="R53" s="37"/>
      <c r="S53" s="37"/>
      <c r="T53" s="37"/>
      <c r="U53" s="37"/>
      <c r="V53" s="37"/>
      <c r="W53" s="37"/>
      <c r="X53" s="37"/>
      <c r="Y53" s="37"/>
      <c r="Z53" s="37"/>
      <c r="AA53" s="37"/>
      <c r="AB53" s="37"/>
      <c r="AC53" s="37"/>
      <c r="AD53" s="37"/>
    </row>
    <row r="54">
      <c r="A54" s="38">
        <v>53.0</v>
      </c>
      <c r="B54" s="38"/>
      <c r="C54" s="38" t="s">
        <v>749</v>
      </c>
      <c r="D54" s="37"/>
      <c r="E54" s="39" t="s">
        <v>750</v>
      </c>
      <c r="F54" s="38" t="s">
        <v>35</v>
      </c>
      <c r="G54" s="38" t="s">
        <v>41</v>
      </c>
      <c r="H54" s="38" t="s">
        <v>744</v>
      </c>
      <c r="I54" s="38" t="s">
        <v>745</v>
      </c>
      <c r="J54" s="1" t="s">
        <v>64</v>
      </c>
      <c r="K54" s="38" t="s">
        <v>30</v>
      </c>
      <c r="L54" s="38" t="s">
        <v>31</v>
      </c>
      <c r="M54" s="38" t="s">
        <v>447</v>
      </c>
      <c r="N54" s="37"/>
      <c r="O54" s="37"/>
      <c r="P54" s="37"/>
      <c r="Q54" s="37"/>
      <c r="R54" s="37"/>
      <c r="S54" s="37"/>
      <c r="T54" s="37"/>
      <c r="U54" s="37"/>
      <c r="V54" s="37"/>
      <c r="W54" s="37"/>
      <c r="X54" s="37"/>
      <c r="Y54" s="37"/>
      <c r="Z54" s="37"/>
      <c r="AA54" s="37"/>
      <c r="AB54" s="37"/>
      <c r="AC54" s="37"/>
      <c r="AD54" s="37"/>
    </row>
    <row r="55">
      <c r="A55" s="38">
        <v>54.0</v>
      </c>
      <c r="B55" s="38"/>
      <c r="C55" s="38" t="s">
        <v>751</v>
      </c>
      <c r="D55" s="37"/>
      <c r="E55" s="39" t="s">
        <v>752</v>
      </c>
      <c r="F55" s="38" t="s">
        <v>26</v>
      </c>
      <c r="G55" s="38" t="s">
        <v>27</v>
      </c>
      <c r="H55" s="37"/>
      <c r="I55" s="38" t="s">
        <v>745</v>
      </c>
      <c r="J55" s="1" t="s">
        <v>64</v>
      </c>
      <c r="K55" s="38" t="s">
        <v>30</v>
      </c>
      <c r="L55" s="38" t="s">
        <v>31</v>
      </c>
      <c r="M55" s="38" t="s">
        <v>447</v>
      </c>
      <c r="N55" s="37"/>
      <c r="O55" s="37"/>
      <c r="P55" s="37"/>
      <c r="Q55" s="37"/>
      <c r="R55" s="37"/>
      <c r="S55" s="37"/>
      <c r="T55" s="37"/>
      <c r="U55" s="37"/>
      <c r="V55" s="37"/>
      <c r="W55" s="37"/>
      <c r="X55" s="37"/>
      <c r="Y55" s="37"/>
      <c r="Z55" s="37"/>
      <c r="AA55" s="37"/>
      <c r="AB55" s="37"/>
      <c r="AC55" s="37"/>
      <c r="AD55" s="37"/>
    </row>
    <row r="56">
      <c r="A56" s="38">
        <v>55.0</v>
      </c>
      <c r="B56" s="38"/>
      <c r="C56" s="38" t="s">
        <v>753</v>
      </c>
      <c r="D56" s="37"/>
      <c r="E56" s="39" t="s">
        <v>754</v>
      </c>
      <c r="F56" s="38" t="s">
        <v>35</v>
      </c>
      <c r="G56" s="38" t="s">
        <v>27</v>
      </c>
      <c r="H56" s="38" t="s">
        <v>42</v>
      </c>
      <c r="I56" s="38" t="s">
        <v>64</v>
      </c>
      <c r="J56" s="1" t="s">
        <v>112</v>
      </c>
      <c r="K56" s="38" t="s">
        <v>30</v>
      </c>
      <c r="L56" s="38" t="s">
        <v>31</v>
      </c>
      <c r="M56" s="38" t="s">
        <v>755</v>
      </c>
      <c r="N56" s="37"/>
      <c r="O56" s="37"/>
      <c r="P56" s="37"/>
      <c r="Q56" s="37"/>
      <c r="R56" s="37"/>
      <c r="S56" s="37"/>
      <c r="T56" s="37"/>
      <c r="U56" s="37"/>
      <c r="V56" s="37"/>
      <c r="W56" s="37"/>
      <c r="X56" s="37"/>
      <c r="Y56" s="37"/>
      <c r="Z56" s="37"/>
      <c r="AA56" s="37"/>
      <c r="AB56" s="37"/>
      <c r="AC56" s="37"/>
      <c r="AD56" s="37"/>
    </row>
    <row r="57">
      <c r="A57" s="38">
        <v>56.0</v>
      </c>
      <c r="B57" s="38"/>
      <c r="C57" s="38" t="s">
        <v>756</v>
      </c>
      <c r="D57" s="37"/>
      <c r="E57" s="39" t="s">
        <v>757</v>
      </c>
      <c r="F57" s="38" t="s">
        <v>26</v>
      </c>
      <c r="G57" s="38" t="s">
        <v>41</v>
      </c>
      <c r="H57" s="38" t="s">
        <v>85</v>
      </c>
      <c r="I57" s="38" t="s">
        <v>64</v>
      </c>
      <c r="J57" s="38" t="s">
        <v>64</v>
      </c>
      <c r="K57" s="38" t="s">
        <v>30</v>
      </c>
      <c r="L57" s="38" t="s">
        <v>31</v>
      </c>
      <c r="M57" s="38" t="s">
        <v>758</v>
      </c>
      <c r="N57" s="37"/>
      <c r="O57" s="37"/>
      <c r="P57" s="37"/>
      <c r="Q57" s="37"/>
      <c r="R57" s="37"/>
      <c r="S57" s="37"/>
      <c r="T57" s="37"/>
      <c r="U57" s="37"/>
      <c r="V57" s="37"/>
      <c r="W57" s="37"/>
      <c r="X57" s="37"/>
      <c r="Y57" s="37"/>
      <c r="Z57" s="37"/>
      <c r="AA57" s="37"/>
      <c r="AB57" s="37"/>
      <c r="AC57" s="37"/>
      <c r="AD57" s="37"/>
    </row>
    <row r="58">
      <c r="A58" s="38">
        <v>57.0</v>
      </c>
      <c r="B58" s="38"/>
      <c r="C58" s="38" t="s">
        <v>759</v>
      </c>
      <c r="D58" s="37"/>
      <c r="E58" s="39" t="s">
        <v>760</v>
      </c>
      <c r="F58" s="38" t="s">
        <v>36</v>
      </c>
      <c r="G58" s="38" t="s">
        <v>41</v>
      </c>
      <c r="H58" s="38" t="s">
        <v>50</v>
      </c>
      <c r="I58" s="38" t="s">
        <v>64</v>
      </c>
      <c r="J58" s="1" t="s">
        <v>112</v>
      </c>
      <c r="K58" s="38" t="s">
        <v>30</v>
      </c>
      <c r="L58" s="38" t="s">
        <v>31</v>
      </c>
      <c r="M58" s="38" t="s">
        <v>761</v>
      </c>
      <c r="N58" s="37"/>
      <c r="O58" s="37"/>
      <c r="P58" s="37"/>
      <c r="Q58" s="37"/>
      <c r="R58" s="37"/>
      <c r="S58" s="37"/>
      <c r="T58" s="37"/>
      <c r="U58" s="37"/>
      <c r="V58" s="37"/>
      <c r="W58" s="37"/>
      <c r="X58" s="37"/>
      <c r="Y58" s="37"/>
      <c r="Z58" s="37"/>
      <c r="AA58" s="37"/>
      <c r="AB58" s="37"/>
      <c r="AC58" s="37"/>
      <c r="AD58" s="37"/>
    </row>
    <row r="59">
      <c r="A59" s="38">
        <v>58.0</v>
      </c>
      <c r="B59" s="38"/>
      <c r="C59" s="38" t="s">
        <v>762</v>
      </c>
      <c r="D59" s="37"/>
      <c r="E59" s="39" t="s">
        <v>763</v>
      </c>
      <c r="F59" s="38" t="s">
        <v>26</v>
      </c>
      <c r="G59" s="38" t="s">
        <v>27</v>
      </c>
      <c r="H59" s="38" t="s">
        <v>764</v>
      </c>
      <c r="I59" s="38" t="s">
        <v>64</v>
      </c>
      <c r="J59" s="1" t="s">
        <v>112</v>
      </c>
      <c r="K59" s="38" t="s">
        <v>30</v>
      </c>
      <c r="L59" s="38" t="s">
        <v>31</v>
      </c>
      <c r="M59" s="38" t="s">
        <v>765</v>
      </c>
      <c r="N59" s="37"/>
      <c r="O59" s="37"/>
      <c r="P59" s="37"/>
      <c r="Q59" s="37"/>
      <c r="R59" s="37"/>
      <c r="S59" s="37"/>
      <c r="T59" s="37"/>
      <c r="U59" s="37"/>
      <c r="V59" s="37"/>
      <c r="W59" s="37"/>
      <c r="X59" s="37"/>
      <c r="Y59" s="37"/>
      <c r="Z59" s="37"/>
      <c r="AA59" s="37"/>
      <c r="AB59" s="37"/>
      <c r="AC59" s="37"/>
      <c r="AD59" s="37"/>
    </row>
    <row r="60">
      <c r="A60" s="38">
        <v>59.0</v>
      </c>
      <c r="B60" s="38"/>
      <c r="C60" s="38" t="s">
        <v>766</v>
      </c>
      <c r="D60" s="37"/>
      <c r="E60" s="39" t="s">
        <v>767</v>
      </c>
      <c r="F60" s="38" t="s">
        <v>26</v>
      </c>
      <c r="G60" s="38" t="s">
        <v>27</v>
      </c>
      <c r="H60" s="38" t="s">
        <v>768</v>
      </c>
      <c r="I60" s="38" t="s">
        <v>64</v>
      </c>
      <c r="J60" s="1" t="s">
        <v>112</v>
      </c>
      <c r="K60" s="38" t="s">
        <v>30</v>
      </c>
      <c r="L60" s="38" t="s">
        <v>31</v>
      </c>
      <c r="M60" s="37"/>
      <c r="N60" s="37"/>
      <c r="O60" s="37"/>
      <c r="P60" s="37"/>
      <c r="Q60" s="37"/>
      <c r="R60" s="37"/>
      <c r="S60" s="37"/>
      <c r="T60" s="37"/>
      <c r="U60" s="37"/>
      <c r="V60" s="37"/>
      <c r="W60" s="37"/>
      <c r="X60" s="37"/>
      <c r="Y60" s="37"/>
      <c r="Z60" s="37"/>
      <c r="AA60" s="37"/>
      <c r="AB60" s="37"/>
      <c r="AC60" s="37"/>
      <c r="AD60" s="37"/>
    </row>
    <row r="61">
      <c r="A61" s="38">
        <v>60.0</v>
      </c>
      <c r="B61" s="38"/>
      <c r="C61" s="38" t="s">
        <v>769</v>
      </c>
      <c r="D61" s="37"/>
      <c r="E61" s="39" t="s">
        <v>770</v>
      </c>
      <c r="F61" s="38" t="s">
        <v>35</v>
      </c>
      <c r="G61" s="38" t="s">
        <v>27</v>
      </c>
      <c r="H61" s="38" t="s">
        <v>771</v>
      </c>
      <c r="I61" s="38" t="s">
        <v>64</v>
      </c>
      <c r="J61" s="38" t="s">
        <v>112</v>
      </c>
      <c r="K61" s="38" t="s">
        <v>30</v>
      </c>
      <c r="L61" s="38" t="s">
        <v>31</v>
      </c>
      <c r="M61" s="38" t="s">
        <v>772</v>
      </c>
      <c r="N61" s="37"/>
      <c r="O61" s="37"/>
      <c r="P61" s="37"/>
      <c r="Q61" s="37"/>
      <c r="R61" s="37"/>
      <c r="S61" s="37"/>
      <c r="T61" s="37"/>
      <c r="U61" s="37"/>
      <c r="V61" s="37"/>
      <c r="W61" s="37"/>
      <c r="X61" s="37"/>
      <c r="Y61" s="37"/>
      <c r="Z61" s="37"/>
      <c r="AA61" s="37"/>
      <c r="AB61" s="37"/>
      <c r="AC61" s="37"/>
      <c r="AD61" s="37"/>
    </row>
    <row r="62">
      <c r="A62" s="38">
        <v>61.0</v>
      </c>
      <c r="B62" s="38"/>
      <c r="C62" s="38" t="s">
        <v>773</v>
      </c>
      <c r="D62" s="37"/>
      <c r="E62" s="39" t="s">
        <v>774</v>
      </c>
      <c r="F62" s="38" t="s">
        <v>35</v>
      </c>
      <c r="G62" s="38" t="s">
        <v>27</v>
      </c>
      <c r="H62" s="38" t="s">
        <v>771</v>
      </c>
      <c r="I62" s="38" t="s">
        <v>64</v>
      </c>
      <c r="J62" s="38" t="s">
        <v>112</v>
      </c>
      <c r="K62" s="38" t="s">
        <v>30</v>
      </c>
      <c r="L62" s="38" t="s">
        <v>31</v>
      </c>
      <c r="M62" s="38" t="s">
        <v>775</v>
      </c>
      <c r="N62" s="37"/>
      <c r="O62" s="37"/>
      <c r="P62" s="37"/>
      <c r="Q62" s="37"/>
      <c r="R62" s="37"/>
      <c r="S62" s="37"/>
      <c r="T62" s="37"/>
      <c r="U62" s="37"/>
      <c r="V62" s="37"/>
      <c r="W62" s="37"/>
      <c r="X62" s="37"/>
      <c r="Y62" s="37"/>
      <c r="Z62" s="37"/>
      <c r="AA62" s="37"/>
      <c r="AB62" s="37"/>
      <c r="AC62" s="37"/>
      <c r="AD62" s="37"/>
    </row>
    <row r="63">
      <c r="A63" s="38">
        <v>62.0</v>
      </c>
      <c r="B63" s="38"/>
      <c r="C63" s="38" t="s">
        <v>776</v>
      </c>
      <c r="D63" s="37"/>
      <c r="E63" s="39" t="s">
        <v>777</v>
      </c>
      <c r="F63" s="38" t="s">
        <v>36</v>
      </c>
      <c r="G63" s="38" t="s">
        <v>41</v>
      </c>
      <c r="H63" s="38" t="s">
        <v>42</v>
      </c>
      <c r="I63" s="38" t="s">
        <v>64</v>
      </c>
      <c r="J63" s="38" t="s">
        <v>112</v>
      </c>
      <c r="K63" s="38" t="s">
        <v>30</v>
      </c>
      <c r="L63" s="38" t="s">
        <v>31</v>
      </c>
      <c r="M63" s="39" t="s">
        <v>781</v>
      </c>
      <c r="N63" s="37"/>
      <c r="O63" s="37"/>
      <c r="P63" s="37"/>
      <c r="Q63" s="37"/>
      <c r="R63" s="37"/>
      <c r="S63" s="37"/>
      <c r="T63" s="37"/>
      <c r="U63" s="37"/>
      <c r="V63" s="37"/>
      <c r="W63" s="37"/>
      <c r="X63" s="37"/>
      <c r="Y63" s="37"/>
      <c r="Z63" s="37"/>
      <c r="AA63" s="37"/>
      <c r="AB63" s="37"/>
      <c r="AC63" s="37"/>
      <c r="AD63" s="37"/>
    </row>
    <row r="64">
      <c r="A64" s="38">
        <v>63.0</v>
      </c>
      <c r="B64" s="38"/>
      <c r="C64" s="38" t="s">
        <v>782</v>
      </c>
      <c r="D64" s="37"/>
      <c r="E64" s="39" t="s">
        <v>784</v>
      </c>
      <c r="F64" s="38" t="s">
        <v>35</v>
      </c>
      <c r="G64" s="38" t="s">
        <v>41</v>
      </c>
      <c r="H64" s="38" t="s">
        <v>768</v>
      </c>
      <c r="I64" s="38" t="s">
        <v>64</v>
      </c>
      <c r="J64" s="1" t="s">
        <v>112</v>
      </c>
      <c r="K64" s="1" t="s">
        <v>30</v>
      </c>
      <c r="L64" s="38" t="s">
        <v>31</v>
      </c>
      <c r="M64" s="37"/>
      <c r="N64" s="37"/>
      <c r="O64" s="37"/>
      <c r="P64" s="37"/>
      <c r="Q64" s="37"/>
      <c r="R64" s="37"/>
      <c r="S64" s="37"/>
      <c r="T64" s="37"/>
      <c r="U64" s="37"/>
      <c r="V64" s="37"/>
      <c r="W64" s="37"/>
      <c r="X64" s="37"/>
      <c r="Y64" s="37"/>
      <c r="Z64" s="37"/>
      <c r="AA64" s="37"/>
      <c r="AB64" s="37"/>
      <c r="AC64" s="37"/>
      <c r="AD64" s="37"/>
    </row>
    <row r="65">
      <c r="A65" s="38">
        <v>64.0</v>
      </c>
      <c r="B65" s="38"/>
      <c r="C65" s="38" t="s">
        <v>787</v>
      </c>
      <c r="D65" s="37"/>
      <c r="E65" s="39" t="s">
        <v>788</v>
      </c>
      <c r="F65" s="38" t="s">
        <v>35</v>
      </c>
      <c r="G65" s="38" t="s">
        <v>41</v>
      </c>
      <c r="H65" s="38" t="s">
        <v>735</v>
      </c>
      <c r="I65" s="38" t="s">
        <v>64</v>
      </c>
      <c r="J65" s="1" t="s">
        <v>112</v>
      </c>
      <c r="K65" s="1" t="s">
        <v>30</v>
      </c>
      <c r="L65" s="38" t="s">
        <v>31</v>
      </c>
      <c r="M65" s="38" t="s">
        <v>792</v>
      </c>
      <c r="N65" s="37"/>
      <c r="O65" s="37"/>
      <c r="P65" s="37"/>
      <c r="Q65" s="37"/>
      <c r="R65" s="37"/>
      <c r="S65" s="37"/>
      <c r="T65" s="37"/>
      <c r="U65" s="37"/>
      <c r="V65" s="37"/>
      <c r="W65" s="37"/>
      <c r="X65" s="37"/>
      <c r="Y65" s="37"/>
      <c r="Z65" s="37"/>
      <c r="AA65" s="37"/>
      <c r="AB65" s="37"/>
      <c r="AC65" s="37"/>
      <c r="AD65" s="37"/>
    </row>
    <row r="66">
      <c r="A66" s="38">
        <v>65.0</v>
      </c>
      <c r="B66" s="38"/>
      <c r="C66" s="38" t="s">
        <v>794</v>
      </c>
      <c r="D66" s="37"/>
      <c r="E66" s="39" t="s">
        <v>795</v>
      </c>
      <c r="F66" s="38" t="s">
        <v>26</v>
      </c>
      <c r="G66" s="38" t="s">
        <v>41</v>
      </c>
      <c r="H66" s="38" t="s">
        <v>42</v>
      </c>
      <c r="I66" s="38" t="s">
        <v>64</v>
      </c>
      <c r="J66" s="38">
        <v>0.8</v>
      </c>
      <c r="K66" s="38" t="s">
        <v>30</v>
      </c>
      <c r="L66" s="61" t="s">
        <v>31</v>
      </c>
      <c r="M66" s="55" t="s">
        <v>801</v>
      </c>
      <c r="N66" s="37"/>
      <c r="O66" s="37"/>
      <c r="P66" s="37"/>
      <c r="Q66" s="37"/>
      <c r="R66" s="37"/>
      <c r="S66" s="37"/>
      <c r="T66" s="37"/>
      <c r="U66" s="37"/>
      <c r="V66" s="37"/>
      <c r="W66" s="37"/>
      <c r="X66" s="37"/>
      <c r="Y66" s="37"/>
      <c r="Z66" s="37"/>
      <c r="AA66" s="37"/>
      <c r="AB66" s="37"/>
      <c r="AC66" s="37"/>
      <c r="AD66" s="37"/>
    </row>
    <row r="67">
      <c r="A67" s="38">
        <v>66.0</v>
      </c>
      <c r="B67" s="46"/>
      <c r="C67" s="46" t="s">
        <v>803</v>
      </c>
      <c r="D67" s="37"/>
      <c r="E67" s="37"/>
      <c r="F67" s="38" t="s">
        <v>35</v>
      </c>
      <c r="G67" s="37"/>
      <c r="H67" s="37"/>
      <c r="I67" s="37"/>
      <c r="J67" s="38" t="s">
        <v>112</v>
      </c>
      <c r="K67" s="38" t="s">
        <v>30</v>
      </c>
      <c r="L67" s="38" t="s">
        <v>31</v>
      </c>
      <c r="M67" s="27" t="s">
        <v>805</v>
      </c>
      <c r="N67" s="37"/>
      <c r="O67" s="37"/>
      <c r="P67" s="37"/>
      <c r="Q67" s="37"/>
      <c r="R67" s="37"/>
      <c r="S67" s="37"/>
      <c r="T67" s="37"/>
      <c r="U67" s="37"/>
      <c r="V67" s="37"/>
      <c r="W67" s="37"/>
      <c r="X67" s="37"/>
      <c r="Y67" s="37"/>
      <c r="Z67" s="37"/>
      <c r="AA67" s="37"/>
      <c r="AB67" s="37"/>
      <c r="AC67" s="37"/>
      <c r="AD67" s="37"/>
    </row>
    <row r="68">
      <c r="A68" s="38">
        <v>67.0</v>
      </c>
      <c r="B68" s="46"/>
      <c r="C68" s="46" t="s">
        <v>807</v>
      </c>
      <c r="D68" s="37"/>
      <c r="E68" s="37"/>
      <c r="F68" s="38" t="s">
        <v>35</v>
      </c>
      <c r="G68" s="38" t="s">
        <v>809</v>
      </c>
      <c r="H68" s="38" t="s">
        <v>85</v>
      </c>
      <c r="I68" s="37"/>
      <c r="J68" s="38">
        <v>0.8</v>
      </c>
      <c r="K68" s="38" t="s">
        <v>30</v>
      </c>
      <c r="L68" s="61" t="s">
        <v>31</v>
      </c>
      <c r="M68" s="55" t="s">
        <v>811</v>
      </c>
      <c r="N68" s="37"/>
      <c r="O68" s="37"/>
      <c r="P68" s="37"/>
      <c r="Q68" s="37"/>
      <c r="R68" s="37"/>
      <c r="S68" s="37"/>
      <c r="T68" s="37"/>
      <c r="U68" s="37"/>
      <c r="V68" s="37"/>
      <c r="W68" s="37"/>
      <c r="X68" s="37"/>
      <c r="Y68" s="37"/>
      <c r="Z68" s="37"/>
      <c r="AA68" s="37"/>
      <c r="AB68" s="37"/>
      <c r="AC68" s="37"/>
      <c r="AD68" s="37"/>
    </row>
    <row r="69">
      <c r="A69" s="38">
        <v>68.0</v>
      </c>
      <c r="B69" s="46"/>
      <c r="C69" s="46" t="s">
        <v>812</v>
      </c>
      <c r="D69" s="37"/>
      <c r="E69" s="37"/>
      <c r="F69" s="38" t="s">
        <v>36</v>
      </c>
      <c r="G69" s="38" t="s">
        <v>809</v>
      </c>
      <c r="H69" s="38" t="s">
        <v>85</v>
      </c>
      <c r="I69" s="38" t="s">
        <v>64</v>
      </c>
      <c r="J69" s="38" t="s">
        <v>112</v>
      </c>
      <c r="K69" s="38" t="s">
        <v>30</v>
      </c>
      <c r="L69" s="38" t="s">
        <v>31</v>
      </c>
      <c r="M69" s="37"/>
      <c r="N69" s="37"/>
      <c r="O69" s="37"/>
      <c r="P69" s="37"/>
      <c r="Q69" s="37"/>
      <c r="R69" s="37"/>
      <c r="S69" s="37"/>
      <c r="T69" s="37"/>
      <c r="U69" s="37"/>
      <c r="V69" s="37"/>
      <c r="W69" s="37"/>
      <c r="X69" s="37"/>
      <c r="Y69" s="37"/>
      <c r="Z69" s="37"/>
      <c r="AA69" s="37"/>
      <c r="AB69" s="37"/>
      <c r="AC69" s="37"/>
      <c r="AD69" s="37"/>
    </row>
    <row r="70">
      <c r="A70" s="38">
        <v>69.0</v>
      </c>
      <c r="B70" s="46"/>
      <c r="C70" s="46" t="s">
        <v>815</v>
      </c>
      <c r="D70" s="37"/>
      <c r="E70" s="37"/>
      <c r="F70" s="38" t="s">
        <v>35</v>
      </c>
      <c r="G70" s="37"/>
      <c r="H70" s="37"/>
      <c r="J70" s="38" t="s">
        <v>112</v>
      </c>
      <c r="K70" s="38" t="s">
        <v>30</v>
      </c>
      <c r="L70" s="38" t="s">
        <v>31</v>
      </c>
      <c r="M70" s="38" t="s">
        <v>817</v>
      </c>
      <c r="N70" s="37"/>
      <c r="O70" s="37"/>
      <c r="P70" s="37"/>
      <c r="Q70" s="37"/>
      <c r="R70" s="37"/>
      <c r="S70" s="37"/>
      <c r="T70" s="37"/>
      <c r="U70" s="37"/>
      <c r="V70" s="37"/>
      <c r="W70" s="37"/>
      <c r="X70" s="37"/>
      <c r="Y70" s="37"/>
      <c r="Z70" s="37"/>
      <c r="AA70" s="37"/>
      <c r="AB70" s="37"/>
      <c r="AC70" s="37"/>
      <c r="AD70" s="37"/>
    </row>
    <row r="71">
      <c r="A71" s="38">
        <v>70.0</v>
      </c>
      <c r="B71" s="46"/>
      <c r="C71" s="46" t="s">
        <v>818</v>
      </c>
      <c r="D71" s="37"/>
      <c r="E71" s="37"/>
      <c r="F71" s="38" t="s">
        <v>36</v>
      </c>
      <c r="G71" s="37"/>
      <c r="H71" s="37"/>
      <c r="I71" s="38"/>
      <c r="J71" s="38" t="s">
        <v>112</v>
      </c>
      <c r="K71" s="38" t="s">
        <v>30</v>
      </c>
      <c r="L71" s="38" t="s">
        <v>31</v>
      </c>
      <c r="M71" s="38" t="s">
        <v>820</v>
      </c>
      <c r="N71" s="37"/>
      <c r="O71" s="37"/>
      <c r="P71" s="37"/>
      <c r="Q71" s="37"/>
      <c r="R71" s="37"/>
      <c r="S71" s="37"/>
      <c r="T71" s="37"/>
      <c r="U71" s="37"/>
      <c r="V71" s="37"/>
      <c r="W71" s="37"/>
      <c r="X71" s="37"/>
      <c r="Y71" s="37"/>
      <c r="Z71" s="37"/>
      <c r="AA71" s="37"/>
      <c r="AB71" s="37"/>
      <c r="AC71" s="37"/>
      <c r="AD71" s="37"/>
    </row>
    <row r="72">
      <c r="A72" s="38">
        <v>71.0</v>
      </c>
      <c r="B72" s="38" t="s">
        <v>822</v>
      </c>
      <c r="C72" s="38" t="s">
        <v>824</v>
      </c>
      <c r="E72" s="39" t="s">
        <v>826</v>
      </c>
      <c r="F72" s="38" t="s">
        <v>26</v>
      </c>
      <c r="G72" s="38" t="s">
        <v>27</v>
      </c>
      <c r="H72" s="38" t="s">
        <v>85</v>
      </c>
      <c r="I72" s="38" t="s">
        <v>827</v>
      </c>
      <c r="J72" s="38">
        <v>0.8</v>
      </c>
      <c r="K72" s="1" t="s">
        <v>242</v>
      </c>
      <c r="L72" s="61" t="s">
        <v>45</v>
      </c>
      <c r="M72" s="55" t="s">
        <v>828</v>
      </c>
      <c r="N72" s="37"/>
      <c r="O72" s="37"/>
      <c r="P72" s="37"/>
      <c r="Q72" s="37"/>
      <c r="R72" s="37"/>
      <c r="S72" s="37"/>
      <c r="T72" s="37"/>
      <c r="U72" s="37"/>
      <c r="V72" s="37"/>
      <c r="W72" s="37"/>
      <c r="X72" s="37"/>
      <c r="Y72" s="37"/>
      <c r="Z72" s="37"/>
      <c r="AA72" s="37"/>
      <c r="AB72" s="37"/>
      <c r="AC72" s="37"/>
      <c r="AD72" s="37"/>
    </row>
    <row r="73">
      <c r="A73" s="38">
        <v>72.0</v>
      </c>
      <c r="B73" s="38" t="s">
        <v>822</v>
      </c>
      <c r="C73" s="38" t="s">
        <v>831</v>
      </c>
      <c r="D73" s="37"/>
      <c r="E73" s="39" t="s">
        <v>833</v>
      </c>
      <c r="F73" s="38" t="s">
        <v>26</v>
      </c>
      <c r="G73" s="38" t="s">
        <v>27</v>
      </c>
      <c r="H73" s="38" t="s">
        <v>85</v>
      </c>
      <c r="I73" s="38" t="s">
        <v>112</v>
      </c>
      <c r="J73" s="38">
        <v>0.8</v>
      </c>
      <c r="K73" s="38" t="s">
        <v>30</v>
      </c>
      <c r="L73" s="61" t="s">
        <v>31</v>
      </c>
      <c r="M73" s="61" t="s">
        <v>811</v>
      </c>
      <c r="N73" s="37"/>
      <c r="O73" s="37"/>
      <c r="P73" s="37"/>
      <c r="Q73" s="37"/>
      <c r="R73" s="37"/>
      <c r="S73" s="37"/>
      <c r="T73" s="37"/>
      <c r="U73" s="37"/>
      <c r="V73" s="37"/>
      <c r="W73" s="37"/>
      <c r="X73" s="37"/>
      <c r="Y73" s="37"/>
      <c r="Z73" s="37"/>
      <c r="AA73" s="37"/>
      <c r="AB73" s="37"/>
      <c r="AC73" s="37"/>
      <c r="AD73" s="37"/>
    </row>
    <row r="74">
      <c r="A74" s="38">
        <v>73.0</v>
      </c>
      <c r="B74" s="38" t="s">
        <v>548</v>
      </c>
      <c r="C74" s="38" t="s">
        <v>836</v>
      </c>
      <c r="D74" s="37"/>
      <c r="E74" s="39" t="s">
        <v>837</v>
      </c>
      <c r="F74" s="38" t="s">
        <v>36</v>
      </c>
      <c r="G74" s="38" t="s">
        <v>41</v>
      </c>
      <c r="H74" s="38" t="s">
        <v>74</v>
      </c>
      <c r="I74" s="38" t="s">
        <v>112</v>
      </c>
      <c r="J74" s="38">
        <v>0.8</v>
      </c>
      <c r="K74" s="38" t="s">
        <v>30</v>
      </c>
      <c r="L74" s="61" t="s">
        <v>31</v>
      </c>
      <c r="M74" s="55" t="s">
        <v>840</v>
      </c>
      <c r="N74" s="37"/>
      <c r="O74" s="37"/>
      <c r="P74" s="37"/>
      <c r="Q74" s="37"/>
      <c r="R74" s="37"/>
      <c r="S74" s="37"/>
      <c r="T74" s="37"/>
      <c r="U74" s="37"/>
      <c r="V74" s="37"/>
      <c r="W74" s="37"/>
      <c r="X74" s="37"/>
      <c r="Y74" s="37"/>
      <c r="Z74" s="37"/>
      <c r="AA74" s="37"/>
      <c r="AB74" s="37"/>
      <c r="AC74" s="37"/>
      <c r="AD74" s="37"/>
    </row>
    <row r="75">
      <c r="A75" s="38">
        <v>74.0</v>
      </c>
      <c r="B75" s="38" t="s">
        <v>548</v>
      </c>
      <c r="C75" s="38" t="s">
        <v>841</v>
      </c>
      <c r="D75" s="37"/>
      <c r="E75" s="38" t="s">
        <v>843</v>
      </c>
      <c r="F75" s="38" t="s">
        <v>26</v>
      </c>
      <c r="G75" s="38" t="s">
        <v>27</v>
      </c>
      <c r="H75" s="38" t="s">
        <v>74</v>
      </c>
      <c r="I75" s="38" t="s">
        <v>112</v>
      </c>
      <c r="J75" s="38">
        <v>0.8</v>
      </c>
      <c r="K75" s="38" t="s">
        <v>30</v>
      </c>
      <c r="L75" s="61" t="s">
        <v>31</v>
      </c>
      <c r="M75" s="55" t="s">
        <v>846</v>
      </c>
      <c r="N75" s="37"/>
      <c r="O75" s="37"/>
      <c r="P75" s="37"/>
      <c r="Q75" s="37"/>
      <c r="R75" s="37"/>
      <c r="S75" s="37"/>
      <c r="T75" s="37"/>
      <c r="U75" s="37"/>
      <c r="V75" s="37"/>
      <c r="W75" s="37"/>
      <c r="X75" s="37"/>
      <c r="Y75" s="37"/>
      <c r="Z75" s="37"/>
      <c r="AA75" s="37"/>
      <c r="AB75" s="37"/>
      <c r="AC75" s="37"/>
      <c r="AD75" s="37"/>
    </row>
    <row r="76">
      <c r="A76" s="38">
        <v>75.0</v>
      </c>
      <c r="B76" s="38" t="s">
        <v>548</v>
      </c>
      <c r="C76" s="38" t="s">
        <v>847</v>
      </c>
      <c r="D76" s="37"/>
      <c r="E76" s="39" t="s">
        <v>848</v>
      </c>
      <c r="F76" s="38" t="s">
        <v>36</v>
      </c>
      <c r="G76" s="38" t="s">
        <v>41</v>
      </c>
      <c r="H76" s="38" t="s">
        <v>50</v>
      </c>
      <c r="I76" s="38" t="s">
        <v>112</v>
      </c>
      <c r="J76" s="38">
        <v>0.8</v>
      </c>
      <c r="K76" s="38" t="s">
        <v>30</v>
      </c>
      <c r="L76" s="61" t="s">
        <v>31</v>
      </c>
      <c r="M76" s="61" t="s">
        <v>811</v>
      </c>
      <c r="N76" s="37"/>
      <c r="O76" s="37"/>
      <c r="P76" s="37"/>
      <c r="Q76" s="37"/>
      <c r="R76" s="37"/>
      <c r="S76" s="37"/>
      <c r="T76" s="37"/>
      <c r="U76" s="37"/>
      <c r="V76" s="37"/>
      <c r="W76" s="37"/>
      <c r="X76" s="37"/>
      <c r="Y76" s="37"/>
      <c r="Z76" s="37"/>
      <c r="AA76" s="37"/>
      <c r="AB76" s="37"/>
      <c r="AC76" s="37"/>
      <c r="AD76" s="37"/>
    </row>
    <row r="77">
      <c r="A77" s="38">
        <v>76.0</v>
      </c>
      <c r="B77" s="38" t="s">
        <v>548</v>
      </c>
      <c r="C77" s="38" t="s">
        <v>853</v>
      </c>
      <c r="D77" s="37"/>
      <c r="E77" s="39" t="s">
        <v>854</v>
      </c>
      <c r="F77" s="38" t="s">
        <v>26</v>
      </c>
      <c r="G77" s="38" t="s">
        <v>27</v>
      </c>
      <c r="H77" s="38" t="s">
        <v>858</v>
      </c>
      <c r="I77" s="38" t="s">
        <v>112</v>
      </c>
      <c r="J77" s="38">
        <v>0.8</v>
      </c>
      <c r="K77" s="38" t="s">
        <v>30</v>
      </c>
      <c r="L77" s="61" t="s">
        <v>31</v>
      </c>
      <c r="M77" s="55" t="s">
        <v>859</v>
      </c>
      <c r="N77" s="37"/>
      <c r="O77" s="37"/>
      <c r="P77" s="37"/>
      <c r="Q77" s="37"/>
      <c r="R77" s="37"/>
      <c r="S77" s="37"/>
      <c r="T77" s="37"/>
      <c r="U77" s="37"/>
      <c r="V77" s="37"/>
      <c r="W77" s="37"/>
      <c r="X77" s="37"/>
      <c r="Y77" s="37"/>
      <c r="Z77" s="37"/>
      <c r="AA77" s="37"/>
      <c r="AB77" s="37"/>
      <c r="AC77" s="37"/>
      <c r="AD77" s="37"/>
    </row>
    <row r="78">
      <c r="A78" s="38">
        <v>77.0</v>
      </c>
      <c r="B78" s="38" t="s">
        <v>548</v>
      </c>
      <c r="C78" s="38" t="s">
        <v>860</v>
      </c>
      <c r="D78" s="37"/>
      <c r="E78" s="39" t="s">
        <v>861</v>
      </c>
      <c r="F78" s="38" t="s">
        <v>35</v>
      </c>
      <c r="G78" s="38" t="s">
        <v>41</v>
      </c>
      <c r="H78" s="38" t="s">
        <v>50</v>
      </c>
      <c r="I78" s="38" t="s">
        <v>112</v>
      </c>
      <c r="J78" s="38">
        <v>0.8</v>
      </c>
      <c r="K78" s="38" t="s">
        <v>30</v>
      </c>
      <c r="L78" s="61" t="s">
        <v>31</v>
      </c>
      <c r="M78" s="55" t="s">
        <v>865</v>
      </c>
      <c r="N78" s="37"/>
      <c r="O78" s="37"/>
      <c r="P78" s="37"/>
      <c r="Q78" s="37"/>
      <c r="R78" s="37"/>
      <c r="S78" s="37"/>
      <c r="T78" s="37"/>
      <c r="U78" s="37"/>
      <c r="V78" s="37"/>
      <c r="W78" s="37"/>
      <c r="X78" s="37"/>
      <c r="Y78" s="37"/>
      <c r="Z78" s="37"/>
      <c r="AA78" s="37"/>
      <c r="AB78" s="37"/>
      <c r="AC78" s="37"/>
      <c r="AD78" s="37"/>
    </row>
    <row r="79">
      <c r="A79" s="38">
        <v>78.0</v>
      </c>
      <c r="B79" s="38" t="s">
        <v>548</v>
      </c>
      <c r="C79" s="17" t="s">
        <v>868</v>
      </c>
      <c r="D79" s="38" t="s">
        <v>870</v>
      </c>
      <c r="E79" s="39" t="s">
        <v>872</v>
      </c>
      <c r="F79" s="38" t="s">
        <v>26</v>
      </c>
      <c r="G79" s="38" t="s">
        <v>27</v>
      </c>
      <c r="H79" s="38" t="s">
        <v>85</v>
      </c>
      <c r="I79" s="38" t="s">
        <v>112</v>
      </c>
      <c r="J79" s="38">
        <v>0.8</v>
      </c>
      <c r="K79" s="38" t="s">
        <v>30</v>
      </c>
      <c r="L79" s="61" t="s">
        <v>31</v>
      </c>
      <c r="M79" s="55" t="s">
        <v>877</v>
      </c>
      <c r="N79" s="37"/>
      <c r="O79" s="37"/>
      <c r="P79" s="37"/>
      <c r="Q79" s="37"/>
      <c r="R79" s="37"/>
      <c r="S79" s="37"/>
      <c r="T79" s="37"/>
      <c r="U79" s="37"/>
      <c r="V79" s="37"/>
      <c r="W79" s="37"/>
      <c r="X79" s="37"/>
      <c r="Y79" s="37"/>
      <c r="Z79" s="37"/>
      <c r="AA79" s="37"/>
      <c r="AB79" s="37"/>
      <c r="AC79" s="37"/>
      <c r="AD79" s="37"/>
    </row>
    <row r="80">
      <c r="A80" s="1">
        <v>79.0</v>
      </c>
      <c r="B80" s="38" t="s">
        <v>881</v>
      </c>
      <c r="C80" s="38" t="s">
        <v>884</v>
      </c>
      <c r="D80" s="37"/>
      <c r="E80" s="39" t="s">
        <v>886</v>
      </c>
      <c r="F80" s="1" t="s">
        <v>35</v>
      </c>
      <c r="G80" s="1" t="s">
        <v>41</v>
      </c>
      <c r="H80" s="1" t="s">
        <v>50</v>
      </c>
      <c r="I80" s="1" t="s">
        <v>112</v>
      </c>
      <c r="K80" s="1" t="s">
        <v>572</v>
      </c>
      <c r="L80" s="1" t="s">
        <v>31</v>
      </c>
      <c r="M80" s="38" t="s">
        <v>890</v>
      </c>
      <c r="N80" s="37"/>
      <c r="O80" s="37"/>
      <c r="P80" s="37"/>
      <c r="Q80" s="37"/>
      <c r="R80" s="37"/>
      <c r="S80" s="37"/>
      <c r="T80" s="37"/>
      <c r="U80" s="37"/>
      <c r="V80" s="37"/>
      <c r="W80" s="37"/>
      <c r="X80" s="37"/>
      <c r="Y80" s="37"/>
      <c r="Z80" s="37"/>
      <c r="AA80" s="37"/>
      <c r="AB80" s="37"/>
      <c r="AC80" s="37"/>
      <c r="AD80" s="37"/>
    </row>
    <row r="81">
      <c r="A81" s="38">
        <v>80.0</v>
      </c>
      <c r="B81" s="38" t="s">
        <v>881</v>
      </c>
      <c r="C81" s="38" t="s">
        <v>895</v>
      </c>
      <c r="D81" s="37"/>
      <c r="E81" s="37"/>
      <c r="F81" s="38" t="s">
        <v>26</v>
      </c>
      <c r="G81" s="37"/>
      <c r="H81" s="37"/>
      <c r="I81" s="38" t="s">
        <v>112</v>
      </c>
      <c r="J81" s="37"/>
      <c r="K81" s="1" t="s">
        <v>572</v>
      </c>
      <c r="L81" s="1" t="s">
        <v>31</v>
      </c>
      <c r="M81" s="38" t="s">
        <v>898</v>
      </c>
      <c r="N81" s="37"/>
      <c r="O81" s="37"/>
      <c r="P81" s="37"/>
      <c r="Q81" s="37"/>
      <c r="R81" s="37"/>
      <c r="S81" s="37"/>
      <c r="T81" s="37"/>
      <c r="U81" s="37"/>
      <c r="V81" s="37"/>
      <c r="W81" s="37"/>
      <c r="X81" s="37"/>
      <c r="Y81" s="37"/>
      <c r="Z81" s="37"/>
      <c r="AA81" s="37"/>
      <c r="AB81" s="37"/>
      <c r="AC81" s="37"/>
      <c r="AD81" s="37"/>
    </row>
    <row r="82">
      <c r="A82" s="38">
        <v>81.0</v>
      </c>
      <c r="B82" s="38" t="s">
        <v>237</v>
      </c>
      <c r="C82" s="38" t="s">
        <v>902</v>
      </c>
      <c r="D82" s="37"/>
      <c r="E82" s="39" t="s">
        <v>903</v>
      </c>
      <c r="F82" s="38" t="s">
        <v>26</v>
      </c>
      <c r="G82" s="38" t="s">
        <v>27</v>
      </c>
      <c r="H82" s="37"/>
      <c r="I82" s="38" t="s">
        <v>241</v>
      </c>
      <c r="J82" s="38" t="s">
        <v>161</v>
      </c>
      <c r="K82" s="38" t="s">
        <v>30</v>
      </c>
      <c r="L82" s="38" t="s">
        <v>31</v>
      </c>
      <c r="M82" s="38" t="s">
        <v>910</v>
      </c>
      <c r="N82" s="37"/>
      <c r="O82" s="37"/>
      <c r="P82" s="37"/>
      <c r="Q82" s="37"/>
      <c r="R82" s="37"/>
      <c r="S82" s="37"/>
      <c r="T82" s="37"/>
      <c r="U82" s="37"/>
      <c r="V82" s="37"/>
      <c r="W82" s="37"/>
      <c r="X82" s="37"/>
      <c r="Y82" s="37"/>
      <c r="Z82" s="37"/>
      <c r="AA82" s="37"/>
      <c r="AB82" s="37"/>
      <c r="AC82" s="37"/>
      <c r="AD82" s="37"/>
    </row>
    <row r="83">
      <c r="A83" s="38">
        <v>82.0</v>
      </c>
      <c r="B83" s="38" t="s">
        <v>237</v>
      </c>
      <c r="C83" s="38" t="s">
        <v>912</v>
      </c>
      <c r="D83" s="37"/>
      <c r="E83" s="39" t="s">
        <v>913</v>
      </c>
      <c r="F83" s="38" t="s">
        <v>26</v>
      </c>
      <c r="G83" s="38" t="s">
        <v>27</v>
      </c>
      <c r="H83" s="38" t="s">
        <v>50</v>
      </c>
      <c r="I83" s="38" t="s">
        <v>241</v>
      </c>
      <c r="J83" s="37"/>
      <c r="K83" s="38" t="s">
        <v>242</v>
      </c>
      <c r="L83" s="38" t="s">
        <v>243</v>
      </c>
      <c r="M83" s="37"/>
      <c r="N83" s="37"/>
      <c r="O83" s="37"/>
      <c r="P83" s="37"/>
      <c r="Q83" s="37"/>
      <c r="R83" s="37"/>
      <c r="S83" s="37"/>
      <c r="T83" s="37"/>
      <c r="U83" s="37"/>
      <c r="V83" s="37"/>
      <c r="W83" s="37"/>
      <c r="X83" s="37"/>
      <c r="Y83" s="37"/>
      <c r="Z83" s="37"/>
      <c r="AA83" s="37"/>
      <c r="AB83" s="37"/>
      <c r="AC83" s="37"/>
      <c r="AD83" s="37"/>
    </row>
    <row r="84">
      <c r="A84" s="38">
        <v>83.0</v>
      </c>
      <c r="B84" s="38" t="s">
        <v>248</v>
      </c>
      <c r="C84" s="38" t="s">
        <v>921</v>
      </c>
      <c r="D84" s="37"/>
      <c r="E84" s="37"/>
      <c r="F84" s="38" t="s">
        <v>35</v>
      </c>
      <c r="G84" s="38" t="s">
        <v>41</v>
      </c>
      <c r="H84" s="38" t="s">
        <v>50</v>
      </c>
      <c r="I84" s="38" t="s">
        <v>161</v>
      </c>
      <c r="J84" s="37"/>
      <c r="K84" s="38" t="s">
        <v>30</v>
      </c>
      <c r="L84" s="38" t="s">
        <v>243</v>
      </c>
      <c r="M84" s="38" t="s">
        <v>923</v>
      </c>
      <c r="N84" s="37"/>
      <c r="O84" s="37"/>
      <c r="P84" s="37"/>
      <c r="Q84" s="37"/>
      <c r="R84" s="37"/>
      <c r="S84" s="37"/>
      <c r="T84" s="37"/>
      <c r="U84" s="37"/>
      <c r="V84" s="37"/>
      <c r="W84" s="37"/>
      <c r="X84" s="37"/>
      <c r="Y84" s="37"/>
      <c r="Z84" s="37"/>
      <c r="AA84" s="37"/>
      <c r="AB84" s="37"/>
      <c r="AC84" s="37"/>
      <c r="AD84" s="37"/>
    </row>
    <row r="85">
      <c r="A85" s="37"/>
      <c r="B85" s="38"/>
      <c r="C85" s="38"/>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sheetData>
  <hyperlinks>
    <hyperlink r:id="rId1" ref="E2"/>
    <hyperlink r:id="rId2" ref="E3"/>
    <hyperlink r:id="rId3" ref="E4"/>
    <hyperlink r:id="rId4" ref="E5"/>
    <hyperlink r:id="rId5" ref="E6"/>
    <hyperlink r:id="rId6" ref="E10"/>
    <hyperlink r:id="rId7" ref="E11"/>
    <hyperlink r:id="rId8" ref="E12"/>
    <hyperlink r:id="rId9" ref="E13"/>
    <hyperlink r:id="rId10" ref="E14"/>
    <hyperlink r:id="rId11" ref="E15"/>
    <hyperlink r:id="rId12" ref="E16"/>
    <hyperlink r:id="rId13" ref="E17"/>
    <hyperlink r:id="rId14" ref="E18"/>
    <hyperlink r:id="rId15" ref="E19"/>
    <hyperlink r:id="rId16" ref="E20"/>
    <hyperlink r:id="rId17" ref="E21"/>
    <hyperlink r:id="rId18" ref="E22"/>
    <hyperlink r:id="rId19" ref="E25"/>
    <hyperlink r:id="rId20" ref="E26"/>
    <hyperlink r:id="rId21" ref="E28"/>
    <hyperlink r:id="rId22" ref="E29"/>
    <hyperlink r:id="rId23" ref="E31"/>
    <hyperlink r:id="rId24" ref="E32"/>
    <hyperlink r:id="rId25" ref="E34"/>
    <hyperlink r:id="rId26" ref="E35"/>
    <hyperlink r:id="rId27" ref="E36"/>
    <hyperlink r:id="rId28" ref="E37"/>
    <hyperlink r:id="rId29" ref="E38"/>
    <hyperlink r:id="rId30" ref="E39"/>
    <hyperlink r:id="rId31" ref="E40"/>
    <hyperlink r:id="rId32" ref="E41"/>
    <hyperlink r:id="rId33" ref="E42"/>
    <hyperlink r:id="rId34" ref="E43"/>
    <hyperlink r:id="rId35" ref="E44"/>
    <hyperlink r:id="rId36" ref="E45"/>
    <hyperlink r:id="rId37" ref="E46"/>
    <hyperlink r:id="rId38" ref="E47"/>
    <hyperlink r:id="rId39" ref="E48"/>
    <hyperlink r:id="rId40" ref="E49"/>
    <hyperlink r:id="rId41" ref="E50"/>
    <hyperlink r:id="rId42" ref="E51"/>
    <hyperlink r:id="rId43" ref="E52"/>
    <hyperlink r:id="rId44" ref="E53"/>
    <hyperlink r:id="rId45" ref="E54"/>
    <hyperlink r:id="rId46" ref="E55"/>
    <hyperlink r:id="rId47" ref="E56"/>
    <hyperlink r:id="rId48" ref="E57"/>
    <hyperlink r:id="rId49" ref="E58"/>
    <hyperlink r:id="rId50" ref="E59"/>
    <hyperlink r:id="rId51" ref="E60"/>
    <hyperlink r:id="rId52" ref="E61"/>
    <hyperlink r:id="rId53" ref="E62"/>
    <hyperlink r:id="rId54" ref="E63"/>
    <hyperlink r:id="rId55" ref="M63"/>
    <hyperlink r:id="rId56" ref="E64"/>
    <hyperlink r:id="rId57" ref="E65"/>
    <hyperlink r:id="rId58" ref="E66"/>
    <hyperlink r:id="rId59" ref="E72"/>
    <hyperlink r:id="rId60" ref="E73"/>
    <hyperlink r:id="rId61" ref="E74"/>
    <hyperlink r:id="rId62" ref="E76"/>
    <hyperlink r:id="rId63" ref="E77"/>
    <hyperlink r:id="rId64" ref="E78"/>
    <hyperlink r:id="rId65" ref="E79"/>
    <hyperlink r:id="rId66" ref="E80"/>
    <hyperlink r:id="rId67" ref="E82"/>
    <hyperlink r:id="rId68" ref="E83"/>
  </hyperlinks>
  <drawing r:id="rId6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18.71"/>
    <col customWidth="1" min="3" max="3" width="45.86"/>
    <col customWidth="1" min="4" max="4" width="46.14"/>
    <col customWidth="1" min="5" max="5" width="38.14"/>
    <col customWidth="1" min="6" max="6" width="15.57"/>
    <col customWidth="1" min="7" max="7" width="19.43"/>
    <col customWidth="1" min="8" max="8" width="17.43"/>
    <col customWidth="1" min="9" max="9" width="24.14"/>
    <col customWidth="1" min="10" max="10" width="26.71"/>
    <col customWidth="1" min="11" max="11" width="15.0"/>
    <col customWidth="1" min="12" max="12" width="25.43"/>
    <col customWidth="1" min="13" max="13" width="44.86"/>
    <col customWidth="1" min="14" max="14" width="70.43"/>
    <col customWidth="1" min="15" max="30" width="38.14"/>
  </cols>
  <sheetData>
    <row r="1">
      <c r="A1" s="35" t="s">
        <v>1</v>
      </c>
      <c r="B1" s="35" t="s">
        <v>8</v>
      </c>
      <c r="C1" s="35" t="s">
        <v>9</v>
      </c>
      <c r="D1" s="35" t="s">
        <v>10</v>
      </c>
      <c r="E1" s="35" t="s">
        <v>11</v>
      </c>
      <c r="F1" s="35" t="s">
        <v>7</v>
      </c>
      <c r="G1" s="35" t="s">
        <v>12</v>
      </c>
      <c r="H1" s="35" t="s">
        <v>13</v>
      </c>
      <c r="I1" s="48" t="s">
        <v>14</v>
      </c>
      <c r="J1" s="48" t="s">
        <v>15</v>
      </c>
      <c r="K1" s="35" t="s">
        <v>16</v>
      </c>
      <c r="L1" s="35" t="s">
        <v>17</v>
      </c>
      <c r="M1" s="35" t="s">
        <v>18</v>
      </c>
      <c r="N1" s="37"/>
      <c r="O1" s="37"/>
      <c r="P1" s="37"/>
      <c r="Q1" s="37"/>
      <c r="R1" s="37"/>
      <c r="S1" s="37"/>
      <c r="T1" s="37"/>
      <c r="U1" s="37"/>
      <c r="V1" s="37"/>
      <c r="W1" s="37"/>
      <c r="X1" s="37"/>
      <c r="Y1" s="37"/>
      <c r="Z1" s="37"/>
      <c r="AA1" s="37"/>
      <c r="AB1" s="37"/>
      <c r="AC1" s="37"/>
      <c r="AD1" s="37"/>
    </row>
    <row r="2">
      <c r="A2" s="38">
        <v>1.0</v>
      </c>
      <c r="B2" s="38"/>
      <c r="C2" s="38" t="s">
        <v>778</v>
      </c>
      <c r="D2" s="38" t="s">
        <v>779</v>
      </c>
      <c r="E2" s="39" t="s">
        <v>780</v>
      </c>
      <c r="F2" s="38" t="s">
        <v>26</v>
      </c>
      <c r="G2" s="38" t="s">
        <v>41</v>
      </c>
      <c r="H2" s="38" t="s">
        <v>50</v>
      </c>
      <c r="I2" s="38"/>
      <c r="J2" s="38"/>
      <c r="K2" s="38"/>
      <c r="L2" s="38" t="s">
        <v>31</v>
      </c>
      <c r="M2" s="37"/>
      <c r="N2" s="37"/>
      <c r="O2" s="37"/>
      <c r="P2" s="37"/>
      <c r="Q2" s="37"/>
      <c r="R2" s="37"/>
      <c r="S2" s="37"/>
      <c r="T2" s="37"/>
      <c r="U2" s="37"/>
      <c r="V2" s="37"/>
      <c r="W2" s="37"/>
      <c r="X2" s="37"/>
      <c r="Y2" s="37"/>
      <c r="Z2" s="37"/>
      <c r="AA2" s="37"/>
      <c r="AB2" s="37"/>
      <c r="AC2" s="37"/>
      <c r="AD2" s="37"/>
    </row>
    <row r="3">
      <c r="A3" s="38">
        <v>2.0</v>
      </c>
      <c r="B3" s="38"/>
      <c r="C3" s="38" t="s">
        <v>783</v>
      </c>
      <c r="D3" s="38" t="s">
        <v>785</v>
      </c>
      <c r="E3" s="39" t="s">
        <v>786</v>
      </c>
      <c r="F3" s="38" t="s">
        <v>26</v>
      </c>
      <c r="G3" s="38" t="s">
        <v>41</v>
      </c>
      <c r="H3" s="38" t="s">
        <v>50</v>
      </c>
      <c r="I3" s="38"/>
      <c r="J3" s="38"/>
      <c r="K3" s="38"/>
      <c r="L3" s="38" t="s">
        <v>31</v>
      </c>
      <c r="M3" s="38" t="s">
        <v>789</v>
      </c>
      <c r="N3" s="37"/>
      <c r="O3" s="37"/>
      <c r="P3" s="37"/>
      <c r="Q3" s="37"/>
      <c r="R3" s="37"/>
      <c r="S3" s="37"/>
      <c r="T3" s="37"/>
      <c r="U3" s="37"/>
      <c r="V3" s="37"/>
      <c r="W3" s="37"/>
      <c r="X3" s="37"/>
      <c r="Y3" s="37"/>
      <c r="Z3" s="37"/>
      <c r="AA3" s="37"/>
      <c r="AB3" s="37"/>
      <c r="AC3" s="37"/>
      <c r="AD3" s="37"/>
    </row>
    <row r="4">
      <c r="A4" s="38">
        <v>3.0</v>
      </c>
      <c r="B4" s="38"/>
      <c r="C4" s="38" t="s">
        <v>790</v>
      </c>
      <c r="D4" s="38" t="s">
        <v>791</v>
      </c>
      <c r="E4" s="39" t="s">
        <v>793</v>
      </c>
      <c r="F4" s="38" t="s">
        <v>26</v>
      </c>
      <c r="G4" s="38" t="s">
        <v>41</v>
      </c>
      <c r="H4" s="38" t="s">
        <v>50</v>
      </c>
      <c r="I4" s="38"/>
      <c r="J4" s="38"/>
      <c r="K4" s="38"/>
      <c r="L4" s="38" t="s">
        <v>31</v>
      </c>
      <c r="M4" s="37"/>
      <c r="N4" s="37"/>
      <c r="O4" s="37"/>
      <c r="P4" s="37"/>
      <c r="Q4" s="37"/>
      <c r="R4" s="37"/>
      <c r="S4" s="37"/>
      <c r="T4" s="37"/>
      <c r="U4" s="37"/>
      <c r="V4" s="37"/>
      <c r="W4" s="37"/>
      <c r="X4" s="37"/>
      <c r="Y4" s="37"/>
      <c r="Z4" s="37"/>
      <c r="AA4" s="37"/>
      <c r="AB4" s="37"/>
      <c r="AC4" s="37"/>
      <c r="AD4" s="37"/>
    </row>
    <row r="5">
      <c r="A5" s="38">
        <v>4.0</v>
      </c>
      <c r="B5" s="38"/>
      <c r="C5" s="38" t="s">
        <v>796</v>
      </c>
      <c r="D5" s="38" t="s">
        <v>797</v>
      </c>
      <c r="E5" s="39" t="s">
        <v>798</v>
      </c>
      <c r="F5" s="38" t="s">
        <v>26</v>
      </c>
      <c r="G5" s="38" t="s">
        <v>41</v>
      </c>
      <c r="H5" s="38" t="s">
        <v>50</v>
      </c>
      <c r="I5" s="38"/>
      <c r="J5" s="38"/>
      <c r="K5" s="38"/>
      <c r="L5" s="38" t="s">
        <v>31</v>
      </c>
      <c r="M5" s="38" t="s">
        <v>789</v>
      </c>
      <c r="N5" s="37"/>
      <c r="O5" s="37"/>
      <c r="P5" s="37"/>
      <c r="Q5" s="37"/>
      <c r="R5" s="37"/>
      <c r="S5" s="37"/>
      <c r="T5" s="37"/>
      <c r="U5" s="37"/>
      <c r="V5" s="37"/>
      <c r="W5" s="37"/>
      <c r="X5" s="37"/>
      <c r="Y5" s="37"/>
      <c r="Z5" s="37"/>
      <c r="AA5" s="37"/>
      <c r="AB5" s="37"/>
      <c r="AC5" s="37"/>
      <c r="AD5" s="37"/>
    </row>
    <row r="6">
      <c r="A6" s="38">
        <v>5.0</v>
      </c>
      <c r="B6" s="38"/>
      <c r="C6" s="38" t="s">
        <v>799</v>
      </c>
      <c r="D6" s="38" t="s">
        <v>800</v>
      </c>
      <c r="E6" s="39" t="s">
        <v>802</v>
      </c>
      <c r="F6" s="38" t="s">
        <v>36</v>
      </c>
      <c r="G6" s="38" t="s">
        <v>41</v>
      </c>
      <c r="H6" s="38" t="s">
        <v>50</v>
      </c>
      <c r="I6" s="38"/>
      <c r="J6" s="38"/>
      <c r="K6" s="38"/>
      <c r="L6" s="38" t="s">
        <v>31</v>
      </c>
      <c r="M6" s="38" t="s">
        <v>804</v>
      </c>
      <c r="N6" s="37"/>
      <c r="O6" s="37"/>
      <c r="P6" s="37"/>
      <c r="Q6" s="37"/>
      <c r="R6" s="37"/>
      <c r="S6" s="37"/>
      <c r="T6" s="37"/>
      <c r="U6" s="37"/>
      <c r="V6" s="37"/>
      <c r="W6" s="37"/>
      <c r="X6" s="37"/>
      <c r="Y6" s="37"/>
      <c r="Z6" s="37"/>
      <c r="AA6" s="37"/>
      <c r="AB6" s="37"/>
      <c r="AC6" s="37"/>
      <c r="AD6" s="37"/>
    </row>
    <row r="7">
      <c r="A7" s="38">
        <v>6.0</v>
      </c>
      <c r="B7" s="38"/>
      <c r="C7" s="38" t="s">
        <v>806</v>
      </c>
      <c r="D7" s="38" t="s">
        <v>808</v>
      </c>
      <c r="E7" s="39" t="s">
        <v>810</v>
      </c>
      <c r="F7" s="38" t="s">
        <v>36</v>
      </c>
      <c r="G7" s="38" t="s">
        <v>41</v>
      </c>
      <c r="H7" s="38" t="s">
        <v>50</v>
      </c>
      <c r="I7" s="38"/>
      <c r="J7" s="38"/>
      <c r="K7" s="38"/>
      <c r="L7" s="38" t="s">
        <v>31</v>
      </c>
      <c r="M7" s="43"/>
      <c r="N7" s="37"/>
      <c r="O7" s="37"/>
      <c r="P7" s="37"/>
      <c r="Q7" s="37"/>
      <c r="R7" s="37"/>
      <c r="S7" s="37"/>
      <c r="T7" s="37"/>
      <c r="U7" s="37"/>
      <c r="V7" s="37"/>
      <c r="W7" s="37"/>
      <c r="X7" s="37"/>
      <c r="Y7" s="37"/>
      <c r="Z7" s="37"/>
      <c r="AA7" s="37"/>
      <c r="AB7" s="37"/>
      <c r="AC7" s="37"/>
      <c r="AD7" s="37"/>
    </row>
    <row r="8">
      <c r="A8" s="38">
        <v>7.0</v>
      </c>
      <c r="B8" s="38"/>
      <c r="C8" s="38" t="s">
        <v>813</v>
      </c>
      <c r="D8" s="38" t="s">
        <v>814</v>
      </c>
      <c r="E8" s="39" t="s">
        <v>816</v>
      </c>
      <c r="F8" s="38" t="s">
        <v>35</v>
      </c>
      <c r="G8" s="38" t="s">
        <v>41</v>
      </c>
      <c r="H8" s="38" t="s">
        <v>28</v>
      </c>
      <c r="I8" s="38" t="s">
        <v>161</v>
      </c>
      <c r="J8" s="38" t="s">
        <v>44</v>
      </c>
      <c r="K8" s="38" t="s">
        <v>30</v>
      </c>
      <c r="L8" s="38" t="s">
        <v>45</v>
      </c>
      <c r="M8" s="38" t="s">
        <v>819</v>
      </c>
      <c r="N8" s="37"/>
      <c r="O8" s="37"/>
      <c r="P8" s="37"/>
      <c r="Q8" s="37"/>
      <c r="R8" s="37"/>
      <c r="S8" s="37"/>
      <c r="T8" s="37"/>
      <c r="U8" s="37"/>
      <c r="V8" s="37"/>
      <c r="W8" s="37"/>
      <c r="X8" s="37"/>
      <c r="Y8" s="37"/>
      <c r="Z8" s="37"/>
      <c r="AA8" s="37"/>
      <c r="AB8" s="37"/>
      <c r="AC8" s="37"/>
      <c r="AD8" s="37"/>
    </row>
    <row r="9">
      <c r="A9" s="38">
        <v>8.0</v>
      </c>
      <c r="B9" s="38"/>
      <c r="C9" s="38" t="s">
        <v>821</v>
      </c>
      <c r="D9" s="38" t="s">
        <v>823</v>
      </c>
      <c r="E9" s="39" t="s">
        <v>825</v>
      </c>
      <c r="F9" s="38" t="s">
        <v>35</v>
      </c>
      <c r="G9" s="38" t="s">
        <v>27</v>
      </c>
      <c r="H9" s="38" t="s">
        <v>141</v>
      </c>
      <c r="I9" s="38"/>
      <c r="J9" s="38"/>
      <c r="K9" s="38"/>
      <c r="L9" s="38" t="s">
        <v>31</v>
      </c>
      <c r="M9" s="38"/>
      <c r="N9" s="37"/>
      <c r="O9" s="37"/>
      <c r="P9" s="37"/>
      <c r="Q9" s="37"/>
      <c r="R9" s="37"/>
      <c r="S9" s="37"/>
      <c r="T9" s="37"/>
      <c r="U9" s="37"/>
      <c r="V9" s="37"/>
      <c r="W9" s="37"/>
      <c r="X9" s="37"/>
      <c r="Y9" s="37"/>
      <c r="Z9" s="37"/>
      <c r="AA9" s="37"/>
      <c r="AB9" s="37"/>
      <c r="AC9" s="37"/>
      <c r="AD9" s="37"/>
    </row>
    <row r="10">
      <c r="A10" s="38">
        <v>9.0</v>
      </c>
      <c r="B10" s="38"/>
      <c r="C10" s="38" t="s">
        <v>829</v>
      </c>
      <c r="D10" s="38" t="s">
        <v>830</v>
      </c>
      <c r="E10" s="39" t="s">
        <v>832</v>
      </c>
      <c r="F10" s="38" t="s">
        <v>36</v>
      </c>
      <c r="G10" s="38" t="s">
        <v>41</v>
      </c>
      <c r="H10" s="38" t="s">
        <v>50</v>
      </c>
      <c r="I10" s="38"/>
      <c r="J10" s="38"/>
      <c r="K10" s="38"/>
      <c r="L10" s="38" t="s">
        <v>31</v>
      </c>
      <c r="M10" s="38" t="s">
        <v>834</v>
      </c>
      <c r="N10" s="37"/>
      <c r="O10" s="37"/>
      <c r="P10" s="37"/>
      <c r="Q10" s="37"/>
      <c r="R10" s="37"/>
      <c r="S10" s="37"/>
      <c r="T10" s="37"/>
      <c r="U10" s="37"/>
      <c r="V10" s="37"/>
      <c r="W10" s="37"/>
      <c r="X10" s="37"/>
      <c r="Y10" s="37"/>
      <c r="Z10" s="37"/>
      <c r="AA10" s="37"/>
      <c r="AB10" s="37"/>
      <c r="AC10" s="37"/>
      <c r="AD10" s="37"/>
    </row>
    <row r="11">
      <c r="A11" s="1">
        <v>10.0</v>
      </c>
      <c r="B11" s="38"/>
      <c r="C11" s="38" t="s">
        <v>835</v>
      </c>
      <c r="D11" s="38" t="s">
        <v>838</v>
      </c>
      <c r="E11" s="50" t="s">
        <v>839</v>
      </c>
      <c r="F11" s="1" t="s">
        <v>26</v>
      </c>
      <c r="G11" s="1" t="s">
        <v>41</v>
      </c>
      <c r="H11" s="1" t="s">
        <v>50</v>
      </c>
      <c r="I11" s="1"/>
      <c r="J11" s="1"/>
      <c r="K11" s="1"/>
      <c r="L11" s="1" t="s">
        <v>31</v>
      </c>
    </row>
    <row r="12">
      <c r="A12" s="1">
        <v>11.0</v>
      </c>
      <c r="B12" s="38"/>
      <c r="C12" s="38" t="s">
        <v>842</v>
      </c>
      <c r="D12" s="38" t="s">
        <v>844</v>
      </c>
      <c r="E12" s="50" t="s">
        <v>845</v>
      </c>
      <c r="F12" s="1" t="s">
        <v>35</v>
      </c>
      <c r="G12" s="1" t="s">
        <v>41</v>
      </c>
      <c r="H12" s="1" t="s">
        <v>141</v>
      </c>
      <c r="I12" s="1"/>
      <c r="J12" s="1"/>
      <c r="K12" s="1"/>
      <c r="L12" s="1" t="s">
        <v>31</v>
      </c>
    </row>
    <row r="13">
      <c r="A13" s="1">
        <v>12.0</v>
      </c>
      <c r="B13" s="38"/>
      <c r="C13" s="38" t="s">
        <v>849</v>
      </c>
      <c r="D13" s="38" t="s">
        <v>850</v>
      </c>
      <c r="E13" s="50" t="s">
        <v>851</v>
      </c>
      <c r="F13" s="1" t="s">
        <v>36</v>
      </c>
      <c r="G13" s="1" t="s">
        <v>41</v>
      </c>
      <c r="H13" s="1" t="s">
        <v>50</v>
      </c>
      <c r="I13" s="1"/>
      <c r="J13" s="1"/>
      <c r="K13" s="1"/>
      <c r="L13" s="1" t="s">
        <v>31</v>
      </c>
      <c r="M13" s="38" t="s">
        <v>852</v>
      </c>
    </row>
    <row r="14">
      <c r="A14" s="1">
        <v>13.0</v>
      </c>
      <c r="B14" s="38"/>
      <c r="C14" s="38" t="s">
        <v>855</v>
      </c>
      <c r="D14" s="38" t="s">
        <v>856</v>
      </c>
      <c r="E14" s="50" t="s">
        <v>857</v>
      </c>
      <c r="F14" s="1" t="s">
        <v>26</v>
      </c>
      <c r="G14" s="1" t="s">
        <v>41</v>
      </c>
      <c r="H14" s="1" t="s">
        <v>50</v>
      </c>
      <c r="I14" s="1"/>
      <c r="J14" s="1"/>
      <c r="K14" s="1"/>
      <c r="L14" s="1" t="s">
        <v>31</v>
      </c>
    </row>
    <row r="15">
      <c r="A15" s="1">
        <v>14.0</v>
      </c>
      <c r="B15" s="38"/>
      <c r="C15" s="38" t="s">
        <v>862</v>
      </c>
      <c r="D15" s="38" t="s">
        <v>863</v>
      </c>
      <c r="E15" s="50" t="s">
        <v>864</v>
      </c>
      <c r="F15" s="1" t="s">
        <v>26</v>
      </c>
      <c r="G15" s="1" t="s">
        <v>27</v>
      </c>
      <c r="H15" s="38" t="s">
        <v>141</v>
      </c>
      <c r="I15" s="1"/>
      <c r="J15" s="1"/>
      <c r="K15" s="1"/>
      <c r="L15" s="1" t="s">
        <v>31</v>
      </c>
    </row>
    <row r="16">
      <c r="A16" s="1">
        <v>15.0</v>
      </c>
      <c r="B16" s="38"/>
      <c r="C16" s="38" t="s">
        <v>867</v>
      </c>
      <c r="D16" s="38"/>
      <c r="E16" s="1"/>
      <c r="F16" s="1" t="s">
        <v>26</v>
      </c>
      <c r="G16" s="1" t="s">
        <v>27</v>
      </c>
      <c r="H16" s="38" t="s">
        <v>141</v>
      </c>
      <c r="I16" s="1"/>
      <c r="J16" s="1"/>
      <c r="K16" s="1"/>
      <c r="L16" s="1" t="s">
        <v>31</v>
      </c>
      <c r="M16" s="38" t="s">
        <v>873</v>
      </c>
    </row>
    <row r="17">
      <c r="A17" s="1">
        <v>16.0</v>
      </c>
      <c r="B17" s="38"/>
      <c r="C17" s="38" t="s">
        <v>874</v>
      </c>
      <c r="D17" s="38" t="s">
        <v>875</v>
      </c>
      <c r="E17" s="50" t="s">
        <v>876</v>
      </c>
      <c r="F17" s="1" t="s">
        <v>26</v>
      </c>
      <c r="G17" s="1" t="s">
        <v>27</v>
      </c>
      <c r="H17" s="38" t="s">
        <v>141</v>
      </c>
      <c r="I17" s="1"/>
      <c r="J17" s="1">
        <v>0.8</v>
      </c>
      <c r="K17" s="1" t="s">
        <v>30</v>
      </c>
      <c r="L17" s="1" t="s">
        <v>31</v>
      </c>
      <c r="M17" s="1" t="s">
        <v>879</v>
      </c>
    </row>
    <row r="18">
      <c r="A18" s="1">
        <v>17.0</v>
      </c>
      <c r="B18" s="38"/>
      <c r="C18" s="38" t="s">
        <v>882</v>
      </c>
      <c r="D18" s="38" t="s">
        <v>885</v>
      </c>
      <c r="E18" s="50" t="s">
        <v>887</v>
      </c>
      <c r="F18" s="1" t="s">
        <v>35</v>
      </c>
      <c r="G18" s="1" t="s">
        <v>41</v>
      </c>
      <c r="H18" s="1" t="s">
        <v>50</v>
      </c>
      <c r="I18" s="1"/>
      <c r="J18" s="1"/>
      <c r="K18" s="1"/>
      <c r="L18" s="1" t="s">
        <v>31</v>
      </c>
      <c r="M18" s="38" t="s">
        <v>888</v>
      </c>
    </row>
    <row r="19">
      <c r="A19" s="1">
        <v>18.0</v>
      </c>
      <c r="B19" s="38"/>
      <c r="C19" s="38" t="s">
        <v>891</v>
      </c>
      <c r="D19" s="38" t="s">
        <v>893</v>
      </c>
      <c r="F19" s="1" t="s">
        <v>35</v>
      </c>
      <c r="G19" s="1" t="s">
        <v>27</v>
      </c>
      <c r="H19" s="38" t="s">
        <v>141</v>
      </c>
      <c r="I19" s="1"/>
      <c r="J19" s="1"/>
      <c r="K19" s="1"/>
      <c r="L19" s="1" t="s">
        <v>31</v>
      </c>
      <c r="M19" s="38" t="s">
        <v>896</v>
      </c>
    </row>
    <row r="20">
      <c r="A20" s="1">
        <v>19.0</v>
      </c>
      <c r="B20" s="1"/>
      <c r="C20" s="1" t="s">
        <v>897</v>
      </c>
      <c r="D20" s="38" t="s">
        <v>899</v>
      </c>
      <c r="E20" s="50" t="s">
        <v>901</v>
      </c>
      <c r="F20" s="1" t="s">
        <v>35</v>
      </c>
      <c r="G20" s="1" t="s">
        <v>41</v>
      </c>
      <c r="H20" s="1" t="s">
        <v>50</v>
      </c>
      <c r="I20" s="1"/>
      <c r="J20" s="1"/>
      <c r="K20" s="1"/>
      <c r="L20" s="1" t="s">
        <v>31</v>
      </c>
      <c r="M20" s="38" t="s">
        <v>906</v>
      </c>
    </row>
    <row r="21">
      <c r="A21" s="1">
        <v>20.0</v>
      </c>
      <c r="B21" s="38"/>
      <c r="C21" s="38" t="s">
        <v>908</v>
      </c>
      <c r="D21" s="38" t="s">
        <v>909</v>
      </c>
      <c r="E21" s="50" t="s">
        <v>911</v>
      </c>
      <c r="F21" s="1" t="s">
        <v>36</v>
      </c>
      <c r="G21" s="1" t="s">
        <v>41</v>
      </c>
      <c r="H21" s="1" t="s">
        <v>50</v>
      </c>
      <c r="I21" s="1"/>
      <c r="J21" s="1"/>
      <c r="K21" s="1"/>
      <c r="L21" s="1" t="s">
        <v>31</v>
      </c>
      <c r="M21" s="38" t="s">
        <v>915</v>
      </c>
    </row>
    <row r="22">
      <c r="A22" s="1">
        <v>21.0</v>
      </c>
      <c r="B22" s="38"/>
      <c r="C22" s="38" t="s">
        <v>918</v>
      </c>
      <c r="D22" s="38" t="s">
        <v>919</v>
      </c>
      <c r="E22" s="50" t="s">
        <v>920</v>
      </c>
      <c r="F22" s="1" t="s">
        <v>35</v>
      </c>
      <c r="G22" s="1" t="s">
        <v>41</v>
      </c>
      <c r="H22" s="1" t="s">
        <v>50</v>
      </c>
      <c r="I22" s="1"/>
      <c r="J22" s="1"/>
      <c r="K22" s="1"/>
      <c r="L22" s="1" t="s">
        <v>31</v>
      </c>
      <c r="M22" s="62" t="s">
        <v>925</v>
      </c>
    </row>
    <row r="23">
      <c r="A23" s="1">
        <v>22.0</v>
      </c>
      <c r="B23" s="38"/>
      <c r="C23" s="38" t="s">
        <v>928</v>
      </c>
      <c r="D23" s="38" t="s">
        <v>930</v>
      </c>
      <c r="E23" s="50" t="s">
        <v>931</v>
      </c>
      <c r="F23" s="1" t="s">
        <v>35</v>
      </c>
      <c r="G23" s="1" t="s">
        <v>41</v>
      </c>
      <c r="H23" s="1" t="s">
        <v>141</v>
      </c>
      <c r="I23" s="1"/>
      <c r="J23" s="1" t="s">
        <v>120</v>
      </c>
      <c r="K23" s="1" t="s">
        <v>30</v>
      </c>
      <c r="L23" s="1" t="s">
        <v>31</v>
      </c>
      <c r="M23" s="38" t="s">
        <v>936</v>
      </c>
    </row>
    <row r="24">
      <c r="A24" s="1">
        <v>23.0</v>
      </c>
      <c r="B24" s="38"/>
      <c r="C24" s="38" t="s">
        <v>938</v>
      </c>
      <c r="D24" s="38" t="s">
        <v>941</v>
      </c>
      <c r="F24" s="1" t="s">
        <v>35</v>
      </c>
      <c r="G24" s="1" t="s">
        <v>41</v>
      </c>
      <c r="H24" s="1" t="s">
        <v>50</v>
      </c>
      <c r="I24" s="1"/>
      <c r="J24" s="1"/>
      <c r="K24" s="1" t="s">
        <v>30</v>
      </c>
      <c r="L24" s="1" t="s">
        <v>31</v>
      </c>
    </row>
    <row r="25">
      <c r="A25" s="1">
        <v>24.0</v>
      </c>
      <c r="B25" s="38"/>
      <c r="C25" s="38" t="s">
        <v>943</v>
      </c>
      <c r="D25" s="38" t="s">
        <v>944</v>
      </c>
      <c r="E25" s="50" t="s">
        <v>946</v>
      </c>
      <c r="F25" s="1" t="s">
        <v>36</v>
      </c>
      <c r="G25" s="1" t="s">
        <v>41</v>
      </c>
      <c r="H25" s="1" t="s">
        <v>50</v>
      </c>
      <c r="I25" s="1"/>
      <c r="J25" s="1"/>
      <c r="K25" s="1" t="s">
        <v>30</v>
      </c>
      <c r="L25" s="1" t="s">
        <v>31</v>
      </c>
    </row>
    <row r="26">
      <c r="A26" s="1">
        <v>25.0</v>
      </c>
      <c r="B26" s="38"/>
      <c r="C26" s="38" t="s">
        <v>949</v>
      </c>
      <c r="D26" s="38" t="s">
        <v>950</v>
      </c>
      <c r="F26" s="1" t="s">
        <v>35</v>
      </c>
      <c r="G26" s="1" t="s">
        <v>41</v>
      </c>
      <c r="H26" s="1" t="s">
        <v>50</v>
      </c>
      <c r="I26" s="1"/>
      <c r="J26" s="1" t="s">
        <v>120</v>
      </c>
      <c r="K26" s="1" t="s">
        <v>30</v>
      </c>
      <c r="L26" s="1" t="s">
        <v>31</v>
      </c>
    </row>
    <row r="27">
      <c r="A27" s="1">
        <v>26.0</v>
      </c>
      <c r="B27" s="38"/>
      <c r="C27" s="38" t="s">
        <v>951</v>
      </c>
      <c r="D27" s="38" t="s">
        <v>952</v>
      </c>
      <c r="E27" s="50" t="s">
        <v>953</v>
      </c>
      <c r="F27" s="1" t="s">
        <v>35</v>
      </c>
      <c r="G27" s="1" t="s">
        <v>27</v>
      </c>
      <c r="H27" s="38" t="s">
        <v>141</v>
      </c>
      <c r="I27" s="1"/>
      <c r="J27" s="1"/>
      <c r="K27" s="1"/>
      <c r="L27" s="1" t="s">
        <v>31</v>
      </c>
      <c r="M27" s="1" t="s">
        <v>954</v>
      </c>
    </row>
    <row r="28">
      <c r="A28" s="1">
        <v>27.0</v>
      </c>
      <c r="B28" s="38"/>
      <c r="C28" s="38" t="s">
        <v>955</v>
      </c>
      <c r="D28" s="38" t="s">
        <v>957</v>
      </c>
      <c r="E28" s="50" t="s">
        <v>958</v>
      </c>
      <c r="F28" s="1" t="s">
        <v>26</v>
      </c>
      <c r="G28" s="1" t="s">
        <v>41</v>
      </c>
      <c r="H28" s="1" t="s">
        <v>141</v>
      </c>
      <c r="I28" s="1"/>
      <c r="J28" s="1"/>
      <c r="K28" s="1"/>
      <c r="L28" s="1" t="s">
        <v>31</v>
      </c>
      <c r="M28" s="1">
        <v>1.0</v>
      </c>
    </row>
    <row r="29">
      <c r="A29" s="1">
        <v>28.0</v>
      </c>
      <c r="B29" s="38"/>
      <c r="C29" s="38" t="s">
        <v>960</v>
      </c>
      <c r="D29" s="38" t="s">
        <v>963</v>
      </c>
      <c r="E29" s="50" t="s">
        <v>964</v>
      </c>
      <c r="F29" s="1" t="s">
        <v>26</v>
      </c>
      <c r="G29" s="1" t="s">
        <v>41</v>
      </c>
      <c r="H29" s="1" t="s">
        <v>50</v>
      </c>
      <c r="I29" s="1"/>
      <c r="J29" s="1"/>
      <c r="K29" s="1"/>
      <c r="L29" s="1" t="s">
        <v>31</v>
      </c>
      <c r="M29" s="38" t="s">
        <v>965</v>
      </c>
    </row>
    <row r="30">
      <c r="A30" s="1">
        <v>29.0</v>
      </c>
      <c r="B30" s="38"/>
      <c r="C30" s="38" t="s">
        <v>966</v>
      </c>
      <c r="D30" s="38" t="s">
        <v>967</v>
      </c>
      <c r="F30" s="1" t="s">
        <v>26</v>
      </c>
      <c r="G30" s="1" t="s">
        <v>41</v>
      </c>
      <c r="H30" s="1" t="s">
        <v>50</v>
      </c>
      <c r="I30" s="1"/>
      <c r="J30" s="1">
        <v>0.8</v>
      </c>
      <c r="K30" s="1" t="s">
        <v>30</v>
      </c>
      <c r="L30" s="1" t="s">
        <v>31</v>
      </c>
      <c r="M30" s="38" t="s">
        <v>968</v>
      </c>
    </row>
    <row r="31">
      <c r="A31" s="1">
        <v>30.0</v>
      </c>
      <c r="B31" s="38"/>
      <c r="C31" s="38" t="s">
        <v>969</v>
      </c>
      <c r="D31" s="38" t="s">
        <v>970</v>
      </c>
      <c r="E31" s="50" t="s">
        <v>971</v>
      </c>
      <c r="F31" s="1" t="s">
        <v>26</v>
      </c>
      <c r="G31" s="1" t="s">
        <v>41</v>
      </c>
      <c r="H31" s="1" t="s">
        <v>50</v>
      </c>
      <c r="I31" s="1"/>
      <c r="J31" s="1">
        <v>0.8</v>
      </c>
      <c r="K31" s="1" t="s">
        <v>30</v>
      </c>
      <c r="L31" s="1" t="s">
        <v>31</v>
      </c>
      <c r="M31" s="38" t="s">
        <v>968</v>
      </c>
    </row>
    <row r="32">
      <c r="A32" s="1">
        <v>31.0</v>
      </c>
      <c r="B32" s="1"/>
      <c r="C32" s="1" t="s">
        <v>973</v>
      </c>
      <c r="D32" s="38" t="s">
        <v>974</v>
      </c>
      <c r="E32" s="50" t="s">
        <v>975</v>
      </c>
      <c r="F32" s="1" t="s">
        <v>26</v>
      </c>
      <c r="G32" s="1" t="s">
        <v>41</v>
      </c>
      <c r="H32" s="1" t="s">
        <v>50</v>
      </c>
      <c r="I32" s="1"/>
      <c r="J32" s="1"/>
      <c r="K32" s="1"/>
      <c r="L32" s="1" t="s">
        <v>31</v>
      </c>
      <c r="M32" s="38" t="s">
        <v>978</v>
      </c>
    </row>
    <row r="33">
      <c r="A33" s="1">
        <v>32.0</v>
      </c>
      <c r="B33" s="1"/>
      <c r="C33" s="1" t="s">
        <v>980</v>
      </c>
      <c r="D33" s="38" t="s">
        <v>981</v>
      </c>
      <c r="E33" s="50" t="s">
        <v>982</v>
      </c>
      <c r="F33" s="1" t="s">
        <v>26</v>
      </c>
      <c r="G33" s="1" t="s">
        <v>41</v>
      </c>
      <c r="H33" s="1" t="s">
        <v>50</v>
      </c>
      <c r="I33" s="1"/>
      <c r="J33" s="1"/>
      <c r="K33" s="1"/>
      <c r="L33" s="1" t="s">
        <v>31</v>
      </c>
    </row>
    <row r="34">
      <c r="A34" s="38">
        <v>33.0</v>
      </c>
      <c r="B34" s="38"/>
      <c r="C34" s="38" t="s">
        <v>983</v>
      </c>
      <c r="D34" s="38" t="s">
        <v>984</v>
      </c>
      <c r="E34" s="39" t="s">
        <v>985</v>
      </c>
      <c r="F34" s="38" t="s">
        <v>26</v>
      </c>
      <c r="G34" s="38" t="s">
        <v>27</v>
      </c>
      <c r="H34" s="38" t="s">
        <v>141</v>
      </c>
      <c r="I34" s="38"/>
      <c r="J34" s="38"/>
      <c r="K34" s="38"/>
      <c r="L34" s="38" t="s">
        <v>31</v>
      </c>
      <c r="M34" s="37"/>
      <c r="N34" s="37"/>
      <c r="O34" s="37"/>
      <c r="P34" s="37"/>
      <c r="Q34" s="37"/>
      <c r="R34" s="37"/>
      <c r="S34" s="37"/>
      <c r="T34" s="37"/>
      <c r="U34" s="37"/>
      <c r="V34" s="37"/>
      <c r="W34" s="37"/>
      <c r="X34" s="37"/>
      <c r="Y34" s="37"/>
      <c r="Z34" s="37"/>
      <c r="AA34" s="37"/>
      <c r="AB34" s="37"/>
      <c r="AC34" s="37"/>
      <c r="AD34" s="37"/>
    </row>
    <row r="35">
      <c r="A35" s="38">
        <v>34.0</v>
      </c>
      <c r="B35" s="38"/>
      <c r="C35" s="38" t="s">
        <v>988</v>
      </c>
      <c r="D35" s="38" t="s">
        <v>990</v>
      </c>
      <c r="E35" s="39" t="s">
        <v>991</v>
      </c>
      <c r="F35" s="38" t="s">
        <v>26</v>
      </c>
      <c r="G35" s="38" t="s">
        <v>27</v>
      </c>
      <c r="H35" s="38" t="s">
        <v>141</v>
      </c>
      <c r="I35" s="38"/>
      <c r="J35" s="38"/>
      <c r="K35" s="38"/>
      <c r="L35" s="38" t="s">
        <v>31</v>
      </c>
      <c r="M35" s="38" t="s">
        <v>993</v>
      </c>
      <c r="N35" s="37"/>
      <c r="O35" s="37"/>
      <c r="P35" s="37"/>
      <c r="Q35" s="37"/>
      <c r="R35" s="37"/>
      <c r="S35" s="37"/>
      <c r="T35" s="37"/>
      <c r="U35" s="37"/>
      <c r="V35" s="37"/>
      <c r="W35" s="37"/>
      <c r="X35" s="37"/>
      <c r="Y35" s="37"/>
      <c r="Z35" s="37"/>
      <c r="AA35" s="37"/>
      <c r="AB35" s="37"/>
      <c r="AC35" s="37"/>
      <c r="AD35" s="37"/>
    </row>
    <row r="36">
      <c r="A36" s="38">
        <v>35.0</v>
      </c>
      <c r="B36" s="38"/>
      <c r="C36" s="38" t="s">
        <v>997</v>
      </c>
      <c r="D36" s="38" t="s">
        <v>999</v>
      </c>
      <c r="E36" s="39" t="s">
        <v>1000</v>
      </c>
      <c r="F36" s="38" t="s">
        <v>26</v>
      </c>
      <c r="G36" s="38" t="s">
        <v>27</v>
      </c>
      <c r="H36" s="38" t="s">
        <v>141</v>
      </c>
      <c r="I36" s="38"/>
      <c r="J36" s="38"/>
      <c r="K36" s="38"/>
      <c r="L36" s="38" t="s">
        <v>31</v>
      </c>
      <c r="M36" s="37"/>
      <c r="N36" s="37"/>
      <c r="O36" s="37"/>
      <c r="P36" s="37"/>
      <c r="Q36" s="37"/>
      <c r="R36" s="37"/>
      <c r="S36" s="37"/>
      <c r="T36" s="37"/>
      <c r="U36" s="37"/>
      <c r="V36" s="37"/>
      <c r="W36" s="37"/>
      <c r="X36" s="37"/>
      <c r="Y36" s="37"/>
      <c r="Z36" s="37"/>
      <c r="AA36" s="37"/>
      <c r="AB36" s="37"/>
      <c r="AC36" s="37"/>
      <c r="AD36" s="37"/>
    </row>
    <row r="37">
      <c r="A37" s="38">
        <v>36.0</v>
      </c>
      <c r="B37" s="38"/>
      <c r="C37" s="38" t="s">
        <v>1004</v>
      </c>
      <c r="D37" s="38" t="s">
        <v>1005</v>
      </c>
      <c r="E37" s="39" t="s">
        <v>1006</v>
      </c>
      <c r="F37" s="38" t="s">
        <v>36</v>
      </c>
      <c r="G37" s="38" t="s">
        <v>41</v>
      </c>
      <c r="H37" s="38" t="s">
        <v>50</v>
      </c>
      <c r="I37" s="38"/>
      <c r="J37" s="38"/>
      <c r="K37" s="38"/>
      <c r="L37" s="38" t="s">
        <v>31</v>
      </c>
      <c r="M37" s="37"/>
      <c r="N37" s="37"/>
      <c r="O37" s="37"/>
      <c r="P37" s="37"/>
      <c r="Q37" s="37"/>
      <c r="R37" s="37"/>
      <c r="S37" s="37"/>
      <c r="T37" s="37"/>
      <c r="U37" s="37"/>
      <c r="V37" s="37"/>
      <c r="W37" s="37"/>
      <c r="X37" s="37"/>
      <c r="Y37" s="37"/>
      <c r="Z37" s="37"/>
      <c r="AA37" s="37"/>
      <c r="AB37" s="37"/>
      <c r="AC37" s="37"/>
      <c r="AD37" s="37"/>
    </row>
    <row r="38">
      <c r="A38" s="38">
        <v>37.0</v>
      </c>
      <c r="B38" s="38"/>
      <c r="C38" s="38" t="s">
        <v>1010</v>
      </c>
      <c r="D38" s="38" t="s">
        <v>1011</v>
      </c>
      <c r="E38" s="39" t="s">
        <v>1012</v>
      </c>
      <c r="F38" s="38" t="s">
        <v>36</v>
      </c>
      <c r="G38" s="38" t="s">
        <v>41</v>
      </c>
      <c r="H38" s="38" t="s">
        <v>50</v>
      </c>
      <c r="I38" s="38"/>
      <c r="J38" s="38"/>
      <c r="K38" s="38"/>
      <c r="L38" s="38" t="s">
        <v>31</v>
      </c>
      <c r="M38" s="37"/>
      <c r="N38" s="37"/>
      <c r="O38" s="37"/>
      <c r="P38" s="37"/>
      <c r="Q38" s="37"/>
      <c r="R38" s="37"/>
      <c r="S38" s="37"/>
      <c r="T38" s="37"/>
      <c r="U38" s="37"/>
      <c r="V38" s="37"/>
      <c r="W38" s="37"/>
      <c r="X38" s="37"/>
      <c r="Y38" s="37"/>
      <c r="Z38" s="37"/>
      <c r="AA38" s="37"/>
      <c r="AB38" s="37"/>
      <c r="AC38" s="37"/>
      <c r="AD38" s="37"/>
    </row>
    <row r="39">
      <c r="A39" s="38">
        <v>38.0</v>
      </c>
      <c r="B39" s="38"/>
      <c r="C39" s="38" t="s">
        <v>1018</v>
      </c>
      <c r="D39" s="38" t="s">
        <v>1020</v>
      </c>
      <c r="E39" s="39" t="s">
        <v>1022</v>
      </c>
      <c r="F39" s="38" t="s">
        <v>35</v>
      </c>
      <c r="G39" s="38" t="s">
        <v>41</v>
      </c>
      <c r="H39" s="38" t="s">
        <v>50</v>
      </c>
      <c r="I39" s="38"/>
      <c r="J39" s="38"/>
      <c r="K39" s="38"/>
      <c r="L39" s="38" t="s">
        <v>31</v>
      </c>
      <c r="M39" s="37"/>
      <c r="N39" s="37"/>
      <c r="O39" s="37"/>
      <c r="P39" s="37"/>
      <c r="Q39" s="37"/>
      <c r="R39" s="37"/>
      <c r="S39" s="37"/>
      <c r="T39" s="37"/>
      <c r="U39" s="37"/>
      <c r="V39" s="37"/>
      <c r="W39" s="37"/>
      <c r="X39" s="37"/>
      <c r="Y39" s="37"/>
      <c r="Z39" s="37"/>
      <c r="AA39" s="37"/>
      <c r="AB39" s="37"/>
      <c r="AC39" s="37"/>
      <c r="AD39" s="37"/>
    </row>
    <row r="40">
      <c r="A40" s="38">
        <v>39.0</v>
      </c>
      <c r="B40" s="38"/>
      <c r="C40" s="38" t="s">
        <v>1026</v>
      </c>
      <c r="D40" s="38" t="s">
        <v>1028</v>
      </c>
      <c r="E40" s="39" t="s">
        <v>1030</v>
      </c>
      <c r="F40" s="38" t="s">
        <v>35</v>
      </c>
      <c r="G40" s="38" t="s">
        <v>41</v>
      </c>
      <c r="H40" s="38" t="s">
        <v>50</v>
      </c>
      <c r="I40" s="38" t="s">
        <v>161</v>
      </c>
      <c r="J40" s="38">
        <v>0.8</v>
      </c>
      <c r="K40" s="38" t="s">
        <v>30</v>
      </c>
      <c r="L40" s="38" t="s">
        <v>31</v>
      </c>
      <c r="M40" s="38" t="s">
        <v>1033</v>
      </c>
      <c r="N40" s="37"/>
      <c r="O40" s="37"/>
      <c r="P40" s="37"/>
      <c r="Q40" s="37"/>
      <c r="R40" s="37"/>
      <c r="S40" s="37"/>
      <c r="T40" s="37"/>
      <c r="U40" s="37"/>
      <c r="V40" s="37"/>
      <c r="W40" s="37"/>
      <c r="X40" s="37"/>
      <c r="Y40" s="37"/>
      <c r="Z40" s="37"/>
      <c r="AA40" s="37"/>
      <c r="AB40" s="37"/>
      <c r="AC40" s="37"/>
      <c r="AD40" s="37"/>
    </row>
    <row r="41">
      <c r="A41" s="38">
        <v>40.0</v>
      </c>
      <c r="B41" s="38"/>
      <c r="C41" s="38" t="s">
        <v>1034</v>
      </c>
      <c r="D41" s="38" t="s">
        <v>1036</v>
      </c>
      <c r="E41" s="39" t="s">
        <v>1037</v>
      </c>
      <c r="F41" s="38" t="s">
        <v>36</v>
      </c>
      <c r="G41" s="38" t="s">
        <v>41</v>
      </c>
      <c r="H41" s="38" t="s">
        <v>50</v>
      </c>
      <c r="I41" s="38"/>
      <c r="J41" s="38"/>
      <c r="K41" s="38"/>
      <c r="L41" s="38" t="s">
        <v>31</v>
      </c>
      <c r="M41" s="38"/>
      <c r="N41" s="37"/>
      <c r="O41" s="37"/>
      <c r="P41" s="37"/>
      <c r="Q41" s="37"/>
      <c r="R41" s="37"/>
      <c r="S41" s="37"/>
      <c r="T41" s="37"/>
      <c r="U41" s="37"/>
      <c r="V41" s="37"/>
      <c r="W41" s="37"/>
      <c r="X41" s="37"/>
      <c r="Y41" s="37"/>
      <c r="Z41" s="37"/>
      <c r="AA41" s="37"/>
      <c r="AB41" s="37"/>
      <c r="AC41" s="37"/>
      <c r="AD41" s="37"/>
    </row>
    <row r="42">
      <c r="A42" s="38">
        <v>41.0</v>
      </c>
      <c r="B42" s="38"/>
      <c r="C42" s="38" t="s">
        <v>1040</v>
      </c>
      <c r="D42" s="38" t="s">
        <v>1041</v>
      </c>
      <c r="E42" s="39" t="s">
        <v>1042</v>
      </c>
      <c r="F42" s="38" t="s">
        <v>26</v>
      </c>
      <c r="G42" s="38" t="s">
        <v>168</v>
      </c>
      <c r="H42" s="38" t="s">
        <v>141</v>
      </c>
      <c r="I42" s="38"/>
      <c r="J42" s="38"/>
      <c r="K42" s="38"/>
      <c r="L42" s="38" t="s">
        <v>31</v>
      </c>
      <c r="M42" s="37"/>
      <c r="N42" s="37"/>
      <c r="O42" s="37"/>
      <c r="P42" s="37"/>
      <c r="Q42" s="37"/>
      <c r="R42" s="37"/>
      <c r="S42" s="37"/>
      <c r="T42" s="37"/>
      <c r="U42" s="37"/>
      <c r="V42" s="37"/>
      <c r="W42" s="37"/>
      <c r="X42" s="37"/>
      <c r="Y42" s="37"/>
      <c r="Z42" s="37"/>
      <c r="AA42" s="37"/>
      <c r="AB42" s="37"/>
      <c r="AC42" s="37"/>
      <c r="AD42" s="37"/>
    </row>
    <row r="43" ht="63.0" customHeight="1">
      <c r="A43" s="38">
        <v>42.0</v>
      </c>
      <c r="B43" s="38"/>
      <c r="C43" s="38" t="s">
        <v>1046</v>
      </c>
      <c r="D43" s="38" t="s">
        <v>1047</v>
      </c>
      <c r="E43" s="39" t="s">
        <v>1048</v>
      </c>
      <c r="F43" s="38" t="s">
        <v>35</v>
      </c>
      <c r="G43" s="38" t="s">
        <v>27</v>
      </c>
      <c r="H43" s="38" t="s">
        <v>28</v>
      </c>
      <c r="I43" s="38"/>
      <c r="J43" s="38">
        <v>0.8</v>
      </c>
      <c r="K43" s="38" t="s">
        <v>30</v>
      </c>
      <c r="L43" s="38" t="s">
        <v>31</v>
      </c>
      <c r="M43" s="38" t="s">
        <v>968</v>
      </c>
      <c r="N43" s="37"/>
      <c r="O43" s="37"/>
      <c r="P43" s="37"/>
      <c r="Q43" s="37"/>
      <c r="R43" s="37"/>
      <c r="S43" s="37"/>
      <c r="T43" s="37"/>
      <c r="U43" s="37"/>
      <c r="V43" s="37"/>
      <c r="W43" s="37"/>
      <c r="X43" s="37"/>
      <c r="Y43" s="37"/>
      <c r="Z43" s="37"/>
      <c r="AA43" s="37"/>
      <c r="AB43" s="37"/>
      <c r="AC43" s="37"/>
      <c r="AD43" s="37"/>
    </row>
    <row r="44">
      <c r="A44" s="38">
        <v>43.0</v>
      </c>
      <c r="B44" s="38"/>
      <c r="C44" s="38" t="s">
        <v>1050</v>
      </c>
      <c r="D44" s="38" t="s">
        <v>1051</v>
      </c>
      <c r="E44" s="39" t="s">
        <v>1053</v>
      </c>
      <c r="F44" s="38" t="s">
        <v>35</v>
      </c>
      <c r="G44" s="38" t="s">
        <v>1055</v>
      </c>
      <c r="H44" s="38" t="s">
        <v>50</v>
      </c>
      <c r="I44" s="38"/>
      <c r="J44" s="38"/>
      <c r="K44" s="38"/>
      <c r="L44" s="38" t="s">
        <v>31</v>
      </c>
      <c r="M44" s="37"/>
      <c r="N44" s="37"/>
      <c r="O44" s="37"/>
      <c r="P44" s="37"/>
      <c r="Q44" s="37"/>
      <c r="R44" s="37"/>
      <c r="S44" s="37"/>
      <c r="T44" s="37"/>
      <c r="U44" s="37"/>
      <c r="V44" s="37"/>
      <c r="W44" s="37"/>
      <c r="X44" s="37"/>
      <c r="Y44" s="37"/>
      <c r="Z44" s="37"/>
      <c r="AA44" s="37"/>
      <c r="AB44" s="37"/>
      <c r="AC44" s="37"/>
      <c r="AD44" s="37"/>
    </row>
    <row r="45">
      <c r="A45" s="38">
        <v>44.0</v>
      </c>
      <c r="B45" s="38"/>
      <c r="C45" s="38" t="s">
        <v>1058</v>
      </c>
      <c r="D45" s="38" t="s">
        <v>1060</v>
      </c>
      <c r="E45" s="39" t="s">
        <v>1062</v>
      </c>
      <c r="F45" s="38" t="s">
        <v>36</v>
      </c>
      <c r="G45" s="38" t="s">
        <v>41</v>
      </c>
      <c r="H45" s="38" t="s">
        <v>50</v>
      </c>
      <c r="I45" s="38"/>
      <c r="J45" s="38"/>
      <c r="K45" s="38"/>
      <c r="L45" s="38" t="s">
        <v>31</v>
      </c>
      <c r="M45" s="37"/>
      <c r="N45" s="37"/>
      <c r="O45" s="37"/>
      <c r="P45" s="37"/>
      <c r="Q45" s="37"/>
      <c r="R45" s="37"/>
      <c r="S45" s="37"/>
      <c r="T45" s="37"/>
      <c r="U45" s="37"/>
      <c r="V45" s="37"/>
      <c r="W45" s="37"/>
      <c r="X45" s="37"/>
      <c r="Y45" s="37"/>
      <c r="Z45" s="37"/>
      <c r="AA45" s="37"/>
      <c r="AB45" s="37"/>
      <c r="AC45" s="37"/>
      <c r="AD45" s="37"/>
    </row>
    <row r="46">
      <c r="A46" s="38">
        <v>45.0</v>
      </c>
      <c r="B46" s="38"/>
      <c r="C46" s="38" t="s">
        <v>1064</v>
      </c>
      <c r="D46" s="38" t="s">
        <v>1066</v>
      </c>
      <c r="E46" s="39" t="s">
        <v>1068</v>
      </c>
      <c r="F46" s="38" t="s">
        <v>35</v>
      </c>
      <c r="G46" s="38" t="s">
        <v>41</v>
      </c>
      <c r="H46" s="38" t="s">
        <v>50</v>
      </c>
      <c r="I46" s="38"/>
      <c r="J46" s="38"/>
      <c r="K46" s="38"/>
      <c r="L46" s="38" t="s">
        <v>31</v>
      </c>
      <c r="M46" s="38" t="s">
        <v>1070</v>
      </c>
      <c r="N46" s="37"/>
      <c r="O46" s="37"/>
      <c r="P46" s="37"/>
      <c r="Q46" s="37"/>
      <c r="R46" s="37"/>
      <c r="S46" s="37"/>
      <c r="T46" s="37"/>
      <c r="U46" s="37"/>
      <c r="V46" s="37"/>
      <c r="W46" s="37"/>
      <c r="X46" s="37"/>
      <c r="Y46" s="37"/>
      <c r="Z46" s="37"/>
      <c r="AA46" s="37"/>
      <c r="AB46" s="37"/>
      <c r="AC46" s="37"/>
      <c r="AD46" s="37"/>
    </row>
    <row r="47" ht="46.5" customHeight="1">
      <c r="A47" s="38">
        <v>46.0</v>
      </c>
      <c r="B47" s="38"/>
      <c r="C47" s="38" t="s">
        <v>1073</v>
      </c>
      <c r="D47" s="38" t="s">
        <v>1074</v>
      </c>
      <c r="E47" s="39" t="s">
        <v>1076</v>
      </c>
      <c r="F47" s="38" t="s">
        <v>132</v>
      </c>
      <c r="G47" s="38" t="s">
        <v>41</v>
      </c>
      <c r="H47" s="38" t="s">
        <v>50</v>
      </c>
      <c r="I47" s="38"/>
      <c r="J47" s="38"/>
      <c r="K47" s="38"/>
      <c r="L47" s="38" t="s">
        <v>31</v>
      </c>
      <c r="M47" s="38" t="s">
        <v>1079</v>
      </c>
      <c r="N47" s="37"/>
      <c r="O47" s="37"/>
      <c r="P47" s="37"/>
      <c r="Q47" s="37"/>
      <c r="R47" s="37"/>
      <c r="S47" s="37"/>
      <c r="T47" s="37"/>
      <c r="U47" s="37"/>
      <c r="V47" s="37"/>
      <c r="W47" s="37"/>
      <c r="X47" s="37"/>
      <c r="Y47" s="37"/>
      <c r="Z47" s="37"/>
      <c r="AA47" s="37"/>
      <c r="AB47" s="37"/>
      <c r="AC47" s="37"/>
      <c r="AD47" s="37"/>
    </row>
    <row r="48">
      <c r="A48" s="38">
        <v>47.0</v>
      </c>
      <c r="B48" s="38"/>
      <c r="C48" s="38" t="s">
        <v>1081</v>
      </c>
      <c r="D48" s="37"/>
      <c r="E48" s="67" t="s">
        <v>1082</v>
      </c>
      <c r="F48" s="38" t="s">
        <v>36</v>
      </c>
      <c r="G48" s="38" t="s">
        <v>41</v>
      </c>
      <c r="H48" s="38" t="s">
        <v>50</v>
      </c>
      <c r="I48" s="38"/>
      <c r="J48" s="38"/>
      <c r="K48" s="38"/>
      <c r="L48" s="38" t="s">
        <v>31</v>
      </c>
      <c r="M48" s="38" t="s">
        <v>1087</v>
      </c>
      <c r="N48" s="37"/>
      <c r="O48" s="37"/>
      <c r="P48" s="37"/>
      <c r="Q48" s="37"/>
      <c r="R48" s="37"/>
      <c r="S48" s="37"/>
      <c r="T48" s="37"/>
      <c r="U48" s="37"/>
      <c r="V48" s="37"/>
      <c r="W48" s="37"/>
      <c r="X48" s="37"/>
      <c r="Y48" s="37"/>
      <c r="Z48" s="37"/>
      <c r="AA48" s="37"/>
      <c r="AB48" s="37"/>
      <c r="AC48" s="37"/>
      <c r="AD48" s="37"/>
    </row>
    <row r="49">
      <c r="A49" s="38">
        <v>48.0</v>
      </c>
      <c r="B49" s="38"/>
      <c r="C49" s="38" t="s">
        <v>1088</v>
      </c>
      <c r="D49" s="37"/>
      <c r="E49" s="39" t="s">
        <v>1090</v>
      </c>
      <c r="F49" s="38" t="s">
        <v>35</v>
      </c>
      <c r="G49" s="38" t="s">
        <v>41</v>
      </c>
      <c r="H49" s="38" t="s">
        <v>50</v>
      </c>
      <c r="I49" s="38"/>
      <c r="J49" s="38" t="s">
        <v>120</v>
      </c>
      <c r="K49" s="38" t="s">
        <v>30</v>
      </c>
      <c r="L49" s="1" t="s">
        <v>31</v>
      </c>
      <c r="M49" s="37"/>
      <c r="N49" s="37"/>
      <c r="O49" s="37"/>
      <c r="P49" s="37"/>
      <c r="Q49" s="37"/>
      <c r="R49" s="37"/>
      <c r="S49" s="37"/>
      <c r="T49" s="37"/>
      <c r="U49" s="37"/>
      <c r="V49" s="37"/>
      <c r="W49" s="37"/>
      <c r="X49" s="37"/>
      <c r="Y49" s="37"/>
      <c r="Z49" s="37"/>
      <c r="AA49" s="37"/>
      <c r="AB49" s="37"/>
      <c r="AC49" s="37"/>
      <c r="AD49" s="37"/>
    </row>
    <row r="50">
      <c r="A50" s="38">
        <v>49.0</v>
      </c>
      <c r="B50" s="38"/>
      <c r="C50" s="38" t="s">
        <v>1093</v>
      </c>
      <c r="D50" s="37"/>
      <c r="E50" s="39" t="s">
        <v>1095</v>
      </c>
      <c r="F50" s="38" t="s">
        <v>35</v>
      </c>
      <c r="G50" s="37"/>
      <c r="H50" s="37"/>
      <c r="I50" s="37"/>
      <c r="J50" s="38" t="s">
        <v>112</v>
      </c>
      <c r="K50" s="38" t="s">
        <v>30</v>
      </c>
      <c r="L50" s="38" t="s">
        <v>31</v>
      </c>
      <c r="M50" s="38" t="s">
        <v>1097</v>
      </c>
      <c r="N50" s="37"/>
      <c r="O50" s="37"/>
      <c r="P50" s="37"/>
      <c r="Q50" s="37"/>
      <c r="R50" s="37"/>
      <c r="S50" s="37"/>
      <c r="T50" s="37"/>
      <c r="U50" s="37"/>
      <c r="V50" s="37"/>
      <c r="W50" s="37"/>
      <c r="X50" s="37"/>
      <c r="Y50" s="37"/>
      <c r="Z50" s="37"/>
      <c r="AA50" s="37"/>
      <c r="AB50" s="37"/>
      <c r="AC50" s="37"/>
      <c r="AD50" s="37"/>
    </row>
    <row r="51">
      <c r="A51" s="38">
        <v>50.0</v>
      </c>
      <c r="B51" s="38"/>
      <c r="C51" s="38" t="s">
        <v>1100</v>
      </c>
      <c r="D51" s="38" t="s">
        <v>1101</v>
      </c>
      <c r="E51" s="38" t="s">
        <v>1102</v>
      </c>
      <c r="F51" s="38" t="s">
        <v>26</v>
      </c>
      <c r="G51" s="38" t="s">
        <v>520</v>
      </c>
      <c r="H51" s="38" t="s">
        <v>1103</v>
      </c>
      <c r="I51" s="38"/>
      <c r="J51" s="38" t="s">
        <v>120</v>
      </c>
      <c r="K51" s="38" t="s">
        <v>30</v>
      </c>
      <c r="L51" s="1" t="s">
        <v>31</v>
      </c>
      <c r="M51" s="38" t="s">
        <v>1106</v>
      </c>
      <c r="N51" s="37"/>
      <c r="O51" s="37"/>
      <c r="P51" s="37"/>
      <c r="Q51" s="37"/>
      <c r="R51" s="37"/>
      <c r="S51" s="37"/>
      <c r="T51" s="37"/>
      <c r="U51" s="37"/>
      <c r="V51" s="37"/>
      <c r="W51" s="37"/>
      <c r="X51" s="37"/>
      <c r="Y51" s="37"/>
      <c r="Z51" s="37"/>
      <c r="AA51" s="37"/>
      <c r="AB51" s="37"/>
      <c r="AC51" s="37"/>
      <c r="AD51" s="37"/>
    </row>
    <row r="52">
      <c r="A52" s="38">
        <v>51.0</v>
      </c>
      <c r="B52" s="38"/>
      <c r="C52" s="38" t="s">
        <v>1108</v>
      </c>
      <c r="D52" s="38" t="s">
        <v>1109</v>
      </c>
      <c r="E52" s="39" t="s">
        <v>1110</v>
      </c>
      <c r="F52" s="38" t="s">
        <v>26</v>
      </c>
      <c r="G52" s="38" t="s">
        <v>520</v>
      </c>
      <c r="H52" s="38" t="s">
        <v>1103</v>
      </c>
      <c r="I52" s="38"/>
      <c r="J52" s="38" t="s">
        <v>120</v>
      </c>
      <c r="K52" s="38" t="s">
        <v>30</v>
      </c>
      <c r="L52" s="1" t="s">
        <v>31</v>
      </c>
      <c r="M52" s="38" t="s">
        <v>1106</v>
      </c>
      <c r="N52" s="37"/>
      <c r="O52" s="37"/>
      <c r="P52" s="37"/>
      <c r="Q52" s="37"/>
      <c r="R52" s="37"/>
      <c r="S52" s="37"/>
      <c r="T52" s="37"/>
      <c r="U52" s="37"/>
      <c r="V52" s="37"/>
      <c r="W52" s="37"/>
      <c r="X52" s="37"/>
      <c r="Y52" s="37"/>
      <c r="Z52" s="37"/>
      <c r="AA52" s="37"/>
      <c r="AB52" s="37"/>
      <c r="AC52" s="37"/>
      <c r="AD52" s="37"/>
    </row>
    <row r="53">
      <c r="A53" s="38">
        <v>52.0</v>
      </c>
      <c r="B53" s="38"/>
      <c r="C53" s="38" t="s">
        <v>1117</v>
      </c>
      <c r="D53" s="38" t="s">
        <v>1118</v>
      </c>
      <c r="E53" s="37"/>
      <c r="F53" s="38" t="s">
        <v>26</v>
      </c>
      <c r="G53" s="38" t="s">
        <v>27</v>
      </c>
      <c r="H53" s="38" t="s">
        <v>28</v>
      </c>
      <c r="I53" s="38" t="s">
        <v>29</v>
      </c>
      <c r="J53" s="38" t="s">
        <v>112</v>
      </c>
      <c r="K53" s="38" t="s">
        <v>30</v>
      </c>
      <c r="L53" s="38" t="s">
        <v>31</v>
      </c>
      <c r="M53" s="38" t="s">
        <v>1122</v>
      </c>
      <c r="N53" s="37"/>
      <c r="O53" s="37"/>
      <c r="P53" s="37"/>
      <c r="Q53" s="37"/>
      <c r="R53" s="37"/>
      <c r="S53" s="37"/>
      <c r="T53" s="37"/>
      <c r="U53" s="37"/>
      <c r="V53" s="37"/>
      <c r="W53" s="37"/>
      <c r="X53" s="37"/>
      <c r="Y53" s="37"/>
      <c r="Z53" s="37"/>
      <c r="AA53" s="37"/>
      <c r="AB53" s="37"/>
      <c r="AC53" s="37"/>
      <c r="AD53" s="37"/>
    </row>
    <row r="54">
      <c r="A54" s="38">
        <v>53.0</v>
      </c>
      <c r="B54" s="38"/>
      <c r="C54" s="66" t="s">
        <v>1123</v>
      </c>
      <c r="D54" s="38" t="s">
        <v>1124</v>
      </c>
      <c r="E54" s="39" t="s">
        <v>1125</v>
      </c>
      <c r="F54" s="38" t="s">
        <v>35</v>
      </c>
      <c r="G54" s="38" t="s">
        <v>41</v>
      </c>
      <c r="H54" s="38" t="s">
        <v>50</v>
      </c>
      <c r="I54" s="37"/>
      <c r="J54" s="38" t="s">
        <v>120</v>
      </c>
      <c r="K54" s="38" t="s">
        <v>30</v>
      </c>
      <c r="L54" s="1" t="s">
        <v>31</v>
      </c>
      <c r="M54" s="38" t="s">
        <v>1128</v>
      </c>
      <c r="N54" s="37"/>
      <c r="O54" s="37"/>
      <c r="P54" s="37"/>
      <c r="Q54" s="37"/>
      <c r="R54" s="37"/>
      <c r="S54" s="37"/>
      <c r="T54" s="37"/>
      <c r="U54" s="37"/>
      <c r="V54" s="37"/>
      <c r="W54" s="37"/>
      <c r="X54" s="37"/>
      <c r="Y54" s="37"/>
      <c r="Z54" s="37"/>
      <c r="AA54" s="37"/>
      <c r="AB54" s="37"/>
      <c r="AC54" s="37"/>
      <c r="AD54" s="37"/>
    </row>
    <row r="55">
      <c r="A55" s="68">
        <v>54.0</v>
      </c>
      <c r="B55" s="69"/>
      <c r="C55" s="69" t="s">
        <v>1133</v>
      </c>
      <c r="D55" s="69" t="s">
        <v>1135</v>
      </c>
      <c r="E55" s="70" t="s">
        <v>1137</v>
      </c>
      <c r="F55" s="69" t="s">
        <v>26</v>
      </c>
      <c r="G55" s="69" t="s">
        <v>520</v>
      </c>
      <c r="H55" s="69" t="s">
        <v>1103</v>
      </c>
      <c r="I55" s="69" t="s">
        <v>1145</v>
      </c>
      <c r="J55" s="71" t="s">
        <v>120</v>
      </c>
      <c r="K55" s="72" t="s">
        <v>30</v>
      </c>
      <c r="L55" s="71" t="s">
        <v>31</v>
      </c>
      <c r="M55" s="71" t="s">
        <v>1150</v>
      </c>
      <c r="N55" s="37"/>
      <c r="O55" s="37"/>
      <c r="P55" s="37"/>
      <c r="Q55" s="37"/>
      <c r="R55" s="37"/>
      <c r="S55" s="37"/>
      <c r="T55" s="37"/>
      <c r="U55" s="37"/>
      <c r="V55" s="37"/>
      <c r="W55" s="37"/>
      <c r="X55" s="37"/>
      <c r="Y55" s="37"/>
      <c r="Z55" s="37"/>
      <c r="AA55" s="37"/>
      <c r="AB55" s="37"/>
      <c r="AC55" s="37"/>
      <c r="AD55" s="37"/>
    </row>
    <row r="56">
      <c r="A56" s="38">
        <v>55.0</v>
      </c>
      <c r="B56" s="38"/>
      <c r="C56" s="38" t="s">
        <v>1153</v>
      </c>
      <c r="D56" s="38" t="s">
        <v>1154</v>
      </c>
      <c r="E56" s="39" t="s">
        <v>1156</v>
      </c>
      <c r="F56" s="38" t="s">
        <v>25</v>
      </c>
      <c r="G56" s="69" t="s">
        <v>520</v>
      </c>
      <c r="H56" s="71" t="s">
        <v>74</v>
      </c>
      <c r="I56" s="71" t="s">
        <v>112</v>
      </c>
      <c r="J56" s="1">
        <v>0.8</v>
      </c>
      <c r="K56" s="38" t="s">
        <v>1160</v>
      </c>
      <c r="L56" s="38" t="s">
        <v>31</v>
      </c>
      <c r="M56" s="38" t="s">
        <v>910</v>
      </c>
      <c r="N56" s="37"/>
      <c r="O56" s="37"/>
      <c r="P56" s="37"/>
      <c r="Q56" s="37"/>
      <c r="R56" s="37"/>
      <c r="S56" s="37"/>
      <c r="T56" s="37"/>
      <c r="U56" s="37"/>
      <c r="V56" s="37"/>
      <c r="W56" s="37"/>
      <c r="X56" s="37"/>
      <c r="Y56" s="37"/>
      <c r="Z56" s="37"/>
      <c r="AA56" s="37"/>
      <c r="AB56" s="37"/>
      <c r="AC56" s="37"/>
      <c r="AD56" s="37"/>
    </row>
    <row r="57">
      <c r="A57" s="38">
        <v>56.0</v>
      </c>
      <c r="B57" s="38"/>
      <c r="C57" s="38" t="s">
        <v>1163</v>
      </c>
      <c r="D57" s="38" t="s">
        <v>1164</v>
      </c>
      <c r="E57" s="39" t="s">
        <v>1165</v>
      </c>
      <c r="F57" s="38" t="s">
        <v>25</v>
      </c>
      <c r="G57" s="69" t="s">
        <v>520</v>
      </c>
      <c r="H57" s="69" t="s">
        <v>1103</v>
      </c>
      <c r="I57" s="71" t="s">
        <v>1167</v>
      </c>
      <c r="J57" s="73" t="s">
        <v>120</v>
      </c>
      <c r="K57" s="38" t="s">
        <v>30</v>
      </c>
      <c r="L57" s="38" t="s">
        <v>31</v>
      </c>
      <c r="M57" s="38"/>
      <c r="N57" s="37"/>
      <c r="O57" s="37"/>
      <c r="P57" s="37"/>
      <c r="Q57" s="37"/>
      <c r="R57" s="37"/>
      <c r="S57" s="37"/>
      <c r="T57" s="37"/>
      <c r="U57" s="37"/>
      <c r="V57" s="37"/>
      <c r="W57" s="37"/>
      <c r="X57" s="37"/>
      <c r="Y57" s="37"/>
      <c r="Z57" s="37"/>
      <c r="AA57" s="37"/>
      <c r="AB57" s="37"/>
      <c r="AC57" s="37"/>
      <c r="AD57" s="37"/>
    </row>
    <row r="58">
      <c r="A58" s="38">
        <v>57.0</v>
      </c>
      <c r="B58" s="38"/>
      <c r="C58" s="38" t="s">
        <v>1172</v>
      </c>
      <c r="D58" s="38" t="s">
        <v>1174</v>
      </c>
      <c r="E58" s="39" t="s">
        <v>1175</v>
      </c>
      <c r="F58" s="38" t="s">
        <v>26</v>
      </c>
      <c r="G58" s="69" t="s">
        <v>520</v>
      </c>
      <c r="H58" s="71" t="s">
        <v>74</v>
      </c>
      <c r="I58" s="73" t="s">
        <v>120</v>
      </c>
      <c r="J58" s="1" t="s">
        <v>29</v>
      </c>
      <c r="K58" s="38" t="s">
        <v>30</v>
      </c>
      <c r="L58" s="38" t="s">
        <v>31</v>
      </c>
      <c r="M58" s="37"/>
      <c r="N58" s="37"/>
      <c r="O58" s="37"/>
      <c r="P58" s="37"/>
      <c r="Q58" s="37"/>
      <c r="R58" s="37"/>
      <c r="S58" s="37"/>
      <c r="T58" s="37"/>
      <c r="U58" s="37"/>
      <c r="V58" s="37"/>
      <c r="W58" s="37"/>
      <c r="X58" s="37"/>
      <c r="Y58" s="37"/>
      <c r="Z58" s="37"/>
      <c r="AA58" s="37"/>
      <c r="AB58" s="37"/>
      <c r="AC58" s="37"/>
      <c r="AD58" s="37"/>
    </row>
    <row r="59">
      <c r="A59" s="38">
        <v>58.0</v>
      </c>
      <c r="B59" s="38"/>
      <c r="C59" s="38" t="s">
        <v>1179</v>
      </c>
      <c r="D59" s="38" t="s">
        <v>1181</v>
      </c>
      <c r="E59" s="39" t="s">
        <v>1182</v>
      </c>
      <c r="F59" s="38" t="s">
        <v>26</v>
      </c>
      <c r="G59" s="38" t="s">
        <v>520</v>
      </c>
      <c r="H59" s="38" t="s">
        <v>74</v>
      </c>
      <c r="I59" s="73" t="s">
        <v>120</v>
      </c>
      <c r="J59" s="1" t="s">
        <v>29</v>
      </c>
      <c r="K59" s="38" t="s">
        <v>30</v>
      </c>
      <c r="L59" s="38" t="s">
        <v>31</v>
      </c>
      <c r="M59" s="37"/>
      <c r="N59" s="37"/>
      <c r="O59" s="37"/>
      <c r="P59" s="37"/>
      <c r="Q59" s="37"/>
      <c r="R59" s="37"/>
      <c r="S59" s="37"/>
      <c r="T59" s="37"/>
      <c r="U59" s="37"/>
      <c r="V59" s="37"/>
      <c r="W59" s="37"/>
      <c r="X59" s="37"/>
      <c r="Y59" s="37"/>
      <c r="Z59" s="37"/>
      <c r="AA59" s="37"/>
      <c r="AB59" s="37"/>
      <c r="AC59" s="37"/>
      <c r="AD59" s="37"/>
    </row>
    <row r="60">
      <c r="A60" s="38">
        <v>59.0</v>
      </c>
      <c r="B60" s="38"/>
      <c r="C60" s="38" t="s">
        <v>1187</v>
      </c>
      <c r="D60" s="37"/>
      <c r="E60" s="39" t="s">
        <v>1188</v>
      </c>
      <c r="F60" s="38" t="s">
        <v>35</v>
      </c>
      <c r="G60" s="38" t="s">
        <v>520</v>
      </c>
      <c r="H60" s="38" t="s">
        <v>74</v>
      </c>
      <c r="I60" s="38" t="s">
        <v>29</v>
      </c>
      <c r="J60" s="38" t="s">
        <v>64</v>
      </c>
      <c r="K60" s="1" t="s">
        <v>30</v>
      </c>
      <c r="L60" s="38" t="s">
        <v>31</v>
      </c>
      <c r="M60" s="38" t="s">
        <v>1192</v>
      </c>
      <c r="N60" s="37"/>
      <c r="O60" s="37"/>
      <c r="P60" s="37"/>
      <c r="Q60" s="37"/>
      <c r="R60" s="37"/>
      <c r="S60" s="37"/>
      <c r="T60" s="37"/>
      <c r="U60" s="37"/>
      <c r="V60" s="37"/>
      <c r="W60" s="37"/>
      <c r="X60" s="37"/>
      <c r="Y60" s="37"/>
      <c r="Z60" s="37"/>
      <c r="AA60" s="37"/>
      <c r="AB60" s="37"/>
      <c r="AC60" s="37"/>
      <c r="AD60" s="37"/>
    </row>
    <row r="61">
      <c r="A61" s="38">
        <v>60.0</v>
      </c>
      <c r="B61" s="38"/>
      <c r="C61" s="38" t="s">
        <v>1194</v>
      </c>
      <c r="D61" s="37"/>
      <c r="E61" s="39" t="s">
        <v>1195</v>
      </c>
      <c r="F61" s="38" t="s">
        <v>132</v>
      </c>
      <c r="G61" s="38" t="s">
        <v>41</v>
      </c>
      <c r="H61" s="38" t="s">
        <v>50</v>
      </c>
      <c r="I61" s="38" t="s">
        <v>29</v>
      </c>
      <c r="J61" s="37"/>
      <c r="K61" s="37"/>
      <c r="L61" s="38" t="s">
        <v>31</v>
      </c>
      <c r="M61" s="37"/>
      <c r="N61" s="37"/>
      <c r="O61" s="37"/>
      <c r="P61" s="37"/>
      <c r="Q61" s="37"/>
      <c r="R61" s="37"/>
      <c r="S61" s="37"/>
      <c r="T61" s="37"/>
      <c r="U61" s="37"/>
      <c r="V61" s="37"/>
      <c r="W61" s="37"/>
      <c r="X61" s="37"/>
      <c r="Y61" s="37"/>
      <c r="Z61" s="37"/>
      <c r="AA61" s="37"/>
      <c r="AB61" s="37"/>
      <c r="AC61" s="37"/>
      <c r="AD61" s="37"/>
    </row>
    <row r="62">
      <c r="A62" s="38">
        <v>61.0</v>
      </c>
      <c r="B62" s="38"/>
      <c r="C62" s="38" t="s">
        <v>1201</v>
      </c>
      <c r="D62" s="37"/>
      <c r="E62" s="39" t="s">
        <v>1202</v>
      </c>
      <c r="F62" s="38" t="s">
        <v>132</v>
      </c>
      <c r="G62" s="38" t="s">
        <v>520</v>
      </c>
      <c r="H62" s="38" t="s">
        <v>74</v>
      </c>
      <c r="I62" s="38" t="s">
        <v>29</v>
      </c>
      <c r="J62" s="37"/>
      <c r="K62" s="37"/>
      <c r="L62" s="38" t="s">
        <v>31</v>
      </c>
      <c r="M62" s="37"/>
      <c r="N62" s="37"/>
      <c r="O62" s="37"/>
      <c r="P62" s="37"/>
      <c r="Q62" s="37"/>
      <c r="R62" s="37"/>
      <c r="S62" s="37"/>
      <c r="T62" s="37"/>
      <c r="U62" s="37"/>
      <c r="V62" s="37"/>
      <c r="W62" s="37"/>
      <c r="X62" s="37"/>
      <c r="Y62" s="37"/>
      <c r="Z62" s="37"/>
      <c r="AA62" s="37"/>
      <c r="AB62" s="37"/>
      <c r="AC62" s="37"/>
      <c r="AD62" s="37"/>
    </row>
    <row r="63">
      <c r="A63" s="38">
        <v>62.0</v>
      </c>
      <c r="B63" s="38"/>
      <c r="C63" s="38" t="s">
        <v>1206</v>
      </c>
      <c r="D63" s="37"/>
      <c r="E63" s="39" t="s">
        <v>1207</v>
      </c>
      <c r="F63" s="38" t="s">
        <v>35</v>
      </c>
      <c r="G63" s="38" t="s">
        <v>1208</v>
      </c>
      <c r="H63" s="38" t="s">
        <v>74</v>
      </c>
      <c r="I63" s="38" t="s">
        <v>29</v>
      </c>
      <c r="J63" s="37"/>
      <c r="K63" s="38" t="s">
        <v>572</v>
      </c>
      <c r="L63" s="38" t="s">
        <v>31</v>
      </c>
      <c r="M63" s="38" t="s">
        <v>1210</v>
      </c>
      <c r="N63" s="37"/>
      <c r="O63" s="37"/>
      <c r="P63" s="37"/>
      <c r="Q63" s="37"/>
      <c r="R63" s="37"/>
      <c r="S63" s="37"/>
      <c r="T63" s="37"/>
      <c r="U63" s="37"/>
      <c r="V63" s="37"/>
      <c r="W63" s="37"/>
      <c r="X63" s="37"/>
      <c r="Y63" s="37"/>
      <c r="Z63" s="37"/>
      <c r="AA63" s="37"/>
      <c r="AB63" s="37"/>
      <c r="AC63" s="37"/>
      <c r="AD63" s="37"/>
    </row>
    <row r="64">
      <c r="A64" s="38">
        <v>63.0</v>
      </c>
      <c r="B64" s="38"/>
      <c r="C64" s="38" t="s">
        <v>1212</v>
      </c>
      <c r="D64" s="37"/>
      <c r="E64" s="39" t="s">
        <v>1214</v>
      </c>
      <c r="F64" s="38" t="s">
        <v>26</v>
      </c>
      <c r="G64" s="38" t="s">
        <v>41</v>
      </c>
      <c r="H64" s="38" t="s">
        <v>28</v>
      </c>
      <c r="I64" s="38" t="s">
        <v>29</v>
      </c>
      <c r="J64" s="38" t="s">
        <v>435</v>
      </c>
      <c r="K64" s="38" t="s">
        <v>30</v>
      </c>
      <c r="L64" s="38" t="s">
        <v>31</v>
      </c>
      <c r="M64" s="37"/>
      <c r="N64" s="37"/>
      <c r="O64" s="37"/>
      <c r="P64" s="37"/>
      <c r="Q64" s="37"/>
      <c r="R64" s="37"/>
      <c r="S64" s="37"/>
      <c r="T64" s="37"/>
      <c r="U64" s="37"/>
      <c r="V64" s="37"/>
      <c r="W64" s="37"/>
      <c r="X64" s="37"/>
      <c r="Y64" s="37"/>
      <c r="Z64" s="37"/>
      <c r="AA64" s="37"/>
      <c r="AB64" s="37"/>
      <c r="AC64" s="37"/>
      <c r="AD64" s="37"/>
    </row>
    <row r="65">
      <c r="A65" s="38">
        <v>64.0</v>
      </c>
      <c r="B65" s="75"/>
      <c r="C65" s="75" t="s">
        <v>1218</v>
      </c>
      <c r="D65" s="37"/>
      <c r="E65" s="75" t="s">
        <v>1219</v>
      </c>
      <c r="F65" s="38" t="s">
        <v>26</v>
      </c>
      <c r="G65" s="38" t="s">
        <v>27</v>
      </c>
      <c r="H65" s="38" t="s">
        <v>141</v>
      </c>
      <c r="I65" s="38" t="s">
        <v>63</v>
      </c>
      <c r="J65" s="38" t="s">
        <v>63</v>
      </c>
      <c r="K65" s="38" t="s">
        <v>30</v>
      </c>
      <c r="L65" s="38" t="s">
        <v>31</v>
      </c>
      <c r="M65" s="37"/>
      <c r="N65" s="37"/>
      <c r="O65" s="37"/>
      <c r="P65" s="37"/>
      <c r="Q65" s="37"/>
      <c r="R65" s="37"/>
      <c r="S65" s="37"/>
      <c r="T65" s="37"/>
      <c r="U65" s="37"/>
      <c r="V65" s="37"/>
      <c r="W65" s="37"/>
      <c r="X65" s="37"/>
      <c r="Y65" s="37"/>
      <c r="Z65" s="37"/>
      <c r="AA65" s="37"/>
      <c r="AB65" s="37"/>
      <c r="AC65" s="37"/>
      <c r="AD65" s="37"/>
    </row>
    <row r="66">
      <c r="A66" s="38">
        <v>65.0</v>
      </c>
      <c r="B66" s="76"/>
      <c r="C66" s="76" t="s">
        <v>1225</v>
      </c>
      <c r="D66" s="37"/>
      <c r="E66" s="39" t="s">
        <v>1226</v>
      </c>
      <c r="F66" s="38" t="s">
        <v>26</v>
      </c>
      <c r="G66" s="38" t="s">
        <v>27</v>
      </c>
      <c r="H66" s="38" t="s">
        <v>28</v>
      </c>
      <c r="I66" s="38" t="s">
        <v>63</v>
      </c>
      <c r="J66" s="38" t="s">
        <v>745</v>
      </c>
      <c r="K66" s="38" t="s">
        <v>30</v>
      </c>
      <c r="L66" s="38" t="s">
        <v>31</v>
      </c>
      <c r="M66" s="38" t="s">
        <v>1229</v>
      </c>
      <c r="N66" s="37"/>
      <c r="O66" s="37"/>
      <c r="P66" s="37"/>
      <c r="Q66" s="37"/>
      <c r="R66" s="37"/>
      <c r="S66" s="37"/>
      <c r="T66" s="37"/>
      <c r="U66" s="37"/>
      <c r="V66" s="37"/>
      <c r="W66" s="37"/>
      <c r="X66" s="37"/>
      <c r="Y66" s="37"/>
      <c r="Z66" s="37"/>
      <c r="AA66" s="37"/>
      <c r="AB66" s="37"/>
      <c r="AC66" s="37"/>
      <c r="AD66" s="37"/>
    </row>
    <row r="67">
      <c r="A67" s="38">
        <v>66.0</v>
      </c>
      <c r="B67" s="38"/>
      <c r="C67" s="38" t="s">
        <v>1230</v>
      </c>
      <c r="D67" s="37"/>
      <c r="E67" s="39" t="s">
        <v>1232</v>
      </c>
      <c r="F67" s="38" t="s">
        <v>35</v>
      </c>
      <c r="G67" s="38" t="s">
        <v>41</v>
      </c>
      <c r="H67" s="38" t="s">
        <v>141</v>
      </c>
      <c r="I67" s="38" t="s">
        <v>64</v>
      </c>
      <c r="J67" s="38">
        <v>0.8</v>
      </c>
      <c r="K67" s="38" t="s">
        <v>30</v>
      </c>
      <c r="L67" s="38" t="s">
        <v>31</v>
      </c>
      <c r="M67" s="38" t="s">
        <v>1235</v>
      </c>
      <c r="N67" s="37"/>
      <c r="O67" s="37"/>
      <c r="P67" s="37"/>
      <c r="Q67" s="37"/>
      <c r="R67" s="37"/>
      <c r="S67" s="37"/>
      <c r="T67" s="37"/>
      <c r="U67" s="37"/>
      <c r="V67" s="37"/>
      <c r="W67" s="37"/>
      <c r="X67" s="37"/>
      <c r="Y67" s="37"/>
      <c r="Z67" s="37"/>
      <c r="AA67" s="37"/>
      <c r="AB67" s="37"/>
      <c r="AC67" s="37"/>
      <c r="AD67" s="37"/>
    </row>
    <row r="68">
      <c r="A68" s="38">
        <v>67.0</v>
      </c>
      <c r="B68" s="38"/>
      <c r="C68" s="38" t="s">
        <v>1236</v>
      </c>
      <c r="D68" s="37"/>
      <c r="E68" s="39" t="s">
        <v>1232</v>
      </c>
      <c r="F68" s="38" t="s">
        <v>26</v>
      </c>
      <c r="G68" s="38" t="s">
        <v>27</v>
      </c>
      <c r="H68" s="38" t="s">
        <v>28</v>
      </c>
      <c r="I68" s="38" t="s">
        <v>63</v>
      </c>
      <c r="J68" s="38"/>
      <c r="K68" s="38"/>
      <c r="L68" s="38" t="s">
        <v>31</v>
      </c>
      <c r="M68" s="38" t="s">
        <v>1239</v>
      </c>
      <c r="N68" s="37"/>
      <c r="O68" s="37"/>
      <c r="P68" s="37"/>
      <c r="Q68" s="37"/>
      <c r="R68" s="37"/>
      <c r="S68" s="37"/>
      <c r="T68" s="37"/>
      <c r="U68" s="37"/>
      <c r="V68" s="37"/>
      <c r="W68" s="37"/>
      <c r="X68" s="37"/>
      <c r="Y68" s="37"/>
      <c r="Z68" s="37"/>
      <c r="AA68" s="37"/>
      <c r="AB68" s="37"/>
      <c r="AC68" s="37"/>
      <c r="AD68" s="37"/>
    </row>
    <row r="69">
      <c r="A69" s="38">
        <v>68.0</v>
      </c>
      <c r="B69" s="38"/>
      <c r="C69" s="38" t="s">
        <v>1240</v>
      </c>
      <c r="D69" s="37"/>
      <c r="E69" s="39" t="s">
        <v>1241</v>
      </c>
      <c r="F69" s="38" t="s">
        <v>26</v>
      </c>
      <c r="G69" s="38" t="s">
        <v>27</v>
      </c>
      <c r="H69" s="38" t="s">
        <v>141</v>
      </c>
      <c r="I69" s="38" t="s">
        <v>63</v>
      </c>
      <c r="J69" s="38">
        <v>0.8</v>
      </c>
      <c r="K69" s="38" t="s">
        <v>30</v>
      </c>
      <c r="L69" s="38" t="s">
        <v>31</v>
      </c>
      <c r="M69" s="38" t="s">
        <v>1245</v>
      </c>
      <c r="N69" s="37"/>
      <c r="O69" s="37"/>
      <c r="P69" s="37"/>
      <c r="Q69" s="37"/>
      <c r="R69" s="37"/>
      <c r="S69" s="37"/>
      <c r="T69" s="37"/>
      <c r="U69" s="37"/>
      <c r="V69" s="37"/>
      <c r="W69" s="37"/>
      <c r="X69" s="37"/>
      <c r="Y69" s="37"/>
      <c r="Z69" s="37"/>
      <c r="AA69" s="37"/>
      <c r="AB69" s="37"/>
      <c r="AC69" s="37"/>
      <c r="AD69" s="37"/>
    </row>
    <row r="70">
      <c r="A70" s="38">
        <v>69.0</v>
      </c>
      <c r="B70" s="38"/>
      <c r="C70" s="38" t="s">
        <v>1248</v>
      </c>
      <c r="D70" s="37"/>
      <c r="E70" s="37"/>
      <c r="F70" s="38" t="s">
        <v>35</v>
      </c>
      <c r="G70" s="38" t="s">
        <v>41</v>
      </c>
      <c r="H70" s="38" t="s">
        <v>50</v>
      </c>
      <c r="I70" s="38" t="s">
        <v>112</v>
      </c>
      <c r="J70" s="38">
        <v>0.8</v>
      </c>
      <c r="K70" s="38" t="s">
        <v>30</v>
      </c>
      <c r="L70" s="38" t="s">
        <v>31</v>
      </c>
      <c r="M70" s="55" t="s">
        <v>1251</v>
      </c>
      <c r="N70" s="37"/>
      <c r="O70" s="37"/>
      <c r="P70" s="37"/>
      <c r="Q70" s="37"/>
      <c r="R70" s="37"/>
      <c r="S70" s="37"/>
      <c r="T70" s="37"/>
      <c r="U70" s="37"/>
      <c r="V70" s="37"/>
      <c r="W70" s="37"/>
      <c r="X70" s="37"/>
      <c r="Y70" s="37"/>
      <c r="Z70" s="37"/>
      <c r="AA70" s="37"/>
      <c r="AB70" s="37"/>
      <c r="AC70" s="37"/>
      <c r="AD70" s="37"/>
    </row>
    <row r="71">
      <c r="A71" s="38">
        <v>70.0</v>
      </c>
      <c r="B71" s="38"/>
      <c r="C71" s="38" t="s">
        <v>1252</v>
      </c>
      <c r="D71" s="37"/>
      <c r="E71" s="39" t="s">
        <v>1253</v>
      </c>
      <c r="F71" s="38" t="s">
        <v>26</v>
      </c>
      <c r="G71" s="38" t="s">
        <v>27</v>
      </c>
      <c r="H71" s="38" t="s">
        <v>141</v>
      </c>
      <c r="I71" s="38" t="s">
        <v>63</v>
      </c>
      <c r="J71" s="38" t="s">
        <v>112</v>
      </c>
      <c r="K71" s="38" t="s">
        <v>30</v>
      </c>
      <c r="L71" s="38" t="s">
        <v>31</v>
      </c>
      <c r="M71" s="38" t="s">
        <v>1258</v>
      </c>
      <c r="N71" s="37"/>
      <c r="O71" s="37"/>
      <c r="P71" s="37"/>
      <c r="Q71" s="37"/>
      <c r="R71" s="37"/>
      <c r="S71" s="37"/>
      <c r="T71" s="37"/>
      <c r="U71" s="37"/>
      <c r="V71" s="37"/>
      <c r="W71" s="37"/>
      <c r="X71" s="37"/>
      <c r="Y71" s="37"/>
      <c r="Z71" s="37"/>
      <c r="AA71" s="37"/>
      <c r="AB71" s="37"/>
      <c r="AC71" s="37"/>
      <c r="AD71" s="37"/>
    </row>
    <row r="72">
      <c r="A72" s="38">
        <v>71.0</v>
      </c>
      <c r="B72" s="38"/>
      <c r="C72" s="38" t="s">
        <v>1260</v>
      </c>
      <c r="D72" s="37"/>
      <c r="E72" s="38" t="s">
        <v>1262</v>
      </c>
      <c r="F72" s="38" t="s">
        <v>26</v>
      </c>
      <c r="G72" s="38" t="s">
        <v>41</v>
      </c>
      <c r="H72" s="38" t="s">
        <v>50</v>
      </c>
      <c r="I72" s="38"/>
      <c r="J72" s="38"/>
      <c r="K72" s="38" t="s">
        <v>30</v>
      </c>
      <c r="L72" s="38" t="s">
        <v>31</v>
      </c>
      <c r="M72" s="38" t="s">
        <v>1265</v>
      </c>
      <c r="N72" s="37"/>
      <c r="O72" s="37"/>
      <c r="P72" s="37"/>
      <c r="Q72" s="37"/>
      <c r="R72" s="37"/>
      <c r="S72" s="37"/>
      <c r="T72" s="37"/>
      <c r="U72" s="37"/>
      <c r="V72" s="37"/>
      <c r="W72" s="37"/>
      <c r="X72" s="37"/>
      <c r="Y72" s="37"/>
      <c r="Z72" s="37"/>
      <c r="AA72" s="37"/>
      <c r="AB72" s="37"/>
      <c r="AC72" s="37"/>
      <c r="AD72" s="37"/>
    </row>
    <row r="73">
      <c r="A73" s="38">
        <v>72.0</v>
      </c>
      <c r="B73" s="38"/>
      <c r="C73" s="38" t="s">
        <v>1267</v>
      </c>
      <c r="D73" s="37"/>
      <c r="E73" s="38" t="s">
        <v>1268</v>
      </c>
      <c r="F73" s="38" t="s">
        <v>26</v>
      </c>
      <c r="G73" s="38" t="s">
        <v>240</v>
      </c>
      <c r="H73" s="38" t="s">
        <v>50</v>
      </c>
      <c r="I73" s="38"/>
      <c r="J73" s="38"/>
      <c r="K73" s="38" t="s">
        <v>30</v>
      </c>
      <c r="L73" s="38" t="s">
        <v>31</v>
      </c>
      <c r="M73" s="38" t="s">
        <v>1265</v>
      </c>
      <c r="N73" s="37"/>
      <c r="O73" s="37"/>
      <c r="P73" s="37"/>
      <c r="Q73" s="37"/>
      <c r="R73" s="37"/>
      <c r="S73" s="37"/>
      <c r="T73" s="37"/>
      <c r="U73" s="37"/>
      <c r="V73" s="37"/>
      <c r="W73" s="37"/>
      <c r="X73" s="37"/>
      <c r="Y73" s="37"/>
      <c r="Z73" s="37"/>
      <c r="AA73" s="37"/>
      <c r="AB73" s="37"/>
      <c r="AC73" s="37"/>
      <c r="AD73" s="37"/>
    </row>
    <row r="74">
      <c r="A74" s="38">
        <v>73.0</v>
      </c>
      <c r="B74" s="38"/>
      <c r="C74" s="38" t="s">
        <v>1271</v>
      </c>
      <c r="D74" s="37"/>
      <c r="E74" s="39" t="s">
        <v>1272</v>
      </c>
      <c r="F74" s="38" t="s">
        <v>26</v>
      </c>
      <c r="G74" s="38" t="s">
        <v>240</v>
      </c>
      <c r="H74" s="38" t="s">
        <v>74</v>
      </c>
      <c r="I74" s="38" t="s">
        <v>63</v>
      </c>
      <c r="J74" s="38"/>
      <c r="K74" s="38" t="s">
        <v>30</v>
      </c>
      <c r="L74" s="38" t="s">
        <v>31</v>
      </c>
      <c r="M74" s="38" t="s">
        <v>1265</v>
      </c>
      <c r="N74" s="37"/>
      <c r="O74" s="37"/>
      <c r="P74" s="37"/>
      <c r="Q74" s="37"/>
      <c r="R74" s="37"/>
      <c r="S74" s="37"/>
      <c r="T74" s="37"/>
      <c r="U74" s="37"/>
      <c r="V74" s="37"/>
      <c r="W74" s="37"/>
      <c r="X74" s="37"/>
      <c r="Y74" s="37"/>
      <c r="Z74" s="37"/>
      <c r="AA74" s="37"/>
      <c r="AB74" s="37"/>
      <c r="AC74" s="37"/>
      <c r="AD74" s="37"/>
    </row>
    <row r="75">
      <c r="A75" s="38">
        <v>74.0</v>
      </c>
      <c r="B75" s="38"/>
      <c r="C75" s="38" t="s">
        <v>1275</v>
      </c>
      <c r="D75" s="37"/>
      <c r="E75" s="39" t="s">
        <v>1276</v>
      </c>
      <c r="F75" s="38" t="s">
        <v>26</v>
      </c>
      <c r="G75" s="38" t="s">
        <v>240</v>
      </c>
      <c r="H75" s="38" t="s">
        <v>1279</v>
      </c>
      <c r="I75" s="38"/>
      <c r="J75" s="38" t="s">
        <v>112</v>
      </c>
      <c r="K75" s="38" t="s">
        <v>30</v>
      </c>
      <c r="L75" s="38" t="s">
        <v>31</v>
      </c>
      <c r="M75" s="38" t="s">
        <v>1280</v>
      </c>
      <c r="N75" s="37"/>
      <c r="O75" s="37"/>
      <c r="P75" s="37"/>
      <c r="Q75" s="37"/>
      <c r="R75" s="37"/>
      <c r="S75" s="37"/>
      <c r="T75" s="37"/>
      <c r="U75" s="37"/>
      <c r="V75" s="37"/>
      <c r="W75" s="37"/>
      <c r="X75" s="37"/>
      <c r="Y75" s="37"/>
      <c r="Z75" s="37"/>
      <c r="AA75" s="37"/>
      <c r="AB75" s="37"/>
      <c r="AC75" s="37"/>
      <c r="AD75" s="37"/>
    </row>
    <row r="76">
      <c r="A76" s="38">
        <v>75.0</v>
      </c>
      <c r="B76" s="38"/>
      <c r="C76" s="38" t="s">
        <v>1281</v>
      </c>
      <c r="D76" s="37"/>
      <c r="E76" s="39" t="s">
        <v>1283</v>
      </c>
      <c r="F76" s="38" t="s">
        <v>26</v>
      </c>
      <c r="G76" s="38" t="s">
        <v>27</v>
      </c>
      <c r="H76" s="38" t="s">
        <v>85</v>
      </c>
      <c r="I76" s="38"/>
      <c r="J76" s="38" t="s">
        <v>112</v>
      </c>
      <c r="K76" s="38" t="s">
        <v>30</v>
      </c>
      <c r="L76" s="38" t="s">
        <v>31</v>
      </c>
      <c r="M76" s="38" t="s">
        <v>1265</v>
      </c>
      <c r="N76" s="37"/>
      <c r="O76" s="37"/>
      <c r="P76" s="37"/>
      <c r="Q76" s="37"/>
      <c r="R76" s="37"/>
      <c r="S76" s="37"/>
      <c r="T76" s="37"/>
      <c r="U76" s="37"/>
      <c r="V76" s="37"/>
      <c r="W76" s="37"/>
      <c r="X76" s="37"/>
      <c r="Y76" s="37"/>
      <c r="Z76" s="37"/>
      <c r="AA76" s="37"/>
      <c r="AB76" s="37"/>
      <c r="AC76" s="37"/>
      <c r="AD76" s="37"/>
    </row>
    <row r="77">
      <c r="A77" s="38">
        <v>76.0</v>
      </c>
      <c r="B77" s="38"/>
      <c r="C77" s="38" t="s">
        <v>1285</v>
      </c>
      <c r="D77" s="37"/>
      <c r="E77" s="39" t="s">
        <v>1287</v>
      </c>
      <c r="F77" s="38" t="s">
        <v>26</v>
      </c>
      <c r="G77" s="38" t="s">
        <v>27</v>
      </c>
      <c r="H77" s="38" t="s">
        <v>50</v>
      </c>
      <c r="I77" s="38"/>
      <c r="J77" s="38" t="s">
        <v>112</v>
      </c>
      <c r="K77" s="38" t="s">
        <v>30</v>
      </c>
      <c r="L77" s="38" t="s">
        <v>31</v>
      </c>
      <c r="M77" s="38" t="s">
        <v>1265</v>
      </c>
      <c r="N77" s="37"/>
      <c r="O77" s="37"/>
      <c r="P77" s="37"/>
      <c r="Q77" s="37"/>
      <c r="R77" s="37"/>
      <c r="S77" s="37"/>
      <c r="T77" s="37"/>
      <c r="U77" s="37"/>
      <c r="V77" s="37"/>
      <c r="W77" s="37"/>
      <c r="X77" s="37"/>
      <c r="Y77" s="37"/>
      <c r="Z77" s="37"/>
      <c r="AA77" s="37"/>
      <c r="AB77" s="37"/>
      <c r="AC77" s="37"/>
      <c r="AD77" s="37"/>
    </row>
    <row r="78">
      <c r="A78" s="38">
        <v>77.0</v>
      </c>
      <c r="B78" s="38"/>
      <c r="C78" s="38" t="s">
        <v>1292</v>
      </c>
      <c r="D78" s="37"/>
      <c r="E78" s="37"/>
      <c r="F78" s="38" t="s">
        <v>26</v>
      </c>
      <c r="G78" s="38" t="s">
        <v>27</v>
      </c>
      <c r="H78" s="38" t="s">
        <v>141</v>
      </c>
      <c r="I78" s="38" t="s">
        <v>112</v>
      </c>
      <c r="J78" s="38">
        <v>0.8</v>
      </c>
      <c r="K78" s="38" t="s">
        <v>30</v>
      </c>
      <c r="L78" s="38" t="s">
        <v>31</v>
      </c>
      <c r="M78" s="38" t="s">
        <v>1294</v>
      </c>
      <c r="N78" s="37"/>
      <c r="O78" s="37"/>
      <c r="P78" s="37"/>
      <c r="Q78" s="37"/>
      <c r="R78" s="37"/>
      <c r="S78" s="37"/>
      <c r="T78" s="37"/>
      <c r="U78" s="37"/>
      <c r="V78" s="37"/>
      <c r="W78" s="37"/>
      <c r="X78" s="37"/>
      <c r="Y78" s="37"/>
      <c r="Z78" s="37"/>
      <c r="AA78" s="37"/>
      <c r="AB78" s="37"/>
      <c r="AC78" s="37"/>
      <c r="AD78" s="37"/>
    </row>
    <row r="79">
      <c r="A79" s="38">
        <v>78.0</v>
      </c>
      <c r="B79" s="38"/>
      <c r="C79" s="38" t="s">
        <v>1297</v>
      </c>
      <c r="D79" s="37"/>
      <c r="E79" s="39" t="s">
        <v>1298</v>
      </c>
      <c r="F79" s="38" t="s">
        <v>26</v>
      </c>
      <c r="G79" s="38" t="s">
        <v>27</v>
      </c>
      <c r="H79" s="38" t="s">
        <v>141</v>
      </c>
      <c r="I79" s="38" t="s">
        <v>112</v>
      </c>
      <c r="J79" s="38">
        <v>0.8</v>
      </c>
      <c r="K79" s="38" t="s">
        <v>30</v>
      </c>
      <c r="L79" s="38" t="s">
        <v>45</v>
      </c>
      <c r="M79" s="38" t="s">
        <v>1301</v>
      </c>
      <c r="N79" s="37"/>
      <c r="O79" s="37"/>
      <c r="P79" s="37"/>
      <c r="Q79" s="37"/>
      <c r="R79" s="37"/>
      <c r="S79" s="37"/>
      <c r="T79" s="37"/>
      <c r="U79" s="37"/>
      <c r="V79" s="37"/>
      <c r="W79" s="37"/>
      <c r="X79" s="37"/>
      <c r="Y79" s="37"/>
      <c r="Z79" s="37"/>
      <c r="AA79" s="37"/>
      <c r="AB79" s="37"/>
      <c r="AC79" s="37"/>
      <c r="AD79" s="37"/>
    </row>
    <row r="80">
      <c r="A80" s="38">
        <v>79.0</v>
      </c>
      <c r="B80" s="46"/>
      <c r="C80" s="46" t="s">
        <v>1302</v>
      </c>
      <c r="D80" s="37"/>
      <c r="E80" s="37"/>
      <c r="F80" s="38" t="s">
        <v>35</v>
      </c>
      <c r="G80" s="38" t="s">
        <v>41</v>
      </c>
      <c r="H80" s="38" t="s">
        <v>50</v>
      </c>
      <c r="I80" s="37"/>
      <c r="J80" s="38" t="s">
        <v>112</v>
      </c>
      <c r="K80" s="38" t="s">
        <v>30</v>
      </c>
      <c r="L80" s="38" t="s">
        <v>31</v>
      </c>
      <c r="M80" s="38" t="s">
        <v>1305</v>
      </c>
      <c r="N80" s="37"/>
      <c r="O80" s="37"/>
      <c r="P80" s="37"/>
      <c r="Q80" s="37"/>
      <c r="R80" s="37"/>
      <c r="S80" s="37"/>
      <c r="T80" s="37"/>
      <c r="U80" s="37"/>
      <c r="V80" s="37"/>
      <c r="W80" s="37"/>
      <c r="X80" s="37"/>
      <c r="Y80" s="37"/>
      <c r="Z80" s="37"/>
      <c r="AA80" s="37"/>
      <c r="AB80" s="37"/>
      <c r="AC80" s="37"/>
      <c r="AD80" s="37"/>
    </row>
    <row r="81">
      <c r="A81" s="38">
        <v>80.0</v>
      </c>
      <c r="B81" s="46"/>
      <c r="C81" s="46" t="s">
        <v>1306</v>
      </c>
      <c r="D81" s="37"/>
      <c r="E81" s="37"/>
      <c r="F81" s="38" t="s">
        <v>26</v>
      </c>
      <c r="G81" s="37"/>
      <c r="H81" s="38" t="s">
        <v>141</v>
      </c>
      <c r="I81" s="38"/>
      <c r="J81" s="43" t="s">
        <v>112</v>
      </c>
      <c r="K81" s="38" t="s">
        <v>30</v>
      </c>
      <c r="L81" s="38" t="s">
        <v>31</v>
      </c>
      <c r="M81" s="38" t="s">
        <v>1307</v>
      </c>
      <c r="N81" s="37"/>
      <c r="O81" s="37"/>
      <c r="P81" s="37"/>
      <c r="Q81" s="37"/>
      <c r="R81" s="37"/>
      <c r="S81" s="37"/>
      <c r="T81" s="37"/>
      <c r="U81" s="37"/>
      <c r="V81" s="37"/>
      <c r="W81" s="37"/>
      <c r="X81" s="37"/>
      <c r="Y81" s="37"/>
      <c r="Z81" s="37"/>
      <c r="AA81" s="37"/>
      <c r="AB81" s="37"/>
      <c r="AC81" s="37"/>
      <c r="AD81" s="37"/>
    </row>
    <row r="82">
      <c r="A82" s="38">
        <v>81.0</v>
      </c>
      <c r="B82" s="46"/>
      <c r="C82" s="46" t="s">
        <v>1308</v>
      </c>
      <c r="D82" s="37"/>
      <c r="E82" s="37"/>
      <c r="F82" s="38" t="s">
        <v>26</v>
      </c>
      <c r="G82" s="37"/>
      <c r="H82" s="37"/>
      <c r="I82" s="37"/>
      <c r="J82" s="38" t="s">
        <v>112</v>
      </c>
      <c r="K82" s="38" t="s">
        <v>30</v>
      </c>
      <c r="L82" s="38" t="s">
        <v>31</v>
      </c>
      <c r="M82" s="38" t="s">
        <v>1309</v>
      </c>
      <c r="N82" s="37"/>
      <c r="O82" s="37"/>
      <c r="P82" s="37"/>
      <c r="Q82" s="37"/>
      <c r="R82" s="37"/>
      <c r="S82" s="37"/>
      <c r="T82" s="37"/>
      <c r="U82" s="37"/>
      <c r="V82" s="37"/>
      <c r="W82" s="37"/>
      <c r="X82" s="37"/>
      <c r="Y82" s="37"/>
      <c r="Z82" s="37"/>
      <c r="AA82" s="37"/>
      <c r="AB82" s="37"/>
      <c r="AC82" s="37"/>
      <c r="AD82" s="37"/>
    </row>
    <row r="83">
      <c r="A83" s="38">
        <v>82.0</v>
      </c>
      <c r="B83" s="46"/>
      <c r="C83" s="46" t="s">
        <v>1310</v>
      </c>
      <c r="D83" s="37"/>
      <c r="E83" s="37"/>
      <c r="F83" s="38" t="s">
        <v>26</v>
      </c>
      <c r="G83" s="37"/>
      <c r="H83" s="37"/>
      <c r="I83" s="37"/>
      <c r="J83" s="38" t="s">
        <v>112</v>
      </c>
      <c r="K83" s="38" t="s">
        <v>30</v>
      </c>
      <c r="L83" s="38" t="s">
        <v>31</v>
      </c>
      <c r="M83" s="38" t="s">
        <v>1311</v>
      </c>
      <c r="N83" s="37"/>
      <c r="O83" s="37"/>
      <c r="P83" s="37"/>
      <c r="Q83" s="37"/>
      <c r="R83" s="37"/>
      <c r="S83" s="37"/>
      <c r="T83" s="37"/>
      <c r="U83" s="37"/>
      <c r="V83" s="37"/>
      <c r="W83" s="37"/>
      <c r="X83" s="37"/>
      <c r="Y83" s="37"/>
      <c r="Z83" s="37"/>
      <c r="AA83" s="37"/>
      <c r="AB83" s="37"/>
      <c r="AC83" s="37"/>
      <c r="AD83" s="37"/>
    </row>
    <row r="84">
      <c r="A84" s="38">
        <v>83.0</v>
      </c>
      <c r="B84" s="46"/>
      <c r="C84" s="46" t="s">
        <v>1312</v>
      </c>
      <c r="D84" s="37"/>
      <c r="E84" s="37"/>
      <c r="F84" s="38" t="s">
        <v>132</v>
      </c>
      <c r="G84" s="37"/>
      <c r="H84" s="38" t="s">
        <v>50</v>
      </c>
      <c r="I84" s="37"/>
      <c r="J84" s="38" t="s">
        <v>112</v>
      </c>
      <c r="K84" s="38" t="s">
        <v>30</v>
      </c>
      <c r="L84" s="38" t="s">
        <v>31</v>
      </c>
      <c r="M84" s="38" t="s">
        <v>1313</v>
      </c>
      <c r="N84" s="37"/>
      <c r="O84" s="37"/>
      <c r="P84" s="37"/>
      <c r="Q84" s="37"/>
      <c r="R84" s="37"/>
      <c r="S84" s="37"/>
      <c r="T84" s="37"/>
      <c r="U84" s="37"/>
      <c r="V84" s="37"/>
      <c r="W84" s="37"/>
      <c r="X84" s="37"/>
      <c r="Y84" s="37"/>
      <c r="Z84" s="37"/>
      <c r="AA84" s="37"/>
      <c r="AB84" s="37"/>
      <c r="AC84" s="37"/>
      <c r="AD84" s="37"/>
    </row>
    <row r="85">
      <c r="A85" s="38">
        <v>84.0</v>
      </c>
      <c r="B85" s="46"/>
      <c r="C85" s="46" t="s">
        <v>1314</v>
      </c>
      <c r="D85" s="37"/>
      <c r="E85" s="37"/>
      <c r="F85" s="38" t="s">
        <v>26</v>
      </c>
      <c r="G85" s="37"/>
      <c r="H85" s="38" t="s">
        <v>50</v>
      </c>
      <c r="I85" s="37"/>
      <c r="J85" s="38" t="s">
        <v>112</v>
      </c>
      <c r="K85" s="38" t="s">
        <v>30</v>
      </c>
      <c r="L85" s="38" t="s">
        <v>31</v>
      </c>
      <c r="M85" s="38" t="s">
        <v>1315</v>
      </c>
      <c r="N85" s="37"/>
      <c r="O85" s="37"/>
      <c r="P85" s="37"/>
      <c r="Q85" s="37"/>
      <c r="R85" s="37"/>
      <c r="S85" s="37"/>
      <c r="T85" s="37"/>
      <c r="U85" s="37"/>
      <c r="V85" s="37"/>
      <c r="W85" s="37"/>
      <c r="X85" s="37"/>
      <c r="Y85" s="37"/>
      <c r="Z85" s="37"/>
      <c r="AA85" s="37"/>
      <c r="AB85" s="37"/>
      <c r="AC85" s="37"/>
      <c r="AD85" s="37"/>
    </row>
    <row r="86">
      <c r="A86" s="38">
        <v>85.0</v>
      </c>
      <c r="B86" s="46"/>
      <c r="C86" s="46" t="s">
        <v>1316</v>
      </c>
      <c r="D86" s="37"/>
      <c r="E86" s="39" t="s">
        <v>1317</v>
      </c>
      <c r="F86" s="38" t="s">
        <v>26</v>
      </c>
      <c r="G86" s="38" t="s">
        <v>809</v>
      </c>
      <c r="H86" s="38" t="s">
        <v>85</v>
      </c>
      <c r="I86" s="37"/>
      <c r="J86" s="38" t="s">
        <v>112</v>
      </c>
      <c r="K86" s="38" t="s">
        <v>30</v>
      </c>
      <c r="L86" s="38" t="s">
        <v>31</v>
      </c>
      <c r="M86" s="38" t="s">
        <v>1318</v>
      </c>
      <c r="N86" s="37"/>
      <c r="O86" s="37"/>
      <c r="P86" s="37"/>
      <c r="Q86" s="37"/>
      <c r="R86" s="37"/>
      <c r="S86" s="37"/>
      <c r="T86" s="37"/>
      <c r="U86" s="37"/>
      <c r="V86" s="37"/>
      <c r="W86" s="37"/>
      <c r="X86" s="37"/>
      <c r="Y86" s="37"/>
      <c r="Z86" s="37"/>
      <c r="AA86" s="37"/>
      <c r="AB86" s="37"/>
      <c r="AC86" s="37"/>
      <c r="AD86" s="37"/>
    </row>
    <row r="87">
      <c r="A87" s="38">
        <v>86.0</v>
      </c>
      <c r="B87" s="38"/>
      <c r="C87" s="38" t="s">
        <v>1319</v>
      </c>
      <c r="D87" s="37"/>
      <c r="E87" s="39" t="s">
        <v>1320</v>
      </c>
      <c r="F87" s="38" t="s">
        <v>35</v>
      </c>
      <c r="G87" s="38" t="s">
        <v>168</v>
      </c>
      <c r="H87" s="38" t="s">
        <v>1321</v>
      </c>
      <c r="I87" s="38"/>
      <c r="J87" s="38" t="s">
        <v>112</v>
      </c>
      <c r="K87" s="38" t="s">
        <v>30</v>
      </c>
      <c r="L87" s="38" t="s">
        <v>31</v>
      </c>
      <c r="M87" s="38" t="s">
        <v>1322</v>
      </c>
      <c r="N87" s="37"/>
      <c r="O87" s="37"/>
      <c r="P87" s="37"/>
      <c r="Q87" s="37"/>
      <c r="R87" s="37"/>
      <c r="S87" s="37"/>
      <c r="T87" s="37"/>
      <c r="U87" s="37"/>
      <c r="V87" s="37"/>
      <c r="W87" s="37"/>
      <c r="X87" s="37"/>
      <c r="Y87" s="37"/>
      <c r="Z87" s="37"/>
      <c r="AA87" s="37"/>
      <c r="AB87" s="37"/>
      <c r="AC87" s="37"/>
      <c r="AD87" s="37"/>
    </row>
    <row r="88">
      <c r="A88" s="38">
        <v>87.0</v>
      </c>
      <c r="B88" s="38"/>
      <c r="C88" s="38" t="s">
        <v>1323</v>
      </c>
      <c r="D88" s="37"/>
      <c r="E88" s="39" t="s">
        <v>1324</v>
      </c>
      <c r="F88" s="38" t="s">
        <v>26</v>
      </c>
      <c r="G88" s="38" t="s">
        <v>27</v>
      </c>
      <c r="H88" s="38" t="s">
        <v>141</v>
      </c>
      <c r="I88" s="38"/>
      <c r="J88" s="38" t="s">
        <v>112</v>
      </c>
      <c r="K88" s="38" t="s">
        <v>30</v>
      </c>
      <c r="L88" s="38" t="s">
        <v>31</v>
      </c>
      <c r="M88" s="38" t="s">
        <v>1325</v>
      </c>
      <c r="N88" s="37"/>
      <c r="O88" s="37"/>
      <c r="P88" s="37"/>
      <c r="Q88" s="37"/>
      <c r="R88" s="37"/>
      <c r="S88" s="37"/>
      <c r="T88" s="37"/>
      <c r="U88" s="37"/>
      <c r="V88" s="37"/>
      <c r="W88" s="37"/>
      <c r="X88" s="37"/>
      <c r="Y88" s="37"/>
      <c r="Z88" s="37"/>
      <c r="AA88" s="37"/>
      <c r="AB88" s="37"/>
      <c r="AC88" s="37"/>
      <c r="AD88" s="37"/>
    </row>
    <row r="89">
      <c r="A89" s="38">
        <v>88.0</v>
      </c>
      <c r="B89" s="38" t="s">
        <v>822</v>
      </c>
      <c r="C89" s="38" t="s">
        <v>1326</v>
      </c>
      <c r="D89" s="37"/>
      <c r="E89" s="39" t="s">
        <v>1327</v>
      </c>
      <c r="F89" s="38" t="s">
        <v>35</v>
      </c>
      <c r="G89" s="38" t="s">
        <v>27</v>
      </c>
      <c r="H89" s="38" t="s">
        <v>141</v>
      </c>
      <c r="I89" s="38" t="s">
        <v>112</v>
      </c>
      <c r="J89" s="38">
        <v>0.8</v>
      </c>
      <c r="K89" s="38" t="s">
        <v>30</v>
      </c>
      <c r="L89" s="38" t="s">
        <v>31</v>
      </c>
      <c r="M89" s="38" t="s">
        <v>1328</v>
      </c>
      <c r="N89" s="37"/>
      <c r="O89" s="37"/>
      <c r="P89" s="37"/>
      <c r="Q89" s="37"/>
      <c r="R89" s="37"/>
      <c r="S89" s="37"/>
      <c r="T89" s="37"/>
      <c r="U89" s="37"/>
      <c r="V89" s="37"/>
      <c r="W89" s="37"/>
      <c r="X89" s="37"/>
      <c r="Y89" s="37"/>
      <c r="Z89" s="37"/>
      <c r="AA89" s="37"/>
      <c r="AB89" s="37"/>
      <c r="AC89" s="37"/>
      <c r="AD89" s="37"/>
    </row>
    <row r="90">
      <c r="A90" s="38">
        <v>89.0</v>
      </c>
      <c r="B90" s="38" t="s">
        <v>822</v>
      </c>
      <c r="C90" s="38" t="s">
        <v>1329</v>
      </c>
      <c r="D90" s="37"/>
      <c r="E90" s="38" t="s">
        <v>1330</v>
      </c>
      <c r="F90" s="38" t="s">
        <v>26</v>
      </c>
      <c r="G90" s="38" t="s">
        <v>168</v>
      </c>
      <c r="H90" s="38" t="s">
        <v>85</v>
      </c>
      <c r="I90" s="38" t="s">
        <v>112</v>
      </c>
      <c r="J90" s="38">
        <v>0.8</v>
      </c>
      <c r="K90" s="38" t="s">
        <v>30</v>
      </c>
      <c r="L90" s="38" t="s">
        <v>31</v>
      </c>
      <c r="M90" s="38" t="s">
        <v>1331</v>
      </c>
      <c r="N90" s="37"/>
      <c r="O90" s="37"/>
      <c r="P90" s="37"/>
      <c r="Q90" s="37"/>
      <c r="R90" s="37"/>
      <c r="S90" s="37"/>
      <c r="T90" s="37"/>
      <c r="U90" s="37"/>
      <c r="V90" s="37"/>
      <c r="W90" s="37"/>
      <c r="X90" s="37"/>
      <c r="Y90" s="37"/>
      <c r="Z90" s="37"/>
      <c r="AA90" s="37"/>
      <c r="AB90" s="37"/>
      <c r="AC90" s="37"/>
      <c r="AD90" s="37"/>
    </row>
    <row r="91">
      <c r="A91" s="38">
        <v>90.0</v>
      </c>
      <c r="B91" s="38" t="s">
        <v>822</v>
      </c>
      <c r="C91" s="38" t="s">
        <v>1332</v>
      </c>
      <c r="D91" s="37"/>
      <c r="E91" s="37"/>
      <c r="F91" s="38" t="s">
        <v>26</v>
      </c>
      <c r="G91" s="38"/>
      <c r="H91" s="38"/>
      <c r="I91" s="77" t="s">
        <v>112</v>
      </c>
      <c r="J91" s="38">
        <v>0.8</v>
      </c>
      <c r="K91" s="38" t="s">
        <v>30</v>
      </c>
      <c r="L91" s="38" t="s">
        <v>31</v>
      </c>
      <c r="M91" s="38" t="s">
        <v>1333</v>
      </c>
      <c r="N91" s="38" t="s">
        <v>1334</v>
      </c>
      <c r="O91" s="37"/>
      <c r="P91" s="37"/>
      <c r="Q91" s="37"/>
      <c r="R91" s="37"/>
      <c r="S91" s="37"/>
      <c r="T91" s="37"/>
      <c r="U91" s="37"/>
      <c r="V91" s="37"/>
      <c r="W91" s="37"/>
      <c r="X91" s="37"/>
      <c r="Y91" s="37"/>
      <c r="Z91" s="37"/>
      <c r="AA91" s="37"/>
      <c r="AB91" s="37"/>
      <c r="AC91" s="37"/>
      <c r="AD91" s="37"/>
    </row>
    <row r="92">
      <c r="A92" s="38">
        <v>91.0</v>
      </c>
      <c r="B92" s="38" t="s">
        <v>822</v>
      </c>
      <c r="C92" s="38" t="s">
        <v>1335</v>
      </c>
      <c r="D92" s="37"/>
      <c r="E92" s="39" t="s">
        <v>1336</v>
      </c>
      <c r="F92" s="38" t="s">
        <v>26</v>
      </c>
      <c r="G92" s="38" t="s">
        <v>168</v>
      </c>
      <c r="H92" s="38" t="s">
        <v>1321</v>
      </c>
      <c r="I92" s="38" t="s">
        <v>112</v>
      </c>
      <c r="J92" s="38">
        <v>0.8</v>
      </c>
      <c r="K92" s="38" t="s">
        <v>30</v>
      </c>
      <c r="L92" s="38" t="s">
        <v>31</v>
      </c>
      <c r="M92" s="38" t="s">
        <v>1337</v>
      </c>
      <c r="N92" s="37"/>
      <c r="O92" s="37"/>
      <c r="P92" s="37"/>
      <c r="Q92" s="37"/>
      <c r="R92" s="37"/>
      <c r="S92" s="37"/>
      <c r="T92" s="37"/>
      <c r="U92" s="37"/>
      <c r="V92" s="37"/>
      <c r="W92" s="37"/>
      <c r="X92" s="37"/>
      <c r="Y92" s="37"/>
      <c r="Z92" s="37"/>
      <c r="AA92" s="37"/>
      <c r="AB92" s="37"/>
      <c r="AC92" s="37"/>
      <c r="AD92" s="37"/>
    </row>
    <row r="93">
      <c r="A93" s="38">
        <v>92.0</v>
      </c>
      <c r="B93" s="38" t="s">
        <v>822</v>
      </c>
      <c r="C93" s="38" t="s">
        <v>1338</v>
      </c>
      <c r="D93" s="37"/>
      <c r="E93" s="39" t="s">
        <v>1339</v>
      </c>
      <c r="F93" s="38" t="s">
        <v>26</v>
      </c>
      <c r="G93" s="38" t="s">
        <v>168</v>
      </c>
      <c r="H93" s="38" t="s">
        <v>1321</v>
      </c>
      <c r="I93" s="38"/>
      <c r="J93" s="38" t="s">
        <v>112</v>
      </c>
      <c r="K93" s="38" t="s">
        <v>30</v>
      </c>
      <c r="L93" s="38" t="s">
        <v>31</v>
      </c>
      <c r="M93" s="38" t="s">
        <v>1340</v>
      </c>
      <c r="N93" s="37"/>
      <c r="O93" s="37"/>
      <c r="P93" s="37"/>
      <c r="Q93" s="37"/>
      <c r="R93" s="37"/>
      <c r="S93" s="37"/>
      <c r="T93" s="37"/>
      <c r="U93" s="37"/>
      <c r="V93" s="37"/>
      <c r="W93" s="37"/>
      <c r="X93" s="37"/>
      <c r="Y93" s="37"/>
      <c r="Z93" s="37"/>
      <c r="AA93" s="37"/>
      <c r="AB93" s="37"/>
      <c r="AC93" s="37"/>
      <c r="AD93" s="37"/>
    </row>
    <row r="94">
      <c r="A94" s="38">
        <v>93.0</v>
      </c>
      <c r="B94" s="38" t="s">
        <v>822</v>
      </c>
      <c r="C94" s="66" t="s">
        <v>1341</v>
      </c>
      <c r="D94" s="37"/>
      <c r="E94" s="39" t="s">
        <v>1342</v>
      </c>
      <c r="F94" s="38" t="s">
        <v>36</v>
      </c>
      <c r="G94" s="38" t="s">
        <v>41</v>
      </c>
      <c r="H94" s="38" t="s">
        <v>50</v>
      </c>
      <c r="I94" s="38" t="s">
        <v>112</v>
      </c>
      <c r="J94" s="38">
        <v>0.8</v>
      </c>
      <c r="K94" s="38" t="s">
        <v>30</v>
      </c>
      <c r="L94" s="38" t="s">
        <v>31</v>
      </c>
      <c r="M94" s="38" t="s">
        <v>1343</v>
      </c>
      <c r="N94" s="37"/>
      <c r="O94" s="37"/>
      <c r="P94" s="37"/>
      <c r="Q94" s="37"/>
      <c r="R94" s="37"/>
      <c r="S94" s="37"/>
      <c r="T94" s="37"/>
      <c r="U94" s="37"/>
      <c r="V94" s="37"/>
      <c r="W94" s="37"/>
      <c r="X94" s="37"/>
      <c r="Y94" s="37"/>
      <c r="Z94" s="37"/>
      <c r="AA94" s="37"/>
      <c r="AB94" s="37"/>
      <c r="AC94" s="37"/>
      <c r="AD94" s="37"/>
    </row>
    <row r="95">
      <c r="A95" s="38">
        <v>94.0</v>
      </c>
      <c r="B95" s="38" t="s">
        <v>822</v>
      </c>
      <c r="C95" s="38" t="s">
        <v>1344</v>
      </c>
      <c r="D95" s="37"/>
      <c r="E95" s="39" t="s">
        <v>1345</v>
      </c>
      <c r="F95" s="38" t="s">
        <v>35</v>
      </c>
      <c r="G95" s="38" t="s">
        <v>41</v>
      </c>
      <c r="H95" s="38" t="s">
        <v>1346</v>
      </c>
      <c r="I95" s="38" t="s">
        <v>112</v>
      </c>
      <c r="J95" s="38" t="s">
        <v>44</v>
      </c>
      <c r="K95" s="38" t="s">
        <v>30</v>
      </c>
      <c r="L95" s="38" t="s">
        <v>45</v>
      </c>
      <c r="M95" s="38" t="s">
        <v>1347</v>
      </c>
      <c r="N95" s="37"/>
      <c r="O95" s="37"/>
      <c r="P95" s="37"/>
      <c r="Q95" s="37"/>
      <c r="R95" s="37"/>
      <c r="S95" s="37"/>
      <c r="T95" s="37"/>
      <c r="U95" s="37"/>
      <c r="V95" s="37"/>
      <c r="W95" s="37"/>
      <c r="X95" s="37"/>
      <c r="Y95" s="37"/>
      <c r="Z95" s="37"/>
      <c r="AA95" s="37"/>
      <c r="AB95" s="37"/>
      <c r="AC95" s="37"/>
      <c r="AD95" s="37"/>
    </row>
    <row r="96">
      <c r="A96" s="38">
        <v>95.0</v>
      </c>
      <c r="B96" s="38" t="s">
        <v>548</v>
      </c>
      <c r="C96" s="38" t="s">
        <v>1348</v>
      </c>
      <c r="D96" s="37"/>
      <c r="E96" s="39" t="s">
        <v>1349</v>
      </c>
      <c r="F96" s="38" t="s">
        <v>26</v>
      </c>
      <c r="G96" s="38" t="s">
        <v>27</v>
      </c>
      <c r="H96" s="38" t="s">
        <v>141</v>
      </c>
      <c r="I96" s="38" t="s">
        <v>112</v>
      </c>
      <c r="J96" s="37"/>
      <c r="K96" s="38" t="s">
        <v>572</v>
      </c>
      <c r="L96" s="38" t="s">
        <v>31</v>
      </c>
      <c r="M96" s="38" t="s">
        <v>1350</v>
      </c>
      <c r="N96" s="37"/>
      <c r="O96" s="37"/>
      <c r="P96" s="37"/>
      <c r="Q96" s="37"/>
      <c r="R96" s="37"/>
      <c r="S96" s="37"/>
      <c r="T96" s="37"/>
      <c r="U96" s="37"/>
      <c r="V96" s="37"/>
      <c r="W96" s="37"/>
      <c r="X96" s="37"/>
      <c r="Y96" s="37"/>
      <c r="Z96" s="37"/>
      <c r="AA96" s="37"/>
      <c r="AB96" s="37"/>
      <c r="AC96" s="37"/>
      <c r="AD96" s="37"/>
    </row>
    <row r="97">
      <c r="A97" s="38">
        <v>96.0</v>
      </c>
      <c r="B97" s="38" t="s">
        <v>548</v>
      </c>
      <c r="C97" s="38" t="s">
        <v>1351</v>
      </c>
      <c r="D97" s="38" t="s">
        <v>1352</v>
      </c>
      <c r="E97" s="39" t="s">
        <v>1353</v>
      </c>
      <c r="F97" s="38" t="s">
        <v>35</v>
      </c>
      <c r="G97" s="38" t="s">
        <v>168</v>
      </c>
      <c r="H97" s="38" t="s">
        <v>50</v>
      </c>
      <c r="I97" s="38" t="s">
        <v>161</v>
      </c>
      <c r="J97" s="38">
        <v>0.8</v>
      </c>
      <c r="K97" s="38" t="s">
        <v>242</v>
      </c>
      <c r="L97" s="38" t="s">
        <v>45</v>
      </c>
      <c r="M97" s="38" t="s">
        <v>1354</v>
      </c>
      <c r="N97" s="37"/>
      <c r="O97" s="37"/>
      <c r="P97" s="37"/>
      <c r="Q97" s="37"/>
      <c r="R97" s="37"/>
      <c r="S97" s="37"/>
      <c r="T97" s="37"/>
      <c r="U97" s="37"/>
      <c r="V97" s="37"/>
      <c r="W97" s="37"/>
      <c r="X97" s="37"/>
      <c r="Y97" s="37"/>
      <c r="Z97" s="37"/>
      <c r="AA97" s="37"/>
      <c r="AB97" s="37"/>
      <c r="AC97" s="37"/>
      <c r="AD97" s="37"/>
    </row>
    <row r="98">
      <c r="A98" s="38">
        <v>97.0</v>
      </c>
      <c r="B98" s="38" t="s">
        <v>548</v>
      </c>
      <c r="C98" s="38" t="s">
        <v>1355</v>
      </c>
      <c r="D98" s="37"/>
      <c r="E98" s="37"/>
      <c r="F98" s="38" t="s">
        <v>35</v>
      </c>
      <c r="G98" s="38" t="s">
        <v>168</v>
      </c>
      <c r="H98" s="38" t="s">
        <v>141</v>
      </c>
      <c r="I98" s="38" t="s">
        <v>112</v>
      </c>
      <c r="J98" s="37"/>
      <c r="K98" s="38" t="s">
        <v>572</v>
      </c>
      <c r="L98" s="38" t="s">
        <v>31</v>
      </c>
      <c r="M98" s="38" t="s">
        <v>1356</v>
      </c>
      <c r="N98" s="37"/>
      <c r="O98" s="37"/>
      <c r="P98" s="37"/>
      <c r="Q98" s="37"/>
      <c r="R98" s="37"/>
      <c r="S98" s="37"/>
      <c r="T98" s="37"/>
      <c r="U98" s="37"/>
      <c r="V98" s="37"/>
      <c r="W98" s="37"/>
      <c r="X98" s="37"/>
      <c r="Y98" s="37"/>
      <c r="Z98" s="37"/>
      <c r="AA98" s="37"/>
      <c r="AB98" s="37"/>
      <c r="AC98" s="37"/>
      <c r="AD98" s="37"/>
    </row>
    <row r="99">
      <c r="A99" s="38">
        <v>98.0</v>
      </c>
      <c r="B99" s="38" t="s">
        <v>548</v>
      </c>
      <c r="C99" s="78" t="s">
        <v>1357</v>
      </c>
      <c r="D99" s="37"/>
      <c r="E99" s="39" t="s">
        <v>1358</v>
      </c>
      <c r="F99" s="38" t="s">
        <v>36</v>
      </c>
      <c r="G99" s="38" t="s">
        <v>41</v>
      </c>
      <c r="H99" s="38" t="s">
        <v>50</v>
      </c>
      <c r="I99" s="38" t="s">
        <v>112</v>
      </c>
      <c r="J99" s="38">
        <v>0.8</v>
      </c>
      <c r="K99" s="38" t="s">
        <v>30</v>
      </c>
      <c r="L99" s="38" t="s">
        <v>31</v>
      </c>
      <c r="M99" s="38" t="s">
        <v>1359</v>
      </c>
      <c r="N99" s="37"/>
      <c r="O99" s="37"/>
      <c r="P99" s="37"/>
      <c r="Q99" s="37"/>
      <c r="R99" s="37"/>
      <c r="S99" s="37"/>
      <c r="T99" s="37"/>
      <c r="U99" s="37"/>
      <c r="V99" s="37"/>
      <c r="W99" s="37"/>
      <c r="X99" s="37"/>
      <c r="Y99" s="37"/>
      <c r="Z99" s="37"/>
      <c r="AA99" s="37"/>
      <c r="AB99" s="37"/>
      <c r="AC99" s="37"/>
      <c r="AD99" s="37"/>
    </row>
    <row r="100">
      <c r="A100" s="38">
        <v>99.0</v>
      </c>
      <c r="B100" s="38" t="s">
        <v>548</v>
      </c>
      <c r="C100" s="64" t="s">
        <v>1360</v>
      </c>
      <c r="D100" s="37"/>
      <c r="E100" s="37"/>
      <c r="F100" s="38" t="s">
        <v>35</v>
      </c>
      <c r="G100" s="38" t="s">
        <v>41</v>
      </c>
      <c r="H100" s="38" t="s">
        <v>50</v>
      </c>
      <c r="I100" s="38" t="s">
        <v>112</v>
      </c>
      <c r="J100" s="37"/>
      <c r="K100" s="38" t="s">
        <v>242</v>
      </c>
      <c r="L100" s="38" t="s">
        <v>243</v>
      </c>
      <c r="M100" s="38" t="s">
        <v>1361</v>
      </c>
      <c r="N100" s="37"/>
      <c r="O100" s="37"/>
      <c r="P100" s="37"/>
      <c r="Q100" s="37"/>
      <c r="R100" s="37"/>
      <c r="S100" s="37"/>
      <c r="T100" s="37"/>
      <c r="U100" s="37"/>
      <c r="V100" s="37"/>
      <c r="W100" s="37"/>
      <c r="X100" s="37"/>
      <c r="Y100" s="37"/>
      <c r="Z100" s="37"/>
      <c r="AA100" s="37"/>
      <c r="AB100" s="37"/>
      <c r="AC100" s="37"/>
      <c r="AD100" s="37"/>
    </row>
    <row r="101">
      <c r="A101" s="38">
        <v>100.0</v>
      </c>
      <c r="B101" s="38" t="s">
        <v>548</v>
      </c>
      <c r="C101" s="64" t="s">
        <v>1362</v>
      </c>
      <c r="D101" s="37"/>
      <c r="E101" s="37"/>
      <c r="F101" s="38" t="s">
        <v>36</v>
      </c>
      <c r="G101" s="38" t="s">
        <v>41</v>
      </c>
      <c r="H101" s="38" t="s">
        <v>50</v>
      </c>
      <c r="I101" s="38" t="s">
        <v>112</v>
      </c>
      <c r="J101" s="38">
        <v>0.8</v>
      </c>
      <c r="K101" s="38" t="s">
        <v>30</v>
      </c>
      <c r="L101" s="38" t="s">
        <v>31</v>
      </c>
      <c r="M101" s="38" t="s">
        <v>1363</v>
      </c>
      <c r="N101" s="37"/>
      <c r="O101" s="37"/>
      <c r="P101" s="37"/>
      <c r="Q101" s="37"/>
      <c r="R101" s="37"/>
      <c r="S101" s="37"/>
      <c r="T101" s="37"/>
      <c r="U101" s="37"/>
      <c r="V101" s="37"/>
      <c r="W101" s="37"/>
      <c r="X101" s="37"/>
      <c r="Y101" s="37"/>
      <c r="Z101" s="37"/>
      <c r="AA101" s="37"/>
      <c r="AB101" s="37"/>
      <c r="AC101" s="37"/>
      <c r="AD101" s="37"/>
    </row>
    <row r="102">
      <c r="A102" s="38">
        <v>101.0</v>
      </c>
      <c r="B102" s="38" t="s">
        <v>548</v>
      </c>
      <c r="C102" s="38" t="s">
        <v>1364</v>
      </c>
      <c r="D102" s="37"/>
      <c r="E102" s="39" t="s">
        <v>1365</v>
      </c>
      <c r="F102" s="38" t="s">
        <v>35</v>
      </c>
      <c r="G102" s="38" t="s">
        <v>41</v>
      </c>
      <c r="H102" s="38" t="s">
        <v>42</v>
      </c>
      <c r="I102" s="38" t="s">
        <v>112</v>
      </c>
      <c r="J102" s="38">
        <v>0.8</v>
      </c>
      <c r="K102" s="38" t="s">
        <v>30</v>
      </c>
      <c r="L102" s="38" t="s">
        <v>31</v>
      </c>
      <c r="M102" s="38" t="s">
        <v>1366</v>
      </c>
      <c r="N102" s="37"/>
      <c r="O102" s="37"/>
      <c r="P102" s="37"/>
      <c r="Q102" s="37"/>
      <c r="R102" s="37"/>
      <c r="S102" s="37"/>
      <c r="T102" s="37"/>
      <c r="U102" s="37"/>
      <c r="V102" s="37"/>
      <c r="W102" s="37"/>
      <c r="X102" s="37"/>
      <c r="Y102" s="37"/>
      <c r="Z102" s="37"/>
      <c r="AA102" s="37"/>
      <c r="AB102" s="37"/>
      <c r="AC102" s="37"/>
      <c r="AD102" s="37"/>
    </row>
    <row r="103">
      <c r="A103" s="38">
        <v>102.0</v>
      </c>
      <c r="B103" s="38" t="s">
        <v>548</v>
      </c>
      <c r="C103" s="38" t="s">
        <v>1367</v>
      </c>
      <c r="D103" s="37"/>
      <c r="E103" s="39" t="s">
        <v>1368</v>
      </c>
      <c r="F103" s="38" t="s">
        <v>35</v>
      </c>
      <c r="G103" s="38" t="s">
        <v>27</v>
      </c>
      <c r="H103" s="38" t="s">
        <v>28</v>
      </c>
      <c r="I103" s="38" t="s">
        <v>161</v>
      </c>
      <c r="J103" s="38">
        <v>0.8</v>
      </c>
      <c r="K103" s="38" t="s">
        <v>242</v>
      </c>
      <c r="L103" s="38" t="s">
        <v>31</v>
      </c>
      <c r="M103" s="38" t="s">
        <v>1369</v>
      </c>
      <c r="N103" s="37"/>
      <c r="O103" s="37"/>
      <c r="P103" s="37"/>
      <c r="Q103" s="37"/>
      <c r="R103" s="37"/>
      <c r="S103" s="37"/>
      <c r="T103" s="37"/>
      <c r="U103" s="37"/>
      <c r="V103" s="37"/>
      <c r="W103" s="37"/>
      <c r="X103" s="37"/>
      <c r="Y103" s="37"/>
      <c r="Z103" s="37"/>
      <c r="AA103" s="37"/>
      <c r="AB103" s="37"/>
      <c r="AC103" s="37"/>
      <c r="AD103" s="37"/>
    </row>
    <row r="104">
      <c r="A104" s="38">
        <v>103.0</v>
      </c>
      <c r="B104" s="38" t="s">
        <v>548</v>
      </c>
      <c r="C104" s="38" t="s">
        <v>1370</v>
      </c>
      <c r="D104" s="37"/>
      <c r="E104" s="39" t="s">
        <v>1371</v>
      </c>
      <c r="F104" s="38" t="s">
        <v>26</v>
      </c>
      <c r="G104" s="38" t="s">
        <v>41</v>
      </c>
      <c r="H104" s="38" t="s">
        <v>42</v>
      </c>
      <c r="I104" s="38" t="s">
        <v>112</v>
      </c>
      <c r="J104" s="38">
        <v>0.8</v>
      </c>
      <c r="K104" s="38" t="s">
        <v>30</v>
      </c>
      <c r="L104" s="38" t="s">
        <v>31</v>
      </c>
      <c r="M104" s="38" t="s">
        <v>1231</v>
      </c>
      <c r="N104" s="37"/>
      <c r="O104" s="37"/>
      <c r="P104" s="37"/>
      <c r="Q104" s="37"/>
      <c r="R104" s="37"/>
      <c r="S104" s="37"/>
      <c r="T104" s="37"/>
      <c r="U104" s="37"/>
      <c r="V104" s="37"/>
      <c r="W104" s="37"/>
      <c r="X104" s="37"/>
      <c r="Y104" s="37"/>
      <c r="Z104" s="37"/>
      <c r="AA104" s="37"/>
      <c r="AB104" s="37"/>
      <c r="AC104" s="37"/>
      <c r="AD104" s="37"/>
    </row>
    <row r="105">
      <c r="A105" s="38">
        <v>104.0</v>
      </c>
      <c r="B105" s="38" t="s">
        <v>556</v>
      </c>
      <c r="C105" s="38" t="s">
        <v>1372</v>
      </c>
      <c r="D105" s="37"/>
      <c r="E105" s="39" t="s">
        <v>1373</v>
      </c>
      <c r="F105" s="38" t="s">
        <v>26</v>
      </c>
      <c r="G105" s="38" t="s">
        <v>41</v>
      </c>
      <c r="H105" s="38" t="s">
        <v>50</v>
      </c>
      <c r="I105" s="38" t="s">
        <v>112</v>
      </c>
      <c r="J105" s="38">
        <v>0.8</v>
      </c>
      <c r="K105" s="38" t="s">
        <v>30</v>
      </c>
      <c r="L105" s="38" t="s">
        <v>31</v>
      </c>
      <c r="M105" s="38" t="s">
        <v>1374</v>
      </c>
      <c r="N105" s="37"/>
      <c r="O105" s="37"/>
      <c r="P105" s="37"/>
      <c r="Q105" s="37"/>
      <c r="R105" s="37"/>
      <c r="S105" s="37"/>
      <c r="T105" s="37"/>
      <c r="U105" s="37"/>
      <c r="V105" s="37"/>
      <c r="W105" s="37"/>
      <c r="X105" s="37"/>
      <c r="Y105" s="37"/>
      <c r="Z105" s="37"/>
      <c r="AA105" s="37"/>
      <c r="AB105" s="37"/>
      <c r="AC105" s="37"/>
      <c r="AD105" s="37"/>
    </row>
    <row r="106">
      <c r="A106" s="38">
        <v>105.0</v>
      </c>
      <c r="B106" s="38" t="s">
        <v>556</v>
      </c>
      <c r="C106" s="38" t="s">
        <v>1375</v>
      </c>
      <c r="D106" s="37"/>
      <c r="E106" s="38" t="s">
        <v>1376</v>
      </c>
      <c r="F106" s="38" t="s">
        <v>35</v>
      </c>
      <c r="G106" s="38" t="s">
        <v>41</v>
      </c>
      <c r="H106" s="38" t="s">
        <v>50</v>
      </c>
      <c r="I106" s="38" t="s">
        <v>112</v>
      </c>
      <c r="J106" s="38">
        <v>0.8</v>
      </c>
      <c r="K106" s="38" t="s">
        <v>30</v>
      </c>
      <c r="L106" s="38" t="s">
        <v>31</v>
      </c>
      <c r="M106" s="38" t="s">
        <v>1377</v>
      </c>
      <c r="N106" s="37"/>
      <c r="O106" s="37"/>
      <c r="P106" s="37"/>
      <c r="Q106" s="37"/>
      <c r="R106" s="37"/>
      <c r="S106" s="37"/>
      <c r="T106" s="37"/>
      <c r="U106" s="37"/>
      <c r="V106" s="37"/>
      <c r="W106" s="37"/>
      <c r="X106" s="37"/>
      <c r="Y106" s="37"/>
      <c r="Z106" s="37"/>
      <c r="AA106" s="37"/>
      <c r="AB106" s="37"/>
      <c r="AC106" s="37"/>
      <c r="AD106" s="37"/>
    </row>
    <row r="107">
      <c r="A107" s="38">
        <v>106.0</v>
      </c>
      <c r="B107" s="38" t="s">
        <v>556</v>
      </c>
      <c r="C107" s="38" t="s">
        <v>1378</v>
      </c>
      <c r="D107" s="37"/>
      <c r="E107" s="39" t="s">
        <v>1379</v>
      </c>
      <c r="F107" s="38" t="s">
        <v>36</v>
      </c>
      <c r="G107" s="38" t="s">
        <v>41</v>
      </c>
      <c r="H107" s="37"/>
      <c r="I107" s="38" t="s">
        <v>112</v>
      </c>
      <c r="J107" s="38">
        <v>0.8</v>
      </c>
      <c r="K107" s="38" t="s">
        <v>30</v>
      </c>
      <c r="L107" s="38" t="s">
        <v>31</v>
      </c>
      <c r="M107" s="38" t="s">
        <v>1231</v>
      </c>
      <c r="N107" s="37"/>
      <c r="O107" s="37"/>
      <c r="P107" s="37"/>
      <c r="Q107" s="37"/>
      <c r="R107" s="37"/>
      <c r="S107" s="37"/>
      <c r="T107" s="37"/>
      <c r="U107" s="37"/>
      <c r="V107" s="37"/>
      <c r="W107" s="37"/>
      <c r="X107" s="37"/>
      <c r="Y107" s="37"/>
      <c r="Z107" s="37"/>
      <c r="AA107" s="37"/>
      <c r="AB107" s="37"/>
      <c r="AC107" s="37"/>
      <c r="AD107" s="37"/>
    </row>
    <row r="108">
      <c r="A108" s="38">
        <v>107.0</v>
      </c>
      <c r="B108" s="38" t="s">
        <v>556</v>
      </c>
      <c r="C108" s="38" t="s">
        <v>1380</v>
      </c>
      <c r="D108" s="37"/>
      <c r="E108" s="39" t="s">
        <v>1381</v>
      </c>
      <c r="F108" s="38" t="s">
        <v>35</v>
      </c>
      <c r="G108" s="38" t="s">
        <v>27</v>
      </c>
      <c r="H108" s="38" t="s">
        <v>1382</v>
      </c>
      <c r="I108" s="38" t="s">
        <v>112</v>
      </c>
      <c r="J108" s="38">
        <v>0.8</v>
      </c>
      <c r="K108" s="38" t="s">
        <v>30</v>
      </c>
      <c r="L108" s="38" t="s">
        <v>31</v>
      </c>
      <c r="M108" s="38" t="s">
        <v>1383</v>
      </c>
      <c r="N108" s="37"/>
      <c r="O108" s="37"/>
      <c r="P108" s="37"/>
      <c r="Q108" s="37"/>
      <c r="R108" s="37"/>
      <c r="S108" s="37"/>
      <c r="T108" s="37"/>
      <c r="U108" s="37"/>
      <c r="V108" s="37"/>
      <c r="W108" s="37"/>
      <c r="X108" s="37"/>
      <c r="Y108" s="37"/>
      <c r="Z108" s="37"/>
      <c r="AA108" s="37"/>
      <c r="AB108" s="37"/>
      <c r="AC108" s="37"/>
      <c r="AD108" s="37"/>
    </row>
    <row r="109">
      <c r="A109" s="38">
        <v>108.0</v>
      </c>
      <c r="B109" s="38" t="s">
        <v>556</v>
      </c>
      <c r="C109" s="38" t="s">
        <v>1384</v>
      </c>
      <c r="D109" s="37"/>
      <c r="E109" s="39" t="s">
        <v>1385</v>
      </c>
      <c r="F109" s="38" t="s">
        <v>36</v>
      </c>
      <c r="G109" s="38" t="s">
        <v>1386</v>
      </c>
      <c r="H109" s="38" t="s">
        <v>1387</v>
      </c>
      <c r="I109" s="38" t="s">
        <v>112</v>
      </c>
      <c r="J109" s="38">
        <v>0.8</v>
      </c>
      <c r="K109" s="38" t="s">
        <v>30</v>
      </c>
      <c r="L109" s="38" t="s">
        <v>31</v>
      </c>
      <c r="M109" s="38" t="s">
        <v>1388</v>
      </c>
      <c r="N109" s="37"/>
      <c r="O109" s="37"/>
      <c r="P109" s="37"/>
      <c r="Q109" s="37"/>
      <c r="R109" s="37"/>
      <c r="S109" s="37"/>
      <c r="T109" s="37"/>
      <c r="U109" s="37"/>
      <c r="V109" s="37"/>
      <c r="W109" s="37"/>
      <c r="X109" s="37"/>
      <c r="Y109" s="37"/>
      <c r="Z109" s="37"/>
      <c r="AA109" s="37"/>
      <c r="AB109" s="37"/>
      <c r="AC109" s="37"/>
      <c r="AD109" s="37"/>
    </row>
    <row r="110">
      <c r="A110" s="38">
        <v>109.0</v>
      </c>
      <c r="B110" s="1" t="s">
        <v>556</v>
      </c>
      <c r="C110" s="38" t="s">
        <v>1389</v>
      </c>
      <c r="D110" s="37"/>
      <c r="E110" s="38" t="s">
        <v>1390</v>
      </c>
      <c r="F110" s="38" t="s">
        <v>26</v>
      </c>
      <c r="G110" s="38" t="s">
        <v>27</v>
      </c>
      <c r="H110" s="38" t="s">
        <v>28</v>
      </c>
      <c r="I110" s="38" t="s">
        <v>112</v>
      </c>
      <c r="J110" s="38">
        <v>0.8</v>
      </c>
      <c r="K110" s="38" t="s">
        <v>30</v>
      </c>
      <c r="L110" s="38" t="s">
        <v>31</v>
      </c>
      <c r="M110" s="38" t="s">
        <v>1391</v>
      </c>
      <c r="N110" s="37"/>
      <c r="O110" s="37"/>
      <c r="P110" s="37"/>
      <c r="Q110" s="37"/>
      <c r="R110" s="37"/>
      <c r="S110" s="37"/>
      <c r="T110" s="37"/>
      <c r="U110" s="37"/>
      <c r="V110" s="37"/>
      <c r="W110" s="37"/>
      <c r="X110" s="37"/>
      <c r="Y110" s="37"/>
      <c r="Z110" s="37"/>
      <c r="AA110" s="37"/>
      <c r="AB110" s="37"/>
      <c r="AC110" s="37"/>
      <c r="AD110" s="37"/>
    </row>
    <row r="111">
      <c r="A111" s="38">
        <v>110.0</v>
      </c>
      <c r="B111" s="38" t="s">
        <v>556</v>
      </c>
      <c r="C111" s="38" t="s">
        <v>1392</v>
      </c>
      <c r="D111" s="37"/>
      <c r="E111" s="39" t="s">
        <v>1393</v>
      </c>
      <c r="F111" s="38" t="s">
        <v>26</v>
      </c>
      <c r="G111" s="38" t="s">
        <v>27</v>
      </c>
      <c r="H111" s="38" t="s">
        <v>141</v>
      </c>
      <c r="I111" s="38" t="s">
        <v>161</v>
      </c>
      <c r="J111" s="38" t="s">
        <v>44</v>
      </c>
      <c r="K111" s="38" t="s">
        <v>30</v>
      </c>
      <c r="L111" s="38" t="s">
        <v>45</v>
      </c>
      <c r="M111" s="38" t="s">
        <v>1394</v>
      </c>
      <c r="N111" s="37"/>
      <c r="O111" s="37"/>
      <c r="P111" s="37"/>
      <c r="Q111" s="37"/>
      <c r="R111" s="37"/>
      <c r="S111" s="37"/>
      <c r="T111" s="37"/>
      <c r="U111" s="37"/>
      <c r="V111" s="37"/>
      <c r="W111" s="37"/>
      <c r="X111" s="37"/>
      <c r="Y111" s="37"/>
      <c r="Z111" s="37"/>
      <c r="AA111" s="37"/>
      <c r="AB111" s="37"/>
      <c r="AC111" s="37"/>
      <c r="AD111" s="37"/>
    </row>
    <row r="112">
      <c r="A112" s="38">
        <v>111.0</v>
      </c>
      <c r="B112" s="38" t="s">
        <v>556</v>
      </c>
      <c r="C112" s="38" t="s">
        <v>1395</v>
      </c>
      <c r="D112" s="37"/>
      <c r="E112" s="38" t="s">
        <v>1396</v>
      </c>
      <c r="F112" s="38" t="s">
        <v>36</v>
      </c>
      <c r="G112" s="38" t="s">
        <v>41</v>
      </c>
      <c r="H112" s="37"/>
      <c r="I112" s="38" t="s">
        <v>112</v>
      </c>
      <c r="J112" s="38">
        <v>0.8</v>
      </c>
      <c r="K112" s="38" t="s">
        <v>30</v>
      </c>
      <c r="L112" s="38" t="s">
        <v>31</v>
      </c>
      <c r="M112" s="38" t="s">
        <v>1397</v>
      </c>
      <c r="N112" s="37"/>
      <c r="O112" s="37"/>
      <c r="P112" s="37"/>
      <c r="Q112" s="37"/>
      <c r="R112" s="37"/>
      <c r="S112" s="37"/>
      <c r="T112" s="37"/>
      <c r="U112" s="37"/>
      <c r="V112" s="37"/>
      <c r="W112" s="37"/>
      <c r="X112" s="37"/>
      <c r="Y112" s="37"/>
      <c r="Z112" s="37"/>
      <c r="AA112" s="37"/>
      <c r="AB112" s="37"/>
      <c r="AC112" s="37"/>
      <c r="AD112" s="37"/>
    </row>
    <row r="113">
      <c r="A113" s="38">
        <v>112.0</v>
      </c>
      <c r="B113" s="38" t="s">
        <v>556</v>
      </c>
      <c r="C113" s="38" t="s">
        <v>1398</v>
      </c>
      <c r="D113" s="37"/>
      <c r="E113" s="39" t="s">
        <v>1399</v>
      </c>
      <c r="F113" s="38" t="s">
        <v>35</v>
      </c>
      <c r="G113" s="38" t="s">
        <v>41</v>
      </c>
      <c r="H113" s="38" t="s">
        <v>50</v>
      </c>
      <c r="I113" s="38" t="s">
        <v>112</v>
      </c>
      <c r="J113" s="38">
        <v>0.8</v>
      </c>
      <c r="K113" s="38" t="s">
        <v>30</v>
      </c>
      <c r="L113" s="38" t="s">
        <v>31</v>
      </c>
      <c r="M113" s="38" t="s">
        <v>1400</v>
      </c>
      <c r="N113" s="37"/>
      <c r="O113" s="37"/>
      <c r="P113" s="37"/>
      <c r="Q113" s="37"/>
      <c r="R113" s="37"/>
      <c r="S113" s="37"/>
      <c r="T113" s="37"/>
      <c r="U113" s="37"/>
      <c r="V113" s="37"/>
      <c r="W113" s="37"/>
      <c r="X113" s="37"/>
      <c r="Y113" s="37"/>
      <c r="Z113" s="37"/>
      <c r="AA113" s="37"/>
      <c r="AB113" s="37"/>
      <c r="AC113" s="37"/>
      <c r="AD113" s="37"/>
    </row>
    <row r="114">
      <c r="A114" s="38">
        <v>113.0</v>
      </c>
      <c r="B114" s="38" t="s">
        <v>556</v>
      </c>
      <c r="C114" s="38" t="s">
        <v>1401</v>
      </c>
      <c r="D114" s="37"/>
      <c r="E114" s="39" t="s">
        <v>1402</v>
      </c>
      <c r="F114" s="38" t="s">
        <v>26</v>
      </c>
      <c r="G114" s="38" t="s">
        <v>27</v>
      </c>
      <c r="H114" s="38" t="s">
        <v>75</v>
      </c>
      <c r="I114" s="38" t="s">
        <v>112</v>
      </c>
      <c r="J114" s="38">
        <v>0.8</v>
      </c>
      <c r="K114" s="38" t="s">
        <v>30</v>
      </c>
      <c r="L114" s="38" t="s">
        <v>31</v>
      </c>
      <c r="M114" s="38" t="s">
        <v>1231</v>
      </c>
      <c r="N114" s="37"/>
      <c r="O114" s="37"/>
      <c r="P114" s="37"/>
      <c r="Q114" s="37"/>
      <c r="R114" s="37"/>
      <c r="S114" s="37"/>
      <c r="T114" s="37"/>
      <c r="U114" s="37"/>
      <c r="V114" s="37"/>
      <c r="W114" s="37"/>
      <c r="X114" s="37"/>
      <c r="Y114" s="37"/>
      <c r="Z114" s="37"/>
      <c r="AA114" s="37"/>
      <c r="AB114" s="37"/>
      <c r="AC114" s="37"/>
      <c r="AD114" s="37"/>
    </row>
    <row r="115">
      <c r="A115" s="42">
        <v>114.0</v>
      </c>
      <c r="B115" s="42" t="s">
        <v>556</v>
      </c>
      <c r="C115" s="42" t="s">
        <v>1403</v>
      </c>
      <c r="D115" s="3"/>
      <c r="E115" s="52" t="s">
        <v>1404</v>
      </c>
      <c r="F115" s="42" t="s">
        <v>25</v>
      </c>
      <c r="G115" s="42" t="s">
        <v>27</v>
      </c>
      <c r="H115" s="42" t="s">
        <v>75</v>
      </c>
      <c r="I115" s="42" t="s">
        <v>112</v>
      </c>
      <c r="J115" s="42">
        <v>0.8</v>
      </c>
      <c r="K115" s="42" t="s">
        <v>175</v>
      </c>
      <c r="L115" s="42" t="s">
        <v>31</v>
      </c>
      <c r="M115" s="42" t="s">
        <v>1405</v>
      </c>
      <c r="N115" s="3"/>
      <c r="O115" s="3"/>
      <c r="P115" s="3"/>
      <c r="Q115" s="3"/>
      <c r="R115" s="3"/>
      <c r="S115" s="3"/>
      <c r="T115" s="3"/>
      <c r="U115" s="3"/>
      <c r="V115" s="3"/>
      <c r="W115" s="3"/>
      <c r="X115" s="3"/>
      <c r="Y115" s="3"/>
      <c r="Z115" s="3"/>
      <c r="AA115" s="3"/>
      <c r="AB115" s="3"/>
      <c r="AC115" s="3"/>
      <c r="AD115" s="3"/>
    </row>
    <row r="116">
      <c r="A116" s="38">
        <v>115.0</v>
      </c>
      <c r="B116" s="38" t="s">
        <v>556</v>
      </c>
      <c r="C116" s="38" t="s">
        <v>1406</v>
      </c>
      <c r="D116" s="37"/>
      <c r="E116" s="39" t="s">
        <v>1407</v>
      </c>
      <c r="F116" s="38" t="s">
        <v>36</v>
      </c>
      <c r="G116" s="38" t="s">
        <v>41</v>
      </c>
      <c r="H116" s="38" t="s">
        <v>50</v>
      </c>
      <c r="I116" s="38" t="s">
        <v>112</v>
      </c>
      <c r="J116" s="38">
        <v>0.8</v>
      </c>
      <c r="K116" s="38" t="s">
        <v>30</v>
      </c>
      <c r="L116" s="38" t="s">
        <v>31</v>
      </c>
      <c r="M116" s="38" t="s">
        <v>1408</v>
      </c>
      <c r="N116" s="37"/>
      <c r="O116" s="37"/>
      <c r="P116" s="37"/>
      <c r="Q116" s="37"/>
      <c r="R116" s="37"/>
      <c r="S116" s="37"/>
      <c r="T116" s="37"/>
      <c r="U116" s="37"/>
      <c r="V116" s="37"/>
      <c r="W116" s="37"/>
      <c r="X116" s="37"/>
      <c r="Y116" s="37"/>
      <c r="Z116" s="37"/>
      <c r="AA116" s="37"/>
      <c r="AB116" s="37"/>
      <c r="AC116" s="37"/>
      <c r="AD116" s="37"/>
    </row>
    <row r="117">
      <c r="A117" s="38">
        <v>116.0</v>
      </c>
      <c r="B117" s="38" t="s">
        <v>881</v>
      </c>
      <c r="C117" s="38" t="s">
        <v>1409</v>
      </c>
      <c r="D117" s="37"/>
      <c r="E117" s="38" t="s">
        <v>1410</v>
      </c>
      <c r="F117" s="38" t="s">
        <v>35</v>
      </c>
      <c r="G117" s="38" t="s">
        <v>41</v>
      </c>
      <c r="H117" s="38" t="s">
        <v>50</v>
      </c>
      <c r="I117" s="38" t="s">
        <v>112</v>
      </c>
      <c r="J117" s="38">
        <v>0.8</v>
      </c>
      <c r="K117" s="38" t="s">
        <v>30</v>
      </c>
      <c r="L117" s="38" t="s">
        <v>31</v>
      </c>
      <c r="M117" s="38" t="s">
        <v>1411</v>
      </c>
      <c r="N117" s="37"/>
      <c r="O117" s="37"/>
      <c r="P117" s="37"/>
      <c r="Q117" s="37"/>
      <c r="R117" s="37"/>
      <c r="S117" s="37"/>
      <c r="T117" s="37"/>
      <c r="U117" s="37"/>
      <c r="V117" s="37"/>
      <c r="W117" s="37"/>
      <c r="X117" s="37"/>
      <c r="Y117" s="37"/>
      <c r="Z117" s="37"/>
      <c r="AA117" s="37"/>
      <c r="AB117" s="37"/>
      <c r="AC117" s="37"/>
      <c r="AD117" s="37"/>
    </row>
    <row r="118">
      <c r="A118" s="38">
        <v>117.0</v>
      </c>
      <c r="B118" s="38" t="s">
        <v>237</v>
      </c>
      <c r="C118" s="38" t="s">
        <v>1412</v>
      </c>
      <c r="D118" s="37"/>
      <c r="E118" s="39" t="s">
        <v>1413</v>
      </c>
      <c r="F118" s="38" t="s">
        <v>36</v>
      </c>
      <c r="G118" s="38" t="s">
        <v>41</v>
      </c>
      <c r="H118" s="38" t="s">
        <v>50</v>
      </c>
      <c r="I118" s="38" t="s">
        <v>241</v>
      </c>
      <c r="J118" s="38" t="s">
        <v>44</v>
      </c>
      <c r="K118" s="38" t="s">
        <v>30</v>
      </c>
      <c r="L118" s="38" t="s">
        <v>243</v>
      </c>
      <c r="M118" s="37"/>
      <c r="N118" s="37"/>
      <c r="O118" s="37"/>
      <c r="P118" s="37"/>
      <c r="Q118" s="37"/>
      <c r="R118" s="37"/>
      <c r="S118" s="37"/>
      <c r="T118" s="37"/>
      <c r="U118" s="37"/>
      <c r="V118" s="37"/>
      <c r="W118" s="37"/>
      <c r="X118" s="37"/>
      <c r="Y118" s="37"/>
      <c r="Z118" s="37"/>
      <c r="AA118" s="37"/>
      <c r="AB118" s="37"/>
      <c r="AC118" s="37"/>
      <c r="AD118" s="37"/>
    </row>
    <row r="119">
      <c r="A119" s="38">
        <v>118.0</v>
      </c>
      <c r="B119" s="38" t="s">
        <v>237</v>
      </c>
      <c r="C119" s="38" t="s">
        <v>1414</v>
      </c>
      <c r="D119" s="37"/>
      <c r="E119" s="39" t="s">
        <v>1415</v>
      </c>
      <c r="F119" s="38" t="s">
        <v>36</v>
      </c>
      <c r="G119" s="38" t="s">
        <v>41</v>
      </c>
      <c r="H119" s="38" t="s">
        <v>50</v>
      </c>
      <c r="I119" s="38" t="s">
        <v>241</v>
      </c>
      <c r="J119" s="38" t="s">
        <v>44</v>
      </c>
      <c r="K119" s="38" t="s">
        <v>30</v>
      </c>
      <c r="L119" s="38" t="s">
        <v>243</v>
      </c>
      <c r="M119" s="37"/>
      <c r="N119" s="37"/>
      <c r="O119" s="37"/>
      <c r="P119" s="37"/>
      <c r="Q119" s="37"/>
      <c r="R119" s="37"/>
      <c r="S119" s="37"/>
      <c r="T119" s="37"/>
      <c r="U119" s="37"/>
      <c r="V119" s="37"/>
      <c r="W119" s="37"/>
      <c r="X119" s="37"/>
      <c r="Y119" s="37"/>
      <c r="Z119" s="37"/>
      <c r="AA119" s="37"/>
      <c r="AB119" s="37"/>
      <c r="AC119" s="37"/>
      <c r="AD119" s="37"/>
    </row>
    <row r="120">
      <c r="A120" s="38">
        <v>119.0</v>
      </c>
      <c r="B120" s="38" t="s">
        <v>237</v>
      </c>
      <c r="C120" s="38" t="s">
        <v>1416</v>
      </c>
      <c r="D120" s="37"/>
      <c r="E120" s="39" t="s">
        <v>1417</v>
      </c>
      <c r="F120" s="38" t="s">
        <v>36</v>
      </c>
      <c r="G120" s="38" t="s">
        <v>41</v>
      </c>
      <c r="H120" s="38" t="s">
        <v>50</v>
      </c>
      <c r="I120" s="38" t="s">
        <v>241</v>
      </c>
      <c r="J120" s="38" t="s">
        <v>44</v>
      </c>
      <c r="K120" s="38" t="s">
        <v>30</v>
      </c>
      <c r="L120" s="38" t="s">
        <v>243</v>
      </c>
      <c r="M120" s="37"/>
      <c r="N120" s="37"/>
      <c r="O120" s="37"/>
      <c r="P120" s="37"/>
      <c r="Q120" s="37"/>
      <c r="R120" s="37"/>
      <c r="S120" s="37"/>
      <c r="T120" s="37"/>
      <c r="U120" s="37"/>
      <c r="V120" s="37"/>
      <c r="W120" s="37"/>
      <c r="X120" s="37"/>
      <c r="Y120" s="37"/>
      <c r="Z120" s="37"/>
      <c r="AA120" s="37"/>
      <c r="AB120" s="37"/>
      <c r="AC120" s="37"/>
      <c r="AD120" s="37"/>
    </row>
    <row r="121">
      <c r="A121" s="38">
        <v>120.0</v>
      </c>
      <c r="B121" s="38" t="s">
        <v>237</v>
      </c>
      <c r="C121" s="38" t="s">
        <v>1418</v>
      </c>
      <c r="D121" s="37"/>
      <c r="E121" s="39" t="s">
        <v>1419</v>
      </c>
      <c r="F121" s="38" t="s">
        <v>35</v>
      </c>
      <c r="G121" s="38" t="s">
        <v>41</v>
      </c>
      <c r="H121" s="38" t="s">
        <v>50</v>
      </c>
      <c r="I121" s="38" t="s">
        <v>161</v>
      </c>
      <c r="J121" s="38" t="s">
        <v>44</v>
      </c>
      <c r="K121" s="38" t="s">
        <v>30</v>
      </c>
      <c r="L121" s="38" t="s">
        <v>243</v>
      </c>
      <c r="M121" s="38" t="s">
        <v>1420</v>
      </c>
      <c r="N121" s="37"/>
      <c r="O121" s="37"/>
      <c r="P121" s="37"/>
      <c r="Q121" s="37"/>
      <c r="R121" s="37"/>
      <c r="S121" s="37"/>
      <c r="T121" s="37"/>
      <c r="U121" s="37"/>
      <c r="V121" s="37"/>
      <c r="W121" s="37"/>
      <c r="X121" s="37"/>
      <c r="Y121" s="37"/>
      <c r="Z121" s="37"/>
      <c r="AA121" s="37"/>
      <c r="AB121" s="37"/>
      <c r="AC121" s="37"/>
      <c r="AD121" s="37"/>
    </row>
    <row r="122">
      <c r="A122" s="38">
        <v>121.0</v>
      </c>
      <c r="B122" s="38" t="s">
        <v>248</v>
      </c>
      <c r="C122" s="38" t="s">
        <v>1421</v>
      </c>
      <c r="D122" s="37"/>
      <c r="E122" s="39" t="s">
        <v>1422</v>
      </c>
      <c r="F122" s="38" t="s">
        <v>26</v>
      </c>
      <c r="G122" s="38" t="s">
        <v>41</v>
      </c>
      <c r="H122" s="38" t="s">
        <v>50</v>
      </c>
      <c r="I122" s="38" t="s">
        <v>161</v>
      </c>
      <c r="J122" s="37"/>
      <c r="K122" s="38" t="s">
        <v>242</v>
      </c>
      <c r="L122" s="38" t="s">
        <v>243</v>
      </c>
      <c r="M122" s="37"/>
      <c r="N122" s="37"/>
      <c r="O122" s="37"/>
      <c r="P122" s="37"/>
      <c r="Q122" s="37"/>
      <c r="R122" s="37"/>
      <c r="S122" s="37"/>
      <c r="T122" s="37"/>
      <c r="U122" s="37"/>
      <c r="V122" s="37"/>
      <c r="W122" s="37"/>
      <c r="X122" s="37"/>
      <c r="Y122" s="37"/>
      <c r="Z122" s="37"/>
      <c r="AA122" s="37"/>
      <c r="AB122" s="37"/>
      <c r="AC122" s="37"/>
      <c r="AD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c r="AD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c r="AD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c r="AD1000" s="37"/>
    </row>
    <row r="1001">
      <c r="A1001" s="37"/>
      <c r="B1001" s="37"/>
      <c r="C1001" s="37"/>
      <c r="D1001" s="37"/>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row>
    <row r="1002">
      <c r="A1002" s="37"/>
      <c r="B1002" s="37"/>
      <c r="C1002" s="37"/>
      <c r="D1002" s="37"/>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c r="AB1002" s="37"/>
      <c r="AC1002" s="37"/>
      <c r="AD1002" s="37"/>
    </row>
    <row r="1003">
      <c r="A1003" s="37"/>
      <c r="B1003" s="37"/>
      <c r="C1003" s="37"/>
      <c r="D1003" s="37"/>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c r="AB1003" s="37"/>
      <c r="AC1003" s="37"/>
      <c r="AD1003" s="37"/>
    </row>
    <row r="1004">
      <c r="A1004" s="37"/>
      <c r="B1004" s="37"/>
      <c r="C1004" s="37"/>
      <c r="D1004" s="37"/>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c r="AB1004" s="37"/>
      <c r="AC1004" s="37"/>
      <c r="AD1004" s="37"/>
    </row>
    <row r="1005">
      <c r="A1005" s="37"/>
      <c r="B1005" s="37"/>
      <c r="C1005" s="37"/>
      <c r="D1005" s="37"/>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c r="AB1005" s="37"/>
      <c r="AC1005" s="37"/>
      <c r="AD1005" s="37"/>
    </row>
    <row r="1006">
      <c r="A1006" s="37"/>
      <c r="B1006" s="37"/>
      <c r="C1006" s="37"/>
      <c r="D1006" s="37"/>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c r="AB1006" s="37"/>
      <c r="AC1006" s="37"/>
      <c r="AD1006" s="37"/>
    </row>
    <row r="1007">
      <c r="A1007" s="37"/>
      <c r="B1007" s="37"/>
      <c r="C1007" s="37"/>
      <c r="D1007" s="37"/>
      <c r="E1007" s="37"/>
      <c r="F1007" s="37"/>
      <c r="G1007" s="37"/>
      <c r="H1007" s="37"/>
      <c r="I1007" s="37"/>
      <c r="J1007" s="37"/>
      <c r="K1007" s="37"/>
      <c r="L1007" s="37"/>
      <c r="M1007" s="37"/>
      <c r="N1007" s="37"/>
      <c r="O1007" s="37"/>
      <c r="P1007" s="37"/>
      <c r="Q1007" s="37"/>
      <c r="R1007" s="37"/>
      <c r="S1007" s="37"/>
      <c r="T1007" s="37"/>
      <c r="U1007" s="37"/>
      <c r="V1007" s="37"/>
      <c r="W1007" s="37"/>
      <c r="X1007" s="37"/>
      <c r="Y1007" s="37"/>
      <c r="Z1007" s="37"/>
      <c r="AA1007" s="37"/>
      <c r="AB1007" s="37"/>
      <c r="AC1007" s="37"/>
      <c r="AD1007" s="37"/>
    </row>
    <row r="1008">
      <c r="A1008" s="37"/>
      <c r="B1008" s="37"/>
      <c r="C1008" s="37"/>
      <c r="D1008" s="37"/>
      <c r="E1008" s="37"/>
      <c r="F1008" s="37"/>
      <c r="G1008" s="37"/>
      <c r="H1008" s="37"/>
      <c r="I1008" s="37"/>
      <c r="J1008" s="37"/>
      <c r="K1008" s="37"/>
      <c r="L1008" s="37"/>
      <c r="M1008" s="37"/>
      <c r="N1008" s="37"/>
      <c r="O1008" s="37"/>
      <c r="P1008" s="37"/>
      <c r="Q1008" s="37"/>
      <c r="R1008" s="37"/>
      <c r="S1008" s="37"/>
      <c r="T1008" s="37"/>
      <c r="U1008" s="37"/>
      <c r="V1008" s="37"/>
      <c r="W1008" s="37"/>
      <c r="X1008" s="37"/>
      <c r="Y1008" s="37"/>
      <c r="Z1008" s="37"/>
      <c r="AA1008" s="37"/>
      <c r="AB1008" s="37"/>
      <c r="AC1008" s="37"/>
      <c r="AD1008" s="37"/>
    </row>
    <row r="1009">
      <c r="A1009" s="37"/>
      <c r="B1009" s="37"/>
      <c r="C1009" s="37"/>
      <c r="D1009" s="37"/>
      <c r="E1009" s="37"/>
      <c r="F1009" s="37"/>
      <c r="G1009" s="37"/>
      <c r="H1009" s="37"/>
      <c r="I1009" s="37"/>
      <c r="J1009" s="37"/>
      <c r="K1009" s="37"/>
      <c r="L1009" s="37"/>
      <c r="M1009" s="37"/>
      <c r="N1009" s="37"/>
      <c r="O1009" s="37"/>
      <c r="P1009" s="37"/>
      <c r="Q1009" s="37"/>
      <c r="R1009" s="37"/>
      <c r="S1009" s="37"/>
      <c r="T1009" s="37"/>
      <c r="U1009" s="37"/>
      <c r="V1009" s="37"/>
      <c r="W1009" s="37"/>
      <c r="X1009" s="37"/>
      <c r="Y1009" s="37"/>
      <c r="Z1009" s="37"/>
      <c r="AA1009" s="37"/>
      <c r="AB1009" s="37"/>
      <c r="AC1009" s="37"/>
      <c r="AD1009" s="37"/>
    </row>
    <row r="1010">
      <c r="A1010" s="37"/>
      <c r="B1010" s="37"/>
      <c r="C1010" s="37"/>
      <c r="D1010" s="37"/>
      <c r="E1010" s="37"/>
      <c r="F1010" s="37"/>
      <c r="G1010" s="37"/>
      <c r="H1010" s="37"/>
      <c r="I1010" s="37"/>
      <c r="J1010" s="37"/>
      <c r="K1010" s="37"/>
      <c r="L1010" s="37"/>
      <c r="M1010" s="37"/>
      <c r="N1010" s="37"/>
      <c r="O1010" s="37"/>
      <c r="P1010" s="37"/>
      <c r="Q1010" s="37"/>
      <c r="R1010" s="37"/>
      <c r="S1010" s="37"/>
      <c r="T1010" s="37"/>
      <c r="U1010" s="37"/>
      <c r="V1010" s="37"/>
      <c r="W1010" s="37"/>
      <c r="X1010" s="37"/>
      <c r="Y1010" s="37"/>
      <c r="Z1010" s="37"/>
      <c r="AA1010" s="37"/>
      <c r="AB1010" s="37"/>
      <c r="AC1010" s="37"/>
      <c r="AD1010" s="37"/>
    </row>
    <row r="1011">
      <c r="A1011" s="37"/>
      <c r="B1011" s="37"/>
      <c r="C1011" s="37"/>
      <c r="D1011" s="37"/>
      <c r="E1011" s="37"/>
      <c r="F1011" s="37"/>
      <c r="G1011" s="37"/>
      <c r="H1011" s="37"/>
      <c r="I1011" s="37"/>
      <c r="J1011" s="37"/>
      <c r="K1011" s="37"/>
      <c r="L1011" s="37"/>
      <c r="M1011" s="37"/>
      <c r="N1011" s="37"/>
      <c r="O1011" s="37"/>
      <c r="P1011" s="37"/>
      <c r="Q1011" s="37"/>
      <c r="R1011" s="37"/>
      <c r="S1011" s="37"/>
      <c r="T1011" s="37"/>
      <c r="U1011" s="37"/>
      <c r="V1011" s="37"/>
      <c r="W1011" s="37"/>
      <c r="X1011" s="37"/>
      <c r="Y1011" s="37"/>
      <c r="Z1011" s="37"/>
      <c r="AA1011" s="37"/>
      <c r="AB1011" s="37"/>
      <c r="AC1011" s="37"/>
      <c r="AD1011" s="37"/>
    </row>
    <row r="1012">
      <c r="A1012" s="37"/>
      <c r="B1012" s="37"/>
      <c r="C1012" s="37"/>
      <c r="D1012" s="37"/>
      <c r="E1012" s="37"/>
      <c r="F1012" s="37"/>
      <c r="G1012" s="37"/>
      <c r="H1012" s="37"/>
      <c r="I1012" s="37"/>
      <c r="J1012" s="37"/>
      <c r="K1012" s="37"/>
      <c r="L1012" s="37"/>
      <c r="M1012" s="37"/>
      <c r="N1012" s="37"/>
      <c r="O1012" s="37"/>
      <c r="P1012" s="37"/>
      <c r="Q1012" s="37"/>
      <c r="R1012" s="37"/>
      <c r="S1012" s="37"/>
      <c r="T1012" s="37"/>
      <c r="U1012" s="37"/>
      <c r="V1012" s="37"/>
      <c r="W1012" s="37"/>
      <c r="X1012" s="37"/>
      <c r="Y1012" s="37"/>
      <c r="Z1012" s="37"/>
      <c r="AA1012" s="37"/>
      <c r="AB1012" s="37"/>
      <c r="AC1012" s="37"/>
      <c r="AD1012" s="37"/>
    </row>
    <row r="1013">
      <c r="A1013" s="37"/>
      <c r="B1013" s="37"/>
      <c r="C1013" s="37"/>
      <c r="D1013" s="37"/>
      <c r="E1013" s="37"/>
      <c r="F1013" s="37"/>
      <c r="G1013" s="37"/>
      <c r="H1013" s="37"/>
      <c r="I1013" s="37"/>
      <c r="J1013" s="37"/>
      <c r="K1013" s="37"/>
      <c r="L1013" s="37"/>
      <c r="M1013" s="37"/>
      <c r="N1013" s="37"/>
      <c r="O1013" s="37"/>
      <c r="P1013" s="37"/>
      <c r="Q1013" s="37"/>
      <c r="R1013" s="37"/>
      <c r="S1013" s="37"/>
      <c r="T1013" s="37"/>
      <c r="U1013" s="37"/>
      <c r="V1013" s="37"/>
      <c r="W1013" s="37"/>
      <c r="X1013" s="37"/>
      <c r="Y1013" s="37"/>
      <c r="Z1013" s="37"/>
      <c r="AA1013" s="37"/>
      <c r="AB1013" s="37"/>
      <c r="AC1013" s="37"/>
      <c r="AD1013" s="37"/>
    </row>
    <row r="1014">
      <c r="A1014" s="37"/>
      <c r="B1014" s="37"/>
      <c r="C1014" s="37"/>
      <c r="D1014" s="37"/>
      <c r="E1014" s="37"/>
      <c r="F1014" s="37"/>
      <c r="G1014" s="37"/>
      <c r="H1014" s="37"/>
      <c r="I1014" s="37"/>
      <c r="J1014" s="37"/>
      <c r="K1014" s="37"/>
      <c r="L1014" s="37"/>
      <c r="M1014" s="37"/>
      <c r="N1014" s="37"/>
      <c r="O1014" s="37"/>
      <c r="P1014" s="37"/>
      <c r="Q1014" s="37"/>
      <c r="R1014" s="37"/>
      <c r="S1014" s="37"/>
      <c r="T1014" s="37"/>
      <c r="U1014" s="37"/>
      <c r="V1014" s="37"/>
      <c r="W1014" s="37"/>
      <c r="X1014" s="37"/>
      <c r="Y1014" s="37"/>
      <c r="Z1014" s="37"/>
      <c r="AA1014" s="37"/>
      <c r="AB1014" s="37"/>
      <c r="AC1014" s="37"/>
      <c r="AD1014" s="37"/>
    </row>
    <row r="1015">
      <c r="A1015" s="37"/>
      <c r="B1015" s="37"/>
      <c r="C1015" s="37"/>
      <c r="D1015" s="37"/>
      <c r="E1015" s="37"/>
      <c r="F1015" s="37"/>
      <c r="G1015" s="37"/>
      <c r="H1015" s="37"/>
      <c r="I1015" s="37"/>
      <c r="J1015" s="37"/>
      <c r="K1015" s="37"/>
      <c r="L1015" s="37"/>
      <c r="M1015" s="37"/>
      <c r="N1015" s="37"/>
      <c r="O1015" s="37"/>
      <c r="P1015" s="37"/>
      <c r="Q1015" s="37"/>
      <c r="R1015" s="37"/>
      <c r="S1015" s="37"/>
      <c r="T1015" s="37"/>
      <c r="U1015" s="37"/>
      <c r="V1015" s="37"/>
      <c r="W1015" s="37"/>
      <c r="X1015" s="37"/>
      <c r="Y1015" s="37"/>
      <c r="Z1015" s="37"/>
      <c r="AA1015" s="37"/>
      <c r="AB1015" s="37"/>
      <c r="AC1015" s="37"/>
      <c r="AD1015" s="37"/>
    </row>
    <row r="1016">
      <c r="A1016" s="37"/>
      <c r="B1016" s="37"/>
      <c r="C1016" s="37"/>
      <c r="D1016" s="37"/>
      <c r="E1016" s="37"/>
      <c r="F1016" s="37"/>
      <c r="G1016" s="37"/>
      <c r="H1016" s="37"/>
      <c r="I1016" s="37"/>
      <c r="J1016" s="37"/>
      <c r="K1016" s="37"/>
      <c r="L1016" s="37"/>
      <c r="M1016" s="37"/>
      <c r="N1016" s="37"/>
      <c r="O1016" s="37"/>
      <c r="P1016" s="37"/>
      <c r="Q1016" s="37"/>
      <c r="R1016" s="37"/>
      <c r="S1016" s="37"/>
      <c r="T1016" s="37"/>
      <c r="U1016" s="37"/>
      <c r="V1016" s="37"/>
      <c r="W1016" s="37"/>
      <c r="X1016" s="37"/>
      <c r="Y1016" s="37"/>
      <c r="Z1016" s="37"/>
      <c r="AA1016" s="37"/>
      <c r="AB1016" s="37"/>
      <c r="AC1016" s="37"/>
      <c r="AD1016" s="37"/>
    </row>
    <row r="1017">
      <c r="A1017" s="37"/>
      <c r="B1017" s="37"/>
      <c r="C1017" s="37"/>
      <c r="D1017" s="37"/>
      <c r="E1017" s="37"/>
      <c r="F1017" s="37"/>
      <c r="G1017" s="37"/>
      <c r="H1017" s="37"/>
      <c r="I1017" s="37"/>
      <c r="J1017" s="37"/>
      <c r="K1017" s="37"/>
      <c r="L1017" s="37"/>
      <c r="M1017" s="37"/>
      <c r="N1017" s="37"/>
      <c r="O1017" s="37"/>
      <c r="P1017" s="37"/>
      <c r="Q1017" s="37"/>
      <c r="R1017" s="37"/>
      <c r="S1017" s="37"/>
      <c r="T1017" s="37"/>
      <c r="U1017" s="37"/>
      <c r="V1017" s="37"/>
      <c r="W1017" s="37"/>
      <c r="X1017" s="37"/>
      <c r="Y1017" s="37"/>
      <c r="Z1017" s="37"/>
      <c r="AA1017" s="37"/>
      <c r="AB1017" s="37"/>
      <c r="AC1017" s="37"/>
      <c r="AD1017" s="37"/>
    </row>
    <row r="1018">
      <c r="A1018" s="37"/>
      <c r="B1018" s="37"/>
      <c r="C1018" s="37"/>
      <c r="D1018" s="37"/>
      <c r="E1018" s="37"/>
      <c r="F1018" s="37"/>
      <c r="G1018" s="37"/>
      <c r="H1018" s="37"/>
      <c r="I1018" s="37"/>
      <c r="J1018" s="37"/>
      <c r="K1018" s="37"/>
      <c r="L1018" s="37"/>
      <c r="M1018" s="37"/>
      <c r="N1018" s="37"/>
      <c r="O1018" s="37"/>
      <c r="P1018" s="37"/>
      <c r="Q1018" s="37"/>
      <c r="R1018" s="37"/>
      <c r="S1018" s="37"/>
      <c r="T1018" s="37"/>
      <c r="U1018" s="37"/>
      <c r="V1018" s="37"/>
      <c r="W1018" s="37"/>
      <c r="X1018" s="37"/>
      <c r="Y1018" s="37"/>
      <c r="Z1018" s="37"/>
      <c r="AA1018" s="37"/>
      <c r="AB1018" s="37"/>
      <c r="AC1018" s="37"/>
      <c r="AD1018" s="37"/>
    </row>
    <row r="1019">
      <c r="A1019" s="37"/>
      <c r="B1019" s="37"/>
      <c r="C1019" s="37"/>
      <c r="D1019" s="37"/>
      <c r="E1019" s="37"/>
      <c r="F1019" s="37"/>
      <c r="G1019" s="37"/>
      <c r="H1019" s="37"/>
      <c r="I1019" s="37"/>
      <c r="J1019" s="37"/>
      <c r="K1019" s="37"/>
      <c r="L1019" s="37"/>
      <c r="M1019" s="37"/>
      <c r="N1019" s="37"/>
      <c r="O1019" s="37"/>
      <c r="P1019" s="37"/>
      <c r="Q1019" s="37"/>
      <c r="R1019" s="37"/>
      <c r="S1019" s="37"/>
      <c r="T1019" s="37"/>
      <c r="U1019" s="37"/>
      <c r="V1019" s="37"/>
      <c r="W1019" s="37"/>
      <c r="X1019" s="37"/>
      <c r="Y1019" s="37"/>
      <c r="Z1019" s="37"/>
      <c r="AA1019" s="37"/>
      <c r="AB1019" s="37"/>
      <c r="AC1019" s="37"/>
      <c r="AD1019" s="37"/>
    </row>
    <row r="1020">
      <c r="A1020" s="37"/>
      <c r="B1020" s="37"/>
      <c r="C1020" s="37"/>
      <c r="D1020" s="37"/>
      <c r="E1020" s="37"/>
      <c r="F1020" s="37"/>
      <c r="G1020" s="37"/>
      <c r="H1020" s="37"/>
      <c r="I1020" s="37"/>
      <c r="J1020" s="37"/>
      <c r="K1020" s="37"/>
      <c r="L1020" s="37"/>
      <c r="M1020" s="37"/>
      <c r="N1020" s="37"/>
      <c r="O1020" s="37"/>
      <c r="P1020" s="37"/>
      <c r="Q1020" s="37"/>
      <c r="R1020" s="37"/>
      <c r="S1020" s="37"/>
      <c r="T1020" s="37"/>
      <c r="U1020" s="37"/>
      <c r="V1020" s="37"/>
      <c r="W1020" s="37"/>
      <c r="X1020" s="37"/>
      <c r="Y1020" s="37"/>
      <c r="Z1020" s="37"/>
      <c r="AA1020" s="37"/>
      <c r="AB1020" s="37"/>
      <c r="AC1020" s="37"/>
      <c r="AD1020" s="37"/>
    </row>
    <row r="1021">
      <c r="A1021" s="37"/>
      <c r="B1021" s="37"/>
      <c r="C1021" s="37"/>
      <c r="D1021" s="37"/>
      <c r="E1021" s="37"/>
      <c r="F1021" s="37"/>
      <c r="G1021" s="37"/>
      <c r="H1021" s="37"/>
      <c r="I1021" s="37"/>
      <c r="J1021" s="37"/>
      <c r="K1021" s="37"/>
      <c r="L1021" s="37"/>
      <c r="M1021" s="37"/>
      <c r="N1021" s="37"/>
      <c r="O1021" s="37"/>
      <c r="P1021" s="37"/>
      <c r="Q1021" s="37"/>
      <c r="R1021" s="37"/>
      <c r="S1021" s="37"/>
      <c r="T1021" s="37"/>
      <c r="U1021" s="37"/>
      <c r="V1021" s="37"/>
      <c r="W1021" s="37"/>
      <c r="X1021" s="37"/>
      <c r="Y1021" s="37"/>
      <c r="Z1021" s="37"/>
      <c r="AA1021" s="37"/>
      <c r="AB1021" s="37"/>
      <c r="AC1021" s="37"/>
      <c r="AD1021" s="37"/>
    </row>
    <row r="1022">
      <c r="A1022" s="37"/>
      <c r="B1022" s="37"/>
      <c r="C1022" s="37"/>
      <c r="D1022" s="37"/>
      <c r="E1022" s="37"/>
      <c r="F1022" s="37"/>
      <c r="G1022" s="37"/>
      <c r="H1022" s="37"/>
      <c r="I1022" s="37"/>
      <c r="J1022" s="37"/>
      <c r="K1022" s="37"/>
      <c r="L1022" s="37"/>
      <c r="M1022" s="37"/>
      <c r="N1022" s="37"/>
      <c r="O1022" s="37"/>
      <c r="P1022" s="37"/>
      <c r="Q1022" s="37"/>
      <c r="R1022" s="37"/>
      <c r="S1022" s="37"/>
      <c r="T1022" s="37"/>
      <c r="U1022" s="37"/>
      <c r="V1022" s="37"/>
      <c r="W1022" s="37"/>
      <c r="X1022" s="37"/>
      <c r="Y1022" s="37"/>
      <c r="Z1022" s="37"/>
      <c r="AA1022" s="37"/>
      <c r="AB1022" s="37"/>
      <c r="AC1022" s="37"/>
      <c r="AD1022" s="37"/>
    </row>
    <row r="1023">
      <c r="A1023" s="37"/>
      <c r="B1023" s="37"/>
      <c r="C1023" s="37"/>
      <c r="D1023" s="37"/>
      <c r="E1023" s="37"/>
      <c r="F1023" s="37"/>
      <c r="G1023" s="37"/>
      <c r="H1023" s="37"/>
      <c r="I1023" s="37"/>
      <c r="J1023" s="37"/>
      <c r="K1023" s="37"/>
      <c r="L1023" s="37"/>
      <c r="M1023" s="37"/>
      <c r="N1023" s="37"/>
      <c r="O1023" s="37"/>
      <c r="P1023" s="37"/>
      <c r="Q1023" s="37"/>
      <c r="R1023" s="37"/>
      <c r="S1023" s="37"/>
      <c r="T1023" s="37"/>
      <c r="U1023" s="37"/>
      <c r="V1023" s="37"/>
      <c r="W1023" s="37"/>
      <c r="X1023" s="37"/>
      <c r="Y1023" s="37"/>
      <c r="Z1023" s="37"/>
      <c r="AA1023" s="37"/>
      <c r="AB1023" s="37"/>
      <c r="AC1023" s="37"/>
      <c r="AD1023" s="37"/>
    </row>
    <row r="1024">
      <c r="A1024" s="37"/>
      <c r="B1024" s="37"/>
      <c r="C1024" s="37"/>
      <c r="D1024" s="37"/>
      <c r="E1024" s="37"/>
      <c r="F1024" s="37"/>
      <c r="G1024" s="37"/>
      <c r="H1024" s="37"/>
      <c r="I1024" s="37"/>
      <c r="J1024" s="37"/>
      <c r="K1024" s="37"/>
      <c r="L1024" s="37"/>
      <c r="M1024" s="37"/>
      <c r="N1024" s="37"/>
      <c r="O1024" s="37"/>
      <c r="P1024" s="37"/>
      <c r="Q1024" s="37"/>
      <c r="R1024" s="37"/>
      <c r="S1024" s="37"/>
      <c r="T1024" s="37"/>
      <c r="U1024" s="37"/>
      <c r="V1024" s="37"/>
      <c r="W1024" s="37"/>
      <c r="X1024" s="37"/>
      <c r="Y1024" s="37"/>
      <c r="Z1024" s="37"/>
      <c r="AA1024" s="37"/>
      <c r="AB1024" s="37"/>
      <c r="AC1024" s="37"/>
      <c r="AD1024" s="37"/>
    </row>
    <row r="1025">
      <c r="A1025" s="37"/>
      <c r="B1025" s="37"/>
      <c r="C1025" s="37"/>
      <c r="D1025" s="37"/>
      <c r="E1025" s="37"/>
      <c r="F1025" s="37"/>
      <c r="G1025" s="37"/>
      <c r="H1025" s="37"/>
      <c r="I1025" s="37"/>
      <c r="J1025" s="37"/>
      <c r="K1025" s="37"/>
      <c r="L1025" s="37"/>
      <c r="M1025" s="37"/>
      <c r="N1025" s="37"/>
      <c r="O1025" s="37"/>
      <c r="P1025" s="37"/>
      <c r="Q1025" s="37"/>
      <c r="R1025" s="37"/>
      <c r="S1025" s="37"/>
      <c r="T1025" s="37"/>
      <c r="U1025" s="37"/>
      <c r="V1025" s="37"/>
      <c r="W1025" s="37"/>
      <c r="X1025" s="37"/>
      <c r="Y1025" s="37"/>
      <c r="Z1025" s="37"/>
      <c r="AA1025" s="37"/>
      <c r="AB1025" s="37"/>
      <c r="AC1025" s="37"/>
      <c r="AD1025" s="37"/>
    </row>
    <row r="1026">
      <c r="A1026" s="37"/>
      <c r="B1026" s="37"/>
      <c r="C1026" s="37"/>
      <c r="D1026" s="37"/>
      <c r="E1026" s="37"/>
      <c r="F1026" s="37"/>
      <c r="G1026" s="37"/>
      <c r="H1026" s="37"/>
      <c r="I1026" s="37"/>
      <c r="J1026" s="37"/>
      <c r="K1026" s="37"/>
      <c r="L1026" s="37"/>
      <c r="M1026" s="37"/>
      <c r="N1026" s="37"/>
      <c r="O1026" s="37"/>
      <c r="P1026" s="37"/>
      <c r="Q1026" s="37"/>
      <c r="R1026" s="37"/>
      <c r="S1026" s="37"/>
      <c r="T1026" s="37"/>
      <c r="U1026" s="37"/>
      <c r="V1026" s="37"/>
      <c r="W1026" s="37"/>
      <c r="X1026" s="37"/>
      <c r="Y1026" s="37"/>
      <c r="Z1026" s="37"/>
      <c r="AA1026" s="37"/>
      <c r="AB1026" s="37"/>
      <c r="AC1026" s="37"/>
      <c r="AD1026" s="37"/>
    </row>
    <row r="1027">
      <c r="A1027" s="37"/>
      <c r="B1027" s="37"/>
      <c r="C1027" s="37"/>
      <c r="D1027" s="37"/>
      <c r="E1027" s="37"/>
      <c r="F1027" s="37"/>
      <c r="G1027" s="37"/>
      <c r="H1027" s="37"/>
      <c r="I1027" s="37"/>
      <c r="J1027" s="37"/>
      <c r="K1027" s="37"/>
      <c r="L1027" s="37"/>
      <c r="M1027" s="37"/>
      <c r="N1027" s="37"/>
      <c r="O1027" s="37"/>
      <c r="P1027" s="37"/>
      <c r="Q1027" s="37"/>
      <c r="R1027" s="37"/>
      <c r="S1027" s="37"/>
      <c r="T1027" s="37"/>
      <c r="U1027" s="37"/>
      <c r="V1027" s="37"/>
      <c r="W1027" s="37"/>
      <c r="X1027" s="37"/>
      <c r="Y1027" s="37"/>
      <c r="Z1027" s="37"/>
      <c r="AA1027" s="37"/>
      <c r="AB1027" s="37"/>
      <c r="AC1027" s="37"/>
      <c r="AD1027" s="37"/>
    </row>
    <row r="1028">
      <c r="A1028" s="37"/>
      <c r="B1028" s="37"/>
      <c r="C1028" s="37"/>
      <c r="D1028" s="37"/>
      <c r="E1028" s="37"/>
      <c r="F1028" s="37"/>
      <c r="G1028" s="37"/>
      <c r="H1028" s="37"/>
      <c r="I1028" s="37"/>
      <c r="J1028" s="37"/>
      <c r="K1028" s="37"/>
      <c r="L1028" s="37"/>
      <c r="M1028" s="37"/>
      <c r="N1028" s="37"/>
      <c r="O1028" s="37"/>
      <c r="P1028" s="37"/>
      <c r="Q1028" s="37"/>
      <c r="R1028" s="37"/>
      <c r="S1028" s="37"/>
      <c r="T1028" s="37"/>
      <c r="U1028" s="37"/>
      <c r="V1028" s="37"/>
      <c r="W1028" s="37"/>
      <c r="X1028" s="37"/>
      <c r="Y1028" s="37"/>
      <c r="Z1028" s="37"/>
      <c r="AA1028" s="37"/>
      <c r="AB1028" s="37"/>
      <c r="AC1028" s="37"/>
      <c r="AD1028" s="37"/>
    </row>
    <row r="1029">
      <c r="A1029" s="37"/>
      <c r="B1029" s="37"/>
      <c r="C1029" s="37"/>
      <c r="D1029" s="37"/>
      <c r="E1029" s="37"/>
      <c r="F1029" s="37"/>
      <c r="G1029" s="37"/>
      <c r="H1029" s="37"/>
      <c r="I1029" s="37"/>
      <c r="J1029" s="37"/>
      <c r="K1029" s="37"/>
      <c r="L1029" s="37"/>
      <c r="M1029" s="37"/>
      <c r="N1029" s="37"/>
      <c r="O1029" s="37"/>
      <c r="P1029" s="37"/>
      <c r="Q1029" s="37"/>
      <c r="R1029" s="37"/>
      <c r="S1029" s="37"/>
      <c r="T1029" s="37"/>
      <c r="U1029" s="37"/>
      <c r="V1029" s="37"/>
      <c r="W1029" s="37"/>
      <c r="X1029" s="37"/>
      <c r="Y1029" s="37"/>
      <c r="Z1029" s="37"/>
      <c r="AA1029" s="37"/>
      <c r="AB1029" s="37"/>
      <c r="AC1029" s="37"/>
      <c r="AD1029" s="37"/>
    </row>
    <row r="1030">
      <c r="A1030" s="37"/>
      <c r="B1030" s="37"/>
      <c r="C1030" s="37"/>
      <c r="D1030" s="37"/>
      <c r="E1030" s="37"/>
      <c r="F1030" s="37"/>
      <c r="G1030" s="37"/>
      <c r="H1030" s="37"/>
      <c r="I1030" s="37"/>
      <c r="J1030" s="37"/>
      <c r="K1030" s="37"/>
      <c r="L1030" s="37"/>
      <c r="M1030" s="37"/>
      <c r="N1030" s="37"/>
      <c r="O1030" s="37"/>
      <c r="P1030" s="37"/>
      <c r="Q1030" s="37"/>
      <c r="R1030" s="37"/>
      <c r="S1030" s="37"/>
      <c r="T1030" s="37"/>
      <c r="U1030" s="37"/>
      <c r="V1030" s="37"/>
      <c r="W1030" s="37"/>
      <c r="X1030" s="37"/>
      <c r="Y1030" s="37"/>
      <c r="Z1030" s="37"/>
      <c r="AA1030" s="37"/>
      <c r="AB1030" s="37"/>
      <c r="AC1030" s="37"/>
      <c r="AD1030" s="37"/>
    </row>
    <row r="1031">
      <c r="A1031" s="37"/>
      <c r="B1031" s="37"/>
      <c r="C1031" s="37"/>
      <c r="D1031" s="37"/>
      <c r="E1031" s="37"/>
      <c r="F1031" s="37"/>
      <c r="G1031" s="37"/>
      <c r="H1031" s="37"/>
      <c r="I1031" s="37"/>
      <c r="J1031" s="37"/>
      <c r="K1031" s="37"/>
      <c r="L1031" s="37"/>
      <c r="M1031" s="37"/>
      <c r="N1031" s="37"/>
      <c r="O1031" s="37"/>
      <c r="P1031" s="37"/>
      <c r="Q1031" s="37"/>
      <c r="R1031" s="37"/>
      <c r="S1031" s="37"/>
      <c r="T1031" s="37"/>
      <c r="U1031" s="37"/>
      <c r="V1031" s="37"/>
      <c r="W1031" s="37"/>
      <c r="X1031" s="37"/>
      <c r="Y1031" s="37"/>
      <c r="Z1031" s="37"/>
      <c r="AA1031" s="37"/>
      <c r="AB1031" s="37"/>
      <c r="AC1031" s="37"/>
      <c r="AD1031" s="37"/>
    </row>
    <row r="1032">
      <c r="A1032" s="37"/>
      <c r="B1032" s="37"/>
      <c r="C1032" s="37"/>
      <c r="D1032" s="37"/>
      <c r="E1032" s="37"/>
      <c r="F1032" s="37"/>
      <c r="G1032" s="37"/>
      <c r="H1032" s="37"/>
      <c r="I1032" s="37"/>
      <c r="J1032" s="37"/>
      <c r="K1032" s="37"/>
      <c r="L1032" s="37"/>
      <c r="M1032" s="37"/>
      <c r="N1032" s="37"/>
      <c r="O1032" s="37"/>
      <c r="P1032" s="37"/>
      <c r="Q1032" s="37"/>
      <c r="R1032" s="37"/>
      <c r="S1032" s="37"/>
      <c r="T1032" s="37"/>
      <c r="U1032" s="37"/>
      <c r="V1032" s="37"/>
      <c r="W1032" s="37"/>
      <c r="X1032" s="37"/>
      <c r="Y1032" s="37"/>
      <c r="Z1032" s="37"/>
      <c r="AA1032" s="37"/>
      <c r="AB1032" s="37"/>
      <c r="AC1032" s="37"/>
      <c r="AD1032" s="37"/>
    </row>
    <row r="1033">
      <c r="A1033" s="37"/>
      <c r="B1033" s="37"/>
      <c r="C1033" s="37"/>
      <c r="D1033" s="37"/>
      <c r="E1033" s="37"/>
      <c r="F1033" s="37"/>
      <c r="G1033" s="37"/>
      <c r="H1033" s="37"/>
      <c r="I1033" s="37"/>
      <c r="J1033" s="37"/>
      <c r="K1033" s="37"/>
      <c r="L1033" s="37"/>
      <c r="M1033" s="37"/>
      <c r="N1033" s="37"/>
      <c r="O1033" s="37"/>
      <c r="P1033" s="37"/>
      <c r="Q1033" s="37"/>
      <c r="R1033" s="37"/>
      <c r="S1033" s="37"/>
      <c r="T1033" s="37"/>
      <c r="U1033" s="37"/>
      <c r="V1033" s="37"/>
      <c r="W1033" s="37"/>
      <c r="X1033" s="37"/>
      <c r="Y1033" s="37"/>
      <c r="Z1033" s="37"/>
      <c r="AA1033" s="37"/>
      <c r="AB1033" s="37"/>
      <c r="AC1033" s="37"/>
      <c r="AD1033" s="37"/>
    </row>
    <row r="1034">
      <c r="A1034" s="37"/>
      <c r="B1034" s="37"/>
      <c r="C1034" s="37"/>
      <c r="D1034" s="37"/>
      <c r="E1034" s="37"/>
      <c r="F1034" s="37"/>
      <c r="G1034" s="37"/>
      <c r="H1034" s="37"/>
      <c r="I1034" s="37"/>
      <c r="J1034" s="37"/>
      <c r="K1034" s="37"/>
      <c r="L1034" s="37"/>
      <c r="M1034" s="37"/>
      <c r="N1034" s="37"/>
      <c r="O1034" s="37"/>
      <c r="P1034" s="37"/>
      <c r="Q1034" s="37"/>
      <c r="R1034" s="37"/>
      <c r="S1034" s="37"/>
      <c r="T1034" s="37"/>
      <c r="U1034" s="37"/>
      <c r="V1034" s="37"/>
      <c r="W1034" s="37"/>
      <c r="X1034" s="37"/>
      <c r="Y1034" s="37"/>
      <c r="Z1034" s="37"/>
      <c r="AA1034" s="37"/>
      <c r="AB1034" s="37"/>
      <c r="AC1034" s="37"/>
      <c r="AD1034" s="37"/>
    </row>
    <row r="1035">
      <c r="A1035" s="37"/>
      <c r="B1035" s="37"/>
      <c r="C1035" s="37"/>
      <c r="D1035" s="37"/>
      <c r="E1035" s="37"/>
      <c r="F1035" s="37"/>
      <c r="G1035" s="37"/>
      <c r="H1035" s="37"/>
      <c r="I1035" s="37"/>
      <c r="J1035" s="37"/>
      <c r="K1035" s="37"/>
      <c r="L1035" s="37"/>
      <c r="M1035" s="37"/>
      <c r="N1035" s="37"/>
      <c r="O1035" s="37"/>
      <c r="P1035" s="37"/>
      <c r="Q1035" s="37"/>
      <c r="R1035" s="37"/>
      <c r="S1035" s="37"/>
      <c r="T1035" s="37"/>
      <c r="U1035" s="37"/>
      <c r="V1035" s="37"/>
      <c r="W1035" s="37"/>
      <c r="X1035" s="37"/>
      <c r="Y1035" s="37"/>
      <c r="Z1035" s="37"/>
      <c r="AA1035" s="37"/>
      <c r="AB1035" s="37"/>
      <c r="AC1035" s="37"/>
      <c r="AD1035" s="37"/>
    </row>
    <row r="1036">
      <c r="A1036" s="37"/>
      <c r="B1036" s="37"/>
      <c r="C1036" s="37"/>
      <c r="D1036" s="37"/>
      <c r="E1036" s="37"/>
      <c r="F1036" s="37"/>
      <c r="G1036" s="37"/>
      <c r="H1036" s="37"/>
      <c r="I1036" s="37"/>
      <c r="J1036" s="37"/>
      <c r="K1036" s="37"/>
      <c r="L1036" s="37"/>
      <c r="M1036" s="37"/>
      <c r="N1036" s="37"/>
      <c r="O1036" s="37"/>
      <c r="P1036" s="37"/>
      <c r="Q1036" s="37"/>
      <c r="R1036" s="37"/>
      <c r="S1036" s="37"/>
      <c r="T1036" s="37"/>
      <c r="U1036" s="37"/>
      <c r="V1036" s="37"/>
      <c r="W1036" s="37"/>
      <c r="X1036" s="37"/>
      <c r="Y1036" s="37"/>
      <c r="Z1036" s="37"/>
      <c r="AA1036" s="37"/>
      <c r="AB1036" s="37"/>
      <c r="AC1036" s="37"/>
      <c r="AD1036" s="37"/>
    </row>
    <row r="1037">
      <c r="A1037" s="37"/>
      <c r="B1037" s="37"/>
      <c r="C1037" s="37"/>
      <c r="D1037" s="37"/>
      <c r="E1037" s="37"/>
      <c r="F1037" s="37"/>
      <c r="G1037" s="37"/>
      <c r="H1037" s="37"/>
      <c r="I1037" s="37"/>
      <c r="J1037" s="37"/>
      <c r="K1037" s="37"/>
      <c r="L1037" s="37"/>
      <c r="M1037" s="37"/>
      <c r="N1037" s="37"/>
      <c r="O1037" s="37"/>
      <c r="P1037" s="37"/>
      <c r="Q1037" s="37"/>
      <c r="R1037" s="37"/>
      <c r="S1037" s="37"/>
      <c r="T1037" s="37"/>
      <c r="U1037" s="37"/>
      <c r="V1037" s="37"/>
      <c r="W1037" s="37"/>
      <c r="X1037" s="37"/>
      <c r="Y1037" s="37"/>
      <c r="Z1037" s="37"/>
      <c r="AA1037" s="37"/>
      <c r="AB1037" s="37"/>
      <c r="AC1037" s="37"/>
      <c r="AD1037" s="37"/>
    </row>
    <row r="1038">
      <c r="A1038" s="37"/>
      <c r="B1038" s="37"/>
      <c r="C1038" s="37"/>
      <c r="D1038" s="37"/>
      <c r="E1038" s="37"/>
      <c r="F1038" s="37"/>
      <c r="G1038" s="37"/>
      <c r="H1038" s="37"/>
      <c r="I1038" s="37"/>
      <c r="J1038" s="37"/>
      <c r="K1038" s="37"/>
      <c r="L1038" s="37"/>
      <c r="M1038" s="37"/>
      <c r="N1038" s="37"/>
      <c r="O1038" s="37"/>
      <c r="P1038" s="37"/>
      <c r="Q1038" s="37"/>
      <c r="R1038" s="37"/>
      <c r="S1038" s="37"/>
      <c r="T1038" s="37"/>
      <c r="U1038" s="37"/>
      <c r="V1038" s="37"/>
      <c r="W1038" s="37"/>
      <c r="X1038" s="37"/>
      <c r="Y1038" s="37"/>
      <c r="Z1038" s="37"/>
      <c r="AA1038" s="37"/>
      <c r="AB1038" s="37"/>
      <c r="AC1038" s="37"/>
      <c r="AD1038" s="37"/>
    </row>
    <row r="1039">
      <c r="A1039" s="37"/>
      <c r="B1039" s="37"/>
      <c r="C1039" s="37"/>
      <c r="D1039" s="37"/>
      <c r="E1039" s="37"/>
      <c r="F1039" s="37"/>
      <c r="G1039" s="37"/>
      <c r="H1039" s="37"/>
      <c r="I1039" s="37"/>
      <c r="J1039" s="37"/>
      <c r="K1039" s="37"/>
      <c r="L1039" s="37"/>
      <c r="M1039" s="37"/>
      <c r="N1039" s="37"/>
      <c r="O1039" s="37"/>
      <c r="P1039" s="37"/>
      <c r="Q1039" s="37"/>
      <c r="R1039" s="37"/>
      <c r="S1039" s="37"/>
      <c r="T1039" s="37"/>
      <c r="U1039" s="37"/>
      <c r="V1039" s="37"/>
      <c r="W1039" s="37"/>
      <c r="X1039" s="37"/>
      <c r="Y1039" s="37"/>
      <c r="Z1039" s="37"/>
      <c r="AA1039" s="37"/>
      <c r="AB1039" s="37"/>
      <c r="AC1039" s="37"/>
      <c r="AD1039" s="37"/>
    </row>
    <row r="1040">
      <c r="A1040" s="37"/>
      <c r="B1040" s="37"/>
      <c r="C1040" s="37"/>
      <c r="D1040" s="37"/>
      <c r="E1040" s="37"/>
      <c r="F1040" s="37"/>
      <c r="G1040" s="37"/>
      <c r="H1040" s="37"/>
      <c r="I1040" s="37"/>
      <c r="J1040" s="37"/>
      <c r="K1040" s="37"/>
      <c r="L1040" s="37"/>
      <c r="M1040" s="37"/>
      <c r="N1040" s="37"/>
      <c r="O1040" s="37"/>
      <c r="P1040" s="37"/>
      <c r="Q1040" s="37"/>
      <c r="R1040" s="37"/>
      <c r="S1040" s="37"/>
      <c r="T1040" s="37"/>
      <c r="U1040" s="37"/>
      <c r="V1040" s="37"/>
      <c r="W1040" s="37"/>
      <c r="X1040" s="37"/>
      <c r="Y1040" s="37"/>
      <c r="Z1040" s="37"/>
      <c r="AA1040" s="37"/>
      <c r="AB1040" s="37"/>
      <c r="AC1040" s="37"/>
      <c r="AD1040" s="37"/>
    </row>
    <row r="1041">
      <c r="A1041" s="37"/>
      <c r="B1041" s="37"/>
      <c r="C1041" s="37"/>
      <c r="D1041" s="37"/>
      <c r="E1041" s="37"/>
      <c r="F1041" s="37"/>
      <c r="G1041" s="37"/>
      <c r="H1041" s="37"/>
      <c r="I1041" s="37"/>
      <c r="J1041" s="37"/>
      <c r="K1041" s="37"/>
      <c r="L1041" s="37"/>
      <c r="M1041" s="37"/>
      <c r="N1041" s="37"/>
      <c r="O1041" s="37"/>
      <c r="P1041" s="37"/>
      <c r="Q1041" s="37"/>
      <c r="R1041" s="37"/>
      <c r="S1041" s="37"/>
      <c r="T1041" s="37"/>
      <c r="U1041" s="37"/>
      <c r="V1041" s="37"/>
      <c r="W1041" s="37"/>
      <c r="X1041" s="37"/>
      <c r="Y1041" s="37"/>
      <c r="Z1041" s="37"/>
      <c r="AA1041" s="37"/>
      <c r="AB1041" s="37"/>
      <c r="AC1041" s="37"/>
      <c r="AD1041" s="37"/>
    </row>
    <row r="1042">
      <c r="A1042" s="37"/>
      <c r="B1042" s="37"/>
      <c r="C1042" s="37"/>
      <c r="D1042" s="37"/>
      <c r="E1042" s="37"/>
      <c r="F1042" s="37"/>
      <c r="G1042" s="37"/>
      <c r="H1042" s="37"/>
      <c r="I1042" s="37"/>
      <c r="J1042" s="37"/>
      <c r="K1042" s="37"/>
      <c r="L1042" s="37"/>
      <c r="M1042" s="37"/>
      <c r="N1042" s="37"/>
      <c r="O1042" s="37"/>
      <c r="P1042" s="37"/>
      <c r="Q1042" s="37"/>
      <c r="R1042" s="37"/>
      <c r="S1042" s="37"/>
      <c r="T1042" s="37"/>
      <c r="U1042" s="37"/>
      <c r="V1042" s="37"/>
      <c r="W1042" s="37"/>
      <c r="X1042" s="37"/>
      <c r="Y1042" s="37"/>
      <c r="Z1042" s="37"/>
      <c r="AA1042" s="37"/>
      <c r="AB1042" s="37"/>
      <c r="AC1042" s="37"/>
      <c r="AD1042" s="37"/>
    </row>
    <row r="1043">
      <c r="A1043" s="37"/>
      <c r="B1043" s="37"/>
      <c r="C1043" s="37"/>
      <c r="D1043" s="37"/>
      <c r="E1043" s="37"/>
      <c r="F1043" s="37"/>
      <c r="G1043" s="37"/>
      <c r="H1043" s="37"/>
      <c r="I1043" s="37"/>
      <c r="J1043" s="37"/>
      <c r="K1043" s="37"/>
      <c r="L1043" s="37"/>
      <c r="M1043" s="37"/>
      <c r="N1043" s="37"/>
      <c r="O1043" s="37"/>
      <c r="P1043" s="37"/>
      <c r="Q1043" s="37"/>
      <c r="R1043" s="37"/>
      <c r="S1043" s="37"/>
      <c r="T1043" s="37"/>
      <c r="U1043" s="37"/>
      <c r="V1043" s="37"/>
      <c r="W1043" s="37"/>
      <c r="X1043" s="37"/>
      <c r="Y1043" s="37"/>
      <c r="Z1043" s="37"/>
      <c r="AA1043" s="37"/>
      <c r="AB1043" s="37"/>
      <c r="AC1043" s="37"/>
      <c r="AD1043" s="37"/>
    </row>
    <row r="1044">
      <c r="A1044" s="37"/>
      <c r="B1044" s="37"/>
      <c r="C1044" s="37"/>
      <c r="D1044" s="37"/>
      <c r="E1044" s="37"/>
      <c r="F1044" s="37"/>
      <c r="G1044" s="37"/>
      <c r="H1044" s="37"/>
      <c r="I1044" s="37"/>
      <c r="J1044" s="37"/>
      <c r="K1044" s="37"/>
      <c r="L1044" s="37"/>
      <c r="M1044" s="37"/>
      <c r="N1044" s="37"/>
      <c r="O1044" s="37"/>
      <c r="P1044" s="37"/>
      <c r="Q1044" s="37"/>
      <c r="R1044" s="37"/>
      <c r="S1044" s="37"/>
      <c r="T1044" s="37"/>
      <c r="U1044" s="37"/>
      <c r="V1044" s="37"/>
      <c r="W1044" s="37"/>
      <c r="X1044" s="37"/>
      <c r="Y1044" s="37"/>
      <c r="Z1044" s="37"/>
      <c r="AA1044" s="37"/>
      <c r="AB1044" s="37"/>
      <c r="AC1044" s="37"/>
      <c r="AD1044" s="37"/>
    </row>
    <row r="1045">
      <c r="A1045" s="37"/>
      <c r="B1045" s="37"/>
      <c r="C1045" s="37"/>
      <c r="D1045" s="37"/>
      <c r="E1045" s="37"/>
      <c r="F1045" s="37"/>
      <c r="G1045" s="37"/>
      <c r="H1045" s="37"/>
      <c r="I1045" s="37"/>
      <c r="J1045" s="37"/>
      <c r="K1045" s="37"/>
      <c r="L1045" s="37"/>
      <c r="M1045" s="37"/>
      <c r="N1045" s="37"/>
      <c r="O1045" s="37"/>
      <c r="P1045" s="37"/>
      <c r="Q1045" s="37"/>
      <c r="R1045" s="37"/>
      <c r="S1045" s="37"/>
      <c r="T1045" s="37"/>
      <c r="U1045" s="37"/>
      <c r="V1045" s="37"/>
      <c r="W1045" s="37"/>
      <c r="X1045" s="37"/>
      <c r="Y1045" s="37"/>
      <c r="Z1045" s="37"/>
      <c r="AA1045" s="37"/>
      <c r="AB1045" s="37"/>
      <c r="AC1045" s="37"/>
      <c r="AD1045" s="37"/>
    </row>
    <row r="1046">
      <c r="A1046" s="37"/>
      <c r="B1046" s="37"/>
      <c r="C1046" s="37"/>
      <c r="D1046" s="37"/>
      <c r="E1046" s="37"/>
      <c r="F1046" s="37"/>
      <c r="G1046" s="37"/>
      <c r="H1046" s="37"/>
      <c r="I1046" s="37"/>
      <c r="J1046" s="37"/>
      <c r="K1046" s="37"/>
      <c r="L1046" s="37"/>
      <c r="M1046" s="37"/>
      <c r="N1046" s="37"/>
      <c r="O1046" s="37"/>
      <c r="P1046" s="37"/>
      <c r="Q1046" s="37"/>
      <c r="R1046" s="37"/>
      <c r="S1046" s="37"/>
      <c r="T1046" s="37"/>
      <c r="U1046" s="37"/>
      <c r="V1046" s="37"/>
      <c r="W1046" s="37"/>
      <c r="X1046" s="37"/>
      <c r="Y1046" s="37"/>
      <c r="Z1046" s="37"/>
      <c r="AA1046" s="37"/>
      <c r="AB1046" s="37"/>
      <c r="AC1046" s="37"/>
      <c r="AD1046" s="37"/>
    </row>
    <row r="1047">
      <c r="A1047" s="37"/>
      <c r="B1047" s="37"/>
      <c r="C1047" s="37"/>
      <c r="D1047" s="37"/>
      <c r="E1047" s="37"/>
      <c r="F1047" s="37"/>
      <c r="G1047" s="37"/>
      <c r="H1047" s="37"/>
      <c r="I1047" s="37"/>
      <c r="J1047" s="37"/>
      <c r="K1047" s="37"/>
      <c r="L1047" s="37"/>
      <c r="M1047" s="37"/>
      <c r="N1047" s="37"/>
      <c r="O1047" s="37"/>
      <c r="P1047" s="37"/>
      <c r="Q1047" s="37"/>
      <c r="R1047" s="37"/>
      <c r="S1047" s="37"/>
      <c r="T1047" s="37"/>
      <c r="U1047" s="37"/>
      <c r="V1047" s="37"/>
      <c r="W1047" s="37"/>
      <c r="X1047" s="37"/>
      <c r="Y1047" s="37"/>
      <c r="Z1047" s="37"/>
      <c r="AA1047" s="37"/>
      <c r="AB1047" s="37"/>
      <c r="AC1047" s="37"/>
      <c r="AD1047" s="37"/>
    </row>
    <row r="1048">
      <c r="A1048" s="37"/>
      <c r="B1048" s="37"/>
      <c r="C1048" s="37"/>
      <c r="D1048" s="37"/>
      <c r="E1048" s="37"/>
      <c r="F1048" s="37"/>
      <c r="G1048" s="37"/>
      <c r="H1048" s="37"/>
      <c r="I1048" s="37"/>
      <c r="J1048" s="37"/>
      <c r="K1048" s="37"/>
      <c r="L1048" s="37"/>
      <c r="M1048" s="37"/>
      <c r="N1048" s="37"/>
      <c r="O1048" s="37"/>
      <c r="P1048" s="37"/>
      <c r="Q1048" s="37"/>
      <c r="R1048" s="37"/>
      <c r="S1048" s="37"/>
      <c r="T1048" s="37"/>
      <c r="U1048" s="37"/>
      <c r="V1048" s="37"/>
      <c r="W1048" s="37"/>
      <c r="X1048" s="37"/>
      <c r="Y1048" s="37"/>
      <c r="Z1048" s="37"/>
      <c r="AA1048" s="37"/>
      <c r="AB1048" s="37"/>
      <c r="AC1048" s="37"/>
      <c r="AD1048" s="37"/>
    </row>
    <row r="1049">
      <c r="A1049" s="37"/>
      <c r="B1049" s="37"/>
      <c r="C1049" s="37"/>
      <c r="D1049" s="37"/>
      <c r="E1049" s="37"/>
      <c r="F1049" s="37"/>
      <c r="G1049" s="37"/>
      <c r="H1049" s="37"/>
      <c r="I1049" s="37"/>
      <c r="J1049" s="37"/>
      <c r="K1049" s="37"/>
      <c r="L1049" s="37"/>
      <c r="M1049" s="37"/>
      <c r="N1049" s="37"/>
      <c r="O1049" s="37"/>
      <c r="P1049" s="37"/>
      <c r="Q1049" s="37"/>
      <c r="R1049" s="37"/>
      <c r="S1049" s="37"/>
      <c r="T1049" s="37"/>
      <c r="U1049" s="37"/>
      <c r="V1049" s="37"/>
      <c r="W1049" s="37"/>
      <c r="X1049" s="37"/>
      <c r="Y1049" s="37"/>
      <c r="Z1049" s="37"/>
      <c r="AA1049" s="37"/>
      <c r="AB1049" s="37"/>
      <c r="AC1049" s="37"/>
      <c r="AD1049" s="37"/>
    </row>
    <row r="1050">
      <c r="A1050" s="37"/>
      <c r="B1050" s="37"/>
      <c r="C1050" s="37"/>
      <c r="D1050" s="37"/>
      <c r="E1050" s="37"/>
      <c r="F1050" s="37"/>
      <c r="G1050" s="37"/>
      <c r="H1050" s="37"/>
      <c r="I1050" s="37"/>
      <c r="J1050" s="37"/>
      <c r="K1050" s="37"/>
      <c r="L1050" s="37"/>
      <c r="M1050" s="37"/>
      <c r="N1050" s="37"/>
      <c r="O1050" s="37"/>
      <c r="P1050" s="37"/>
      <c r="Q1050" s="37"/>
      <c r="R1050" s="37"/>
      <c r="S1050" s="37"/>
      <c r="T1050" s="37"/>
      <c r="U1050" s="37"/>
      <c r="V1050" s="37"/>
      <c r="W1050" s="37"/>
      <c r="X1050" s="37"/>
      <c r="Y1050" s="37"/>
      <c r="Z1050" s="37"/>
      <c r="AA1050" s="37"/>
      <c r="AB1050" s="37"/>
      <c r="AC1050" s="37"/>
      <c r="AD1050" s="37"/>
    </row>
    <row r="1051">
      <c r="A1051" s="37"/>
      <c r="B1051" s="37"/>
      <c r="C1051" s="37"/>
      <c r="D1051" s="37"/>
      <c r="E1051" s="37"/>
      <c r="F1051" s="37"/>
      <c r="G1051" s="37"/>
      <c r="H1051" s="37"/>
      <c r="I1051" s="37"/>
      <c r="J1051" s="37"/>
      <c r="K1051" s="37"/>
      <c r="L1051" s="37"/>
      <c r="M1051" s="37"/>
      <c r="N1051" s="37"/>
      <c r="O1051" s="37"/>
      <c r="P1051" s="37"/>
      <c r="Q1051" s="37"/>
      <c r="R1051" s="37"/>
      <c r="S1051" s="37"/>
      <c r="T1051" s="37"/>
      <c r="U1051" s="37"/>
      <c r="V1051" s="37"/>
      <c r="W1051" s="37"/>
      <c r="X1051" s="37"/>
      <c r="Y1051" s="37"/>
      <c r="Z1051" s="37"/>
      <c r="AA1051" s="37"/>
      <c r="AB1051" s="37"/>
      <c r="AC1051" s="37"/>
      <c r="AD1051" s="37"/>
    </row>
    <row r="1052">
      <c r="A1052" s="37"/>
      <c r="B1052" s="37"/>
      <c r="C1052" s="37"/>
      <c r="D1052" s="37"/>
      <c r="E1052" s="37"/>
      <c r="F1052" s="37"/>
      <c r="G1052" s="37"/>
      <c r="H1052" s="37"/>
      <c r="I1052" s="37"/>
      <c r="J1052" s="37"/>
      <c r="K1052" s="37"/>
      <c r="L1052" s="37"/>
      <c r="M1052" s="37"/>
      <c r="N1052" s="37"/>
      <c r="O1052" s="37"/>
      <c r="P1052" s="37"/>
      <c r="Q1052" s="37"/>
      <c r="R1052" s="37"/>
      <c r="S1052" s="37"/>
      <c r="T1052" s="37"/>
      <c r="U1052" s="37"/>
      <c r="V1052" s="37"/>
      <c r="W1052" s="37"/>
      <c r="X1052" s="37"/>
      <c r="Y1052" s="37"/>
      <c r="Z1052" s="37"/>
      <c r="AA1052" s="37"/>
      <c r="AB1052" s="37"/>
      <c r="AC1052" s="37"/>
      <c r="AD1052" s="37"/>
    </row>
    <row r="1053">
      <c r="A1053" s="37"/>
      <c r="B1053" s="37"/>
      <c r="C1053" s="37"/>
      <c r="D1053" s="37"/>
      <c r="E1053" s="37"/>
      <c r="F1053" s="37"/>
      <c r="G1053" s="37"/>
      <c r="H1053" s="37"/>
      <c r="I1053" s="37"/>
      <c r="J1053" s="37"/>
      <c r="K1053" s="37"/>
      <c r="L1053" s="37"/>
      <c r="M1053" s="37"/>
      <c r="N1053" s="37"/>
      <c r="O1053" s="37"/>
      <c r="P1053" s="37"/>
      <c r="Q1053" s="37"/>
      <c r="R1053" s="37"/>
      <c r="S1053" s="37"/>
      <c r="T1053" s="37"/>
      <c r="U1053" s="37"/>
      <c r="V1053" s="37"/>
      <c r="W1053" s="37"/>
      <c r="X1053" s="37"/>
      <c r="Y1053" s="37"/>
      <c r="Z1053" s="37"/>
      <c r="AA1053" s="37"/>
      <c r="AB1053" s="37"/>
      <c r="AC1053" s="37"/>
      <c r="AD1053" s="37"/>
    </row>
    <row r="1054">
      <c r="A1054" s="37"/>
      <c r="B1054" s="37"/>
      <c r="C1054" s="37"/>
      <c r="D1054" s="37"/>
      <c r="E1054" s="37"/>
      <c r="F1054" s="37"/>
      <c r="G1054" s="37"/>
      <c r="H1054" s="37"/>
      <c r="I1054" s="37"/>
      <c r="J1054" s="37"/>
      <c r="K1054" s="37"/>
      <c r="L1054" s="37"/>
      <c r="M1054" s="37"/>
      <c r="N1054" s="37"/>
      <c r="O1054" s="37"/>
      <c r="P1054" s="37"/>
      <c r="Q1054" s="37"/>
      <c r="R1054" s="37"/>
      <c r="S1054" s="37"/>
      <c r="T1054" s="37"/>
      <c r="U1054" s="37"/>
      <c r="V1054" s="37"/>
      <c r="W1054" s="37"/>
      <c r="X1054" s="37"/>
      <c r="Y1054" s="37"/>
      <c r="Z1054" s="37"/>
      <c r="AA1054" s="37"/>
      <c r="AB1054" s="37"/>
      <c r="AC1054" s="37"/>
      <c r="AD1054" s="37"/>
    </row>
    <row r="1055">
      <c r="A1055" s="37"/>
      <c r="B1055" s="37"/>
      <c r="C1055" s="37"/>
      <c r="D1055" s="37"/>
      <c r="E1055" s="37"/>
      <c r="F1055" s="37"/>
      <c r="G1055" s="37"/>
      <c r="H1055" s="37"/>
      <c r="I1055" s="37"/>
      <c r="J1055" s="37"/>
      <c r="K1055" s="37"/>
      <c r="L1055" s="37"/>
      <c r="M1055" s="37"/>
      <c r="N1055" s="37"/>
      <c r="O1055" s="37"/>
      <c r="P1055" s="37"/>
      <c r="Q1055" s="37"/>
      <c r="R1055" s="37"/>
      <c r="S1055" s="37"/>
      <c r="T1055" s="37"/>
      <c r="U1055" s="37"/>
      <c r="V1055" s="37"/>
      <c r="W1055" s="37"/>
      <c r="X1055" s="37"/>
      <c r="Y1055" s="37"/>
      <c r="Z1055" s="37"/>
      <c r="AA1055" s="37"/>
      <c r="AB1055" s="37"/>
      <c r="AC1055" s="37"/>
      <c r="AD1055" s="37"/>
    </row>
    <row r="1056">
      <c r="A1056" s="37"/>
      <c r="B1056" s="37"/>
      <c r="C1056" s="37"/>
      <c r="D1056" s="37"/>
      <c r="E1056" s="37"/>
      <c r="F1056" s="37"/>
      <c r="G1056" s="37"/>
      <c r="H1056" s="37"/>
      <c r="I1056" s="37"/>
      <c r="J1056" s="37"/>
      <c r="K1056" s="37"/>
      <c r="L1056" s="37"/>
      <c r="M1056" s="37"/>
      <c r="N1056" s="37"/>
      <c r="O1056" s="37"/>
      <c r="P1056" s="37"/>
      <c r="Q1056" s="37"/>
      <c r="R1056" s="37"/>
      <c r="S1056" s="37"/>
      <c r="T1056" s="37"/>
      <c r="U1056" s="37"/>
      <c r="V1056" s="37"/>
      <c r="W1056" s="37"/>
      <c r="X1056" s="37"/>
      <c r="Y1056" s="37"/>
      <c r="Z1056" s="37"/>
      <c r="AA1056" s="37"/>
      <c r="AB1056" s="37"/>
      <c r="AC1056" s="37"/>
      <c r="AD1056" s="37"/>
    </row>
    <row r="1057">
      <c r="A1057" s="37"/>
      <c r="B1057" s="37"/>
      <c r="C1057" s="37"/>
      <c r="D1057" s="37"/>
      <c r="E1057" s="37"/>
      <c r="F1057" s="37"/>
      <c r="G1057" s="37"/>
      <c r="H1057" s="37"/>
      <c r="I1057" s="37"/>
      <c r="J1057" s="37"/>
      <c r="K1057" s="37"/>
      <c r="L1057" s="37"/>
      <c r="M1057" s="37"/>
      <c r="N1057" s="37"/>
      <c r="O1057" s="37"/>
      <c r="P1057" s="37"/>
      <c r="Q1057" s="37"/>
      <c r="R1057" s="37"/>
      <c r="S1057" s="37"/>
      <c r="T1057" s="37"/>
      <c r="U1057" s="37"/>
      <c r="V1057" s="37"/>
      <c r="W1057" s="37"/>
      <c r="X1057" s="37"/>
      <c r="Y1057" s="37"/>
      <c r="Z1057" s="37"/>
      <c r="AA1057" s="37"/>
      <c r="AB1057" s="37"/>
      <c r="AC1057" s="37"/>
      <c r="AD1057" s="37"/>
    </row>
    <row r="1058">
      <c r="A1058" s="37"/>
      <c r="B1058" s="37"/>
      <c r="C1058" s="37"/>
      <c r="D1058" s="37"/>
      <c r="E1058" s="37"/>
      <c r="F1058" s="37"/>
      <c r="G1058" s="37"/>
      <c r="H1058" s="37"/>
      <c r="I1058" s="37"/>
      <c r="J1058" s="37"/>
      <c r="K1058" s="37"/>
      <c r="L1058" s="37"/>
      <c r="M1058" s="37"/>
      <c r="N1058" s="37"/>
      <c r="O1058" s="37"/>
      <c r="P1058" s="37"/>
      <c r="Q1058" s="37"/>
      <c r="R1058" s="37"/>
      <c r="S1058" s="37"/>
      <c r="T1058" s="37"/>
      <c r="U1058" s="37"/>
      <c r="V1058" s="37"/>
      <c r="W1058" s="37"/>
      <c r="X1058" s="37"/>
      <c r="Y1058" s="37"/>
      <c r="Z1058" s="37"/>
      <c r="AA1058" s="37"/>
      <c r="AB1058" s="37"/>
      <c r="AC1058" s="37"/>
      <c r="AD1058" s="37"/>
    </row>
    <row r="1059">
      <c r="A1059" s="37"/>
      <c r="B1059" s="37"/>
      <c r="C1059" s="37"/>
      <c r="D1059" s="37"/>
      <c r="E1059" s="37"/>
      <c r="F1059" s="37"/>
      <c r="G1059" s="37"/>
      <c r="H1059" s="37"/>
      <c r="I1059" s="37"/>
      <c r="J1059" s="37"/>
      <c r="K1059" s="37"/>
      <c r="L1059" s="37"/>
      <c r="M1059" s="37"/>
      <c r="N1059" s="37"/>
      <c r="O1059" s="37"/>
      <c r="P1059" s="37"/>
      <c r="Q1059" s="37"/>
      <c r="R1059" s="37"/>
      <c r="S1059" s="37"/>
      <c r="T1059" s="37"/>
      <c r="U1059" s="37"/>
      <c r="V1059" s="37"/>
      <c r="W1059" s="37"/>
      <c r="X1059" s="37"/>
      <c r="Y1059" s="37"/>
      <c r="Z1059" s="37"/>
      <c r="AA1059" s="37"/>
      <c r="AB1059" s="37"/>
      <c r="AC1059" s="37"/>
      <c r="AD1059" s="37"/>
    </row>
    <row r="1060">
      <c r="A1060" s="37"/>
      <c r="B1060" s="37"/>
      <c r="C1060" s="37"/>
      <c r="D1060" s="37"/>
      <c r="E1060" s="37"/>
      <c r="F1060" s="37"/>
      <c r="G1060" s="37"/>
      <c r="H1060" s="37"/>
      <c r="I1060" s="37"/>
      <c r="J1060" s="37"/>
      <c r="K1060" s="37"/>
      <c r="L1060" s="37"/>
      <c r="M1060" s="37"/>
      <c r="N1060" s="37"/>
      <c r="O1060" s="37"/>
      <c r="P1060" s="37"/>
      <c r="Q1060" s="37"/>
      <c r="R1060" s="37"/>
      <c r="S1060" s="37"/>
      <c r="T1060" s="37"/>
      <c r="U1060" s="37"/>
      <c r="V1060" s="37"/>
      <c r="W1060" s="37"/>
      <c r="X1060" s="37"/>
      <c r="Y1060" s="37"/>
      <c r="Z1060" s="37"/>
      <c r="AA1060" s="37"/>
      <c r="AB1060" s="37"/>
      <c r="AC1060" s="37"/>
      <c r="AD1060" s="37"/>
    </row>
    <row r="1061">
      <c r="A1061" s="37"/>
      <c r="B1061" s="37"/>
      <c r="C1061" s="37"/>
      <c r="D1061" s="37"/>
      <c r="E1061" s="37"/>
      <c r="F1061" s="37"/>
      <c r="G1061" s="37"/>
      <c r="H1061" s="37"/>
      <c r="I1061" s="37"/>
      <c r="J1061" s="37"/>
      <c r="K1061" s="37"/>
      <c r="L1061" s="37"/>
      <c r="M1061" s="37"/>
      <c r="N1061" s="37"/>
      <c r="O1061" s="37"/>
      <c r="P1061" s="37"/>
      <c r="Q1061" s="37"/>
      <c r="R1061" s="37"/>
      <c r="S1061" s="37"/>
      <c r="T1061" s="37"/>
      <c r="U1061" s="37"/>
      <c r="V1061" s="37"/>
      <c r="W1061" s="37"/>
      <c r="X1061" s="37"/>
      <c r="Y1061" s="37"/>
      <c r="Z1061" s="37"/>
      <c r="AA1061" s="37"/>
      <c r="AB1061" s="37"/>
      <c r="AC1061" s="37"/>
      <c r="AD1061" s="37"/>
    </row>
    <row r="1062">
      <c r="A1062" s="37"/>
      <c r="B1062" s="37"/>
      <c r="C1062" s="37"/>
      <c r="D1062" s="37"/>
      <c r="E1062" s="37"/>
      <c r="F1062" s="37"/>
      <c r="G1062" s="37"/>
      <c r="H1062" s="37"/>
      <c r="I1062" s="37"/>
      <c r="J1062" s="37"/>
      <c r="K1062" s="37"/>
      <c r="L1062" s="37"/>
      <c r="M1062" s="37"/>
      <c r="N1062" s="37"/>
      <c r="O1062" s="37"/>
      <c r="P1062" s="37"/>
      <c r="Q1062" s="37"/>
      <c r="R1062" s="37"/>
      <c r="S1062" s="37"/>
      <c r="T1062" s="37"/>
      <c r="U1062" s="37"/>
      <c r="V1062" s="37"/>
      <c r="W1062" s="37"/>
      <c r="X1062" s="37"/>
      <c r="Y1062" s="37"/>
      <c r="Z1062" s="37"/>
      <c r="AA1062" s="37"/>
      <c r="AB1062" s="37"/>
      <c r="AC1062" s="37"/>
      <c r="AD1062" s="37"/>
    </row>
    <row r="1063">
      <c r="A1063" s="37"/>
      <c r="B1063" s="37"/>
      <c r="C1063" s="37"/>
      <c r="D1063" s="37"/>
      <c r="E1063" s="37"/>
      <c r="F1063" s="37"/>
      <c r="G1063" s="37"/>
      <c r="H1063" s="37"/>
      <c r="I1063" s="37"/>
      <c r="J1063" s="37"/>
      <c r="K1063" s="37"/>
      <c r="L1063" s="37"/>
      <c r="M1063" s="37"/>
      <c r="N1063" s="37"/>
      <c r="O1063" s="37"/>
      <c r="P1063" s="37"/>
      <c r="Q1063" s="37"/>
      <c r="R1063" s="37"/>
      <c r="S1063" s="37"/>
      <c r="T1063" s="37"/>
      <c r="U1063" s="37"/>
      <c r="V1063" s="37"/>
      <c r="W1063" s="37"/>
      <c r="X1063" s="37"/>
      <c r="Y1063" s="37"/>
      <c r="Z1063" s="37"/>
      <c r="AA1063" s="37"/>
      <c r="AB1063" s="37"/>
      <c r="AC1063" s="37"/>
      <c r="AD1063" s="37"/>
    </row>
    <row r="1064">
      <c r="A1064" s="37"/>
      <c r="B1064" s="37"/>
      <c r="C1064" s="37"/>
      <c r="D1064" s="37"/>
      <c r="E1064" s="37"/>
      <c r="F1064" s="37"/>
      <c r="G1064" s="37"/>
      <c r="H1064" s="37"/>
      <c r="I1064" s="37"/>
      <c r="J1064" s="37"/>
      <c r="K1064" s="37"/>
      <c r="L1064" s="37"/>
      <c r="M1064" s="37"/>
      <c r="N1064" s="37"/>
      <c r="O1064" s="37"/>
      <c r="P1064" s="37"/>
      <c r="Q1064" s="37"/>
      <c r="R1064" s="37"/>
      <c r="S1064" s="37"/>
      <c r="T1064" s="37"/>
      <c r="U1064" s="37"/>
      <c r="V1064" s="37"/>
      <c r="W1064" s="37"/>
      <c r="X1064" s="37"/>
      <c r="Y1064" s="37"/>
      <c r="Z1064" s="37"/>
      <c r="AA1064" s="37"/>
      <c r="AB1064" s="37"/>
      <c r="AC1064" s="37"/>
      <c r="AD1064" s="37"/>
    </row>
    <row r="1065">
      <c r="A1065" s="37"/>
      <c r="B1065" s="37"/>
      <c r="C1065" s="37"/>
      <c r="D1065" s="37"/>
      <c r="E1065" s="37"/>
      <c r="F1065" s="37"/>
      <c r="G1065" s="37"/>
      <c r="H1065" s="37"/>
      <c r="I1065" s="37"/>
      <c r="J1065" s="37"/>
      <c r="K1065" s="37"/>
      <c r="L1065" s="37"/>
      <c r="M1065" s="37"/>
      <c r="N1065" s="37"/>
      <c r="O1065" s="37"/>
      <c r="P1065" s="37"/>
      <c r="Q1065" s="37"/>
      <c r="R1065" s="37"/>
      <c r="S1065" s="37"/>
      <c r="T1065" s="37"/>
      <c r="U1065" s="37"/>
      <c r="V1065" s="37"/>
      <c r="W1065" s="37"/>
      <c r="X1065" s="37"/>
      <c r="Y1065" s="37"/>
      <c r="Z1065" s="37"/>
      <c r="AA1065" s="37"/>
      <c r="AB1065" s="37"/>
      <c r="AC1065" s="37"/>
      <c r="AD1065" s="37"/>
    </row>
    <row r="1066">
      <c r="A1066" s="37"/>
      <c r="B1066" s="37"/>
      <c r="C1066" s="37"/>
      <c r="D1066" s="37"/>
      <c r="E1066" s="37"/>
      <c r="F1066" s="37"/>
      <c r="G1066" s="37"/>
      <c r="H1066" s="37"/>
      <c r="I1066" s="37"/>
      <c r="J1066" s="37"/>
      <c r="K1066" s="37"/>
      <c r="L1066" s="37"/>
      <c r="M1066" s="37"/>
      <c r="N1066" s="37"/>
      <c r="O1066" s="37"/>
      <c r="P1066" s="37"/>
      <c r="Q1066" s="37"/>
      <c r="R1066" s="37"/>
      <c r="S1066" s="37"/>
      <c r="T1066" s="37"/>
      <c r="U1066" s="37"/>
      <c r="V1066" s="37"/>
      <c r="W1066" s="37"/>
      <c r="X1066" s="37"/>
      <c r="Y1066" s="37"/>
      <c r="Z1066" s="37"/>
      <c r="AA1066" s="37"/>
      <c r="AB1066" s="37"/>
      <c r="AC1066" s="37"/>
      <c r="AD1066" s="37"/>
    </row>
    <row r="1067">
      <c r="A1067" s="37"/>
      <c r="B1067" s="37"/>
      <c r="C1067" s="37"/>
      <c r="D1067" s="37"/>
      <c r="E1067" s="37"/>
      <c r="F1067" s="37"/>
      <c r="G1067" s="37"/>
      <c r="H1067" s="37"/>
      <c r="I1067" s="37"/>
      <c r="J1067" s="37"/>
      <c r="K1067" s="37"/>
      <c r="L1067" s="37"/>
      <c r="M1067" s="37"/>
      <c r="N1067" s="37"/>
      <c r="O1067" s="37"/>
      <c r="P1067" s="37"/>
      <c r="Q1067" s="37"/>
      <c r="R1067" s="37"/>
      <c r="S1067" s="37"/>
      <c r="T1067" s="37"/>
      <c r="U1067" s="37"/>
      <c r="V1067" s="37"/>
      <c r="W1067" s="37"/>
      <c r="X1067" s="37"/>
      <c r="Y1067" s="37"/>
      <c r="Z1067" s="37"/>
      <c r="AA1067" s="37"/>
      <c r="AB1067" s="37"/>
      <c r="AC1067" s="37"/>
      <c r="AD1067" s="37"/>
    </row>
    <row r="1068">
      <c r="A1068" s="37"/>
      <c r="B1068" s="37"/>
      <c r="C1068" s="37"/>
      <c r="D1068" s="37"/>
      <c r="E1068" s="37"/>
      <c r="F1068" s="37"/>
      <c r="G1068" s="37"/>
      <c r="H1068" s="37"/>
      <c r="I1068" s="37"/>
      <c r="J1068" s="37"/>
      <c r="K1068" s="37"/>
      <c r="L1068" s="37"/>
      <c r="M1068" s="37"/>
      <c r="N1068" s="37"/>
      <c r="O1068" s="37"/>
      <c r="P1068" s="37"/>
      <c r="Q1068" s="37"/>
      <c r="R1068" s="37"/>
      <c r="S1068" s="37"/>
      <c r="T1068" s="37"/>
      <c r="U1068" s="37"/>
      <c r="V1068" s="37"/>
      <c r="W1068" s="37"/>
      <c r="X1068" s="37"/>
      <c r="Y1068" s="37"/>
      <c r="Z1068" s="37"/>
      <c r="AA1068" s="37"/>
      <c r="AB1068" s="37"/>
      <c r="AC1068" s="37"/>
      <c r="AD1068" s="37"/>
    </row>
    <row r="1069">
      <c r="A1069" s="37"/>
      <c r="B1069" s="37"/>
      <c r="C1069" s="37"/>
      <c r="D1069" s="37"/>
      <c r="E1069" s="37"/>
      <c r="F1069" s="37"/>
      <c r="G1069" s="37"/>
      <c r="H1069" s="37"/>
      <c r="I1069" s="37"/>
      <c r="J1069" s="37"/>
      <c r="K1069" s="37"/>
      <c r="L1069" s="37"/>
      <c r="M1069" s="37"/>
      <c r="N1069" s="37"/>
      <c r="O1069" s="37"/>
      <c r="P1069" s="37"/>
      <c r="Q1069" s="37"/>
      <c r="R1069" s="37"/>
      <c r="S1069" s="37"/>
      <c r="T1069" s="37"/>
      <c r="U1069" s="37"/>
      <c r="V1069" s="37"/>
      <c r="W1069" s="37"/>
      <c r="X1069" s="37"/>
      <c r="Y1069" s="37"/>
      <c r="Z1069" s="37"/>
      <c r="AA1069" s="37"/>
      <c r="AB1069" s="37"/>
      <c r="AC1069" s="37"/>
      <c r="AD1069" s="37"/>
    </row>
    <row r="1070">
      <c r="A1070" s="37"/>
      <c r="B1070" s="37"/>
      <c r="C1070" s="37"/>
      <c r="D1070" s="37"/>
      <c r="E1070" s="37"/>
      <c r="F1070" s="37"/>
      <c r="G1070" s="37"/>
      <c r="H1070" s="37"/>
      <c r="I1070" s="37"/>
      <c r="J1070" s="37"/>
      <c r="K1070" s="37"/>
      <c r="L1070" s="37"/>
      <c r="M1070" s="37"/>
      <c r="N1070" s="37"/>
      <c r="O1070" s="37"/>
      <c r="P1070" s="37"/>
      <c r="Q1070" s="37"/>
      <c r="R1070" s="37"/>
      <c r="S1070" s="37"/>
      <c r="T1070" s="37"/>
      <c r="U1070" s="37"/>
      <c r="V1070" s="37"/>
      <c r="W1070" s="37"/>
      <c r="X1070" s="37"/>
      <c r="Y1070" s="37"/>
      <c r="Z1070" s="37"/>
      <c r="AA1070" s="37"/>
      <c r="AB1070" s="37"/>
      <c r="AC1070" s="37"/>
      <c r="AD1070" s="37"/>
    </row>
    <row r="1071">
      <c r="A1071" s="37"/>
      <c r="B1071" s="37"/>
      <c r="C1071" s="37"/>
      <c r="D1071" s="37"/>
      <c r="E1071" s="37"/>
      <c r="F1071" s="37"/>
      <c r="G1071" s="37"/>
      <c r="H1071" s="37"/>
      <c r="I1071" s="37"/>
      <c r="J1071" s="37"/>
      <c r="K1071" s="37"/>
      <c r="L1071" s="37"/>
      <c r="M1071" s="37"/>
      <c r="N1071" s="37"/>
      <c r="O1071" s="37"/>
      <c r="P1071" s="37"/>
      <c r="Q1071" s="37"/>
      <c r="R1071" s="37"/>
      <c r="S1071" s="37"/>
      <c r="T1071" s="37"/>
      <c r="U1071" s="37"/>
      <c r="V1071" s="37"/>
      <c r="W1071" s="37"/>
      <c r="X1071" s="37"/>
      <c r="Y1071" s="37"/>
      <c r="Z1071" s="37"/>
      <c r="AA1071" s="37"/>
      <c r="AB1071" s="37"/>
      <c r="AC1071" s="37"/>
      <c r="AD1071" s="37"/>
    </row>
    <row r="1072">
      <c r="A1072" s="37"/>
      <c r="B1072" s="37"/>
      <c r="C1072" s="37"/>
      <c r="D1072" s="37"/>
      <c r="E1072" s="37"/>
      <c r="F1072" s="37"/>
      <c r="G1072" s="37"/>
      <c r="H1072" s="37"/>
      <c r="I1072" s="37"/>
      <c r="J1072" s="37"/>
      <c r="K1072" s="37"/>
      <c r="L1072" s="37"/>
      <c r="M1072" s="37"/>
      <c r="N1072" s="37"/>
      <c r="O1072" s="37"/>
      <c r="P1072" s="37"/>
      <c r="Q1072" s="37"/>
      <c r="R1072" s="37"/>
      <c r="S1072" s="37"/>
      <c r="T1072" s="37"/>
      <c r="U1072" s="37"/>
      <c r="V1072" s="37"/>
      <c r="W1072" s="37"/>
      <c r="X1072" s="37"/>
      <c r="Y1072" s="37"/>
      <c r="Z1072" s="37"/>
      <c r="AA1072" s="37"/>
      <c r="AB1072" s="37"/>
      <c r="AC1072" s="37"/>
      <c r="AD1072" s="37"/>
    </row>
    <row r="1073">
      <c r="A1073" s="37"/>
      <c r="B1073" s="37"/>
      <c r="C1073" s="37"/>
      <c r="D1073" s="37"/>
      <c r="E1073" s="37"/>
      <c r="F1073" s="37"/>
      <c r="G1073" s="37"/>
      <c r="H1073" s="37"/>
      <c r="I1073" s="37"/>
      <c r="J1073" s="37"/>
      <c r="K1073" s="37"/>
      <c r="L1073" s="37"/>
      <c r="M1073" s="37"/>
      <c r="N1073" s="37"/>
      <c r="O1073" s="37"/>
      <c r="P1073" s="37"/>
      <c r="Q1073" s="37"/>
      <c r="R1073" s="37"/>
      <c r="S1073" s="37"/>
      <c r="T1073" s="37"/>
      <c r="U1073" s="37"/>
      <c r="V1073" s="37"/>
      <c r="W1073" s="37"/>
      <c r="X1073" s="37"/>
      <c r="Y1073" s="37"/>
      <c r="Z1073" s="37"/>
      <c r="AA1073" s="37"/>
      <c r="AB1073" s="37"/>
      <c r="AC1073" s="37"/>
      <c r="AD1073" s="37"/>
    </row>
    <row r="1074">
      <c r="A1074" s="37"/>
      <c r="B1074" s="37"/>
      <c r="C1074" s="37"/>
      <c r="D1074" s="37"/>
      <c r="E1074" s="37"/>
      <c r="F1074" s="37"/>
      <c r="G1074" s="37"/>
      <c r="H1074" s="37"/>
      <c r="I1074" s="37"/>
      <c r="J1074" s="37"/>
      <c r="K1074" s="37"/>
      <c r="L1074" s="37"/>
      <c r="M1074" s="37"/>
      <c r="N1074" s="37"/>
      <c r="O1074" s="37"/>
      <c r="P1074" s="37"/>
      <c r="Q1074" s="37"/>
      <c r="R1074" s="37"/>
      <c r="S1074" s="37"/>
      <c r="T1074" s="37"/>
      <c r="U1074" s="37"/>
      <c r="V1074" s="37"/>
      <c r="W1074" s="37"/>
      <c r="X1074" s="37"/>
      <c r="Y1074" s="37"/>
      <c r="Z1074" s="37"/>
      <c r="AA1074" s="37"/>
      <c r="AB1074" s="37"/>
      <c r="AC1074" s="37"/>
      <c r="AD1074" s="37"/>
    </row>
    <row r="1075">
      <c r="A1075" s="37"/>
      <c r="B1075" s="37"/>
      <c r="C1075" s="37"/>
      <c r="D1075" s="37"/>
      <c r="E1075" s="37"/>
      <c r="F1075" s="37"/>
      <c r="G1075" s="37"/>
      <c r="H1075" s="37"/>
      <c r="I1075" s="37"/>
      <c r="J1075" s="37"/>
      <c r="K1075" s="37"/>
      <c r="L1075" s="37"/>
      <c r="M1075" s="37"/>
      <c r="N1075" s="37"/>
      <c r="O1075" s="37"/>
      <c r="P1075" s="37"/>
      <c r="Q1075" s="37"/>
      <c r="R1075" s="37"/>
      <c r="S1075" s="37"/>
      <c r="T1075" s="37"/>
      <c r="U1075" s="37"/>
      <c r="V1075" s="37"/>
      <c r="W1075" s="37"/>
      <c r="X1075" s="37"/>
      <c r="Y1075" s="37"/>
      <c r="Z1075" s="37"/>
      <c r="AA1075" s="37"/>
      <c r="AB1075" s="37"/>
      <c r="AC1075" s="37"/>
      <c r="AD1075" s="37"/>
    </row>
    <row r="1076">
      <c r="A1076" s="37"/>
      <c r="B1076" s="37"/>
      <c r="C1076" s="37"/>
      <c r="D1076" s="37"/>
      <c r="E1076" s="37"/>
      <c r="F1076" s="37"/>
      <c r="G1076" s="37"/>
      <c r="H1076" s="37"/>
      <c r="I1076" s="37"/>
      <c r="J1076" s="37"/>
      <c r="K1076" s="37"/>
      <c r="L1076" s="37"/>
      <c r="M1076" s="37"/>
      <c r="N1076" s="37"/>
      <c r="O1076" s="37"/>
      <c r="P1076" s="37"/>
      <c r="Q1076" s="37"/>
      <c r="R1076" s="37"/>
      <c r="S1076" s="37"/>
      <c r="T1076" s="37"/>
      <c r="U1076" s="37"/>
      <c r="V1076" s="37"/>
      <c r="W1076" s="37"/>
      <c r="X1076" s="37"/>
      <c r="Y1076" s="37"/>
      <c r="Z1076" s="37"/>
      <c r="AA1076" s="37"/>
      <c r="AB1076" s="37"/>
      <c r="AC1076" s="37"/>
      <c r="AD1076" s="37"/>
    </row>
    <row r="1077">
      <c r="A1077" s="37"/>
      <c r="B1077" s="37"/>
      <c r="C1077" s="37"/>
      <c r="D1077" s="37"/>
      <c r="E1077" s="37"/>
      <c r="F1077" s="37"/>
      <c r="G1077" s="37"/>
      <c r="H1077" s="37"/>
      <c r="I1077" s="37"/>
      <c r="J1077" s="37"/>
      <c r="K1077" s="37"/>
      <c r="L1077" s="37"/>
      <c r="M1077" s="37"/>
      <c r="N1077" s="37"/>
      <c r="O1077" s="37"/>
      <c r="P1077" s="37"/>
      <c r="Q1077" s="37"/>
      <c r="R1077" s="37"/>
      <c r="S1077" s="37"/>
      <c r="T1077" s="37"/>
      <c r="U1077" s="37"/>
      <c r="V1077" s="37"/>
      <c r="W1077" s="37"/>
      <c r="X1077" s="37"/>
      <c r="Y1077" s="37"/>
      <c r="Z1077" s="37"/>
      <c r="AA1077" s="37"/>
      <c r="AB1077" s="37"/>
      <c r="AC1077" s="37"/>
      <c r="AD1077" s="37"/>
    </row>
    <row r="1078">
      <c r="A1078" s="37"/>
      <c r="B1078" s="37"/>
      <c r="C1078" s="37"/>
      <c r="D1078" s="37"/>
      <c r="E1078" s="37"/>
      <c r="F1078" s="37"/>
      <c r="G1078" s="37"/>
      <c r="H1078" s="37"/>
      <c r="I1078" s="37"/>
      <c r="J1078" s="37"/>
      <c r="K1078" s="37"/>
      <c r="L1078" s="37"/>
      <c r="M1078" s="37"/>
      <c r="N1078" s="37"/>
      <c r="O1078" s="37"/>
      <c r="P1078" s="37"/>
      <c r="Q1078" s="37"/>
      <c r="R1078" s="37"/>
      <c r="S1078" s="37"/>
      <c r="T1078" s="37"/>
      <c r="U1078" s="37"/>
      <c r="V1078" s="37"/>
      <c r="W1078" s="37"/>
      <c r="X1078" s="37"/>
      <c r="Y1078" s="37"/>
      <c r="Z1078" s="37"/>
      <c r="AA1078" s="37"/>
      <c r="AB1078" s="37"/>
      <c r="AC1078" s="37"/>
      <c r="AD1078" s="37"/>
    </row>
    <row r="1079">
      <c r="A1079" s="37"/>
      <c r="B1079" s="37"/>
      <c r="C1079" s="37"/>
      <c r="D1079" s="37"/>
      <c r="E1079" s="37"/>
      <c r="F1079" s="37"/>
      <c r="G1079" s="37"/>
      <c r="H1079" s="37"/>
      <c r="I1079" s="37"/>
      <c r="J1079" s="37"/>
      <c r="K1079" s="37"/>
      <c r="L1079" s="37"/>
      <c r="M1079" s="37"/>
      <c r="N1079" s="37"/>
      <c r="O1079" s="37"/>
      <c r="P1079" s="37"/>
      <c r="Q1079" s="37"/>
      <c r="R1079" s="37"/>
      <c r="S1079" s="37"/>
      <c r="T1079" s="37"/>
      <c r="U1079" s="37"/>
      <c r="V1079" s="37"/>
      <c r="W1079" s="37"/>
      <c r="X1079" s="37"/>
      <c r="Y1079" s="37"/>
      <c r="Z1079" s="37"/>
      <c r="AA1079" s="37"/>
      <c r="AB1079" s="37"/>
      <c r="AC1079" s="37"/>
      <c r="AD1079" s="37"/>
    </row>
    <row r="1080">
      <c r="A1080" s="37"/>
      <c r="B1080" s="37"/>
      <c r="C1080" s="37"/>
      <c r="D1080" s="37"/>
      <c r="E1080" s="37"/>
      <c r="F1080" s="37"/>
      <c r="G1080" s="37"/>
      <c r="H1080" s="37"/>
      <c r="I1080" s="37"/>
      <c r="J1080" s="37"/>
      <c r="K1080" s="37"/>
      <c r="L1080" s="37"/>
      <c r="M1080" s="37"/>
      <c r="N1080" s="37"/>
      <c r="O1080" s="37"/>
      <c r="P1080" s="37"/>
      <c r="Q1080" s="37"/>
      <c r="R1080" s="37"/>
      <c r="S1080" s="37"/>
      <c r="T1080" s="37"/>
      <c r="U1080" s="37"/>
      <c r="V1080" s="37"/>
      <c r="W1080" s="37"/>
      <c r="X1080" s="37"/>
      <c r="Y1080" s="37"/>
      <c r="Z1080" s="37"/>
      <c r="AA1080" s="37"/>
      <c r="AB1080" s="37"/>
      <c r="AC1080" s="37"/>
      <c r="AD1080" s="37"/>
    </row>
    <row r="1081">
      <c r="A1081" s="37"/>
      <c r="B1081" s="37"/>
      <c r="C1081" s="37"/>
      <c r="D1081" s="37"/>
      <c r="E1081" s="37"/>
      <c r="F1081" s="37"/>
      <c r="G1081" s="37"/>
      <c r="H1081" s="37"/>
      <c r="I1081" s="37"/>
      <c r="J1081" s="37"/>
      <c r="K1081" s="37"/>
      <c r="L1081" s="37"/>
      <c r="M1081" s="37"/>
      <c r="N1081" s="37"/>
      <c r="O1081" s="37"/>
      <c r="P1081" s="37"/>
      <c r="Q1081" s="37"/>
      <c r="R1081" s="37"/>
      <c r="S1081" s="37"/>
      <c r="T1081" s="37"/>
      <c r="U1081" s="37"/>
      <c r="V1081" s="37"/>
      <c r="W1081" s="37"/>
      <c r="X1081" s="37"/>
      <c r="Y1081" s="37"/>
      <c r="Z1081" s="37"/>
      <c r="AA1081" s="37"/>
      <c r="AB1081" s="37"/>
      <c r="AC1081" s="37"/>
      <c r="AD1081" s="37"/>
    </row>
    <row r="1082">
      <c r="A1082" s="37"/>
      <c r="B1082" s="37"/>
      <c r="C1082" s="37"/>
      <c r="D1082" s="37"/>
      <c r="E1082" s="37"/>
      <c r="F1082" s="37"/>
      <c r="G1082" s="37"/>
      <c r="H1082" s="37"/>
      <c r="I1082" s="37"/>
      <c r="J1082" s="37"/>
      <c r="K1082" s="37"/>
      <c r="L1082" s="37"/>
      <c r="M1082" s="37"/>
      <c r="N1082" s="37"/>
      <c r="O1082" s="37"/>
      <c r="P1082" s="37"/>
      <c r="Q1082" s="37"/>
      <c r="R1082" s="37"/>
      <c r="S1082" s="37"/>
      <c r="T1082" s="37"/>
      <c r="U1082" s="37"/>
      <c r="V1082" s="37"/>
      <c r="W1082" s="37"/>
      <c r="X1082" s="37"/>
      <c r="Y1082" s="37"/>
      <c r="Z1082" s="37"/>
      <c r="AA1082" s="37"/>
      <c r="AB1082" s="37"/>
      <c r="AC1082" s="37"/>
      <c r="AD1082" s="37"/>
    </row>
    <row r="1083">
      <c r="A1083" s="37"/>
      <c r="B1083" s="37"/>
      <c r="C1083" s="37"/>
      <c r="D1083" s="37"/>
      <c r="E1083" s="37"/>
      <c r="F1083" s="37"/>
      <c r="G1083" s="37"/>
      <c r="H1083" s="37"/>
      <c r="I1083" s="37"/>
      <c r="J1083" s="37"/>
      <c r="K1083" s="37"/>
      <c r="L1083" s="37"/>
      <c r="M1083" s="37"/>
      <c r="N1083" s="37"/>
      <c r="O1083" s="37"/>
      <c r="P1083" s="37"/>
      <c r="Q1083" s="37"/>
      <c r="R1083" s="37"/>
      <c r="S1083" s="37"/>
      <c r="T1083" s="37"/>
      <c r="U1083" s="37"/>
      <c r="V1083" s="37"/>
      <c r="W1083" s="37"/>
      <c r="X1083" s="37"/>
      <c r="Y1083" s="37"/>
      <c r="Z1083" s="37"/>
      <c r="AA1083" s="37"/>
      <c r="AB1083" s="37"/>
      <c r="AC1083" s="37"/>
      <c r="AD1083" s="37"/>
    </row>
    <row r="1084">
      <c r="A1084" s="37"/>
      <c r="B1084" s="37"/>
      <c r="C1084" s="37"/>
      <c r="D1084" s="37"/>
      <c r="E1084" s="37"/>
      <c r="F1084" s="37"/>
      <c r="G1084" s="37"/>
      <c r="H1084" s="37"/>
      <c r="I1084" s="37"/>
      <c r="J1084" s="37"/>
      <c r="K1084" s="37"/>
      <c r="L1084" s="37"/>
      <c r="M1084" s="37"/>
      <c r="N1084" s="37"/>
      <c r="O1084" s="37"/>
      <c r="P1084" s="37"/>
      <c r="Q1084" s="37"/>
      <c r="R1084" s="37"/>
      <c r="S1084" s="37"/>
      <c r="T1084" s="37"/>
      <c r="U1084" s="37"/>
      <c r="V1084" s="37"/>
      <c r="W1084" s="37"/>
      <c r="X1084" s="37"/>
      <c r="Y1084" s="37"/>
      <c r="Z1084" s="37"/>
      <c r="AA1084" s="37"/>
      <c r="AB1084" s="37"/>
      <c r="AC1084" s="37"/>
      <c r="AD1084" s="37"/>
    </row>
    <row r="1085">
      <c r="A1085" s="37"/>
      <c r="B1085" s="37"/>
      <c r="C1085" s="37"/>
      <c r="D1085" s="37"/>
      <c r="E1085" s="37"/>
      <c r="F1085" s="37"/>
      <c r="G1085" s="37"/>
      <c r="H1085" s="37"/>
      <c r="I1085" s="37"/>
      <c r="J1085" s="37"/>
      <c r="K1085" s="37"/>
      <c r="L1085" s="37"/>
      <c r="M1085" s="37"/>
      <c r="N1085" s="37"/>
      <c r="O1085" s="37"/>
      <c r="P1085" s="37"/>
      <c r="Q1085" s="37"/>
      <c r="R1085" s="37"/>
      <c r="S1085" s="37"/>
      <c r="T1085" s="37"/>
      <c r="U1085" s="37"/>
      <c r="V1085" s="37"/>
      <c r="W1085" s="37"/>
      <c r="X1085" s="37"/>
      <c r="Y1085" s="37"/>
      <c r="Z1085" s="37"/>
      <c r="AA1085" s="37"/>
      <c r="AB1085" s="37"/>
      <c r="AC1085" s="37"/>
      <c r="AD1085" s="37"/>
    </row>
    <row r="1086">
      <c r="A1086" s="37"/>
      <c r="B1086" s="37"/>
      <c r="C1086" s="37"/>
      <c r="D1086" s="37"/>
      <c r="E1086" s="37"/>
      <c r="F1086" s="37"/>
      <c r="G1086" s="37"/>
      <c r="H1086" s="37"/>
      <c r="I1086" s="37"/>
      <c r="J1086" s="37"/>
      <c r="K1086" s="37"/>
      <c r="L1086" s="37"/>
      <c r="M1086" s="37"/>
      <c r="N1086" s="37"/>
      <c r="O1086" s="37"/>
      <c r="P1086" s="37"/>
      <c r="Q1086" s="37"/>
      <c r="R1086" s="37"/>
      <c r="S1086" s="37"/>
      <c r="T1086" s="37"/>
      <c r="U1086" s="37"/>
      <c r="V1086" s="37"/>
      <c r="W1086" s="37"/>
      <c r="X1086" s="37"/>
      <c r="Y1086" s="37"/>
      <c r="Z1086" s="37"/>
      <c r="AA1086" s="37"/>
      <c r="AB1086" s="37"/>
      <c r="AC1086" s="37"/>
      <c r="AD1086" s="37"/>
    </row>
    <row r="1087">
      <c r="A1087" s="37"/>
      <c r="B1087" s="37"/>
      <c r="C1087" s="37"/>
      <c r="D1087" s="37"/>
      <c r="E1087" s="37"/>
      <c r="F1087" s="37"/>
      <c r="G1087" s="37"/>
      <c r="H1087" s="37"/>
      <c r="I1087" s="37"/>
      <c r="J1087" s="37"/>
      <c r="K1087" s="37"/>
      <c r="L1087" s="37"/>
      <c r="M1087" s="37"/>
      <c r="N1087" s="37"/>
      <c r="O1087" s="37"/>
      <c r="P1087" s="37"/>
      <c r="Q1087" s="37"/>
      <c r="R1087" s="37"/>
      <c r="S1087" s="37"/>
      <c r="T1087" s="37"/>
      <c r="U1087" s="37"/>
      <c r="V1087" s="37"/>
      <c r="W1087" s="37"/>
      <c r="X1087" s="37"/>
      <c r="Y1087" s="37"/>
      <c r="Z1087" s="37"/>
      <c r="AA1087" s="37"/>
      <c r="AB1087" s="37"/>
      <c r="AC1087" s="37"/>
      <c r="AD1087" s="37"/>
    </row>
    <row r="1088">
      <c r="A1088" s="37"/>
      <c r="B1088" s="37"/>
      <c r="C1088" s="37"/>
      <c r="D1088" s="37"/>
      <c r="E1088" s="37"/>
      <c r="F1088" s="37"/>
      <c r="G1088" s="37"/>
      <c r="H1088" s="37"/>
      <c r="I1088" s="37"/>
      <c r="J1088" s="37"/>
      <c r="K1088" s="37"/>
      <c r="L1088" s="37"/>
      <c r="M1088" s="37"/>
      <c r="N1088" s="37"/>
      <c r="O1088" s="37"/>
      <c r="P1088" s="37"/>
      <c r="Q1088" s="37"/>
      <c r="R1088" s="37"/>
      <c r="S1088" s="37"/>
      <c r="T1088" s="37"/>
      <c r="U1088" s="37"/>
      <c r="V1088" s="37"/>
      <c r="W1088" s="37"/>
      <c r="X1088" s="37"/>
      <c r="Y1088" s="37"/>
      <c r="Z1088" s="37"/>
      <c r="AA1088" s="37"/>
      <c r="AB1088" s="37"/>
      <c r="AC1088" s="37"/>
      <c r="AD1088" s="37"/>
    </row>
    <row r="1089">
      <c r="A1089" s="37"/>
      <c r="B1089" s="37"/>
      <c r="C1089" s="37"/>
      <c r="D1089" s="37"/>
      <c r="E1089" s="37"/>
      <c r="F1089" s="37"/>
      <c r="G1089" s="37"/>
      <c r="H1089" s="37"/>
      <c r="I1089" s="37"/>
      <c r="J1089" s="37"/>
      <c r="K1089" s="37"/>
      <c r="L1089" s="37"/>
      <c r="M1089" s="37"/>
      <c r="N1089" s="37"/>
      <c r="O1089" s="37"/>
      <c r="P1089" s="37"/>
      <c r="Q1089" s="37"/>
      <c r="R1089" s="37"/>
      <c r="S1089" s="37"/>
      <c r="T1089" s="37"/>
      <c r="U1089" s="37"/>
      <c r="V1089" s="37"/>
      <c r="W1089" s="37"/>
      <c r="X1089" s="37"/>
      <c r="Y1089" s="37"/>
      <c r="Z1089" s="37"/>
      <c r="AA1089" s="37"/>
      <c r="AB1089" s="37"/>
      <c r="AC1089" s="37"/>
      <c r="AD1089" s="37"/>
    </row>
    <row r="1090">
      <c r="A1090" s="37"/>
      <c r="B1090" s="37"/>
      <c r="C1090" s="37"/>
      <c r="D1090" s="37"/>
      <c r="E1090" s="37"/>
      <c r="F1090" s="37"/>
      <c r="G1090" s="37"/>
      <c r="H1090" s="37"/>
      <c r="I1090" s="37"/>
      <c r="J1090" s="37"/>
      <c r="K1090" s="37"/>
      <c r="L1090" s="37"/>
      <c r="M1090" s="37"/>
      <c r="N1090" s="37"/>
      <c r="O1090" s="37"/>
      <c r="P1090" s="37"/>
      <c r="Q1090" s="37"/>
      <c r="R1090" s="37"/>
      <c r="S1090" s="37"/>
      <c r="T1090" s="37"/>
      <c r="U1090" s="37"/>
      <c r="V1090" s="37"/>
      <c r="W1090" s="37"/>
      <c r="X1090" s="37"/>
      <c r="Y1090" s="37"/>
      <c r="Z1090" s="37"/>
      <c r="AA1090" s="37"/>
      <c r="AB1090" s="37"/>
      <c r="AC1090" s="37"/>
      <c r="AD1090" s="37"/>
    </row>
    <row r="1091">
      <c r="A1091" s="37"/>
      <c r="B1091" s="37"/>
      <c r="C1091" s="37"/>
      <c r="D1091" s="37"/>
      <c r="E1091" s="37"/>
      <c r="F1091" s="37"/>
      <c r="G1091" s="37"/>
      <c r="H1091" s="37"/>
      <c r="I1091" s="37"/>
      <c r="J1091" s="37"/>
      <c r="K1091" s="37"/>
      <c r="L1091" s="37"/>
      <c r="M1091" s="37"/>
      <c r="N1091" s="37"/>
      <c r="O1091" s="37"/>
      <c r="P1091" s="37"/>
      <c r="Q1091" s="37"/>
      <c r="R1091" s="37"/>
      <c r="S1091" s="37"/>
      <c r="T1091" s="37"/>
      <c r="U1091" s="37"/>
      <c r="V1091" s="37"/>
      <c r="W1091" s="37"/>
      <c r="X1091" s="37"/>
      <c r="Y1091" s="37"/>
      <c r="Z1091" s="37"/>
      <c r="AA1091" s="37"/>
      <c r="AB1091" s="37"/>
      <c r="AC1091" s="37"/>
      <c r="AD1091" s="37"/>
    </row>
    <row r="1092">
      <c r="A1092" s="37"/>
      <c r="B1092" s="37"/>
      <c r="C1092" s="37"/>
      <c r="D1092" s="37"/>
      <c r="E1092" s="37"/>
      <c r="F1092" s="37"/>
      <c r="G1092" s="37"/>
      <c r="H1092" s="37"/>
      <c r="I1092" s="37"/>
      <c r="J1092" s="37"/>
      <c r="K1092" s="37"/>
      <c r="L1092" s="37"/>
      <c r="M1092" s="37"/>
      <c r="N1092" s="37"/>
      <c r="O1092" s="37"/>
      <c r="P1092" s="37"/>
      <c r="Q1092" s="37"/>
      <c r="R1092" s="37"/>
      <c r="S1092" s="37"/>
      <c r="T1092" s="37"/>
      <c r="U1092" s="37"/>
      <c r="V1092" s="37"/>
      <c r="W1092" s="37"/>
      <c r="X1092" s="37"/>
      <c r="Y1092" s="37"/>
      <c r="Z1092" s="37"/>
      <c r="AA1092" s="37"/>
      <c r="AB1092" s="37"/>
      <c r="AC1092" s="37"/>
      <c r="AD1092" s="37"/>
    </row>
    <row r="1093">
      <c r="A1093" s="37"/>
      <c r="B1093" s="37"/>
      <c r="C1093" s="37"/>
      <c r="D1093" s="37"/>
      <c r="E1093" s="37"/>
      <c r="F1093" s="37"/>
      <c r="G1093" s="37"/>
      <c r="H1093" s="37"/>
      <c r="I1093" s="37"/>
      <c r="J1093" s="37"/>
      <c r="K1093" s="37"/>
      <c r="L1093" s="37"/>
      <c r="M1093" s="37"/>
      <c r="N1093" s="37"/>
      <c r="O1093" s="37"/>
      <c r="P1093" s="37"/>
      <c r="Q1093" s="37"/>
      <c r="R1093" s="37"/>
      <c r="S1093" s="37"/>
      <c r="T1093" s="37"/>
      <c r="U1093" s="37"/>
      <c r="V1093" s="37"/>
      <c r="W1093" s="37"/>
      <c r="X1093" s="37"/>
      <c r="Y1093" s="37"/>
      <c r="Z1093" s="37"/>
      <c r="AA1093" s="37"/>
      <c r="AB1093" s="37"/>
      <c r="AC1093" s="37"/>
      <c r="AD1093" s="37"/>
    </row>
    <row r="1094">
      <c r="A1094" s="37"/>
      <c r="B1094" s="37"/>
      <c r="C1094" s="37"/>
      <c r="D1094" s="37"/>
      <c r="E1094" s="37"/>
      <c r="F1094" s="37"/>
      <c r="G1094" s="37"/>
      <c r="H1094" s="37"/>
      <c r="I1094" s="37"/>
      <c r="J1094" s="37"/>
      <c r="K1094" s="37"/>
      <c r="L1094" s="37"/>
      <c r="M1094" s="37"/>
      <c r="N1094" s="37"/>
      <c r="O1094" s="37"/>
      <c r="P1094" s="37"/>
      <c r="Q1094" s="37"/>
      <c r="R1094" s="37"/>
      <c r="S1094" s="37"/>
      <c r="T1094" s="37"/>
      <c r="U1094" s="37"/>
      <c r="V1094" s="37"/>
      <c r="W1094" s="37"/>
      <c r="X1094" s="37"/>
      <c r="Y1094" s="37"/>
      <c r="Z1094" s="37"/>
      <c r="AA1094" s="37"/>
      <c r="AB1094" s="37"/>
      <c r="AC1094" s="37"/>
      <c r="AD1094" s="37"/>
    </row>
    <row r="1095">
      <c r="A1095" s="37"/>
      <c r="B1095" s="37"/>
      <c r="C1095" s="37"/>
      <c r="D1095" s="37"/>
      <c r="E1095" s="37"/>
      <c r="F1095" s="37"/>
      <c r="G1095" s="37"/>
      <c r="H1095" s="37"/>
      <c r="I1095" s="37"/>
      <c r="J1095" s="37"/>
      <c r="K1095" s="37"/>
      <c r="L1095" s="37"/>
      <c r="M1095" s="37"/>
      <c r="N1095" s="37"/>
      <c r="O1095" s="37"/>
      <c r="P1095" s="37"/>
      <c r="Q1095" s="37"/>
      <c r="R1095" s="37"/>
      <c r="S1095" s="37"/>
      <c r="T1095" s="37"/>
      <c r="U1095" s="37"/>
      <c r="V1095" s="37"/>
      <c r="W1095" s="37"/>
      <c r="X1095" s="37"/>
      <c r="Y1095" s="37"/>
      <c r="Z1095" s="37"/>
      <c r="AA1095" s="37"/>
      <c r="AB1095" s="37"/>
      <c r="AC1095" s="37"/>
      <c r="AD1095" s="37"/>
    </row>
    <row r="1096">
      <c r="A1096" s="37"/>
      <c r="B1096" s="37"/>
      <c r="C1096" s="37"/>
      <c r="D1096" s="37"/>
      <c r="E1096" s="37"/>
      <c r="F1096" s="37"/>
      <c r="G1096" s="37"/>
      <c r="H1096" s="37"/>
      <c r="I1096" s="37"/>
      <c r="J1096" s="37"/>
      <c r="K1096" s="37"/>
      <c r="L1096" s="37"/>
      <c r="M1096" s="37"/>
      <c r="N1096" s="37"/>
      <c r="O1096" s="37"/>
      <c r="P1096" s="37"/>
      <c r="Q1096" s="37"/>
      <c r="R1096" s="37"/>
      <c r="S1096" s="37"/>
      <c r="T1096" s="37"/>
      <c r="U1096" s="37"/>
      <c r="V1096" s="37"/>
      <c r="W1096" s="37"/>
      <c r="X1096" s="37"/>
      <c r="Y1096" s="37"/>
      <c r="Z1096" s="37"/>
      <c r="AA1096" s="37"/>
      <c r="AB1096" s="37"/>
      <c r="AC1096" s="37"/>
      <c r="AD1096" s="37"/>
    </row>
    <row r="1097">
      <c r="A1097" s="37"/>
      <c r="B1097" s="37"/>
      <c r="C1097" s="37"/>
      <c r="D1097" s="37"/>
      <c r="E1097" s="37"/>
      <c r="F1097" s="37"/>
      <c r="G1097" s="37"/>
      <c r="H1097" s="37"/>
      <c r="I1097" s="37"/>
      <c r="J1097" s="37"/>
      <c r="K1097" s="37"/>
      <c r="L1097" s="37"/>
      <c r="M1097" s="37"/>
      <c r="N1097" s="37"/>
      <c r="O1097" s="37"/>
      <c r="P1097" s="37"/>
      <c r="Q1097" s="37"/>
      <c r="R1097" s="37"/>
      <c r="S1097" s="37"/>
      <c r="T1097" s="37"/>
      <c r="U1097" s="37"/>
      <c r="V1097" s="37"/>
      <c r="W1097" s="37"/>
      <c r="X1097" s="37"/>
      <c r="Y1097" s="37"/>
      <c r="Z1097" s="37"/>
      <c r="AA1097" s="37"/>
      <c r="AB1097" s="37"/>
      <c r="AC1097" s="37"/>
      <c r="AD1097" s="37"/>
    </row>
    <row r="1098">
      <c r="A1098" s="37"/>
      <c r="B1098" s="37"/>
      <c r="C1098" s="37"/>
      <c r="D1098" s="37"/>
      <c r="E1098" s="37"/>
      <c r="F1098" s="37"/>
      <c r="G1098" s="37"/>
      <c r="H1098" s="37"/>
      <c r="I1098" s="37"/>
      <c r="J1098" s="37"/>
      <c r="K1098" s="37"/>
      <c r="L1098" s="37"/>
      <c r="M1098" s="37"/>
      <c r="N1098" s="37"/>
      <c r="O1098" s="37"/>
      <c r="P1098" s="37"/>
      <c r="Q1098" s="37"/>
      <c r="R1098" s="37"/>
      <c r="S1098" s="37"/>
      <c r="T1098" s="37"/>
      <c r="U1098" s="37"/>
      <c r="V1098" s="37"/>
      <c r="W1098" s="37"/>
      <c r="X1098" s="37"/>
      <c r="Y1098" s="37"/>
      <c r="Z1098" s="37"/>
      <c r="AA1098" s="37"/>
      <c r="AB1098" s="37"/>
      <c r="AC1098" s="37"/>
      <c r="AD1098" s="37"/>
    </row>
    <row r="1099">
      <c r="A1099" s="37"/>
      <c r="B1099" s="37"/>
      <c r="C1099" s="37"/>
      <c r="D1099" s="37"/>
      <c r="E1099" s="37"/>
      <c r="F1099" s="37"/>
      <c r="G1099" s="37"/>
      <c r="H1099" s="37"/>
      <c r="I1099" s="37"/>
      <c r="J1099" s="37"/>
      <c r="K1099" s="37"/>
      <c r="L1099" s="37"/>
      <c r="M1099" s="37"/>
      <c r="N1099" s="37"/>
      <c r="O1099" s="37"/>
      <c r="P1099" s="37"/>
      <c r="Q1099" s="37"/>
      <c r="R1099" s="37"/>
      <c r="S1099" s="37"/>
      <c r="T1099" s="37"/>
      <c r="U1099" s="37"/>
      <c r="V1099" s="37"/>
      <c r="W1099" s="37"/>
      <c r="X1099" s="37"/>
      <c r="Y1099" s="37"/>
      <c r="Z1099" s="37"/>
      <c r="AA1099" s="37"/>
      <c r="AB1099" s="37"/>
      <c r="AC1099" s="37"/>
      <c r="AD1099" s="37"/>
    </row>
    <row r="1100">
      <c r="A1100" s="37"/>
      <c r="B1100" s="37"/>
      <c r="C1100" s="37"/>
      <c r="D1100" s="37"/>
      <c r="E1100" s="37"/>
      <c r="F1100" s="37"/>
      <c r="G1100" s="37"/>
      <c r="H1100" s="37"/>
      <c r="I1100" s="37"/>
      <c r="J1100" s="37"/>
      <c r="K1100" s="37"/>
      <c r="L1100" s="37"/>
      <c r="M1100" s="37"/>
      <c r="N1100" s="37"/>
      <c r="O1100" s="37"/>
      <c r="P1100" s="37"/>
      <c r="Q1100" s="37"/>
      <c r="R1100" s="37"/>
      <c r="S1100" s="37"/>
      <c r="T1100" s="37"/>
      <c r="U1100" s="37"/>
      <c r="V1100" s="37"/>
      <c r="W1100" s="37"/>
      <c r="X1100" s="37"/>
      <c r="Y1100" s="37"/>
      <c r="Z1100" s="37"/>
      <c r="AA1100" s="37"/>
      <c r="AB1100" s="37"/>
      <c r="AC1100" s="37"/>
      <c r="AD1100" s="37"/>
    </row>
    <row r="1101">
      <c r="A1101" s="37"/>
      <c r="B1101" s="37"/>
      <c r="C1101" s="37"/>
      <c r="D1101" s="37"/>
      <c r="E1101" s="37"/>
      <c r="F1101" s="37"/>
      <c r="G1101" s="37"/>
      <c r="H1101" s="37"/>
      <c r="I1101" s="37"/>
      <c r="J1101" s="37"/>
      <c r="K1101" s="37"/>
      <c r="L1101" s="37"/>
      <c r="M1101" s="37"/>
      <c r="N1101" s="37"/>
      <c r="O1101" s="37"/>
      <c r="P1101" s="37"/>
      <c r="Q1101" s="37"/>
      <c r="R1101" s="37"/>
      <c r="S1101" s="37"/>
      <c r="T1101" s="37"/>
      <c r="U1101" s="37"/>
      <c r="V1101" s="37"/>
      <c r="W1101" s="37"/>
      <c r="X1101" s="37"/>
      <c r="Y1101" s="37"/>
      <c r="Z1101" s="37"/>
      <c r="AA1101" s="37"/>
      <c r="AB1101" s="37"/>
      <c r="AC1101" s="37"/>
      <c r="AD1101" s="37"/>
    </row>
    <row r="1102">
      <c r="A1102" s="37"/>
      <c r="B1102" s="37"/>
      <c r="C1102" s="37"/>
      <c r="D1102" s="37"/>
      <c r="E1102" s="37"/>
      <c r="F1102" s="37"/>
      <c r="G1102" s="37"/>
      <c r="H1102" s="37"/>
      <c r="I1102" s="37"/>
      <c r="J1102" s="37"/>
      <c r="K1102" s="37"/>
      <c r="L1102" s="37"/>
      <c r="M1102" s="37"/>
      <c r="N1102" s="37"/>
      <c r="O1102" s="37"/>
      <c r="P1102" s="37"/>
      <c r="Q1102" s="37"/>
      <c r="R1102" s="37"/>
      <c r="S1102" s="37"/>
      <c r="T1102" s="37"/>
      <c r="U1102" s="37"/>
      <c r="V1102" s="37"/>
      <c r="W1102" s="37"/>
      <c r="X1102" s="37"/>
      <c r="Y1102" s="37"/>
      <c r="Z1102" s="37"/>
      <c r="AA1102" s="37"/>
      <c r="AB1102" s="37"/>
      <c r="AC1102" s="37"/>
      <c r="AD1102" s="37"/>
    </row>
    <row r="1103">
      <c r="A1103" s="37"/>
      <c r="B1103" s="37"/>
      <c r="C1103" s="37"/>
      <c r="D1103" s="37"/>
      <c r="E1103" s="37"/>
      <c r="F1103" s="37"/>
      <c r="G1103" s="37"/>
      <c r="H1103" s="37"/>
      <c r="I1103" s="37"/>
      <c r="J1103" s="37"/>
      <c r="K1103" s="37"/>
      <c r="L1103" s="37"/>
      <c r="M1103" s="37"/>
      <c r="N1103" s="37"/>
      <c r="O1103" s="37"/>
      <c r="P1103" s="37"/>
      <c r="Q1103" s="37"/>
      <c r="R1103" s="37"/>
      <c r="S1103" s="37"/>
      <c r="T1103" s="37"/>
      <c r="U1103" s="37"/>
      <c r="V1103" s="37"/>
      <c r="W1103" s="37"/>
      <c r="X1103" s="37"/>
      <c r="Y1103" s="37"/>
      <c r="Z1103" s="37"/>
      <c r="AA1103" s="37"/>
      <c r="AB1103" s="37"/>
      <c r="AC1103" s="37"/>
      <c r="AD1103" s="37"/>
    </row>
    <row r="1104">
      <c r="A1104" s="37"/>
      <c r="B1104" s="37"/>
      <c r="C1104" s="37"/>
      <c r="D1104" s="37"/>
      <c r="E1104" s="37"/>
      <c r="F1104" s="37"/>
      <c r="G1104" s="37"/>
      <c r="H1104" s="37"/>
      <c r="I1104" s="37"/>
      <c r="J1104" s="37"/>
      <c r="K1104" s="37"/>
      <c r="L1104" s="37"/>
      <c r="M1104" s="37"/>
      <c r="N1104" s="37"/>
      <c r="O1104" s="37"/>
      <c r="P1104" s="37"/>
      <c r="Q1104" s="37"/>
      <c r="R1104" s="37"/>
      <c r="S1104" s="37"/>
      <c r="T1104" s="37"/>
      <c r="U1104" s="37"/>
      <c r="V1104" s="37"/>
      <c r="W1104" s="37"/>
      <c r="X1104" s="37"/>
      <c r="Y1104" s="37"/>
      <c r="Z1104" s="37"/>
      <c r="AA1104" s="37"/>
      <c r="AB1104" s="37"/>
      <c r="AC1104" s="37"/>
      <c r="AD1104" s="37"/>
    </row>
    <row r="1105">
      <c r="A1105" s="37"/>
      <c r="B1105" s="37"/>
      <c r="C1105" s="37"/>
      <c r="D1105" s="37"/>
      <c r="E1105" s="37"/>
      <c r="F1105" s="37"/>
      <c r="G1105" s="37"/>
      <c r="H1105" s="37"/>
      <c r="I1105" s="37"/>
      <c r="J1105" s="37"/>
      <c r="K1105" s="37"/>
      <c r="L1105" s="37"/>
      <c r="M1105" s="37"/>
      <c r="N1105" s="37"/>
      <c r="O1105" s="37"/>
      <c r="P1105" s="37"/>
      <c r="Q1105" s="37"/>
      <c r="R1105" s="37"/>
      <c r="S1105" s="37"/>
      <c r="T1105" s="37"/>
      <c r="U1105" s="37"/>
      <c r="V1105" s="37"/>
      <c r="W1105" s="37"/>
      <c r="X1105" s="37"/>
      <c r="Y1105" s="37"/>
      <c r="Z1105" s="37"/>
      <c r="AA1105" s="37"/>
      <c r="AB1105" s="37"/>
      <c r="AC1105" s="37"/>
      <c r="AD1105" s="37"/>
    </row>
    <row r="1106">
      <c r="A1106" s="37"/>
      <c r="B1106" s="37"/>
      <c r="C1106" s="37"/>
      <c r="D1106" s="37"/>
      <c r="E1106" s="37"/>
      <c r="F1106" s="37"/>
      <c r="G1106" s="37"/>
      <c r="H1106" s="37"/>
      <c r="I1106" s="37"/>
      <c r="J1106" s="37"/>
      <c r="K1106" s="37"/>
      <c r="L1106" s="37"/>
      <c r="M1106" s="37"/>
      <c r="N1106" s="37"/>
      <c r="O1106" s="37"/>
      <c r="P1106" s="37"/>
      <c r="Q1106" s="37"/>
      <c r="R1106" s="37"/>
      <c r="S1106" s="37"/>
      <c r="T1106" s="37"/>
      <c r="U1106" s="37"/>
      <c r="V1106" s="37"/>
      <c r="W1106" s="37"/>
      <c r="X1106" s="37"/>
      <c r="Y1106" s="37"/>
      <c r="Z1106" s="37"/>
      <c r="AA1106" s="37"/>
      <c r="AB1106" s="37"/>
      <c r="AC1106" s="37"/>
      <c r="AD1106" s="37"/>
    </row>
    <row r="1107">
      <c r="A1107" s="37"/>
      <c r="B1107" s="37"/>
      <c r="C1107" s="37"/>
      <c r="D1107" s="37"/>
      <c r="E1107" s="37"/>
      <c r="F1107" s="37"/>
      <c r="G1107" s="37"/>
      <c r="H1107" s="37"/>
      <c r="I1107" s="37"/>
      <c r="J1107" s="37"/>
      <c r="K1107" s="37"/>
      <c r="L1107" s="37"/>
      <c r="M1107" s="37"/>
      <c r="N1107" s="37"/>
      <c r="O1107" s="37"/>
      <c r="P1107" s="37"/>
      <c r="Q1107" s="37"/>
      <c r="R1107" s="37"/>
      <c r="S1107" s="37"/>
      <c r="T1107" s="37"/>
      <c r="U1107" s="37"/>
      <c r="V1107" s="37"/>
      <c r="W1107" s="37"/>
      <c r="X1107" s="37"/>
      <c r="Y1107" s="37"/>
      <c r="Z1107" s="37"/>
      <c r="AA1107" s="37"/>
      <c r="AB1107" s="37"/>
      <c r="AC1107" s="37"/>
      <c r="AD1107" s="37"/>
    </row>
    <row r="1108">
      <c r="A1108" s="37"/>
      <c r="B1108" s="37"/>
      <c r="C1108" s="37"/>
      <c r="D1108" s="37"/>
      <c r="E1108" s="37"/>
      <c r="F1108" s="37"/>
      <c r="G1108" s="37"/>
      <c r="H1108" s="37"/>
      <c r="I1108" s="37"/>
      <c r="J1108" s="37"/>
      <c r="K1108" s="37"/>
      <c r="L1108" s="37"/>
      <c r="M1108" s="37"/>
      <c r="N1108" s="37"/>
      <c r="O1108" s="37"/>
      <c r="P1108" s="37"/>
      <c r="Q1108" s="37"/>
      <c r="R1108" s="37"/>
      <c r="S1108" s="37"/>
      <c r="T1108" s="37"/>
      <c r="U1108" s="37"/>
      <c r="V1108" s="37"/>
      <c r="W1108" s="37"/>
      <c r="X1108" s="37"/>
      <c r="Y1108" s="37"/>
      <c r="Z1108" s="37"/>
      <c r="AA1108" s="37"/>
      <c r="AB1108" s="37"/>
      <c r="AC1108" s="37"/>
      <c r="AD1108" s="37"/>
    </row>
    <row r="1109">
      <c r="A1109" s="37"/>
      <c r="B1109" s="37"/>
      <c r="C1109" s="37"/>
      <c r="D1109" s="37"/>
      <c r="E1109" s="37"/>
      <c r="F1109" s="37"/>
      <c r="G1109" s="37"/>
      <c r="H1109" s="37"/>
      <c r="I1109" s="37"/>
      <c r="J1109" s="37"/>
      <c r="K1109" s="37"/>
      <c r="L1109" s="37"/>
      <c r="M1109" s="37"/>
      <c r="N1109" s="37"/>
      <c r="O1109" s="37"/>
      <c r="P1109" s="37"/>
      <c r="Q1109" s="37"/>
      <c r="R1109" s="37"/>
      <c r="S1109" s="37"/>
      <c r="T1109" s="37"/>
      <c r="U1109" s="37"/>
      <c r="V1109" s="37"/>
      <c r="W1109" s="37"/>
      <c r="X1109" s="37"/>
      <c r="Y1109" s="37"/>
      <c r="Z1109" s="37"/>
      <c r="AA1109" s="37"/>
      <c r="AB1109" s="37"/>
      <c r="AC1109" s="37"/>
      <c r="AD1109" s="37"/>
    </row>
    <row r="1110">
      <c r="A1110" s="37"/>
      <c r="B1110" s="37"/>
      <c r="C1110" s="37"/>
      <c r="D1110" s="37"/>
      <c r="E1110" s="37"/>
      <c r="F1110" s="37"/>
      <c r="G1110" s="37"/>
      <c r="H1110" s="37"/>
      <c r="I1110" s="37"/>
      <c r="J1110" s="37"/>
      <c r="K1110" s="37"/>
      <c r="L1110" s="37"/>
      <c r="M1110" s="37"/>
      <c r="N1110" s="37"/>
      <c r="O1110" s="37"/>
      <c r="P1110" s="37"/>
      <c r="Q1110" s="37"/>
      <c r="R1110" s="37"/>
      <c r="S1110" s="37"/>
      <c r="T1110" s="37"/>
      <c r="U1110" s="37"/>
      <c r="V1110" s="37"/>
      <c r="W1110" s="37"/>
      <c r="X1110" s="37"/>
      <c r="Y1110" s="37"/>
      <c r="Z1110" s="37"/>
      <c r="AA1110" s="37"/>
      <c r="AB1110" s="37"/>
      <c r="AC1110" s="37"/>
      <c r="AD1110" s="37"/>
    </row>
    <row r="1111">
      <c r="A1111" s="37"/>
      <c r="B1111" s="37"/>
      <c r="C1111" s="37"/>
      <c r="D1111" s="37"/>
      <c r="E1111" s="37"/>
      <c r="F1111" s="37"/>
      <c r="G1111" s="37"/>
      <c r="H1111" s="37"/>
      <c r="I1111" s="37"/>
      <c r="J1111" s="37"/>
      <c r="K1111" s="37"/>
      <c r="L1111" s="37"/>
      <c r="M1111" s="37"/>
      <c r="N1111" s="37"/>
      <c r="O1111" s="37"/>
      <c r="P1111" s="37"/>
      <c r="Q1111" s="37"/>
      <c r="R1111" s="37"/>
      <c r="S1111" s="37"/>
      <c r="T1111" s="37"/>
      <c r="U1111" s="37"/>
      <c r="V1111" s="37"/>
      <c r="W1111" s="37"/>
      <c r="X1111" s="37"/>
      <c r="Y1111" s="37"/>
      <c r="Z1111" s="37"/>
      <c r="AA1111" s="37"/>
      <c r="AB1111" s="37"/>
      <c r="AC1111" s="37"/>
      <c r="AD1111" s="37"/>
    </row>
    <row r="1112">
      <c r="A1112" s="37"/>
      <c r="B1112" s="37"/>
      <c r="C1112" s="37"/>
      <c r="D1112" s="37"/>
      <c r="E1112" s="37"/>
      <c r="F1112" s="37"/>
      <c r="G1112" s="37"/>
      <c r="H1112" s="37"/>
      <c r="I1112" s="37"/>
      <c r="J1112" s="37"/>
      <c r="K1112" s="37"/>
      <c r="L1112" s="37"/>
      <c r="M1112" s="37"/>
      <c r="N1112" s="37"/>
      <c r="O1112" s="37"/>
      <c r="P1112" s="37"/>
      <c r="Q1112" s="37"/>
      <c r="R1112" s="37"/>
      <c r="S1112" s="37"/>
      <c r="T1112" s="37"/>
      <c r="U1112" s="37"/>
      <c r="V1112" s="37"/>
      <c r="W1112" s="37"/>
      <c r="X1112" s="37"/>
      <c r="Y1112" s="37"/>
      <c r="Z1112" s="37"/>
      <c r="AA1112" s="37"/>
      <c r="AB1112" s="37"/>
      <c r="AC1112" s="37"/>
      <c r="AD1112" s="37"/>
    </row>
    <row r="1113">
      <c r="A1113" s="37"/>
      <c r="B1113" s="37"/>
      <c r="C1113" s="37"/>
      <c r="D1113" s="37"/>
      <c r="E1113" s="37"/>
      <c r="F1113" s="37"/>
      <c r="G1113" s="37"/>
      <c r="H1113" s="37"/>
      <c r="I1113" s="37"/>
      <c r="J1113" s="37"/>
      <c r="K1113" s="37"/>
      <c r="L1113" s="37"/>
      <c r="M1113" s="37"/>
      <c r="N1113" s="37"/>
      <c r="O1113" s="37"/>
      <c r="P1113" s="37"/>
      <c r="Q1113" s="37"/>
      <c r="R1113" s="37"/>
      <c r="S1113" s="37"/>
      <c r="T1113" s="37"/>
      <c r="U1113" s="37"/>
      <c r="V1113" s="37"/>
      <c r="W1113" s="37"/>
      <c r="X1113" s="37"/>
      <c r="Y1113" s="37"/>
      <c r="Z1113" s="37"/>
      <c r="AA1113" s="37"/>
      <c r="AB1113" s="37"/>
      <c r="AC1113" s="37"/>
      <c r="AD1113" s="37"/>
    </row>
    <row r="1114">
      <c r="A1114" s="37"/>
      <c r="B1114" s="37"/>
      <c r="C1114" s="37"/>
      <c r="D1114" s="37"/>
      <c r="E1114" s="37"/>
      <c r="F1114" s="37"/>
      <c r="G1114" s="37"/>
      <c r="H1114" s="37"/>
      <c r="I1114" s="37"/>
      <c r="J1114" s="37"/>
      <c r="K1114" s="37"/>
      <c r="L1114" s="37"/>
      <c r="M1114" s="37"/>
      <c r="N1114" s="37"/>
      <c r="O1114" s="37"/>
      <c r="P1114" s="37"/>
      <c r="Q1114" s="37"/>
      <c r="R1114" s="37"/>
      <c r="S1114" s="37"/>
      <c r="T1114" s="37"/>
      <c r="U1114" s="37"/>
      <c r="V1114" s="37"/>
      <c r="W1114" s="37"/>
      <c r="X1114" s="37"/>
      <c r="Y1114" s="37"/>
      <c r="Z1114" s="37"/>
      <c r="AA1114" s="37"/>
      <c r="AB1114" s="37"/>
      <c r="AC1114" s="37"/>
      <c r="AD1114" s="37"/>
    </row>
    <row r="1115">
      <c r="A1115" s="37"/>
      <c r="B1115" s="37"/>
      <c r="C1115" s="37"/>
      <c r="D1115" s="37"/>
      <c r="E1115" s="37"/>
      <c r="F1115" s="37"/>
      <c r="G1115" s="37"/>
      <c r="H1115" s="37"/>
      <c r="I1115" s="37"/>
      <c r="J1115" s="37"/>
      <c r="K1115" s="37"/>
      <c r="L1115" s="37"/>
      <c r="M1115" s="37"/>
      <c r="N1115" s="37"/>
      <c r="O1115" s="37"/>
      <c r="P1115" s="37"/>
      <c r="Q1115" s="37"/>
      <c r="R1115" s="37"/>
      <c r="S1115" s="37"/>
      <c r="T1115" s="37"/>
      <c r="U1115" s="37"/>
      <c r="V1115" s="37"/>
      <c r="W1115" s="37"/>
      <c r="X1115" s="37"/>
      <c r="Y1115" s="37"/>
      <c r="Z1115" s="37"/>
      <c r="AA1115" s="37"/>
      <c r="AB1115" s="37"/>
      <c r="AC1115" s="37"/>
      <c r="AD1115" s="37"/>
    </row>
    <row r="1116">
      <c r="A1116" s="37"/>
      <c r="B1116" s="37"/>
      <c r="C1116" s="37"/>
      <c r="D1116" s="37"/>
      <c r="E1116" s="37"/>
      <c r="F1116" s="37"/>
      <c r="G1116" s="37"/>
      <c r="H1116" s="37"/>
      <c r="I1116" s="37"/>
      <c r="J1116" s="37"/>
      <c r="K1116" s="37"/>
      <c r="L1116" s="37"/>
      <c r="M1116" s="37"/>
      <c r="N1116" s="37"/>
      <c r="O1116" s="37"/>
      <c r="P1116" s="37"/>
      <c r="Q1116" s="37"/>
      <c r="R1116" s="37"/>
      <c r="S1116" s="37"/>
      <c r="T1116" s="37"/>
      <c r="U1116" s="37"/>
      <c r="V1116" s="37"/>
      <c r="W1116" s="37"/>
      <c r="X1116" s="37"/>
      <c r="Y1116" s="37"/>
      <c r="Z1116" s="37"/>
      <c r="AA1116" s="37"/>
      <c r="AB1116" s="37"/>
      <c r="AC1116" s="37"/>
      <c r="AD1116" s="37"/>
    </row>
    <row r="1117">
      <c r="A1117" s="37"/>
      <c r="B1117" s="37"/>
      <c r="C1117" s="37"/>
      <c r="D1117" s="37"/>
      <c r="E1117" s="37"/>
      <c r="F1117" s="37"/>
      <c r="G1117" s="37"/>
      <c r="H1117" s="37"/>
      <c r="I1117" s="37"/>
      <c r="J1117" s="37"/>
      <c r="K1117" s="37"/>
      <c r="L1117" s="37"/>
      <c r="M1117" s="37"/>
      <c r="N1117" s="37"/>
      <c r="O1117" s="37"/>
      <c r="P1117" s="37"/>
      <c r="Q1117" s="37"/>
      <c r="R1117" s="37"/>
      <c r="S1117" s="37"/>
      <c r="T1117" s="37"/>
      <c r="U1117" s="37"/>
      <c r="V1117" s="37"/>
      <c r="W1117" s="37"/>
      <c r="X1117" s="37"/>
      <c r="Y1117" s="37"/>
      <c r="Z1117" s="37"/>
      <c r="AA1117" s="37"/>
      <c r="AB1117" s="37"/>
      <c r="AC1117" s="37"/>
      <c r="AD1117" s="37"/>
    </row>
    <row r="1118">
      <c r="A1118" s="37"/>
      <c r="B1118" s="37"/>
      <c r="C1118" s="37"/>
      <c r="D1118" s="37"/>
      <c r="E1118" s="37"/>
      <c r="F1118" s="37"/>
      <c r="G1118" s="37"/>
      <c r="H1118" s="37"/>
      <c r="I1118" s="37"/>
      <c r="J1118" s="37"/>
      <c r="K1118" s="37"/>
      <c r="L1118" s="37"/>
      <c r="M1118" s="37"/>
      <c r="N1118" s="37"/>
      <c r="O1118" s="37"/>
      <c r="P1118" s="37"/>
      <c r="Q1118" s="37"/>
      <c r="R1118" s="37"/>
      <c r="S1118" s="37"/>
      <c r="T1118" s="37"/>
      <c r="U1118" s="37"/>
      <c r="V1118" s="37"/>
      <c r="W1118" s="37"/>
      <c r="X1118" s="37"/>
      <c r="Y1118" s="37"/>
      <c r="Z1118" s="37"/>
      <c r="AA1118" s="37"/>
      <c r="AB1118" s="37"/>
      <c r="AC1118" s="37"/>
      <c r="AD1118" s="37"/>
    </row>
    <row r="1119">
      <c r="A1119" s="37"/>
      <c r="B1119" s="37"/>
      <c r="C1119" s="37"/>
      <c r="D1119" s="37"/>
      <c r="E1119" s="37"/>
      <c r="F1119" s="37"/>
      <c r="G1119" s="37"/>
      <c r="H1119" s="37"/>
      <c r="I1119" s="37"/>
      <c r="J1119" s="37"/>
      <c r="K1119" s="37"/>
      <c r="L1119" s="37"/>
      <c r="M1119" s="37"/>
      <c r="N1119" s="37"/>
      <c r="O1119" s="37"/>
      <c r="P1119" s="37"/>
      <c r="Q1119" s="37"/>
      <c r="R1119" s="37"/>
      <c r="S1119" s="37"/>
      <c r="T1119" s="37"/>
      <c r="U1119" s="37"/>
      <c r="V1119" s="37"/>
      <c r="W1119" s="37"/>
      <c r="X1119" s="37"/>
      <c r="Y1119" s="37"/>
      <c r="Z1119" s="37"/>
      <c r="AA1119" s="37"/>
      <c r="AB1119" s="37"/>
      <c r="AC1119" s="37"/>
      <c r="AD1119" s="37"/>
    </row>
    <row r="1120">
      <c r="A1120" s="37"/>
      <c r="B1120" s="37"/>
      <c r="C1120" s="37"/>
      <c r="D1120" s="37"/>
      <c r="E1120" s="37"/>
      <c r="F1120" s="37"/>
      <c r="G1120" s="37"/>
      <c r="H1120" s="37"/>
      <c r="I1120" s="37"/>
      <c r="J1120" s="37"/>
      <c r="K1120" s="37"/>
      <c r="L1120" s="37"/>
      <c r="M1120" s="37"/>
      <c r="N1120" s="37"/>
      <c r="O1120" s="37"/>
      <c r="P1120" s="37"/>
      <c r="Q1120" s="37"/>
      <c r="R1120" s="37"/>
      <c r="S1120" s="37"/>
      <c r="T1120" s="37"/>
      <c r="U1120" s="37"/>
      <c r="V1120" s="37"/>
      <c r="W1120" s="37"/>
      <c r="X1120" s="37"/>
      <c r="Y1120" s="37"/>
      <c r="Z1120" s="37"/>
      <c r="AA1120" s="37"/>
      <c r="AB1120" s="37"/>
      <c r="AC1120" s="37"/>
      <c r="AD1120" s="37"/>
    </row>
    <row r="1121">
      <c r="A1121" s="37"/>
      <c r="B1121" s="37"/>
      <c r="C1121" s="37"/>
      <c r="D1121" s="37"/>
      <c r="E1121" s="37"/>
      <c r="F1121" s="37"/>
      <c r="G1121" s="37"/>
      <c r="H1121" s="37"/>
      <c r="I1121" s="37"/>
      <c r="J1121" s="37"/>
      <c r="K1121" s="37"/>
      <c r="L1121" s="37"/>
      <c r="M1121" s="37"/>
      <c r="N1121" s="37"/>
      <c r="O1121" s="37"/>
      <c r="P1121" s="37"/>
      <c r="Q1121" s="37"/>
      <c r="R1121" s="37"/>
      <c r="S1121" s="37"/>
      <c r="T1121" s="37"/>
      <c r="U1121" s="37"/>
      <c r="V1121" s="37"/>
      <c r="W1121" s="37"/>
      <c r="X1121" s="37"/>
      <c r="Y1121" s="37"/>
      <c r="Z1121" s="37"/>
      <c r="AA1121" s="37"/>
      <c r="AB1121" s="37"/>
      <c r="AC1121" s="37"/>
      <c r="AD1121" s="37"/>
    </row>
    <row r="1122">
      <c r="A1122" s="37"/>
      <c r="B1122" s="37"/>
      <c r="C1122" s="37"/>
      <c r="D1122" s="37"/>
      <c r="E1122" s="37"/>
      <c r="F1122" s="37"/>
      <c r="G1122" s="37"/>
      <c r="H1122" s="37"/>
      <c r="I1122" s="37"/>
      <c r="J1122" s="37"/>
      <c r="K1122" s="37"/>
      <c r="L1122" s="37"/>
      <c r="M1122" s="37"/>
      <c r="N1122" s="37"/>
      <c r="O1122" s="37"/>
      <c r="P1122" s="37"/>
      <c r="Q1122" s="37"/>
      <c r="R1122" s="37"/>
      <c r="S1122" s="37"/>
      <c r="T1122" s="37"/>
      <c r="U1122" s="37"/>
      <c r="V1122" s="37"/>
      <c r="W1122" s="37"/>
      <c r="X1122" s="37"/>
      <c r="Y1122" s="37"/>
      <c r="Z1122" s="37"/>
      <c r="AA1122" s="37"/>
      <c r="AB1122" s="37"/>
      <c r="AC1122" s="37"/>
      <c r="AD1122" s="37"/>
    </row>
    <row r="1123">
      <c r="A1123" s="37"/>
      <c r="B1123" s="37"/>
      <c r="C1123" s="37"/>
      <c r="D1123" s="37"/>
      <c r="E1123" s="37"/>
      <c r="F1123" s="37"/>
      <c r="G1123" s="37"/>
      <c r="H1123" s="37"/>
      <c r="I1123" s="37"/>
      <c r="J1123" s="37"/>
      <c r="K1123" s="37"/>
      <c r="L1123" s="37"/>
      <c r="M1123" s="37"/>
      <c r="N1123" s="37"/>
      <c r="O1123" s="37"/>
      <c r="P1123" s="37"/>
      <c r="Q1123" s="37"/>
      <c r="R1123" s="37"/>
      <c r="S1123" s="37"/>
      <c r="T1123" s="37"/>
      <c r="U1123" s="37"/>
      <c r="V1123" s="37"/>
      <c r="W1123" s="37"/>
      <c r="X1123" s="37"/>
      <c r="Y1123" s="37"/>
      <c r="Z1123" s="37"/>
      <c r="AA1123" s="37"/>
      <c r="AB1123" s="37"/>
      <c r="AC1123" s="37"/>
      <c r="AD1123" s="37"/>
    </row>
    <row r="1124">
      <c r="A1124" s="37"/>
      <c r="B1124" s="37"/>
      <c r="C1124" s="37"/>
      <c r="D1124" s="37"/>
      <c r="E1124" s="37"/>
      <c r="F1124" s="37"/>
      <c r="G1124" s="37"/>
      <c r="H1124" s="37"/>
      <c r="I1124" s="37"/>
      <c r="J1124" s="37"/>
      <c r="K1124" s="37"/>
      <c r="L1124" s="37"/>
      <c r="M1124" s="37"/>
      <c r="N1124" s="37"/>
      <c r="O1124" s="37"/>
      <c r="P1124" s="37"/>
      <c r="Q1124" s="37"/>
      <c r="R1124" s="37"/>
      <c r="S1124" s="37"/>
      <c r="T1124" s="37"/>
      <c r="U1124" s="37"/>
      <c r="V1124" s="37"/>
      <c r="W1124" s="37"/>
      <c r="X1124" s="37"/>
      <c r="Y1124" s="37"/>
      <c r="Z1124" s="37"/>
      <c r="AA1124" s="37"/>
      <c r="AB1124" s="37"/>
      <c r="AC1124" s="37"/>
      <c r="AD1124" s="37"/>
    </row>
    <row r="1125">
      <c r="A1125" s="37"/>
      <c r="B1125" s="37"/>
      <c r="C1125" s="37"/>
      <c r="D1125" s="37"/>
      <c r="E1125" s="37"/>
      <c r="F1125" s="37"/>
      <c r="G1125" s="37"/>
      <c r="H1125" s="37"/>
      <c r="I1125" s="37"/>
      <c r="J1125" s="37"/>
      <c r="K1125" s="37"/>
      <c r="L1125" s="37"/>
      <c r="M1125" s="37"/>
      <c r="N1125" s="37"/>
      <c r="O1125" s="37"/>
      <c r="P1125" s="37"/>
      <c r="Q1125" s="37"/>
      <c r="R1125" s="37"/>
      <c r="S1125" s="37"/>
      <c r="T1125" s="37"/>
      <c r="U1125" s="37"/>
      <c r="V1125" s="37"/>
      <c r="W1125" s="37"/>
      <c r="X1125" s="37"/>
      <c r="Y1125" s="37"/>
      <c r="Z1125" s="37"/>
      <c r="AA1125" s="37"/>
      <c r="AB1125" s="37"/>
      <c r="AC1125" s="37"/>
      <c r="AD1125" s="37"/>
    </row>
    <row r="1126">
      <c r="A1126" s="37"/>
      <c r="B1126" s="37"/>
      <c r="C1126" s="37"/>
      <c r="D1126" s="37"/>
      <c r="E1126" s="37"/>
      <c r="F1126" s="37"/>
      <c r="G1126" s="37"/>
      <c r="H1126" s="37"/>
      <c r="I1126" s="37"/>
      <c r="J1126" s="37"/>
      <c r="K1126" s="37"/>
      <c r="L1126" s="37"/>
      <c r="M1126" s="37"/>
      <c r="N1126" s="37"/>
      <c r="O1126" s="37"/>
      <c r="P1126" s="37"/>
      <c r="Q1126" s="37"/>
      <c r="R1126" s="37"/>
      <c r="S1126" s="37"/>
      <c r="T1126" s="37"/>
      <c r="U1126" s="37"/>
      <c r="V1126" s="37"/>
      <c r="W1126" s="37"/>
      <c r="X1126" s="37"/>
      <c r="Y1126" s="37"/>
      <c r="Z1126" s="37"/>
      <c r="AA1126" s="37"/>
      <c r="AB1126" s="37"/>
      <c r="AC1126" s="37"/>
      <c r="AD1126" s="37"/>
    </row>
    <row r="1127">
      <c r="A1127" s="37"/>
      <c r="B1127" s="37"/>
      <c r="C1127" s="37"/>
      <c r="D1127" s="37"/>
      <c r="E1127" s="37"/>
      <c r="F1127" s="37"/>
      <c r="G1127" s="37"/>
      <c r="H1127" s="37"/>
      <c r="I1127" s="37"/>
      <c r="J1127" s="37"/>
      <c r="K1127" s="37"/>
      <c r="L1127" s="37"/>
      <c r="M1127" s="37"/>
      <c r="N1127" s="37"/>
      <c r="O1127" s="37"/>
      <c r="P1127" s="37"/>
      <c r="Q1127" s="37"/>
      <c r="R1127" s="37"/>
      <c r="S1127" s="37"/>
      <c r="T1127" s="37"/>
      <c r="U1127" s="37"/>
      <c r="V1127" s="37"/>
      <c r="W1127" s="37"/>
      <c r="X1127" s="37"/>
      <c r="Y1127" s="37"/>
      <c r="Z1127" s="37"/>
      <c r="AA1127" s="37"/>
      <c r="AB1127" s="37"/>
      <c r="AC1127" s="37"/>
      <c r="AD1127" s="37"/>
    </row>
    <row r="1128">
      <c r="A1128" s="37"/>
      <c r="B1128" s="37"/>
      <c r="C1128" s="37"/>
      <c r="D1128" s="37"/>
      <c r="E1128" s="37"/>
      <c r="F1128" s="37"/>
      <c r="G1128" s="37"/>
      <c r="H1128" s="37"/>
      <c r="I1128" s="37"/>
      <c r="J1128" s="37"/>
      <c r="K1128" s="37"/>
      <c r="L1128" s="37"/>
      <c r="M1128" s="37"/>
      <c r="N1128" s="37"/>
      <c r="O1128" s="37"/>
      <c r="P1128" s="37"/>
      <c r="Q1128" s="37"/>
      <c r="R1128" s="37"/>
      <c r="S1128" s="37"/>
      <c r="T1128" s="37"/>
      <c r="U1128" s="37"/>
      <c r="V1128" s="37"/>
      <c r="W1128" s="37"/>
      <c r="X1128" s="37"/>
      <c r="Y1128" s="37"/>
      <c r="Z1128" s="37"/>
      <c r="AA1128" s="37"/>
      <c r="AB1128" s="37"/>
      <c r="AC1128" s="37"/>
      <c r="AD1128" s="37"/>
    </row>
    <row r="1129">
      <c r="A1129" s="37"/>
      <c r="B1129" s="37"/>
      <c r="C1129" s="37"/>
      <c r="D1129" s="37"/>
      <c r="E1129" s="37"/>
      <c r="F1129" s="37"/>
      <c r="G1129" s="37"/>
      <c r="H1129" s="37"/>
      <c r="I1129" s="37"/>
      <c r="J1129" s="37"/>
      <c r="K1129" s="37"/>
      <c r="L1129" s="37"/>
      <c r="M1129" s="37"/>
      <c r="N1129" s="37"/>
      <c r="O1129" s="37"/>
      <c r="P1129" s="37"/>
      <c r="Q1129" s="37"/>
      <c r="R1129" s="37"/>
      <c r="S1129" s="37"/>
      <c r="T1129" s="37"/>
      <c r="U1129" s="37"/>
      <c r="V1129" s="37"/>
      <c r="W1129" s="37"/>
      <c r="X1129" s="37"/>
      <c r="Y1129" s="37"/>
      <c r="Z1129" s="37"/>
      <c r="AA1129" s="37"/>
      <c r="AB1129" s="37"/>
      <c r="AC1129" s="37"/>
      <c r="AD1129" s="37"/>
    </row>
    <row r="1130">
      <c r="A1130" s="37"/>
      <c r="B1130" s="37"/>
      <c r="C1130" s="37"/>
      <c r="D1130" s="37"/>
      <c r="E1130" s="37"/>
      <c r="F1130" s="37"/>
      <c r="G1130" s="37"/>
      <c r="H1130" s="37"/>
      <c r="I1130" s="37"/>
      <c r="J1130" s="37"/>
      <c r="K1130" s="37"/>
      <c r="L1130" s="37"/>
      <c r="M1130" s="37"/>
      <c r="N1130" s="37"/>
      <c r="O1130" s="37"/>
      <c r="P1130" s="37"/>
      <c r="Q1130" s="37"/>
      <c r="R1130" s="37"/>
      <c r="S1130" s="37"/>
      <c r="T1130" s="37"/>
      <c r="U1130" s="37"/>
      <c r="V1130" s="37"/>
      <c r="W1130" s="37"/>
      <c r="X1130" s="37"/>
      <c r="Y1130" s="37"/>
      <c r="Z1130" s="37"/>
      <c r="AA1130" s="37"/>
      <c r="AB1130" s="37"/>
      <c r="AC1130" s="37"/>
      <c r="AD1130" s="37"/>
    </row>
    <row r="1131">
      <c r="A1131" s="37"/>
      <c r="B1131" s="37"/>
      <c r="C1131" s="37"/>
      <c r="D1131" s="37"/>
      <c r="E1131" s="37"/>
      <c r="F1131" s="37"/>
      <c r="G1131" s="37"/>
      <c r="H1131" s="37"/>
      <c r="I1131" s="37"/>
      <c r="J1131" s="37"/>
      <c r="K1131" s="37"/>
      <c r="L1131" s="37"/>
      <c r="M1131" s="37"/>
      <c r="N1131" s="37"/>
      <c r="O1131" s="37"/>
      <c r="P1131" s="37"/>
      <c r="Q1131" s="37"/>
      <c r="R1131" s="37"/>
      <c r="S1131" s="37"/>
      <c r="T1131" s="37"/>
      <c r="U1131" s="37"/>
      <c r="V1131" s="37"/>
      <c r="W1131" s="37"/>
      <c r="X1131" s="37"/>
      <c r="Y1131" s="37"/>
      <c r="Z1131" s="37"/>
      <c r="AA1131" s="37"/>
      <c r="AB1131" s="37"/>
      <c r="AC1131" s="37"/>
      <c r="AD1131" s="37"/>
    </row>
    <row r="1132">
      <c r="A1132" s="37"/>
      <c r="B1132" s="37"/>
      <c r="C1132" s="37"/>
      <c r="D1132" s="37"/>
      <c r="E1132" s="37"/>
      <c r="F1132" s="37"/>
      <c r="G1132" s="37"/>
      <c r="H1132" s="37"/>
      <c r="I1132" s="37"/>
      <c r="J1132" s="37"/>
      <c r="K1132" s="37"/>
      <c r="L1132" s="37"/>
      <c r="M1132" s="37"/>
      <c r="N1132" s="37"/>
      <c r="O1132" s="37"/>
      <c r="P1132" s="37"/>
      <c r="Q1132" s="37"/>
      <c r="R1132" s="37"/>
      <c r="S1132" s="37"/>
      <c r="T1132" s="37"/>
      <c r="U1132" s="37"/>
      <c r="V1132" s="37"/>
      <c r="W1132" s="37"/>
      <c r="X1132" s="37"/>
      <c r="Y1132" s="37"/>
      <c r="Z1132" s="37"/>
      <c r="AA1132" s="37"/>
      <c r="AB1132" s="37"/>
      <c r="AC1132" s="37"/>
      <c r="AD1132" s="37"/>
    </row>
    <row r="1133">
      <c r="A1133" s="37"/>
      <c r="B1133" s="37"/>
      <c r="C1133" s="37"/>
      <c r="D1133" s="37"/>
      <c r="E1133" s="37"/>
      <c r="F1133" s="37"/>
      <c r="G1133" s="37"/>
      <c r="H1133" s="37"/>
      <c r="I1133" s="37"/>
      <c r="J1133" s="37"/>
      <c r="K1133" s="37"/>
      <c r="L1133" s="37"/>
      <c r="M1133" s="37"/>
      <c r="N1133" s="37"/>
      <c r="O1133" s="37"/>
      <c r="P1133" s="37"/>
      <c r="Q1133" s="37"/>
      <c r="R1133" s="37"/>
      <c r="S1133" s="37"/>
      <c r="T1133" s="37"/>
      <c r="U1133" s="37"/>
      <c r="V1133" s="37"/>
      <c r="W1133" s="37"/>
      <c r="X1133" s="37"/>
      <c r="Y1133" s="37"/>
      <c r="Z1133" s="37"/>
      <c r="AA1133" s="37"/>
      <c r="AB1133" s="37"/>
      <c r="AC1133" s="37"/>
      <c r="AD1133" s="37"/>
    </row>
    <row r="1134">
      <c r="A1134" s="37"/>
      <c r="B1134" s="37"/>
      <c r="C1134" s="37"/>
      <c r="D1134" s="37"/>
      <c r="E1134" s="37"/>
      <c r="F1134" s="37"/>
      <c r="G1134" s="37"/>
      <c r="H1134" s="37"/>
      <c r="I1134" s="37"/>
      <c r="J1134" s="37"/>
      <c r="K1134" s="37"/>
      <c r="L1134" s="37"/>
      <c r="M1134" s="37"/>
      <c r="N1134" s="37"/>
      <c r="O1134" s="37"/>
      <c r="P1134" s="37"/>
      <c r="Q1134" s="37"/>
      <c r="R1134" s="37"/>
      <c r="S1134" s="37"/>
      <c r="T1134" s="37"/>
      <c r="U1134" s="37"/>
      <c r="V1134" s="37"/>
      <c r="W1134" s="37"/>
      <c r="X1134" s="37"/>
      <c r="Y1134" s="37"/>
      <c r="Z1134" s="37"/>
      <c r="AA1134" s="37"/>
      <c r="AB1134" s="37"/>
      <c r="AC1134" s="37"/>
      <c r="AD1134" s="37"/>
    </row>
    <row r="1135">
      <c r="A1135" s="37"/>
      <c r="B1135" s="37"/>
      <c r="C1135" s="37"/>
      <c r="D1135" s="37"/>
      <c r="E1135" s="37"/>
      <c r="F1135" s="37"/>
      <c r="G1135" s="37"/>
      <c r="H1135" s="37"/>
      <c r="I1135" s="37"/>
      <c r="J1135" s="37"/>
      <c r="K1135" s="37"/>
      <c r="L1135" s="37"/>
      <c r="M1135" s="37"/>
      <c r="N1135" s="37"/>
      <c r="O1135" s="37"/>
      <c r="P1135" s="37"/>
      <c r="Q1135" s="37"/>
      <c r="R1135" s="37"/>
      <c r="S1135" s="37"/>
      <c r="T1135" s="37"/>
      <c r="U1135" s="37"/>
      <c r="V1135" s="37"/>
      <c r="W1135" s="37"/>
      <c r="X1135" s="37"/>
      <c r="Y1135" s="37"/>
      <c r="Z1135" s="37"/>
      <c r="AA1135" s="37"/>
      <c r="AB1135" s="37"/>
      <c r="AC1135" s="37"/>
      <c r="AD1135" s="37"/>
    </row>
    <row r="1136">
      <c r="A1136" s="37"/>
      <c r="B1136" s="37"/>
      <c r="C1136" s="37"/>
      <c r="D1136" s="37"/>
      <c r="E1136" s="37"/>
      <c r="F1136" s="37"/>
      <c r="G1136" s="37"/>
      <c r="H1136" s="37"/>
      <c r="I1136" s="37"/>
      <c r="J1136" s="37"/>
      <c r="K1136" s="37"/>
      <c r="L1136" s="37"/>
      <c r="M1136" s="37"/>
      <c r="N1136" s="37"/>
      <c r="O1136" s="37"/>
      <c r="P1136" s="37"/>
      <c r="Q1136" s="37"/>
      <c r="R1136" s="37"/>
      <c r="S1136" s="37"/>
      <c r="T1136" s="37"/>
      <c r="U1136" s="37"/>
      <c r="V1136" s="37"/>
      <c r="W1136" s="37"/>
      <c r="X1136" s="37"/>
      <c r="Y1136" s="37"/>
      <c r="Z1136" s="37"/>
      <c r="AA1136" s="37"/>
      <c r="AB1136" s="37"/>
      <c r="AC1136" s="37"/>
      <c r="AD1136" s="37"/>
    </row>
    <row r="1137">
      <c r="A1137" s="37"/>
      <c r="B1137" s="37"/>
      <c r="C1137" s="37"/>
      <c r="D1137" s="37"/>
      <c r="E1137" s="37"/>
      <c r="F1137" s="37"/>
      <c r="G1137" s="37"/>
      <c r="H1137" s="37"/>
      <c r="I1137" s="37"/>
      <c r="J1137" s="37"/>
      <c r="K1137" s="37"/>
      <c r="L1137" s="37"/>
      <c r="M1137" s="37"/>
      <c r="N1137" s="37"/>
      <c r="O1137" s="37"/>
      <c r="P1137" s="37"/>
      <c r="Q1137" s="37"/>
      <c r="R1137" s="37"/>
      <c r="S1137" s="37"/>
      <c r="T1137" s="37"/>
      <c r="U1137" s="37"/>
      <c r="V1137" s="37"/>
      <c r="W1137" s="37"/>
      <c r="X1137" s="37"/>
      <c r="Y1137" s="37"/>
      <c r="Z1137" s="37"/>
      <c r="AA1137" s="37"/>
      <c r="AB1137" s="37"/>
      <c r="AC1137" s="37"/>
      <c r="AD1137" s="37"/>
    </row>
    <row r="1138">
      <c r="A1138" s="37"/>
      <c r="B1138" s="37"/>
      <c r="C1138" s="37"/>
      <c r="D1138" s="37"/>
      <c r="E1138" s="37"/>
      <c r="F1138" s="37"/>
      <c r="G1138" s="37"/>
      <c r="H1138" s="37"/>
      <c r="I1138" s="37"/>
      <c r="J1138" s="37"/>
      <c r="K1138" s="37"/>
      <c r="L1138" s="37"/>
      <c r="M1138" s="37"/>
      <c r="N1138" s="37"/>
      <c r="O1138" s="37"/>
      <c r="P1138" s="37"/>
      <c r="Q1138" s="37"/>
      <c r="R1138" s="37"/>
      <c r="S1138" s="37"/>
      <c r="T1138" s="37"/>
      <c r="U1138" s="37"/>
      <c r="V1138" s="37"/>
      <c r="W1138" s="37"/>
      <c r="X1138" s="37"/>
      <c r="Y1138" s="37"/>
      <c r="Z1138" s="37"/>
      <c r="AA1138" s="37"/>
      <c r="AB1138" s="37"/>
      <c r="AC1138" s="37"/>
      <c r="AD1138" s="37"/>
    </row>
    <row r="1139">
      <c r="A1139" s="37"/>
      <c r="B1139" s="37"/>
      <c r="C1139" s="37"/>
      <c r="D1139" s="37"/>
      <c r="E1139" s="37"/>
      <c r="F1139" s="37"/>
      <c r="G1139" s="37"/>
      <c r="H1139" s="37"/>
      <c r="I1139" s="37"/>
      <c r="J1139" s="37"/>
      <c r="K1139" s="37"/>
      <c r="L1139" s="37"/>
      <c r="M1139" s="37"/>
      <c r="N1139" s="37"/>
      <c r="O1139" s="37"/>
      <c r="P1139" s="37"/>
      <c r="Q1139" s="37"/>
      <c r="R1139" s="37"/>
      <c r="S1139" s="37"/>
      <c r="T1139" s="37"/>
      <c r="U1139" s="37"/>
      <c r="V1139" s="37"/>
      <c r="W1139" s="37"/>
      <c r="X1139" s="37"/>
      <c r="Y1139" s="37"/>
      <c r="Z1139" s="37"/>
      <c r="AA1139" s="37"/>
      <c r="AB1139" s="37"/>
      <c r="AC1139" s="37"/>
      <c r="AD1139" s="37"/>
    </row>
    <row r="1140">
      <c r="A1140" s="37"/>
      <c r="B1140" s="37"/>
      <c r="C1140" s="37"/>
      <c r="D1140" s="37"/>
      <c r="E1140" s="37"/>
      <c r="F1140" s="37"/>
      <c r="G1140" s="37"/>
      <c r="H1140" s="37"/>
      <c r="I1140" s="37"/>
      <c r="J1140" s="37"/>
      <c r="K1140" s="37"/>
      <c r="L1140" s="37"/>
      <c r="M1140" s="37"/>
      <c r="N1140" s="37"/>
      <c r="O1140" s="37"/>
      <c r="P1140" s="37"/>
      <c r="Q1140" s="37"/>
      <c r="R1140" s="37"/>
      <c r="S1140" s="37"/>
      <c r="T1140" s="37"/>
      <c r="U1140" s="37"/>
      <c r="V1140" s="37"/>
      <c r="W1140" s="37"/>
      <c r="X1140" s="37"/>
      <c r="Y1140" s="37"/>
      <c r="Z1140" s="37"/>
      <c r="AA1140" s="37"/>
      <c r="AB1140" s="37"/>
      <c r="AC1140" s="37"/>
      <c r="AD1140" s="37"/>
    </row>
    <row r="1141">
      <c r="A1141" s="37"/>
      <c r="B1141" s="37"/>
      <c r="C1141" s="37"/>
      <c r="D1141" s="37"/>
      <c r="E1141" s="37"/>
      <c r="F1141" s="37"/>
      <c r="G1141" s="37"/>
      <c r="H1141" s="37"/>
      <c r="I1141" s="37"/>
      <c r="J1141" s="37"/>
      <c r="K1141" s="37"/>
      <c r="L1141" s="37"/>
      <c r="M1141" s="37"/>
      <c r="N1141" s="37"/>
      <c r="O1141" s="37"/>
      <c r="P1141" s="37"/>
      <c r="Q1141" s="37"/>
      <c r="R1141" s="37"/>
      <c r="S1141" s="37"/>
      <c r="T1141" s="37"/>
      <c r="U1141" s="37"/>
      <c r="V1141" s="37"/>
      <c r="W1141" s="37"/>
      <c r="X1141" s="37"/>
      <c r="Y1141" s="37"/>
      <c r="Z1141" s="37"/>
      <c r="AA1141" s="37"/>
      <c r="AB1141" s="37"/>
      <c r="AC1141" s="37"/>
      <c r="AD1141" s="37"/>
    </row>
    <row r="1142">
      <c r="A1142" s="37"/>
      <c r="B1142" s="37"/>
      <c r="C1142" s="37"/>
      <c r="D1142" s="37"/>
      <c r="E1142" s="37"/>
      <c r="F1142" s="37"/>
      <c r="G1142" s="37"/>
      <c r="H1142" s="37"/>
      <c r="I1142" s="37"/>
      <c r="J1142" s="37"/>
      <c r="K1142" s="37"/>
      <c r="L1142" s="37"/>
      <c r="M1142" s="37"/>
      <c r="N1142" s="37"/>
      <c r="O1142" s="37"/>
      <c r="P1142" s="37"/>
      <c r="Q1142" s="37"/>
      <c r="R1142" s="37"/>
      <c r="S1142" s="37"/>
      <c r="T1142" s="37"/>
      <c r="U1142" s="37"/>
      <c r="V1142" s="37"/>
      <c r="W1142" s="37"/>
      <c r="X1142" s="37"/>
      <c r="Y1142" s="37"/>
      <c r="Z1142" s="37"/>
      <c r="AA1142" s="37"/>
      <c r="AB1142" s="37"/>
      <c r="AC1142" s="37"/>
      <c r="AD1142" s="37"/>
    </row>
    <row r="1143">
      <c r="A1143" s="37"/>
      <c r="B1143" s="37"/>
      <c r="C1143" s="37"/>
      <c r="D1143" s="37"/>
      <c r="E1143" s="37"/>
      <c r="F1143" s="37"/>
      <c r="G1143" s="37"/>
      <c r="H1143" s="37"/>
      <c r="I1143" s="37"/>
      <c r="J1143" s="37"/>
      <c r="K1143" s="37"/>
      <c r="L1143" s="37"/>
      <c r="M1143" s="37"/>
      <c r="N1143" s="37"/>
      <c r="O1143" s="37"/>
      <c r="P1143" s="37"/>
      <c r="Q1143" s="37"/>
      <c r="R1143" s="37"/>
      <c r="S1143" s="37"/>
      <c r="T1143" s="37"/>
      <c r="U1143" s="37"/>
      <c r="V1143" s="37"/>
      <c r="W1143" s="37"/>
      <c r="X1143" s="37"/>
      <c r="Y1143" s="37"/>
      <c r="Z1143" s="37"/>
      <c r="AA1143" s="37"/>
      <c r="AB1143" s="37"/>
      <c r="AC1143" s="37"/>
      <c r="AD1143" s="37"/>
    </row>
    <row r="1144">
      <c r="A1144" s="37"/>
      <c r="B1144" s="37"/>
      <c r="C1144" s="37"/>
      <c r="D1144" s="37"/>
      <c r="E1144" s="37"/>
      <c r="F1144" s="37"/>
      <c r="G1144" s="37"/>
      <c r="H1144" s="37"/>
      <c r="I1144" s="37"/>
      <c r="J1144" s="37"/>
      <c r="K1144" s="37"/>
      <c r="L1144" s="37"/>
      <c r="M1144" s="37"/>
      <c r="N1144" s="37"/>
      <c r="O1144" s="37"/>
      <c r="P1144" s="37"/>
      <c r="Q1144" s="37"/>
      <c r="R1144" s="37"/>
      <c r="S1144" s="37"/>
      <c r="T1144" s="37"/>
      <c r="U1144" s="37"/>
      <c r="V1144" s="37"/>
      <c r="W1144" s="37"/>
      <c r="X1144" s="37"/>
      <c r="Y1144" s="37"/>
      <c r="Z1144" s="37"/>
      <c r="AA1144" s="37"/>
      <c r="AB1144" s="37"/>
      <c r="AC1144" s="37"/>
      <c r="AD1144" s="37"/>
    </row>
    <row r="1145">
      <c r="A1145" s="37"/>
      <c r="B1145" s="37"/>
      <c r="C1145" s="37"/>
      <c r="D1145" s="37"/>
      <c r="E1145" s="37"/>
      <c r="F1145" s="37"/>
      <c r="G1145" s="37"/>
      <c r="H1145" s="37"/>
      <c r="I1145" s="37"/>
      <c r="J1145" s="37"/>
      <c r="K1145" s="37"/>
      <c r="L1145" s="37"/>
      <c r="M1145" s="37"/>
      <c r="N1145" s="37"/>
      <c r="O1145" s="37"/>
      <c r="P1145" s="37"/>
      <c r="Q1145" s="37"/>
      <c r="R1145" s="37"/>
      <c r="S1145" s="37"/>
      <c r="T1145" s="37"/>
      <c r="U1145" s="37"/>
      <c r="V1145" s="37"/>
      <c r="W1145" s="37"/>
      <c r="X1145" s="37"/>
      <c r="Y1145" s="37"/>
      <c r="Z1145" s="37"/>
      <c r="AA1145" s="37"/>
      <c r="AB1145" s="37"/>
      <c r="AC1145" s="37"/>
      <c r="AD1145" s="37"/>
    </row>
    <row r="1146">
      <c r="A1146" s="37"/>
      <c r="B1146" s="37"/>
      <c r="C1146" s="37"/>
      <c r="D1146" s="37"/>
      <c r="E1146" s="37"/>
      <c r="F1146" s="37"/>
      <c r="G1146" s="37"/>
      <c r="H1146" s="37"/>
      <c r="I1146" s="37"/>
      <c r="J1146" s="37"/>
      <c r="K1146" s="37"/>
      <c r="L1146" s="37"/>
      <c r="M1146" s="37"/>
      <c r="N1146" s="37"/>
      <c r="O1146" s="37"/>
      <c r="P1146" s="37"/>
      <c r="Q1146" s="37"/>
      <c r="R1146" s="37"/>
      <c r="S1146" s="37"/>
      <c r="T1146" s="37"/>
      <c r="U1146" s="37"/>
      <c r="V1146" s="37"/>
      <c r="W1146" s="37"/>
      <c r="X1146" s="37"/>
      <c r="Y1146" s="37"/>
      <c r="Z1146" s="37"/>
      <c r="AA1146" s="37"/>
      <c r="AB1146" s="37"/>
      <c r="AC1146" s="37"/>
      <c r="AD1146" s="37"/>
    </row>
    <row r="1147">
      <c r="A1147" s="37"/>
      <c r="B1147" s="37"/>
      <c r="C1147" s="37"/>
      <c r="D1147" s="37"/>
      <c r="E1147" s="37"/>
      <c r="F1147" s="37"/>
      <c r="G1147" s="37"/>
      <c r="H1147" s="37"/>
      <c r="I1147" s="37"/>
      <c r="J1147" s="37"/>
      <c r="K1147" s="37"/>
      <c r="L1147" s="37"/>
      <c r="M1147" s="37"/>
      <c r="N1147" s="37"/>
      <c r="O1147" s="37"/>
      <c r="P1147" s="37"/>
      <c r="Q1147" s="37"/>
      <c r="R1147" s="37"/>
      <c r="S1147" s="37"/>
      <c r="T1147" s="37"/>
      <c r="U1147" s="37"/>
      <c r="V1147" s="37"/>
      <c r="W1147" s="37"/>
      <c r="X1147" s="37"/>
      <c r="Y1147" s="37"/>
      <c r="Z1147" s="37"/>
      <c r="AA1147" s="37"/>
      <c r="AB1147" s="37"/>
      <c r="AC1147" s="37"/>
      <c r="AD1147" s="37"/>
    </row>
    <row r="1148">
      <c r="A1148" s="37"/>
      <c r="B1148" s="37"/>
      <c r="C1148" s="37"/>
      <c r="D1148" s="37"/>
      <c r="E1148" s="37"/>
      <c r="F1148" s="37"/>
      <c r="G1148" s="37"/>
      <c r="H1148" s="37"/>
      <c r="I1148" s="37"/>
      <c r="J1148" s="37"/>
      <c r="K1148" s="37"/>
      <c r="L1148" s="37"/>
      <c r="M1148" s="37"/>
      <c r="N1148" s="37"/>
      <c r="O1148" s="37"/>
      <c r="P1148" s="37"/>
      <c r="Q1148" s="37"/>
      <c r="R1148" s="37"/>
      <c r="S1148" s="37"/>
      <c r="T1148" s="37"/>
      <c r="U1148" s="37"/>
      <c r="V1148" s="37"/>
      <c r="W1148" s="37"/>
      <c r="X1148" s="37"/>
      <c r="Y1148" s="37"/>
      <c r="Z1148" s="37"/>
      <c r="AA1148" s="37"/>
      <c r="AB1148" s="37"/>
      <c r="AC1148" s="37"/>
      <c r="AD1148" s="37"/>
    </row>
    <row r="1149">
      <c r="A1149" s="37"/>
      <c r="B1149" s="37"/>
      <c r="C1149" s="37"/>
      <c r="D1149" s="37"/>
      <c r="E1149" s="37"/>
      <c r="F1149" s="37"/>
      <c r="G1149" s="37"/>
      <c r="H1149" s="37"/>
      <c r="I1149" s="37"/>
      <c r="J1149" s="37"/>
      <c r="K1149" s="37"/>
      <c r="L1149" s="37"/>
      <c r="M1149" s="37"/>
      <c r="N1149" s="37"/>
      <c r="O1149" s="37"/>
      <c r="P1149" s="37"/>
      <c r="Q1149" s="37"/>
      <c r="R1149" s="37"/>
      <c r="S1149" s="37"/>
      <c r="T1149" s="37"/>
      <c r="U1149" s="37"/>
      <c r="V1149" s="37"/>
      <c r="W1149" s="37"/>
      <c r="X1149" s="37"/>
      <c r="Y1149" s="37"/>
      <c r="Z1149" s="37"/>
      <c r="AA1149" s="37"/>
      <c r="AB1149" s="37"/>
      <c r="AC1149" s="37"/>
      <c r="AD1149" s="37"/>
    </row>
    <row r="1150">
      <c r="A1150" s="37"/>
      <c r="B1150" s="37"/>
      <c r="C1150" s="37"/>
      <c r="D1150" s="37"/>
      <c r="E1150" s="37"/>
      <c r="F1150" s="37"/>
      <c r="G1150" s="37"/>
      <c r="H1150" s="37"/>
      <c r="I1150" s="37"/>
      <c r="J1150" s="37"/>
      <c r="K1150" s="37"/>
      <c r="L1150" s="37"/>
      <c r="M1150" s="37"/>
      <c r="N1150" s="37"/>
      <c r="O1150" s="37"/>
      <c r="P1150" s="37"/>
      <c r="Q1150" s="37"/>
      <c r="R1150" s="37"/>
      <c r="S1150" s="37"/>
      <c r="T1150" s="37"/>
      <c r="U1150" s="37"/>
      <c r="V1150" s="37"/>
      <c r="W1150" s="37"/>
      <c r="X1150" s="37"/>
      <c r="Y1150" s="37"/>
      <c r="Z1150" s="37"/>
      <c r="AA1150" s="37"/>
      <c r="AB1150" s="37"/>
      <c r="AC1150" s="37"/>
      <c r="AD1150" s="37"/>
    </row>
    <row r="1151">
      <c r="A1151" s="37"/>
      <c r="B1151" s="37"/>
      <c r="C1151" s="37"/>
      <c r="D1151" s="37"/>
      <c r="E1151" s="37"/>
      <c r="F1151" s="37"/>
      <c r="G1151" s="37"/>
      <c r="H1151" s="37"/>
      <c r="I1151" s="37"/>
      <c r="J1151" s="37"/>
      <c r="K1151" s="37"/>
      <c r="L1151" s="37"/>
      <c r="M1151" s="37"/>
      <c r="N1151" s="37"/>
      <c r="O1151" s="37"/>
      <c r="P1151" s="37"/>
      <c r="Q1151" s="37"/>
      <c r="R1151" s="37"/>
      <c r="S1151" s="37"/>
      <c r="T1151" s="37"/>
      <c r="U1151" s="37"/>
      <c r="V1151" s="37"/>
      <c r="W1151" s="37"/>
      <c r="X1151" s="37"/>
      <c r="Y1151" s="37"/>
      <c r="Z1151" s="37"/>
      <c r="AA1151" s="37"/>
      <c r="AB1151" s="37"/>
      <c r="AC1151" s="37"/>
      <c r="AD1151" s="37"/>
    </row>
    <row r="1152">
      <c r="A1152" s="37"/>
      <c r="B1152" s="37"/>
      <c r="C1152" s="37"/>
      <c r="D1152" s="37"/>
      <c r="E1152" s="37"/>
      <c r="F1152" s="37"/>
      <c r="G1152" s="37"/>
      <c r="H1152" s="37"/>
      <c r="I1152" s="37"/>
      <c r="J1152" s="37"/>
      <c r="K1152" s="37"/>
      <c r="L1152" s="37"/>
      <c r="M1152" s="37"/>
      <c r="N1152" s="37"/>
      <c r="O1152" s="37"/>
      <c r="P1152" s="37"/>
      <c r="Q1152" s="37"/>
      <c r="R1152" s="37"/>
      <c r="S1152" s="37"/>
      <c r="T1152" s="37"/>
      <c r="U1152" s="37"/>
      <c r="V1152" s="37"/>
      <c r="W1152" s="37"/>
      <c r="X1152" s="37"/>
      <c r="Y1152" s="37"/>
      <c r="Z1152" s="37"/>
      <c r="AA1152" s="37"/>
      <c r="AB1152" s="37"/>
      <c r="AC1152" s="37"/>
      <c r="AD1152" s="37"/>
    </row>
    <row r="1153">
      <c r="A1153" s="37"/>
      <c r="B1153" s="37"/>
      <c r="C1153" s="37"/>
      <c r="D1153" s="37"/>
      <c r="E1153" s="37"/>
      <c r="F1153" s="37"/>
      <c r="G1153" s="37"/>
      <c r="H1153" s="37"/>
      <c r="I1153" s="37"/>
      <c r="J1153" s="37"/>
      <c r="K1153" s="37"/>
      <c r="L1153" s="37"/>
      <c r="M1153" s="37"/>
      <c r="N1153" s="37"/>
      <c r="O1153" s="37"/>
      <c r="P1153" s="37"/>
      <c r="Q1153" s="37"/>
      <c r="R1153" s="37"/>
      <c r="S1153" s="37"/>
      <c r="T1153" s="37"/>
      <c r="U1153" s="37"/>
      <c r="V1153" s="37"/>
      <c r="W1153" s="37"/>
      <c r="X1153" s="37"/>
      <c r="Y1153" s="37"/>
      <c r="Z1153" s="37"/>
      <c r="AA1153" s="37"/>
      <c r="AB1153" s="37"/>
      <c r="AC1153" s="37"/>
      <c r="AD1153" s="37"/>
    </row>
    <row r="1154">
      <c r="A1154" s="37"/>
      <c r="B1154" s="37"/>
      <c r="C1154" s="37"/>
      <c r="D1154" s="37"/>
      <c r="E1154" s="37"/>
      <c r="F1154" s="37"/>
      <c r="G1154" s="37"/>
      <c r="H1154" s="37"/>
      <c r="I1154" s="37"/>
      <c r="J1154" s="37"/>
      <c r="K1154" s="37"/>
      <c r="L1154" s="37"/>
      <c r="M1154" s="37"/>
      <c r="N1154" s="37"/>
      <c r="O1154" s="37"/>
      <c r="P1154" s="37"/>
      <c r="Q1154" s="37"/>
      <c r="R1154" s="37"/>
      <c r="S1154" s="37"/>
      <c r="T1154" s="37"/>
      <c r="U1154" s="37"/>
      <c r="V1154" s="37"/>
      <c r="W1154" s="37"/>
      <c r="X1154" s="37"/>
      <c r="Y1154" s="37"/>
      <c r="Z1154" s="37"/>
      <c r="AA1154" s="37"/>
      <c r="AB1154" s="37"/>
      <c r="AC1154" s="37"/>
      <c r="AD1154" s="37"/>
    </row>
    <row r="1155">
      <c r="A1155" s="37"/>
      <c r="B1155" s="37"/>
      <c r="C1155" s="37"/>
      <c r="D1155" s="37"/>
      <c r="E1155" s="37"/>
      <c r="F1155" s="37"/>
      <c r="G1155" s="37"/>
      <c r="H1155" s="37"/>
      <c r="I1155" s="37"/>
      <c r="J1155" s="37"/>
      <c r="K1155" s="37"/>
      <c r="L1155" s="37"/>
      <c r="M1155" s="37"/>
      <c r="N1155" s="37"/>
      <c r="O1155" s="37"/>
      <c r="P1155" s="37"/>
      <c r="Q1155" s="37"/>
      <c r="R1155" s="37"/>
      <c r="S1155" s="37"/>
      <c r="T1155" s="37"/>
      <c r="U1155" s="37"/>
      <c r="V1155" s="37"/>
      <c r="W1155" s="37"/>
      <c r="X1155" s="37"/>
      <c r="Y1155" s="37"/>
      <c r="Z1155" s="37"/>
      <c r="AA1155" s="37"/>
      <c r="AB1155" s="37"/>
      <c r="AC1155" s="37"/>
      <c r="AD1155" s="37"/>
    </row>
    <row r="1156">
      <c r="A1156" s="37"/>
      <c r="B1156" s="37"/>
      <c r="C1156" s="37"/>
      <c r="D1156" s="37"/>
      <c r="E1156" s="37"/>
      <c r="F1156" s="37"/>
      <c r="G1156" s="37"/>
      <c r="H1156" s="37"/>
      <c r="I1156" s="37"/>
      <c r="J1156" s="37"/>
      <c r="K1156" s="37"/>
      <c r="L1156" s="37"/>
      <c r="M1156" s="37"/>
      <c r="N1156" s="37"/>
      <c r="O1156" s="37"/>
      <c r="P1156" s="37"/>
      <c r="Q1156" s="37"/>
      <c r="R1156" s="37"/>
      <c r="S1156" s="37"/>
      <c r="T1156" s="37"/>
      <c r="U1156" s="37"/>
      <c r="V1156" s="37"/>
      <c r="W1156" s="37"/>
      <c r="X1156" s="37"/>
      <c r="Y1156" s="37"/>
      <c r="Z1156" s="37"/>
      <c r="AA1156" s="37"/>
      <c r="AB1156" s="37"/>
      <c r="AC1156" s="37"/>
      <c r="AD1156" s="37"/>
    </row>
    <row r="1157">
      <c r="A1157" s="37"/>
      <c r="B1157" s="37"/>
      <c r="C1157" s="37"/>
      <c r="D1157" s="37"/>
      <c r="E1157" s="37"/>
      <c r="F1157" s="37"/>
      <c r="G1157" s="37"/>
      <c r="H1157" s="37"/>
      <c r="I1157" s="37"/>
      <c r="J1157" s="37"/>
      <c r="K1157" s="37"/>
      <c r="L1157" s="37"/>
      <c r="M1157" s="37"/>
      <c r="N1157" s="37"/>
      <c r="O1157" s="37"/>
      <c r="P1157" s="37"/>
      <c r="Q1157" s="37"/>
      <c r="R1157" s="37"/>
      <c r="S1157" s="37"/>
      <c r="T1157" s="37"/>
      <c r="U1157" s="37"/>
      <c r="V1157" s="37"/>
      <c r="W1157" s="37"/>
      <c r="X1157" s="37"/>
      <c r="Y1157" s="37"/>
      <c r="Z1157" s="37"/>
      <c r="AA1157" s="37"/>
      <c r="AB1157" s="37"/>
      <c r="AC1157" s="37"/>
      <c r="AD1157" s="37"/>
    </row>
    <row r="1158">
      <c r="A1158" s="37"/>
      <c r="B1158" s="37"/>
      <c r="C1158" s="37"/>
      <c r="D1158" s="37"/>
      <c r="E1158" s="37"/>
      <c r="F1158" s="37"/>
      <c r="G1158" s="37"/>
      <c r="H1158" s="37"/>
      <c r="I1158" s="37"/>
      <c r="J1158" s="37"/>
      <c r="K1158" s="37"/>
      <c r="L1158" s="37"/>
      <c r="M1158" s="37"/>
      <c r="N1158" s="37"/>
      <c r="O1158" s="37"/>
      <c r="P1158" s="37"/>
      <c r="Q1158" s="37"/>
      <c r="R1158" s="37"/>
      <c r="S1158" s="37"/>
      <c r="T1158" s="37"/>
      <c r="U1158" s="37"/>
      <c r="V1158" s="37"/>
      <c r="W1158" s="37"/>
      <c r="X1158" s="37"/>
      <c r="Y1158" s="37"/>
      <c r="Z1158" s="37"/>
      <c r="AA1158" s="37"/>
      <c r="AB1158" s="37"/>
      <c r="AC1158" s="37"/>
      <c r="AD1158" s="37"/>
    </row>
    <row r="1159">
      <c r="A1159" s="37"/>
      <c r="B1159" s="37"/>
      <c r="C1159" s="37"/>
      <c r="D1159" s="37"/>
      <c r="E1159" s="37"/>
      <c r="F1159" s="37"/>
      <c r="G1159" s="37"/>
      <c r="H1159" s="37"/>
      <c r="I1159" s="37"/>
      <c r="J1159" s="37"/>
      <c r="K1159" s="37"/>
      <c r="L1159" s="37"/>
      <c r="M1159" s="37"/>
      <c r="N1159" s="37"/>
      <c r="O1159" s="37"/>
      <c r="P1159" s="37"/>
      <c r="Q1159" s="37"/>
      <c r="R1159" s="37"/>
      <c r="S1159" s="37"/>
      <c r="T1159" s="37"/>
      <c r="U1159" s="37"/>
      <c r="V1159" s="37"/>
      <c r="W1159" s="37"/>
      <c r="X1159" s="37"/>
      <c r="Y1159" s="37"/>
      <c r="Z1159" s="37"/>
      <c r="AA1159" s="37"/>
      <c r="AB1159" s="37"/>
      <c r="AC1159" s="37"/>
      <c r="AD1159" s="37"/>
    </row>
    <row r="1160">
      <c r="A1160" s="37"/>
      <c r="B1160" s="37"/>
      <c r="C1160" s="37"/>
      <c r="D1160" s="37"/>
      <c r="E1160" s="37"/>
      <c r="F1160" s="37"/>
      <c r="G1160" s="37"/>
      <c r="H1160" s="37"/>
      <c r="I1160" s="37"/>
      <c r="J1160" s="37"/>
      <c r="K1160" s="37"/>
      <c r="L1160" s="37"/>
      <c r="M1160" s="37"/>
      <c r="N1160" s="37"/>
      <c r="O1160" s="37"/>
      <c r="P1160" s="37"/>
      <c r="Q1160" s="37"/>
      <c r="R1160" s="37"/>
      <c r="S1160" s="37"/>
      <c r="T1160" s="37"/>
      <c r="U1160" s="37"/>
      <c r="V1160" s="37"/>
      <c r="W1160" s="37"/>
      <c r="X1160" s="37"/>
      <c r="Y1160" s="37"/>
      <c r="Z1160" s="37"/>
      <c r="AA1160" s="37"/>
      <c r="AB1160" s="37"/>
      <c r="AC1160" s="37"/>
      <c r="AD1160" s="37"/>
    </row>
    <row r="1161">
      <c r="A1161" s="37"/>
      <c r="B1161" s="37"/>
      <c r="C1161" s="37"/>
      <c r="D1161" s="37"/>
      <c r="E1161" s="37"/>
      <c r="F1161" s="37"/>
      <c r="G1161" s="37"/>
      <c r="H1161" s="37"/>
      <c r="I1161" s="37"/>
      <c r="J1161" s="37"/>
      <c r="K1161" s="37"/>
      <c r="L1161" s="37"/>
      <c r="M1161" s="37"/>
      <c r="N1161" s="37"/>
      <c r="O1161" s="37"/>
      <c r="P1161" s="37"/>
      <c r="Q1161" s="37"/>
      <c r="R1161" s="37"/>
      <c r="S1161" s="37"/>
      <c r="T1161" s="37"/>
      <c r="U1161" s="37"/>
      <c r="V1161" s="37"/>
      <c r="W1161" s="37"/>
      <c r="X1161" s="37"/>
      <c r="Y1161" s="37"/>
      <c r="Z1161" s="37"/>
      <c r="AA1161" s="37"/>
      <c r="AB1161" s="37"/>
      <c r="AC1161" s="37"/>
      <c r="AD1161" s="37"/>
    </row>
    <row r="1162">
      <c r="A1162" s="37"/>
      <c r="B1162" s="37"/>
      <c r="C1162" s="37"/>
      <c r="D1162" s="37"/>
      <c r="E1162" s="37"/>
      <c r="F1162" s="37"/>
      <c r="G1162" s="37"/>
      <c r="H1162" s="37"/>
      <c r="I1162" s="37"/>
      <c r="J1162" s="37"/>
      <c r="K1162" s="37"/>
      <c r="L1162" s="37"/>
      <c r="M1162" s="37"/>
      <c r="N1162" s="37"/>
      <c r="O1162" s="37"/>
      <c r="P1162" s="37"/>
      <c r="Q1162" s="37"/>
      <c r="R1162" s="37"/>
      <c r="S1162" s="37"/>
      <c r="T1162" s="37"/>
      <c r="U1162" s="37"/>
      <c r="V1162" s="37"/>
      <c r="W1162" s="37"/>
      <c r="X1162" s="37"/>
      <c r="Y1162" s="37"/>
      <c r="Z1162" s="37"/>
      <c r="AA1162" s="37"/>
      <c r="AB1162" s="37"/>
      <c r="AC1162" s="37"/>
      <c r="AD1162" s="37"/>
    </row>
    <row r="1163">
      <c r="A1163" s="37"/>
      <c r="B1163" s="37"/>
      <c r="C1163" s="37"/>
      <c r="D1163" s="37"/>
      <c r="E1163" s="37"/>
      <c r="F1163" s="37"/>
      <c r="G1163" s="37"/>
      <c r="H1163" s="37"/>
      <c r="I1163" s="37"/>
      <c r="J1163" s="37"/>
      <c r="K1163" s="37"/>
      <c r="L1163" s="37"/>
      <c r="M1163" s="37"/>
      <c r="N1163" s="37"/>
      <c r="O1163" s="37"/>
      <c r="P1163" s="37"/>
      <c r="Q1163" s="37"/>
      <c r="R1163" s="37"/>
      <c r="S1163" s="37"/>
      <c r="T1163" s="37"/>
      <c r="U1163" s="37"/>
      <c r="V1163" s="37"/>
      <c r="W1163" s="37"/>
      <c r="X1163" s="37"/>
      <c r="Y1163" s="37"/>
      <c r="Z1163" s="37"/>
      <c r="AA1163" s="37"/>
      <c r="AB1163" s="37"/>
      <c r="AC1163" s="37"/>
      <c r="AD1163" s="37"/>
    </row>
    <row r="1164">
      <c r="A1164" s="37"/>
      <c r="B1164" s="37"/>
      <c r="C1164" s="37"/>
      <c r="D1164" s="37"/>
      <c r="E1164" s="37"/>
      <c r="F1164" s="37"/>
      <c r="G1164" s="37"/>
      <c r="H1164" s="37"/>
      <c r="I1164" s="37"/>
      <c r="J1164" s="37"/>
      <c r="K1164" s="37"/>
      <c r="L1164" s="37"/>
      <c r="M1164" s="37"/>
      <c r="N1164" s="37"/>
      <c r="O1164" s="37"/>
      <c r="P1164" s="37"/>
      <c r="Q1164" s="37"/>
      <c r="R1164" s="37"/>
      <c r="S1164" s="37"/>
      <c r="T1164" s="37"/>
      <c r="U1164" s="37"/>
      <c r="V1164" s="37"/>
      <c r="W1164" s="37"/>
      <c r="X1164" s="37"/>
      <c r="Y1164" s="37"/>
      <c r="Z1164" s="37"/>
      <c r="AA1164" s="37"/>
      <c r="AB1164" s="37"/>
      <c r="AC1164" s="37"/>
      <c r="AD1164" s="37"/>
    </row>
    <row r="1165">
      <c r="A1165" s="37"/>
      <c r="B1165" s="37"/>
      <c r="C1165" s="37"/>
      <c r="D1165" s="37"/>
      <c r="E1165" s="37"/>
      <c r="F1165" s="37"/>
      <c r="G1165" s="37"/>
      <c r="H1165" s="37"/>
      <c r="I1165" s="37"/>
      <c r="J1165" s="37"/>
      <c r="K1165" s="37"/>
      <c r="L1165" s="37"/>
      <c r="M1165" s="37"/>
      <c r="N1165" s="37"/>
      <c r="O1165" s="37"/>
      <c r="P1165" s="37"/>
      <c r="Q1165" s="37"/>
      <c r="R1165" s="37"/>
      <c r="S1165" s="37"/>
      <c r="T1165" s="37"/>
      <c r="U1165" s="37"/>
      <c r="V1165" s="37"/>
      <c r="W1165" s="37"/>
      <c r="X1165" s="37"/>
      <c r="Y1165" s="37"/>
      <c r="Z1165" s="37"/>
      <c r="AA1165" s="37"/>
      <c r="AB1165" s="37"/>
      <c r="AC1165" s="37"/>
      <c r="AD1165" s="37"/>
    </row>
    <row r="1166">
      <c r="A1166" s="37"/>
      <c r="B1166" s="37"/>
      <c r="C1166" s="37"/>
      <c r="D1166" s="37"/>
      <c r="E1166" s="37"/>
      <c r="F1166" s="37"/>
      <c r="G1166" s="37"/>
      <c r="H1166" s="37"/>
      <c r="I1166" s="37"/>
      <c r="J1166" s="37"/>
      <c r="K1166" s="37"/>
      <c r="L1166" s="37"/>
      <c r="M1166" s="37"/>
      <c r="N1166" s="37"/>
      <c r="O1166" s="37"/>
      <c r="P1166" s="37"/>
      <c r="Q1166" s="37"/>
      <c r="R1166" s="37"/>
      <c r="S1166" s="37"/>
      <c r="T1166" s="37"/>
      <c r="U1166" s="37"/>
      <c r="V1166" s="37"/>
      <c r="W1166" s="37"/>
      <c r="X1166" s="37"/>
      <c r="Y1166" s="37"/>
      <c r="Z1166" s="37"/>
      <c r="AA1166" s="37"/>
      <c r="AB1166" s="37"/>
      <c r="AC1166" s="37"/>
      <c r="AD1166" s="37"/>
    </row>
    <row r="1167">
      <c r="A1167" s="37"/>
      <c r="B1167" s="37"/>
      <c r="C1167" s="37"/>
      <c r="D1167" s="37"/>
      <c r="E1167" s="37"/>
      <c r="F1167" s="37"/>
      <c r="G1167" s="37"/>
      <c r="H1167" s="37"/>
      <c r="I1167" s="37"/>
      <c r="J1167" s="37"/>
      <c r="K1167" s="37"/>
      <c r="L1167" s="37"/>
      <c r="M1167" s="37"/>
      <c r="N1167" s="37"/>
      <c r="O1167" s="37"/>
      <c r="P1167" s="37"/>
      <c r="Q1167" s="37"/>
      <c r="R1167" s="37"/>
      <c r="S1167" s="37"/>
      <c r="T1167" s="37"/>
      <c r="U1167" s="37"/>
      <c r="V1167" s="37"/>
      <c r="W1167" s="37"/>
      <c r="X1167" s="37"/>
      <c r="Y1167" s="37"/>
      <c r="Z1167" s="37"/>
      <c r="AA1167" s="37"/>
      <c r="AB1167" s="37"/>
      <c r="AC1167" s="37"/>
      <c r="AD1167" s="37"/>
    </row>
    <row r="1168">
      <c r="A1168" s="37"/>
      <c r="B1168" s="37"/>
      <c r="C1168" s="37"/>
      <c r="D1168" s="37"/>
      <c r="E1168" s="37"/>
      <c r="F1168" s="37"/>
      <c r="G1168" s="37"/>
      <c r="H1168" s="37"/>
      <c r="I1168" s="37"/>
      <c r="J1168" s="37"/>
      <c r="K1168" s="37"/>
      <c r="L1168" s="37"/>
      <c r="M1168" s="37"/>
      <c r="N1168" s="37"/>
      <c r="O1168" s="37"/>
      <c r="P1168" s="37"/>
      <c r="Q1168" s="37"/>
      <c r="R1168" s="37"/>
      <c r="S1168" s="37"/>
      <c r="T1168" s="37"/>
      <c r="U1168" s="37"/>
      <c r="V1168" s="37"/>
      <c r="W1168" s="37"/>
      <c r="X1168" s="37"/>
      <c r="Y1168" s="37"/>
      <c r="Z1168" s="37"/>
      <c r="AA1168" s="37"/>
      <c r="AB1168" s="37"/>
      <c r="AC1168" s="37"/>
      <c r="AD1168" s="37"/>
    </row>
    <row r="1169">
      <c r="A1169" s="37"/>
      <c r="B1169" s="37"/>
      <c r="C1169" s="37"/>
      <c r="D1169" s="37"/>
      <c r="E1169" s="37"/>
      <c r="F1169" s="37"/>
      <c r="G1169" s="37"/>
      <c r="H1169" s="37"/>
      <c r="I1169" s="37"/>
      <c r="J1169" s="37"/>
      <c r="K1169" s="37"/>
      <c r="L1169" s="37"/>
      <c r="M1169" s="37"/>
      <c r="N1169" s="37"/>
      <c r="O1169" s="37"/>
      <c r="P1169" s="37"/>
      <c r="Q1169" s="37"/>
      <c r="R1169" s="37"/>
      <c r="S1169" s="37"/>
      <c r="T1169" s="37"/>
      <c r="U1169" s="37"/>
      <c r="V1169" s="37"/>
      <c r="W1169" s="37"/>
      <c r="X1169" s="37"/>
      <c r="Y1169" s="37"/>
      <c r="Z1169" s="37"/>
      <c r="AA1169" s="37"/>
      <c r="AB1169" s="37"/>
      <c r="AC1169" s="37"/>
      <c r="AD1169" s="37"/>
    </row>
    <row r="1170">
      <c r="A1170" s="37"/>
      <c r="B1170" s="37"/>
      <c r="C1170" s="37"/>
      <c r="D1170" s="37"/>
      <c r="E1170" s="37"/>
      <c r="F1170" s="37"/>
      <c r="G1170" s="37"/>
      <c r="H1170" s="37"/>
      <c r="I1170" s="37"/>
      <c r="J1170" s="37"/>
      <c r="K1170" s="37"/>
      <c r="L1170" s="37"/>
      <c r="M1170" s="37"/>
      <c r="N1170" s="37"/>
      <c r="O1170" s="37"/>
      <c r="P1170" s="37"/>
      <c r="Q1170" s="37"/>
      <c r="R1170" s="37"/>
      <c r="S1170" s="37"/>
      <c r="T1170" s="37"/>
      <c r="U1170" s="37"/>
      <c r="V1170" s="37"/>
      <c r="W1170" s="37"/>
      <c r="X1170" s="37"/>
      <c r="Y1170" s="37"/>
      <c r="Z1170" s="37"/>
      <c r="AA1170" s="37"/>
      <c r="AB1170" s="37"/>
      <c r="AC1170" s="37"/>
      <c r="AD1170" s="37"/>
    </row>
    <row r="1171">
      <c r="A1171" s="37"/>
      <c r="B1171" s="37"/>
      <c r="C1171" s="37"/>
      <c r="D1171" s="37"/>
      <c r="E1171" s="37"/>
      <c r="F1171" s="37"/>
      <c r="G1171" s="37"/>
      <c r="H1171" s="37"/>
      <c r="I1171" s="37"/>
      <c r="J1171" s="37"/>
      <c r="K1171" s="37"/>
      <c r="L1171" s="37"/>
      <c r="M1171" s="37"/>
      <c r="N1171" s="37"/>
      <c r="O1171" s="37"/>
      <c r="P1171" s="37"/>
      <c r="Q1171" s="37"/>
      <c r="R1171" s="37"/>
      <c r="S1171" s="37"/>
      <c r="T1171" s="37"/>
      <c r="U1171" s="37"/>
      <c r="V1171" s="37"/>
      <c r="W1171" s="37"/>
      <c r="X1171" s="37"/>
      <c r="Y1171" s="37"/>
      <c r="Z1171" s="37"/>
      <c r="AA1171" s="37"/>
      <c r="AB1171" s="37"/>
      <c r="AC1171" s="37"/>
      <c r="AD1171" s="37"/>
    </row>
    <row r="1172">
      <c r="A1172" s="37"/>
      <c r="B1172" s="37"/>
      <c r="C1172" s="37"/>
      <c r="D1172" s="37"/>
      <c r="E1172" s="37"/>
      <c r="F1172" s="37"/>
      <c r="G1172" s="37"/>
      <c r="H1172" s="37"/>
      <c r="I1172" s="37"/>
      <c r="J1172" s="37"/>
      <c r="K1172" s="37"/>
      <c r="L1172" s="37"/>
      <c r="M1172" s="37"/>
      <c r="N1172" s="37"/>
      <c r="O1172" s="37"/>
      <c r="P1172" s="37"/>
      <c r="Q1172" s="37"/>
      <c r="R1172" s="37"/>
      <c r="S1172" s="37"/>
      <c r="T1172" s="37"/>
      <c r="U1172" s="37"/>
      <c r="V1172" s="37"/>
      <c r="W1172" s="37"/>
      <c r="X1172" s="37"/>
      <c r="Y1172" s="37"/>
      <c r="Z1172" s="37"/>
      <c r="AA1172" s="37"/>
      <c r="AB1172" s="37"/>
      <c r="AC1172" s="37"/>
      <c r="AD1172" s="37"/>
    </row>
    <row r="1173">
      <c r="A1173" s="37"/>
      <c r="B1173" s="37"/>
      <c r="C1173" s="37"/>
      <c r="D1173" s="37"/>
      <c r="E1173" s="37"/>
      <c r="F1173" s="37"/>
      <c r="G1173" s="37"/>
      <c r="H1173" s="37"/>
      <c r="I1173" s="37"/>
      <c r="J1173" s="37"/>
      <c r="K1173" s="37"/>
      <c r="L1173" s="37"/>
      <c r="M1173" s="37"/>
      <c r="N1173" s="37"/>
      <c r="O1173" s="37"/>
      <c r="P1173" s="37"/>
      <c r="Q1173" s="37"/>
      <c r="R1173" s="37"/>
      <c r="S1173" s="37"/>
      <c r="T1173" s="37"/>
      <c r="U1173" s="37"/>
      <c r="V1173" s="37"/>
      <c r="W1173" s="37"/>
      <c r="X1173" s="37"/>
      <c r="Y1173" s="37"/>
      <c r="Z1173" s="37"/>
      <c r="AA1173" s="37"/>
      <c r="AB1173" s="37"/>
      <c r="AC1173" s="37"/>
      <c r="AD1173" s="37"/>
    </row>
    <row r="1174">
      <c r="A1174" s="37"/>
      <c r="B1174" s="37"/>
      <c r="C1174" s="37"/>
      <c r="D1174" s="37"/>
      <c r="E1174" s="37"/>
      <c r="F1174" s="37"/>
      <c r="G1174" s="37"/>
      <c r="H1174" s="37"/>
      <c r="I1174" s="37"/>
      <c r="J1174" s="37"/>
      <c r="K1174" s="37"/>
      <c r="L1174" s="37"/>
      <c r="M1174" s="37"/>
      <c r="N1174" s="37"/>
      <c r="O1174" s="37"/>
      <c r="P1174" s="37"/>
      <c r="Q1174" s="37"/>
      <c r="R1174" s="37"/>
      <c r="S1174" s="37"/>
      <c r="T1174" s="37"/>
      <c r="U1174" s="37"/>
      <c r="V1174" s="37"/>
      <c r="W1174" s="37"/>
      <c r="X1174" s="37"/>
      <c r="Y1174" s="37"/>
      <c r="Z1174" s="37"/>
      <c r="AA1174" s="37"/>
      <c r="AB1174" s="37"/>
      <c r="AC1174" s="37"/>
      <c r="AD1174" s="37"/>
    </row>
    <row r="1175">
      <c r="A1175" s="37"/>
      <c r="B1175" s="37"/>
      <c r="C1175" s="37"/>
      <c r="D1175" s="37"/>
      <c r="E1175" s="37"/>
      <c r="F1175" s="37"/>
      <c r="G1175" s="37"/>
      <c r="H1175" s="37"/>
      <c r="I1175" s="37"/>
      <c r="J1175" s="37"/>
      <c r="K1175" s="37"/>
      <c r="L1175" s="37"/>
      <c r="M1175" s="37"/>
      <c r="N1175" s="37"/>
      <c r="O1175" s="37"/>
      <c r="P1175" s="37"/>
      <c r="Q1175" s="37"/>
      <c r="R1175" s="37"/>
      <c r="S1175" s="37"/>
      <c r="T1175" s="37"/>
      <c r="U1175" s="37"/>
      <c r="V1175" s="37"/>
      <c r="W1175" s="37"/>
      <c r="X1175" s="37"/>
      <c r="Y1175" s="37"/>
      <c r="Z1175" s="37"/>
      <c r="AA1175" s="37"/>
      <c r="AB1175" s="37"/>
      <c r="AC1175" s="37"/>
      <c r="AD1175" s="37"/>
    </row>
    <row r="1176">
      <c r="A1176" s="37"/>
      <c r="B1176" s="37"/>
      <c r="C1176" s="37"/>
      <c r="D1176" s="37"/>
      <c r="E1176" s="37"/>
      <c r="F1176" s="37"/>
      <c r="G1176" s="37"/>
      <c r="H1176" s="37"/>
      <c r="I1176" s="37"/>
      <c r="J1176" s="37"/>
      <c r="K1176" s="37"/>
      <c r="L1176" s="37"/>
      <c r="M1176" s="37"/>
      <c r="N1176" s="37"/>
      <c r="O1176" s="37"/>
      <c r="P1176" s="37"/>
      <c r="Q1176" s="37"/>
      <c r="R1176" s="37"/>
      <c r="S1176" s="37"/>
      <c r="T1176" s="37"/>
      <c r="U1176" s="37"/>
      <c r="V1176" s="37"/>
      <c r="W1176" s="37"/>
      <c r="X1176" s="37"/>
      <c r="Y1176" s="37"/>
      <c r="Z1176" s="37"/>
      <c r="AA1176" s="37"/>
      <c r="AB1176" s="37"/>
      <c r="AC1176" s="37"/>
      <c r="AD1176" s="37"/>
    </row>
    <row r="1177">
      <c r="A1177" s="37"/>
      <c r="B1177" s="37"/>
      <c r="C1177" s="37"/>
      <c r="D1177" s="37"/>
      <c r="E1177" s="37"/>
      <c r="F1177" s="37"/>
      <c r="G1177" s="37"/>
      <c r="H1177" s="37"/>
      <c r="I1177" s="37"/>
      <c r="J1177" s="37"/>
      <c r="K1177" s="37"/>
      <c r="L1177" s="37"/>
      <c r="M1177" s="37"/>
      <c r="N1177" s="37"/>
      <c r="O1177" s="37"/>
      <c r="P1177" s="37"/>
      <c r="Q1177" s="37"/>
      <c r="R1177" s="37"/>
      <c r="S1177" s="37"/>
      <c r="T1177" s="37"/>
      <c r="U1177" s="37"/>
      <c r="V1177" s="37"/>
      <c r="W1177" s="37"/>
      <c r="X1177" s="37"/>
      <c r="Y1177" s="37"/>
      <c r="Z1177" s="37"/>
      <c r="AA1177" s="37"/>
      <c r="AB1177" s="37"/>
      <c r="AC1177" s="37"/>
      <c r="AD1177" s="37"/>
    </row>
    <row r="1178">
      <c r="A1178" s="37"/>
      <c r="B1178" s="37"/>
      <c r="C1178" s="37"/>
      <c r="D1178" s="37"/>
      <c r="E1178" s="37"/>
      <c r="F1178" s="37"/>
      <c r="G1178" s="37"/>
      <c r="H1178" s="37"/>
      <c r="I1178" s="37"/>
      <c r="J1178" s="37"/>
      <c r="K1178" s="37"/>
      <c r="L1178" s="37"/>
      <c r="M1178" s="37"/>
      <c r="N1178" s="37"/>
      <c r="O1178" s="37"/>
      <c r="P1178" s="37"/>
      <c r="Q1178" s="37"/>
      <c r="R1178" s="37"/>
      <c r="S1178" s="37"/>
      <c r="T1178" s="37"/>
      <c r="U1178" s="37"/>
      <c r="V1178" s="37"/>
      <c r="W1178" s="37"/>
      <c r="X1178" s="37"/>
      <c r="Y1178" s="37"/>
      <c r="Z1178" s="37"/>
      <c r="AA1178" s="37"/>
      <c r="AB1178" s="37"/>
      <c r="AC1178" s="37"/>
      <c r="AD1178" s="37"/>
    </row>
    <row r="1179">
      <c r="A1179" s="37"/>
      <c r="B1179" s="37"/>
      <c r="C1179" s="37"/>
      <c r="D1179" s="37"/>
      <c r="E1179" s="37"/>
      <c r="F1179" s="37"/>
      <c r="G1179" s="37"/>
      <c r="H1179" s="37"/>
      <c r="I1179" s="37"/>
      <c r="J1179" s="37"/>
      <c r="K1179" s="37"/>
      <c r="L1179" s="37"/>
      <c r="M1179" s="37"/>
      <c r="N1179" s="37"/>
      <c r="O1179" s="37"/>
      <c r="P1179" s="37"/>
      <c r="Q1179" s="37"/>
      <c r="R1179" s="37"/>
      <c r="S1179" s="37"/>
      <c r="T1179" s="37"/>
      <c r="U1179" s="37"/>
      <c r="V1179" s="37"/>
      <c r="W1179" s="37"/>
      <c r="X1179" s="37"/>
      <c r="Y1179" s="37"/>
      <c r="Z1179" s="37"/>
      <c r="AA1179" s="37"/>
      <c r="AB1179" s="37"/>
      <c r="AC1179" s="37"/>
      <c r="AD1179" s="37"/>
    </row>
    <row r="1180">
      <c r="A1180" s="37"/>
      <c r="B1180" s="37"/>
      <c r="C1180" s="37"/>
      <c r="D1180" s="37"/>
      <c r="E1180" s="37"/>
      <c r="F1180" s="37"/>
      <c r="G1180" s="37"/>
      <c r="H1180" s="37"/>
      <c r="I1180" s="37"/>
      <c r="J1180" s="37"/>
      <c r="K1180" s="37"/>
      <c r="L1180" s="37"/>
      <c r="M1180" s="37"/>
      <c r="N1180" s="37"/>
      <c r="O1180" s="37"/>
      <c r="P1180" s="37"/>
      <c r="Q1180" s="37"/>
      <c r="R1180" s="37"/>
      <c r="S1180" s="37"/>
      <c r="T1180" s="37"/>
      <c r="U1180" s="37"/>
      <c r="V1180" s="37"/>
      <c r="W1180" s="37"/>
      <c r="X1180" s="37"/>
      <c r="Y1180" s="37"/>
      <c r="Z1180" s="37"/>
      <c r="AA1180" s="37"/>
      <c r="AB1180" s="37"/>
      <c r="AC1180" s="37"/>
      <c r="AD1180" s="37"/>
    </row>
    <row r="1181">
      <c r="A1181" s="37"/>
      <c r="B1181" s="37"/>
      <c r="C1181" s="37"/>
      <c r="D1181" s="37"/>
      <c r="E1181" s="37"/>
      <c r="F1181" s="37"/>
      <c r="G1181" s="37"/>
      <c r="H1181" s="37"/>
      <c r="I1181" s="37"/>
      <c r="J1181" s="37"/>
      <c r="K1181" s="37"/>
      <c r="L1181" s="37"/>
      <c r="M1181" s="37"/>
      <c r="N1181" s="37"/>
      <c r="O1181" s="37"/>
      <c r="P1181" s="37"/>
      <c r="Q1181" s="37"/>
      <c r="R1181" s="37"/>
      <c r="S1181" s="37"/>
      <c r="T1181" s="37"/>
      <c r="U1181" s="37"/>
      <c r="V1181" s="37"/>
      <c r="W1181" s="37"/>
      <c r="X1181" s="37"/>
      <c r="Y1181" s="37"/>
      <c r="Z1181" s="37"/>
      <c r="AA1181" s="37"/>
      <c r="AB1181" s="37"/>
      <c r="AC1181" s="37"/>
      <c r="AD1181" s="37"/>
    </row>
    <row r="1182">
      <c r="A1182" s="37"/>
      <c r="B1182" s="37"/>
      <c r="C1182" s="37"/>
      <c r="D1182" s="37"/>
      <c r="E1182" s="37"/>
      <c r="F1182" s="37"/>
      <c r="G1182" s="37"/>
      <c r="H1182" s="37"/>
      <c r="I1182" s="37"/>
      <c r="J1182" s="37"/>
      <c r="K1182" s="37"/>
      <c r="L1182" s="37"/>
      <c r="M1182" s="37"/>
      <c r="N1182" s="37"/>
      <c r="O1182" s="37"/>
      <c r="P1182" s="37"/>
      <c r="Q1182" s="37"/>
      <c r="R1182" s="37"/>
      <c r="S1182" s="37"/>
      <c r="T1182" s="37"/>
      <c r="U1182" s="37"/>
      <c r="V1182" s="37"/>
      <c r="W1182" s="37"/>
      <c r="X1182" s="37"/>
      <c r="Y1182" s="37"/>
      <c r="Z1182" s="37"/>
      <c r="AA1182" s="37"/>
      <c r="AB1182" s="37"/>
      <c r="AC1182" s="37"/>
      <c r="AD1182" s="37"/>
    </row>
    <row r="1183">
      <c r="A1183" s="37"/>
      <c r="B1183" s="37"/>
      <c r="C1183" s="37"/>
      <c r="D1183" s="37"/>
      <c r="E1183" s="37"/>
      <c r="F1183" s="37"/>
      <c r="G1183" s="37"/>
      <c r="H1183" s="37"/>
      <c r="I1183" s="37"/>
      <c r="J1183" s="37"/>
      <c r="K1183" s="37"/>
      <c r="L1183" s="37"/>
      <c r="M1183" s="37"/>
      <c r="N1183" s="37"/>
      <c r="O1183" s="37"/>
      <c r="P1183" s="37"/>
      <c r="Q1183" s="37"/>
      <c r="R1183" s="37"/>
      <c r="S1183" s="37"/>
      <c r="T1183" s="37"/>
      <c r="U1183" s="37"/>
      <c r="V1183" s="37"/>
      <c r="W1183" s="37"/>
      <c r="X1183" s="37"/>
      <c r="Y1183" s="37"/>
      <c r="Z1183" s="37"/>
      <c r="AA1183" s="37"/>
      <c r="AB1183" s="37"/>
      <c r="AC1183" s="37"/>
      <c r="AD1183" s="37"/>
    </row>
    <row r="1184">
      <c r="A1184" s="37"/>
      <c r="B1184" s="37"/>
      <c r="C1184" s="37"/>
      <c r="D1184" s="37"/>
      <c r="E1184" s="37"/>
      <c r="F1184" s="37"/>
      <c r="G1184" s="37"/>
      <c r="H1184" s="37"/>
      <c r="I1184" s="37"/>
      <c r="J1184" s="37"/>
      <c r="K1184" s="37"/>
      <c r="L1184" s="37"/>
      <c r="M1184" s="37"/>
      <c r="N1184" s="37"/>
      <c r="O1184" s="37"/>
      <c r="P1184" s="37"/>
      <c r="Q1184" s="37"/>
      <c r="R1184" s="37"/>
      <c r="S1184" s="37"/>
      <c r="T1184" s="37"/>
      <c r="U1184" s="37"/>
      <c r="V1184" s="37"/>
      <c r="W1184" s="37"/>
      <c r="X1184" s="37"/>
      <c r="Y1184" s="37"/>
      <c r="Z1184" s="37"/>
      <c r="AA1184" s="37"/>
      <c r="AB1184" s="37"/>
      <c r="AC1184" s="37"/>
      <c r="AD1184" s="37"/>
    </row>
    <row r="1185">
      <c r="A1185" s="37"/>
      <c r="B1185" s="37"/>
      <c r="C1185" s="37"/>
      <c r="D1185" s="37"/>
      <c r="E1185" s="37"/>
      <c r="F1185" s="37"/>
      <c r="G1185" s="37"/>
      <c r="H1185" s="37"/>
      <c r="I1185" s="37"/>
      <c r="J1185" s="37"/>
      <c r="K1185" s="37"/>
      <c r="L1185" s="37"/>
      <c r="M1185" s="37"/>
      <c r="N1185" s="37"/>
      <c r="O1185" s="37"/>
      <c r="P1185" s="37"/>
      <c r="Q1185" s="37"/>
      <c r="R1185" s="37"/>
      <c r="S1185" s="37"/>
      <c r="T1185" s="37"/>
      <c r="U1185" s="37"/>
      <c r="V1185" s="37"/>
      <c r="W1185" s="37"/>
      <c r="X1185" s="37"/>
      <c r="Y1185" s="37"/>
      <c r="Z1185" s="37"/>
      <c r="AA1185" s="37"/>
      <c r="AB1185" s="37"/>
      <c r="AC1185" s="37"/>
      <c r="AD1185" s="37"/>
    </row>
    <row r="1186">
      <c r="A1186" s="37"/>
      <c r="B1186" s="37"/>
      <c r="C1186" s="37"/>
      <c r="D1186" s="37"/>
      <c r="E1186" s="37"/>
      <c r="F1186" s="37"/>
      <c r="G1186" s="37"/>
      <c r="H1186" s="37"/>
      <c r="I1186" s="37"/>
      <c r="J1186" s="37"/>
      <c r="K1186" s="37"/>
      <c r="L1186" s="37"/>
      <c r="M1186" s="37"/>
      <c r="N1186" s="37"/>
      <c r="O1186" s="37"/>
      <c r="P1186" s="37"/>
      <c r="Q1186" s="37"/>
      <c r="R1186" s="37"/>
      <c r="S1186" s="37"/>
      <c r="T1186" s="37"/>
      <c r="U1186" s="37"/>
      <c r="V1186" s="37"/>
      <c r="W1186" s="37"/>
      <c r="X1186" s="37"/>
      <c r="Y1186" s="37"/>
      <c r="Z1186" s="37"/>
      <c r="AA1186" s="37"/>
      <c r="AB1186" s="37"/>
      <c r="AC1186" s="37"/>
      <c r="AD1186" s="37"/>
    </row>
    <row r="1187">
      <c r="A1187" s="37"/>
      <c r="B1187" s="37"/>
      <c r="C1187" s="37"/>
      <c r="D1187" s="37"/>
      <c r="E1187" s="37"/>
      <c r="F1187" s="37"/>
      <c r="G1187" s="37"/>
      <c r="H1187" s="37"/>
      <c r="I1187" s="37"/>
      <c r="J1187" s="37"/>
      <c r="K1187" s="37"/>
      <c r="L1187" s="37"/>
      <c r="M1187" s="37"/>
      <c r="N1187" s="37"/>
      <c r="O1187" s="37"/>
      <c r="P1187" s="37"/>
      <c r="Q1187" s="37"/>
      <c r="R1187" s="37"/>
      <c r="S1187" s="37"/>
      <c r="T1187" s="37"/>
      <c r="U1187" s="37"/>
      <c r="V1187" s="37"/>
      <c r="W1187" s="37"/>
      <c r="X1187" s="37"/>
      <c r="Y1187" s="37"/>
      <c r="Z1187" s="37"/>
      <c r="AA1187" s="37"/>
      <c r="AB1187" s="37"/>
      <c r="AC1187" s="37"/>
      <c r="AD1187" s="37"/>
    </row>
    <row r="1188">
      <c r="A1188" s="37"/>
      <c r="B1188" s="37"/>
      <c r="C1188" s="37"/>
      <c r="D1188" s="37"/>
      <c r="E1188" s="37"/>
      <c r="F1188" s="37"/>
      <c r="G1188" s="37"/>
      <c r="H1188" s="37"/>
      <c r="I1188" s="37"/>
      <c r="J1188" s="37"/>
      <c r="K1188" s="37"/>
      <c r="L1188" s="37"/>
      <c r="M1188" s="37"/>
      <c r="N1188" s="37"/>
      <c r="O1188" s="37"/>
      <c r="P1188" s="37"/>
      <c r="Q1188" s="37"/>
      <c r="R1188" s="37"/>
      <c r="S1188" s="37"/>
      <c r="T1188" s="37"/>
      <c r="U1188" s="37"/>
      <c r="V1188" s="37"/>
      <c r="W1188" s="37"/>
      <c r="X1188" s="37"/>
      <c r="Y1188" s="37"/>
      <c r="Z1188" s="37"/>
      <c r="AA1188" s="37"/>
      <c r="AB1188" s="37"/>
      <c r="AC1188" s="37"/>
      <c r="AD1188" s="37"/>
    </row>
    <row r="1189">
      <c r="A1189" s="37"/>
      <c r="B1189" s="37"/>
      <c r="C1189" s="37"/>
      <c r="D1189" s="37"/>
      <c r="E1189" s="37"/>
      <c r="F1189" s="37"/>
      <c r="G1189" s="37"/>
      <c r="H1189" s="37"/>
      <c r="I1189" s="37"/>
      <c r="J1189" s="37"/>
      <c r="K1189" s="37"/>
      <c r="L1189" s="37"/>
      <c r="M1189" s="37"/>
      <c r="N1189" s="37"/>
      <c r="O1189" s="37"/>
      <c r="P1189" s="37"/>
      <c r="Q1189" s="37"/>
      <c r="R1189" s="37"/>
      <c r="S1189" s="37"/>
      <c r="T1189" s="37"/>
      <c r="U1189" s="37"/>
      <c r="V1189" s="37"/>
      <c r="W1189" s="37"/>
      <c r="X1189" s="37"/>
      <c r="Y1189" s="37"/>
      <c r="Z1189" s="37"/>
      <c r="AA1189" s="37"/>
      <c r="AB1189" s="37"/>
      <c r="AC1189" s="37"/>
      <c r="AD1189" s="37"/>
    </row>
    <row r="1190">
      <c r="A1190" s="37"/>
      <c r="B1190" s="37"/>
      <c r="C1190" s="37"/>
      <c r="D1190" s="37"/>
      <c r="E1190" s="37"/>
      <c r="F1190" s="37"/>
      <c r="G1190" s="37"/>
      <c r="H1190" s="37"/>
      <c r="I1190" s="37"/>
      <c r="J1190" s="37"/>
      <c r="K1190" s="37"/>
      <c r="L1190" s="37"/>
      <c r="M1190" s="37"/>
      <c r="N1190" s="37"/>
      <c r="O1190" s="37"/>
      <c r="P1190" s="37"/>
      <c r="Q1190" s="37"/>
      <c r="R1190" s="37"/>
      <c r="S1190" s="37"/>
      <c r="T1190" s="37"/>
      <c r="U1190" s="37"/>
      <c r="V1190" s="37"/>
      <c r="W1190" s="37"/>
      <c r="X1190" s="37"/>
      <c r="Y1190" s="37"/>
      <c r="Z1190" s="37"/>
      <c r="AA1190" s="37"/>
      <c r="AB1190" s="37"/>
      <c r="AC1190" s="37"/>
      <c r="AD1190" s="37"/>
    </row>
    <row r="1191">
      <c r="A1191" s="37"/>
      <c r="B1191" s="37"/>
      <c r="C1191" s="37"/>
      <c r="D1191" s="37"/>
      <c r="E1191" s="37"/>
      <c r="F1191" s="37"/>
      <c r="G1191" s="37"/>
      <c r="H1191" s="37"/>
      <c r="I1191" s="37"/>
      <c r="J1191" s="37"/>
      <c r="K1191" s="37"/>
      <c r="L1191" s="37"/>
      <c r="M1191" s="37"/>
      <c r="N1191" s="37"/>
      <c r="O1191" s="37"/>
      <c r="P1191" s="37"/>
      <c r="Q1191" s="37"/>
      <c r="R1191" s="37"/>
      <c r="S1191" s="37"/>
      <c r="T1191" s="37"/>
      <c r="U1191" s="37"/>
      <c r="V1191" s="37"/>
      <c r="W1191" s="37"/>
      <c r="X1191" s="37"/>
      <c r="Y1191" s="37"/>
      <c r="Z1191" s="37"/>
      <c r="AA1191" s="37"/>
      <c r="AB1191" s="37"/>
      <c r="AC1191" s="37"/>
      <c r="AD1191" s="37"/>
    </row>
    <row r="1192">
      <c r="A1192" s="37"/>
      <c r="B1192" s="37"/>
      <c r="C1192" s="37"/>
      <c r="D1192" s="37"/>
      <c r="E1192" s="37"/>
      <c r="F1192" s="37"/>
      <c r="G1192" s="37"/>
      <c r="H1192" s="37"/>
      <c r="I1192" s="37"/>
      <c r="J1192" s="37"/>
      <c r="K1192" s="37"/>
      <c r="L1192" s="37"/>
      <c r="M1192" s="37"/>
      <c r="N1192" s="37"/>
      <c r="O1192" s="37"/>
      <c r="P1192" s="37"/>
      <c r="Q1192" s="37"/>
      <c r="R1192" s="37"/>
      <c r="S1192" s="37"/>
      <c r="T1192" s="37"/>
      <c r="U1192" s="37"/>
      <c r="V1192" s="37"/>
      <c r="W1192" s="37"/>
      <c r="X1192" s="37"/>
      <c r="Y1192" s="37"/>
      <c r="Z1192" s="37"/>
      <c r="AA1192" s="37"/>
      <c r="AB1192" s="37"/>
      <c r="AC1192" s="37"/>
      <c r="AD1192" s="37"/>
    </row>
    <row r="1193">
      <c r="A1193" s="37"/>
      <c r="B1193" s="37"/>
      <c r="C1193" s="37"/>
      <c r="D1193" s="37"/>
      <c r="E1193" s="37"/>
      <c r="F1193" s="37"/>
      <c r="G1193" s="37"/>
      <c r="H1193" s="37"/>
      <c r="I1193" s="37"/>
      <c r="J1193" s="37"/>
      <c r="K1193" s="37"/>
      <c r="L1193" s="37"/>
      <c r="M1193" s="37"/>
      <c r="N1193" s="37"/>
      <c r="O1193" s="37"/>
      <c r="P1193" s="37"/>
      <c r="Q1193" s="37"/>
      <c r="R1193" s="37"/>
      <c r="S1193" s="37"/>
      <c r="T1193" s="37"/>
      <c r="U1193" s="37"/>
      <c r="V1193" s="37"/>
      <c r="W1193" s="37"/>
      <c r="X1193" s="37"/>
      <c r="Y1193" s="37"/>
      <c r="Z1193" s="37"/>
      <c r="AA1193" s="37"/>
      <c r="AB1193" s="37"/>
      <c r="AC1193" s="37"/>
      <c r="AD1193" s="37"/>
    </row>
    <row r="1194">
      <c r="A1194" s="37"/>
      <c r="B1194" s="37"/>
      <c r="C1194" s="37"/>
      <c r="D1194" s="37"/>
      <c r="E1194" s="37"/>
      <c r="F1194" s="37"/>
      <c r="G1194" s="37"/>
      <c r="H1194" s="37"/>
      <c r="I1194" s="37"/>
      <c r="J1194" s="37"/>
      <c r="K1194" s="37"/>
      <c r="L1194" s="37"/>
      <c r="M1194" s="37"/>
      <c r="N1194" s="37"/>
      <c r="O1194" s="37"/>
      <c r="P1194" s="37"/>
      <c r="Q1194" s="37"/>
      <c r="R1194" s="37"/>
      <c r="S1194" s="37"/>
      <c r="T1194" s="37"/>
      <c r="U1194" s="37"/>
      <c r="V1194" s="37"/>
      <c r="W1194" s="37"/>
      <c r="X1194" s="37"/>
      <c r="Y1194" s="37"/>
      <c r="Z1194" s="37"/>
      <c r="AA1194" s="37"/>
      <c r="AB1194" s="37"/>
      <c r="AC1194" s="37"/>
      <c r="AD1194" s="37"/>
    </row>
    <row r="1195">
      <c r="A1195" s="37"/>
      <c r="B1195" s="37"/>
      <c r="C1195" s="37"/>
      <c r="D1195" s="37"/>
      <c r="E1195" s="37"/>
      <c r="F1195" s="37"/>
      <c r="G1195" s="37"/>
      <c r="H1195" s="37"/>
      <c r="I1195" s="37"/>
      <c r="J1195" s="37"/>
      <c r="K1195" s="37"/>
      <c r="L1195" s="37"/>
      <c r="M1195" s="37"/>
      <c r="N1195" s="37"/>
      <c r="O1195" s="37"/>
      <c r="P1195" s="37"/>
      <c r="Q1195" s="37"/>
      <c r="R1195" s="37"/>
      <c r="S1195" s="37"/>
      <c r="T1195" s="37"/>
      <c r="U1195" s="37"/>
      <c r="V1195" s="37"/>
      <c r="W1195" s="37"/>
      <c r="X1195" s="37"/>
      <c r="Y1195" s="37"/>
      <c r="Z1195" s="37"/>
      <c r="AA1195" s="37"/>
      <c r="AB1195" s="37"/>
      <c r="AC1195" s="37"/>
      <c r="AD1195" s="37"/>
    </row>
    <row r="1196">
      <c r="A1196" s="37"/>
      <c r="B1196" s="37"/>
      <c r="C1196" s="37"/>
      <c r="D1196" s="37"/>
      <c r="E1196" s="37"/>
      <c r="F1196" s="37"/>
      <c r="G1196" s="37"/>
      <c r="H1196" s="37"/>
      <c r="I1196" s="37"/>
      <c r="J1196" s="37"/>
      <c r="K1196" s="37"/>
      <c r="L1196" s="37"/>
      <c r="M1196" s="37"/>
      <c r="N1196" s="37"/>
      <c r="O1196" s="37"/>
      <c r="P1196" s="37"/>
      <c r="Q1196" s="37"/>
      <c r="R1196" s="37"/>
      <c r="S1196" s="37"/>
      <c r="T1196" s="37"/>
      <c r="U1196" s="37"/>
      <c r="V1196" s="37"/>
      <c r="W1196" s="37"/>
      <c r="X1196" s="37"/>
      <c r="Y1196" s="37"/>
      <c r="Z1196" s="37"/>
      <c r="AA1196" s="37"/>
      <c r="AB1196" s="37"/>
      <c r="AC1196" s="37"/>
      <c r="AD1196" s="37"/>
    </row>
    <row r="1197">
      <c r="A1197" s="37"/>
      <c r="B1197" s="37"/>
      <c r="C1197" s="37"/>
      <c r="D1197" s="37"/>
      <c r="E1197" s="37"/>
      <c r="F1197" s="37"/>
      <c r="G1197" s="37"/>
      <c r="H1197" s="37"/>
      <c r="I1197" s="37"/>
      <c r="J1197" s="37"/>
      <c r="K1197" s="37"/>
      <c r="L1197" s="37"/>
      <c r="M1197" s="37"/>
      <c r="N1197" s="37"/>
      <c r="O1197" s="37"/>
      <c r="P1197" s="37"/>
      <c r="Q1197" s="37"/>
      <c r="R1197" s="37"/>
      <c r="S1197" s="37"/>
      <c r="T1197" s="37"/>
      <c r="U1197" s="37"/>
      <c r="V1197" s="37"/>
      <c r="W1197" s="37"/>
      <c r="X1197" s="37"/>
      <c r="Y1197" s="37"/>
      <c r="Z1197" s="37"/>
      <c r="AA1197" s="37"/>
      <c r="AB1197" s="37"/>
      <c r="AC1197" s="37"/>
      <c r="AD1197" s="37"/>
    </row>
    <row r="1198">
      <c r="A1198" s="37"/>
      <c r="B1198" s="37"/>
      <c r="C1198" s="37"/>
      <c r="D1198" s="37"/>
      <c r="E1198" s="37"/>
      <c r="F1198" s="37"/>
      <c r="G1198" s="37"/>
      <c r="H1198" s="37"/>
      <c r="I1198" s="37"/>
      <c r="J1198" s="37"/>
      <c r="K1198" s="37"/>
      <c r="L1198" s="37"/>
      <c r="M1198" s="37"/>
      <c r="N1198" s="37"/>
      <c r="O1198" s="37"/>
      <c r="P1198" s="37"/>
      <c r="Q1198" s="37"/>
      <c r="R1198" s="37"/>
      <c r="S1198" s="37"/>
      <c r="T1198" s="37"/>
      <c r="U1198" s="37"/>
      <c r="V1198" s="37"/>
      <c r="W1198" s="37"/>
      <c r="X1198" s="37"/>
      <c r="Y1198" s="37"/>
      <c r="Z1198" s="37"/>
      <c r="AA1198" s="37"/>
      <c r="AB1198" s="37"/>
      <c r="AC1198" s="37"/>
      <c r="AD1198" s="37"/>
    </row>
    <row r="1199">
      <c r="A1199" s="37"/>
      <c r="B1199" s="37"/>
      <c r="C1199" s="37"/>
      <c r="D1199" s="37"/>
      <c r="E1199" s="37"/>
      <c r="F1199" s="37"/>
      <c r="G1199" s="37"/>
      <c r="H1199" s="37"/>
      <c r="I1199" s="37"/>
      <c r="J1199" s="37"/>
      <c r="K1199" s="37"/>
      <c r="L1199" s="37"/>
      <c r="M1199" s="37"/>
      <c r="N1199" s="37"/>
      <c r="O1199" s="37"/>
      <c r="P1199" s="37"/>
      <c r="Q1199" s="37"/>
      <c r="R1199" s="37"/>
      <c r="S1199" s="37"/>
      <c r="T1199" s="37"/>
      <c r="U1199" s="37"/>
      <c r="V1199" s="37"/>
      <c r="W1199" s="37"/>
      <c r="X1199" s="37"/>
      <c r="Y1199" s="37"/>
      <c r="Z1199" s="37"/>
      <c r="AA1199" s="37"/>
      <c r="AB1199" s="37"/>
      <c r="AC1199" s="37"/>
      <c r="AD1199" s="37"/>
    </row>
    <row r="1200">
      <c r="A1200" s="37"/>
      <c r="B1200" s="37"/>
      <c r="C1200" s="37"/>
      <c r="D1200" s="37"/>
      <c r="E1200" s="37"/>
      <c r="F1200" s="37"/>
      <c r="G1200" s="37"/>
      <c r="H1200" s="37"/>
      <c r="I1200" s="37"/>
      <c r="J1200" s="37"/>
      <c r="K1200" s="37"/>
      <c r="L1200" s="37"/>
      <c r="M1200" s="37"/>
      <c r="N1200" s="37"/>
      <c r="O1200" s="37"/>
      <c r="P1200" s="37"/>
      <c r="Q1200" s="37"/>
      <c r="R1200" s="37"/>
      <c r="S1200" s="37"/>
      <c r="T1200" s="37"/>
      <c r="U1200" s="37"/>
      <c r="V1200" s="37"/>
      <c r="W1200" s="37"/>
      <c r="X1200" s="37"/>
      <c r="Y1200" s="37"/>
      <c r="Z1200" s="37"/>
      <c r="AA1200" s="37"/>
      <c r="AB1200" s="37"/>
      <c r="AC1200" s="37"/>
      <c r="AD1200" s="37"/>
    </row>
    <row r="1201">
      <c r="A1201" s="37"/>
      <c r="B1201" s="37"/>
      <c r="C1201" s="37"/>
      <c r="D1201" s="37"/>
      <c r="E1201" s="37"/>
      <c r="F1201" s="37"/>
      <c r="G1201" s="37"/>
      <c r="H1201" s="37"/>
      <c r="I1201" s="37"/>
      <c r="J1201" s="37"/>
      <c r="K1201" s="37"/>
      <c r="L1201" s="37"/>
      <c r="M1201" s="37"/>
      <c r="N1201" s="37"/>
      <c r="O1201" s="37"/>
      <c r="P1201" s="37"/>
      <c r="Q1201" s="37"/>
      <c r="R1201" s="37"/>
      <c r="S1201" s="37"/>
      <c r="T1201" s="37"/>
      <c r="U1201" s="37"/>
      <c r="V1201" s="37"/>
      <c r="W1201" s="37"/>
      <c r="X1201" s="37"/>
      <c r="Y1201" s="37"/>
      <c r="Z1201" s="37"/>
      <c r="AA1201" s="37"/>
      <c r="AB1201" s="37"/>
      <c r="AC1201" s="37"/>
      <c r="AD1201" s="37"/>
    </row>
    <row r="1202">
      <c r="A1202" s="37"/>
      <c r="B1202" s="37"/>
      <c r="C1202" s="37"/>
      <c r="D1202" s="37"/>
      <c r="E1202" s="37"/>
      <c r="F1202" s="37"/>
      <c r="G1202" s="37"/>
      <c r="H1202" s="37"/>
      <c r="I1202" s="37"/>
      <c r="J1202" s="37"/>
      <c r="K1202" s="37"/>
      <c r="L1202" s="37"/>
      <c r="M1202" s="37"/>
      <c r="N1202" s="37"/>
      <c r="O1202" s="37"/>
      <c r="P1202" s="37"/>
      <c r="Q1202" s="37"/>
      <c r="R1202" s="37"/>
      <c r="S1202" s="37"/>
      <c r="T1202" s="37"/>
      <c r="U1202" s="37"/>
      <c r="V1202" s="37"/>
      <c r="W1202" s="37"/>
      <c r="X1202" s="37"/>
      <c r="Y1202" s="37"/>
      <c r="Z1202" s="37"/>
      <c r="AA1202" s="37"/>
      <c r="AB1202" s="37"/>
      <c r="AC1202" s="37"/>
      <c r="AD1202" s="37"/>
    </row>
    <row r="1203">
      <c r="A1203" s="37"/>
      <c r="B1203" s="37"/>
      <c r="C1203" s="37"/>
      <c r="D1203" s="37"/>
      <c r="E1203" s="37"/>
      <c r="F1203" s="37"/>
      <c r="G1203" s="37"/>
      <c r="H1203" s="37"/>
      <c r="I1203" s="37"/>
      <c r="J1203" s="37"/>
      <c r="K1203" s="37"/>
      <c r="L1203" s="37"/>
      <c r="M1203" s="37"/>
      <c r="N1203" s="37"/>
      <c r="O1203" s="37"/>
      <c r="P1203" s="37"/>
      <c r="Q1203" s="37"/>
      <c r="R1203" s="37"/>
      <c r="S1203" s="37"/>
      <c r="T1203" s="37"/>
      <c r="U1203" s="37"/>
      <c r="V1203" s="37"/>
      <c r="W1203" s="37"/>
      <c r="X1203" s="37"/>
      <c r="Y1203" s="37"/>
      <c r="Z1203" s="37"/>
      <c r="AA1203" s="37"/>
      <c r="AB1203" s="37"/>
      <c r="AC1203" s="37"/>
      <c r="AD1203" s="37"/>
    </row>
    <row r="1204">
      <c r="A1204" s="37"/>
      <c r="B1204" s="37"/>
      <c r="C1204" s="37"/>
      <c r="D1204" s="37"/>
      <c r="E1204" s="37"/>
      <c r="F1204" s="37"/>
      <c r="G1204" s="37"/>
      <c r="H1204" s="37"/>
      <c r="I1204" s="37"/>
      <c r="J1204" s="37"/>
      <c r="K1204" s="37"/>
      <c r="L1204" s="37"/>
      <c r="M1204" s="37"/>
      <c r="N1204" s="37"/>
      <c r="O1204" s="37"/>
      <c r="P1204" s="37"/>
      <c r="Q1204" s="37"/>
      <c r="R1204" s="37"/>
      <c r="S1204" s="37"/>
      <c r="T1204" s="37"/>
      <c r="U1204" s="37"/>
      <c r="V1204" s="37"/>
      <c r="W1204" s="37"/>
      <c r="X1204" s="37"/>
      <c r="Y1204" s="37"/>
      <c r="Z1204" s="37"/>
      <c r="AA1204" s="37"/>
      <c r="AB1204" s="37"/>
      <c r="AC1204" s="37"/>
      <c r="AD1204" s="37"/>
    </row>
    <row r="1205">
      <c r="A1205" s="37"/>
      <c r="B1205" s="37"/>
      <c r="C1205" s="37"/>
      <c r="D1205" s="37"/>
      <c r="E1205" s="37"/>
      <c r="F1205" s="37"/>
      <c r="G1205" s="37"/>
      <c r="H1205" s="37"/>
      <c r="I1205" s="37"/>
      <c r="J1205" s="37"/>
      <c r="K1205" s="37"/>
      <c r="L1205" s="37"/>
      <c r="M1205" s="37"/>
      <c r="N1205" s="37"/>
      <c r="O1205" s="37"/>
      <c r="P1205" s="37"/>
      <c r="Q1205" s="37"/>
      <c r="R1205" s="37"/>
      <c r="S1205" s="37"/>
      <c r="T1205" s="37"/>
      <c r="U1205" s="37"/>
      <c r="V1205" s="37"/>
      <c r="W1205" s="37"/>
      <c r="X1205" s="37"/>
      <c r="Y1205" s="37"/>
      <c r="Z1205" s="37"/>
      <c r="AA1205" s="37"/>
      <c r="AB1205" s="37"/>
      <c r="AC1205" s="37"/>
      <c r="AD1205" s="37"/>
    </row>
    <row r="1206">
      <c r="A1206" s="37"/>
      <c r="B1206" s="37"/>
      <c r="C1206" s="37"/>
      <c r="D1206" s="37"/>
      <c r="E1206" s="37"/>
      <c r="F1206" s="37"/>
      <c r="G1206" s="37"/>
      <c r="H1206" s="37"/>
      <c r="I1206" s="37"/>
      <c r="J1206" s="37"/>
      <c r="K1206" s="37"/>
      <c r="L1206" s="37"/>
      <c r="M1206" s="37"/>
      <c r="N1206" s="37"/>
      <c r="O1206" s="37"/>
      <c r="P1206" s="37"/>
      <c r="Q1206" s="37"/>
      <c r="R1206" s="37"/>
      <c r="S1206" s="37"/>
      <c r="T1206" s="37"/>
      <c r="U1206" s="37"/>
      <c r="V1206" s="37"/>
      <c r="W1206" s="37"/>
      <c r="X1206" s="37"/>
      <c r="Y1206" s="37"/>
      <c r="Z1206" s="37"/>
      <c r="AA1206" s="37"/>
      <c r="AB1206" s="37"/>
      <c r="AC1206" s="37"/>
      <c r="AD1206" s="37"/>
    </row>
    <row r="1207">
      <c r="A1207" s="37"/>
      <c r="B1207" s="37"/>
      <c r="C1207" s="37"/>
      <c r="D1207" s="37"/>
      <c r="E1207" s="37"/>
      <c r="F1207" s="37"/>
      <c r="G1207" s="37"/>
      <c r="H1207" s="37"/>
      <c r="I1207" s="37"/>
      <c r="J1207" s="37"/>
      <c r="K1207" s="37"/>
      <c r="L1207" s="37"/>
      <c r="M1207" s="37"/>
      <c r="N1207" s="37"/>
      <c r="O1207" s="37"/>
      <c r="P1207" s="37"/>
      <c r="Q1207" s="37"/>
      <c r="R1207" s="37"/>
      <c r="S1207" s="37"/>
      <c r="T1207" s="37"/>
      <c r="U1207" s="37"/>
      <c r="V1207" s="37"/>
      <c r="W1207" s="37"/>
      <c r="X1207" s="37"/>
      <c r="Y1207" s="37"/>
      <c r="Z1207" s="37"/>
      <c r="AA1207" s="37"/>
      <c r="AB1207" s="37"/>
      <c r="AC1207" s="37"/>
      <c r="AD1207" s="37"/>
    </row>
    <row r="1208">
      <c r="A1208" s="37"/>
      <c r="B1208" s="37"/>
      <c r="C1208" s="37"/>
      <c r="D1208" s="37"/>
      <c r="E1208" s="37"/>
      <c r="F1208" s="37"/>
      <c r="G1208" s="37"/>
      <c r="H1208" s="37"/>
      <c r="I1208" s="37"/>
      <c r="J1208" s="37"/>
      <c r="K1208" s="37"/>
      <c r="L1208" s="37"/>
      <c r="M1208" s="37"/>
      <c r="N1208" s="37"/>
      <c r="O1208" s="37"/>
      <c r="P1208" s="37"/>
      <c r="Q1208" s="37"/>
      <c r="R1208" s="37"/>
      <c r="S1208" s="37"/>
      <c r="T1208" s="37"/>
      <c r="U1208" s="37"/>
      <c r="V1208" s="37"/>
      <c r="W1208" s="37"/>
      <c r="X1208" s="37"/>
      <c r="Y1208" s="37"/>
      <c r="Z1208" s="37"/>
      <c r="AA1208" s="37"/>
      <c r="AB1208" s="37"/>
      <c r="AC1208" s="37"/>
      <c r="AD1208" s="37"/>
    </row>
    <row r="1209">
      <c r="A1209" s="37"/>
      <c r="B1209" s="37"/>
      <c r="C1209" s="37"/>
      <c r="D1209" s="37"/>
      <c r="E1209" s="37"/>
      <c r="F1209" s="37"/>
      <c r="G1209" s="37"/>
      <c r="H1209" s="37"/>
      <c r="I1209" s="37"/>
      <c r="J1209" s="37"/>
      <c r="K1209" s="37"/>
      <c r="L1209" s="37"/>
      <c r="M1209" s="37"/>
      <c r="N1209" s="37"/>
      <c r="O1209" s="37"/>
      <c r="P1209" s="37"/>
      <c r="Q1209" s="37"/>
      <c r="R1209" s="37"/>
      <c r="S1209" s="37"/>
      <c r="T1209" s="37"/>
      <c r="U1209" s="37"/>
      <c r="V1209" s="37"/>
      <c r="W1209" s="37"/>
      <c r="X1209" s="37"/>
      <c r="Y1209" s="37"/>
      <c r="Z1209" s="37"/>
      <c r="AA1209" s="37"/>
      <c r="AB1209" s="37"/>
      <c r="AC1209" s="37"/>
      <c r="AD1209" s="37"/>
    </row>
    <row r="1210">
      <c r="A1210" s="37"/>
      <c r="B1210" s="37"/>
      <c r="C1210" s="37"/>
      <c r="D1210" s="37"/>
      <c r="E1210" s="37"/>
      <c r="F1210" s="37"/>
      <c r="G1210" s="37"/>
      <c r="H1210" s="37"/>
      <c r="I1210" s="37"/>
      <c r="J1210" s="37"/>
      <c r="K1210" s="37"/>
      <c r="L1210" s="37"/>
      <c r="M1210" s="37"/>
      <c r="N1210" s="37"/>
      <c r="O1210" s="37"/>
      <c r="P1210" s="37"/>
      <c r="Q1210" s="37"/>
      <c r="R1210" s="37"/>
      <c r="S1210" s="37"/>
      <c r="T1210" s="37"/>
      <c r="U1210" s="37"/>
      <c r="V1210" s="37"/>
      <c r="W1210" s="37"/>
      <c r="X1210" s="37"/>
      <c r="Y1210" s="37"/>
      <c r="Z1210" s="37"/>
      <c r="AA1210" s="37"/>
      <c r="AB1210" s="37"/>
      <c r="AC1210" s="37"/>
      <c r="AD1210" s="37"/>
    </row>
    <row r="1211">
      <c r="A1211" s="37"/>
      <c r="B1211" s="37"/>
      <c r="C1211" s="37"/>
      <c r="D1211" s="37"/>
      <c r="E1211" s="37"/>
      <c r="F1211" s="37"/>
      <c r="G1211" s="37"/>
      <c r="H1211" s="37"/>
      <c r="I1211" s="37"/>
      <c r="J1211" s="37"/>
      <c r="K1211" s="37"/>
      <c r="L1211" s="37"/>
      <c r="M1211" s="37"/>
      <c r="N1211" s="37"/>
      <c r="O1211" s="37"/>
      <c r="P1211" s="37"/>
      <c r="Q1211" s="37"/>
      <c r="R1211" s="37"/>
      <c r="S1211" s="37"/>
      <c r="T1211" s="37"/>
      <c r="U1211" s="37"/>
      <c r="V1211" s="37"/>
      <c r="W1211" s="37"/>
      <c r="X1211" s="37"/>
      <c r="Y1211" s="37"/>
      <c r="Z1211" s="37"/>
      <c r="AA1211" s="37"/>
      <c r="AB1211" s="37"/>
      <c r="AC1211" s="37"/>
      <c r="AD1211" s="37"/>
    </row>
    <row r="1212">
      <c r="A1212" s="37"/>
      <c r="B1212" s="37"/>
      <c r="C1212" s="37"/>
      <c r="D1212" s="37"/>
      <c r="E1212" s="37"/>
      <c r="F1212" s="37"/>
      <c r="G1212" s="37"/>
      <c r="H1212" s="37"/>
      <c r="I1212" s="37"/>
      <c r="J1212" s="37"/>
      <c r="K1212" s="37"/>
      <c r="L1212" s="37"/>
      <c r="M1212" s="37"/>
      <c r="N1212" s="37"/>
      <c r="O1212" s="37"/>
      <c r="P1212" s="37"/>
      <c r="Q1212" s="37"/>
      <c r="R1212" s="37"/>
      <c r="S1212" s="37"/>
      <c r="T1212" s="37"/>
      <c r="U1212" s="37"/>
      <c r="V1212" s="37"/>
      <c r="W1212" s="37"/>
      <c r="X1212" s="37"/>
      <c r="Y1212" s="37"/>
      <c r="Z1212" s="37"/>
      <c r="AA1212" s="37"/>
      <c r="AB1212" s="37"/>
      <c r="AC1212" s="37"/>
      <c r="AD1212" s="37"/>
    </row>
    <row r="1213">
      <c r="A1213" s="37"/>
      <c r="B1213" s="37"/>
      <c r="C1213" s="37"/>
      <c r="D1213" s="37"/>
      <c r="E1213" s="37"/>
      <c r="F1213" s="37"/>
      <c r="G1213" s="37"/>
      <c r="H1213" s="37"/>
      <c r="I1213" s="37"/>
      <c r="J1213" s="37"/>
      <c r="K1213" s="37"/>
      <c r="L1213" s="37"/>
      <c r="M1213" s="37"/>
      <c r="N1213" s="37"/>
      <c r="O1213" s="37"/>
      <c r="P1213" s="37"/>
      <c r="Q1213" s="37"/>
      <c r="R1213" s="37"/>
      <c r="S1213" s="37"/>
      <c r="T1213" s="37"/>
      <c r="U1213" s="37"/>
      <c r="V1213" s="37"/>
      <c r="W1213" s="37"/>
      <c r="X1213" s="37"/>
      <c r="Y1213" s="37"/>
      <c r="Z1213" s="37"/>
      <c r="AA1213" s="37"/>
      <c r="AB1213" s="37"/>
      <c r="AC1213" s="37"/>
      <c r="AD1213" s="37"/>
    </row>
    <row r="1214">
      <c r="A1214" s="37"/>
      <c r="B1214" s="37"/>
      <c r="C1214" s="37"/>
      <c r="D1214" s="37"/>
      <c r="E1214" s="37"/>
      <c r="F1214" s="37"/>
      <c r="G1214" s="37"/>
      <c r="H1214" s="37"/>
      <c r="I1214" s="37"/>
      <c r="J1214" s="37"/>
      <c r="K1214" s="37"/>
      <c r="L1214" s="37"/>
      <c r="M1214" s="37"/>
      <c r="N1214" s="37"/>
      <c r="O1214" s="37"/>
      <c r="P1214" s="37"/>
      <c r="Q1214" s="37"/>
      <c r="R1214" s="37"/>
      <c r="S1214" s="37"/>
      <c r="T1214" s="37"/>
      <c r="U1214" s="37"/>
      <c r="V1214" s="37"/>
      <c r="W1214" s="37"/>
      <c r="X1214" s="37"/>
      <c r="Y1214" s="37"/>
      <c r="Z1214" s="37"/>
      <c r="AA1214" s="37"/>
      <c r="AB1214" s="37"/>
      <c r="AC1214" s="37"/>
      <c r="AD1214" s="37"/>
    </row>
    <row r="1215">
      <c r="A1215" s="37"/>
      <c r="B1215" s="37"/>
      <c r="C1215" s="37"/>
      <c r="D1215" s="37"/>
      <c r="E1215" s="37"/>
      <c r="F1215" s="37"/>
      <c r="G1215" s="37"/>
      <c r="H1215" s="37"/>
      <c r="I1215" s="37"/>
      <c r="J1215" s="37"/>
      <c r="K1215" s="37"/>
      <c r="L1215" s="37"/>
      <c r="M1215" s="37"/>
      <c r="N1215" s="37"/>
      <c r="O1215" s="37"/>
      <c r="P1215" s="37"/>
      <c r="Q1215" s="37"/>
      <c r="R1215" s="37"/>
      <c r="S1215" s="37"/>
      <c r="T1215" s="37"/>
      <c r="U1215" s="37"/>
      <c r="V1215" s="37"/>
      <c r="W1215" s="37"/>
      <c r="X1215" s="37"/>
      <c r="Y1215" s="37"/>
      <c r="Z1215" s="37"/>
      <c r="AA1215" s="37"/>
      <c r="AB1215" s="37"/>
      <c r="AC1215" s="37"/>
      <c r="AD1215" s="37"/>
    </row>
    <row r="1216">
      <c r="A1216" s="37"/>
      <c r="B1216" s="37"/>
      <c r="C1216" s="37"/>
      <c r="D1216" s="37"/>
      <c r="E1216" s="37"/>
      <c r="F1216" s="37"/>
      <c r="G1216" s="37"/>
      <c r="H1216" s="37"/>
      <c r="I1216" s="37"/>
      <c r="J1216" s="37"/>
      <c r="K1216" s="37"/>
      <c r="L1216" s="37"/>
      <c r="M1216" s="37"/>
      <c r="N1216" s="37"/>
      <c r="O1216" s="37"/>
      <c r="P1216" s="37"/>
      <c r="Q1216" s="37"/>
      <c r="R1216" s="37"/>
      <c r="S1216" s="37"/>
      <c r="T1216" s="37"/>
      <c r="U1216" s="37"/>
      <c r="V1216" s="37"/>
      <c r="W1216" s="37"/>
      <c r="X1216" s="37"/>
      <c r="Y1216" s="37"/>
      <c r="Z1216" s="37"/>
      <c r="AA1216" s="37"/>
      <c r="AB1216" s="37"/>
      <c r="AC1216" s="37"/>
      <c r="AD1216" s="37"/>
    </row>
    <row r="1217">
      <c r="A1217" s="37"/>
      <c r="B1217" s="37"/>
      <c r="C1217" s="37"/>
      <c r="D1217" s="37"/>
      <c r="E1217" s="37"/>
      <c r="F1217" s="37"/>
      <c r="G1217" s="37"/>
      <c r="H1217" s="37"/>
      <c r="I1217" s="37"/>
      <c r="J1217" s="37"/>
      <c r="K1217" s="37"/>
      <c r="L1217" s="37"/>
      <c r="M1217" s="37"/>
      <c r="N1217" s="37"/>
      <c r="O1217" s="37"/>
      <c r="P1217" s="37"/>
      <c r="Q1217" s="37"/>
      <c r="R1217" s="37"/>
      <c r="S1217" s="37"/>
      <c r="T1217" s="37"/>
      <c r="U1217" s="37"/>
      <c r="V1217" s="37"/>
      <c r="W1217" s="37"/>
      <c r="X1217" s="37"/>
      <c r="Y1217" s="37"/>
      <c r="Z1217" s="37"/>
      <c r="AA1217" s="37"/>
      <c r="AB1217" s="37"/>
      <c r="AC1217" s="37"/>
      <c r="AD1217" s="37"/>
    </row>
    <row r="1218">
      <c r="A1218" s="37"/>
      <c r="B1218" s="37"/>
      <c r="C1218" s="37"/>
      <c r="D1218" s="37"/>
      <c r="E1218" s="37"/>
      <c r="F1218" s="37"/>
      <c r="G1218" s="37"/>
      <c r="H1218" s="37"/>
      <c r="I1218" s="37"/>
      <c r="J1218" s="37"/>
      <c r="K1218" s="37"/>
      <c r="L1218" s="37"/>
      <c r="M1218" s="37"/>
      <c r="N1218" s="37"/>
      <c r="O1218" s="37"/>
      <c r="P1218" s="37"/>
      <c r="Q1218" s="37"/>
      <c r="R1218" s="37"/>
      <c r="S1218" s="37"/>
      <c r="T1218" s="37"/>
      <c r="U1218" s="37"/>
      <c r="V1218" s="37"/>
      <c r="W1218" s="37"/>
      <c r="X1218" s="37"/>
      <c r="Y1218" s="37"/>
      <c r="Z1218" s="37"/>
      <c r="AA1218" s="37"/>
      <c r="AB1218" s="37"/>
      <c r="AC1218" s="37"/>
      <c r="AD1218" s="37"/>
    </row>
    <row r="1219">
      <c r="A1219" s="37"/>
      <c r="B1219" s="37"/>
      <c r="C1219" s="37"/>
      <c r="D1219" s="37"/>
      <c r="E1219" s="37"/>
      <c r="F1219" s="37"/>
      <c r="G1219" s="37"/>
      <c r="H1219" s="37"/>
      <c r="I1219" s="37"/>
      <c r="J1219" s="37"/>
      <c r="K1219" s="37"/>
      <c r="L1219" s="37"/>
      <c r="M1219" s="37"/>
      <c r="N1219" s="37"/>
      <c r="O1219" s="37"/>
      <c r="P1219" s="37"/>
      <c r="Q1219" s="37"/>
      <c r="R1219" s="37"/>
      <c r="S1219" s="37"/>
      <c r="T1219" s="37"/>
      <c r="U1219" s="37"/>
      <c r="V1219" s="37"/>
      <c r="W1219" s="37"/>
      <c r="X1219" s="37"/>
      <c r="Y1219" s="37"/>
      <c r="Z1219" s="37"/>
      <c r="AA1219" s="37"/>
      <c r="AB1219" s="37"/>
      <c r="AC1219" s="37"/>
      <c r="AD1219" s="37"/>
    </row>
    <row r="1220">
      <c r="A1220" s="37"/>
      <c r="B1220" s="37"/>
      <c r="C1220" s="37"/>
      <c r="D1220" s="37"/>
      <c r="E1220" s="37"/>
      <c r="F1220" s="37"/>
      <c r="G1220" s="37"/>
      <c r="H1220" s="37"/>
      <c r="I1220" s="37"/>
      <c r="J1220" s="37"/>
      <c r="K1220" s="37"/>
      <c r="L1220" s="37"/>
      <c r="M1220" s="37"/>
      <c r="N1220" s="37"/>
      <c r="O1220" s="37"/>
      <c r="P1220" s="37"/>
      <c r="Q1220" s="37"/>
      <c r="R1220" s="37"/>
      <c r="S1220" s="37"/>
      <c r="T1220" s="37"/>
      <c r="U1220" s="37"/>
      <c r="V1220" s="37"/>
      <c r="W1220" s="37"/>
      <c r="X1220" s="37"/>
      <c r="Y1220" s="37"/>
      <c r="Z1220" s="37"/>
      <c r="AA1220" s="37"/>
      <c r="AB1220" s="37"/>
      <c r="AC1220" s="37"/>
      <c r="AD1220" s="37"/>
    </row>
    <row r="1221">
      <c r="A1221" s="37"/>
      <c r="B1221" s="37"/>
      <c r="C1221" s="37"/>
      <c r="D1221" s="37"/>
      <c r="E1221" s="37"/>
      <c r="F1221" s="37"/>
      <c r="G1221" s="37"/>
      <c r="H1221" s="37"/>
      <c r="I1221" s="37"/>
      <c r="J1221" s="37"/>
      <c r="K1221" s="37"/>
      <c r="L1221" s="37"/>
      <c r="M1221" s="37"/>
      <c r="N1221" s="37"/>
      <c r="O1221" s="37"/>
      <c r="P1221" s="37"/>
      <c r="Q1221" s="37"/>
      <c r="R1221" s="37"/>
      <c r="S1221" s="37"/>
      <c r="T1221" s="37"/>
      <c r="U1221" s="37"/>
      <c r="V1221" s="37"/>
      <c r="W1221" s="37"/>
      <c r="X1221" s="37"/>
      <c r="Y1221" s="37"/>
      <c r="Z1221" s="37"/>
      <c r="AA1221" s="37"/>
      <c r="AB1221" s="37"/>
      <c r="AC1221" s="37"/>
      <c r="AD1221" s="37"/>
    </row>
    <row r="1222">
      <c r="A1222" s="37"/>
      <c r="B1222" s="37"/>
      <c r="C1222" s="37"/>
      <c r="D1222" s="37"/>
      <c r="E1222" s="37"/>
      <c r="F1222" s="37"/>
      <c r="G1222" s="37"/>
      <c r="H1222" s="37"/>
      <c r="I1222" s="37"/>
      <c r="J1222" s="37"/>
      <c r="K1222" s="37"/>
      <c r="L1222" s="37"/>
      <c r="M1222" s="37"/>
      <c r="N1222" s="37"/>
      <c r="O1222" s="37"/>
      <c r="P1222" s="37"/>
      <c r="Q1222" s="37"/>
      <c r="R1222" s="37"/>
      <c r="S1222" s="37"/>
      <c r="T1222" s="37"/>
      <c r="U1222" s="37"/>
      <c r="V1222" s="37"/>
      <c r="W1222" s="37"/>
      <c r="X1222" s="37"/>
      <c r="Y1222" s="37"/>
      <c r="Z1222" s="37"/>
      <c r="AA1222" s="37"/>
      <c r="AB1222" s="37"/>
      <c r="AC1222" s="37"/>
      <c r="AD1222" s="37"/>
    </row>
    <row r="1223">
      <c r="A1223" s="37"/>
      <c r="B1223" s="37"/>
      <c r="C1223" s="37"/>
      <c r="D1223" s="37"/>
      <c r="E1223" s="37"/>
      <c r="F1223" s="37"/>
      <c r="G1223" s="37"/>
      <c r="H1223" s="37"/>
      <c r="I1223" s="37"/>
      <c r="J1223" s="37"/>
      <c r="K1223" s="37"/>
      <c r="L1223" s="37"/>
      <c r="M1223" s="37"/>
      <c r="N1223" s="37"/>
      <c r="O1223" s="37"/>
      <c r="P1223" s="37"/>
      <c r="Q1223" s="37"/>
      <c r="R1223" s="37"/>
      <c r="S1223" s="37"/>
      <c r="T1223" s="37"/>
      <c r="U1223" s="37"/>
      <c r="V1223" s="37"/>
      <c r="W1223" s="37"/>
      <c r="X1223" s="37"/>
      <c r="Y1223" s="37"/>
      <c r="Z1223" s="37"/>
      <c r="AA1223" s="37"/>
      <c r="AB1223" s="37"/>
      <c r="AC1223" s="37"/>
      <c r="AD1223" s="37"/>
    </row>
    <row r="1224">
      <c r="A1224" s="37"/>
      <c r="B1224" s="37"/>
      <c r="C1224" s="37"/>
      <c r="D1224" s="37"/>
      <c r="E1224" s="37"/>
      <c r="F1224" s="37"/>
      <c r="G1224" s="37"/>
      <c r="H1224" s="37"/>
      <c r="I1224" s="37"/>
      <c r="J1224" s="37"/>
      <c r="K1224" s="37"/>
      <c r="L1224" s="37"/>
      <c r="M1224" s="37"/>
      <c r="N1224" s="37"/>
      <c r="O1224" s="37"/>
      <c r="P1224" s="37"/>
      <c r="Q1224" s="37"/>
      <c r="R1224" s="37"/>
      <c r="S1224" s="37"/>
      <c r="T1224" s="37"/>
      <c r="U1224" s="37"/>
      <c r="V1224" s="37"/>
      <c r="W1224" s="37"/>
      <c r="X1224" s="37"/>
      <c r="Y1224" s="37"/>
      <c r="Z1224" s="37"/>
      <c r="AA1224" s="37"/>
      <c r="AB1224" s="37"/>
      <c r="AC1224" s="37"/>
      <c r="AD1224" s="37"/>
    </row>
    <row r="1225">
      <c r="A1225" s="37"/>
      <c r="B1225" s="37"/>
      <c r="C1225" s="37"/>
      <c r="D1225" s="37"/>
      <c r="E1225" s="37"/>
      <c r="F1225" s="37"/>
      <c r="G1225" s="37"/>
      <c r="H1225" s="37"/>
      <c r="I1225" s="37"/>
      <c r="J1225" s="37"/>
      <c r="K1225" s="37"/>
      <c r="L1225" s="37"/>
      <c r="M1225" s="37"/>
      <c r="N1225" s="37"/>
      <c r="O1225" s="37"/>
      <c r="P1225" s="37"/>
      <c r="Q1225" s="37"/>
      <c r="R1225" s="37"/>
      <c r="S1225" s="37"/>
      <c r="T1225" s="37"/>
      <c r="U1225" s="37"/>
      <c r="V1225" s="37"/>
      <c r="W1225" s="37"/>
      <c r="X1225" s="37"/>
      <c r="Y1225" s="37"/>
      <c r="Z1225" s="37"/>
      <c r="AA1225" s="37"/>
      <c r="AB1225" s="37"/>
      <c r="AC1225" s="37"/>
      <c r="AD1225" s="37"/>
    </row>
    <row r="1226">
      <c r="A1226" s="37"/>
      <c r="B1226" s="37"/>
      <c r="C1226" s="37"/>
      <c r="D1226" s="37"/>
      <c r="E1226" s="37"/>
      <c r="F1226" s="37"/>
      <c r="G1226" s="37"/>
      <c r="H1226" s="37"/>
      <c r="I1226" s="37"/>
      <c r="J1226" s="37"/>
      <c r="K1226" s="37"/>
      <c r="L1226" s="37"/>
      <c r="M1226" s="37"/>
      <c r="N1226" s="37"/>
      <c r="O1226" s="37"/>
      <c r="P1226" s="37"/>
      <c r="Q1226" s="37"/>
      <c r="R1226" s="37"/>
      <c r="S1226" s="37"/>
      <c r="T1226" s="37"/>
      <c r="U1226" s="37"/>
      <c r="V1226" s="37"/>
      <c r="W1226" s="37"/>
      <c r="X1226" s="37"/>
      <c r="Y1226" s="37"/>
      <c r="Z1226" s="37"/>
      <c r="AA1226" s="37"/>
      <c r="AB1226" s="37"/>
      <c r="AC1226" s="37"/>
      <c r="AD1226" s="37"/>
    </row>
    <row r="1227">
      <c r="A1227" s="37"/>
      <c r="B1227" s="37"/>
      <c r="C1227" s="37"/>
      <c r="D1227" s="37"/>
      <c r="E1227" s="37"/>
      <c r="F1227" s="37"/>
      <c r="G1227" s="37"/>
      <c r="H1227" s="37"/>
      <c r="I1227" s="37"/>
      <c r="J1227" s="37"/>
      <c r="K1227" s="37"/>
      <c r="L1227" s="37"/>
      <c r="M1227" s="37"/>
      <c r="N1227" s="37"/>
      <c r="O1227" s="37"/>
      <c r="P1227" s="37"/>
      <c r="Q1227" s="37"/>
      <c r="R1227" s="37"/>
      <c r="S1227" s="37"/>
      <c r="T1227" s="37"/>
      <c r="U1227" s="37"/>
      <c r="V1227" s="37"/>
      <c r="W1227" s="37"/>
      <c r="X1227" s="37"/>
      <c r="Y1227" s="37"/>
      <c r="Z1227" s="37"/>
      <c r="AA1227" s="37"/>
      <c r="AB1227" s="37"/>
      <c r="AC1227" s="37"/>
      <c r="AD1227" s="37"/>
    </row>
    <row r="1228">
      <c r="A1228" s="37"/>
      <c r="B1228" s="37"/>
      <c r="C1228" s="37"/>
      <c r="D1228" s="37"/>
      <c r="E1228" s="37"/>
      <c r="F1228" s="37"/>
      <c r="G1228" s="37"/>
      <c r="H1228" s="37"/>
      <c r="I1228" s="37"/>
      <c r="J1228" s="37"/>
      <c r="K1228" s="37"/>
      <c r="L1228" s="37"/>
      <c r="M1228" s="37"/>
      <c r="N1228" s="37"/>
      <c r="O1228" s="37"/>
      <c r="P1228" s="37"/>
      <c r="Q1228" s="37"/>
      <c r="R1228" s="37"/>
      <c r="S1228" s="37"/>
      <c r="T1228" s="37"/>
      <c r="U1228" s="37"/>
      <c r="V1228" s="37"/>
      <c r="W1228" s="37"/>
      <c r="X1228" s="37"/>
      <c r="Y1228" s="37"/>
      <c r="Z1228" s="37"/>
      <c r="AA1228" s="37"/>
      <c r="AB1228" s="37"/>
      <c r="AC1228" s="37"/>
      <c r="AD1228" s="37"/>
    </row>
    <row r="1229">
      <c r="A1229" s="37"/>
      <c r="B1229" s="37"/>
      <c r="C1229" s="37"/>
      <c r="D1229" s="37"/>
      <c r="E1229" s="37"/>
      <c r="F1229" s="37"/>
      <c r="G1229" s="37"/>
      <c r="H1229" s="37"/>
      <c r="I1229" s="37"/>
      <c r="J1229" s="37"/>
      <c r="K1229" s="37"/>
      <c r="L1229" s="37"/>
      <c r="M1229" s="37"/>
      <c r="N1229" s="37"/>
      <c r="O1229" s="37"/>
      <c r="P1229" s="37"/>
      <c r="Q1229" s="37"/>
      <c r="R1229" s="37"/>
      <c r="S1229" s="37"/>
      <c r="T1229" s="37"/>
      <c r="U1229" s="37"/>
      <c r="V1229" s="37"/>
      <c r="W1229" s="37"/>
      <c r="X1229" s="37"/>
      <c r="Y1229" s="37"/>
      <c r="Z1229" s="37"/>
      <c r="AA1229" s="37"/>
      <c r="AB1229" s="37"/>
      <c r="AC1229" s="37"/>
      <c r="AD1229" s="37"/>
    </row>
    <row r="1230">
      <c r="A1230" s="37"/>
      <c r="B1230" s="37"/>
      <c r="C1230" s="37"/>
      <c r="D1230" s="37"/>
      <c r="E1230" s="37"/>
      <c r="F1230" s="37"/>
      <c r="G1230" s="37"/>
      <c r="H1230" s="37"/>
      <c r="I1230" s="37"/>
      <c r="J1230" s="37"/>
      <c r="K1230" s="37"/>
      <c r="L1230" s="37"/>
      <c r="M1230" s="37"/>
      <c r="N1230" s="37"/>
      <c r="O1230" s="37"/>
      <c r="P1230" s="37"/>
      <c r="Q1230" s="37"/>
      <c r="R1230" s="37"/>
      <c r="S1230" s="37"/>
      <c r="T1230" s="37"/>
      <c r="U1230" s="37"/>
      <c r="V1230" s="37"/>
      <c r="W1230" s="37"/>
      <c r="X1230" s="37"/>
      <c r="Y1230" s="37"/>
      <c r="Z1230" s="37"/>
      <c r="AA1230" s="37"/>
      <c r="AB1230" s="37"/>
      <c r="AC1230" s="37"/>
      <c r="AD1230" s="37"/>
    </row>
    <row r="1231">
      <c r="A1231" s="37"/>
      <c r="B1231" s="37"/>
      <c r="C1231" s="37"/>
      <c r="D1231" s="37"/>
      <c r="E1231" s="37"/>
      <c r="F1231" s="37"/>
      <c r="G1231" s="37"/>
      <c r="H1231" s="37"/>
      <c r="I1231" s="37"/>
      <c r="J1231" s="37"/>
      <c r="K1231" s="37"/>
      <c r="L1231" s="37"/>
      <c r="M1231" s="37"/>
      <c r="N1231" s="37"/>
      <c r="O1231" s="37"/>
      <c r="P1231" s="37"/>
      <c r="Q1231" s="37"/>
      <c r="R1231" s="37"/>
      <c r="S1231" s="37"/>
      <c r="T1231" s="37"/>
      <c r="U1231" s="37"/>
      <c r="V1231" s="37"/>
      <c r="W1231" s="37"/>
      <c r="X1231" s="37"/>
      <c r="Y1231" s="37"/>
      <c r="Z1231" s="37"/>
      <c r="AA1231" s="37"/>
      <c r="AB1231" s="37"/>
      <c r="AC1231" s="37"/>
      <c r="AD1231" s="37"/>
    </row>
    <row r="1232">
      <c r="A1232" s="37"/>
      <c r="B1232" s="37"/>
      <c r="C1232" s="37"/>
      <c r="D1232" s="37"/>
      <c r="E1232" s="37"/>
      <c r="F1232" s="37"/>
      <c r="G1232" s="37"/>
      <c r="H1232" s="37"/>
      <c r="I1232" s="37"/>
      <c r="J1232" s="37"/>
      <c r="K1232" s="37"/>
      <c r="L1232" s="37"/>
      <c r="M1232" s="37"/>
      <c r="N1232" s="37"/>
      <c r="O1232" s="37"/>
      <c r="P1232" s="37"/>
      <c r="Q1232" s="37"/>
      <c r="R1232" s="37"/>
      <c r="S1232" s="37"/>
      <c r="T1232" s="37"/>
      <c r="U1232" s="37"/>
      <c r="V1232" s="37"/>
      <c r="W1232" s="37"/>
      <c r="X1232" s="37"/>
      <c r="Y1232" s="37"/>
      <c r="Z1232" s="37"/>
      <c r="AA1232" s="37"/>
      <c r="AB1232" s="37"/>
      <c r="AC1232" s="37"/>
      <c r="AD1232" s="37"/>
    </row>
    <row r="1233">
      <c r="A1233" s="37"/>
      <c r="B1233" s="37"/>
      <c r="C1233" s="37"/>
      <c r="D1233" s="37"/>
      <c r="E1233" s="37"/>
      <c r="F1233" s="37"/>
      <c r="G1233" s="37"/>
      <c r="H1233" s="37"/>
      <c r="I1233" s="37"/>
      <c r="J1233" s="37"/>
      <c r="K1233" s="37"/>
      <c r="L1233" s="37"/>
      <c r="M1233" s="37"/>
      <c r="N1233" s="37"/>
      <c r="O1233" s="37"/>
      <c r="P1233" s="37"/>
      <c r="Q1233" s="37"/>
      <c r="R1233" s="37"/>
      <c r="S1233" s="37"/>
      <c r="T1233" s="37"/>
      <c r="U1233" s="37"/>
      <c r="V1233" s="37"/>
      <c r="W1233" s="37"/>
      <c r="X1233" s="37"/>
      <c r="Y1233" s="37"/>
      <c r="Z1233" s="37"/>
      <c r="AA1233" s="37"/>
      <c r="AB1233" s="37"/>
      <c r="AC1233" s="37"/>
      <c r="AD1233" s="37"/>
    </row>
    <row r="1234">
      <c r="A1234" s="37"/>
      <c r="B1234" s="37"/>
      <c r="C1234" s="37"/>
      <c r="D1234" s="37"/>
      <c r="E1234" s="37"/>
      <c r="F1234" s="37"/>
      <c r="G1234" s="37"/>
      <c r="H1234" s="37"/>
      <c r="I1234" s="37"/>
      <c r="J1234" s="37"/>
      <c r="K1234" s="37"/>
      <c r="L1234" s="37"/>
      <c r="M1234" s="37"/>
      <c r="N1234" s="37"/>
      <c r="O1234" s="37"/>
      <c r="P1234" s="37"/>
      <c r="Q1234" s="37"/>
      <c r="R1234" s="37"/>
      <c r="S1234" s="37"/>
      <c r="T1234" s="37"/>
      <c r="U1234" s="37"/>
      <c r="V1234" s="37"/>
      <c r="W1234" s="37"/>
      <c r="X1234" s="37"/>
      <c r="Y1234" s="37"/>
      <c r="Z1234" s="37"/>
      <c r="AA1234" s="37"/>
      <c r="AB1234" s="37"/>
      <c r="AC1234" s="37"/>
      <c r="AD1234" s="37"/>
    </row>
    <row r="1235">
      <c r="A1235" s="37"/>
      <c r="B1235" s="37"/>
      <c r="C1235" s="37"/>
      <c r="D1235" s="37"/>
      <c r="E1235" s="37"/>
      <c r="F1235" s="37"/>
      <c r="G1235" s="37"/>
      <c r="H1235" s="37"/>
      <c r="I1235" s="37"/>
      <c r="J1235" s="37"/>
      <c r="K1235" s="37"/>
      <c r="L1235" s="37"/>
      <c r="M1235" s="37"/>
      <c r="N1235" s="37"/>
      <c r="O1235" s="37"/>
      <c r="P1235" s="37"/>
      <c r="Q1235" s="37"/>
      <c r="R1235" s="37"/>
      <c r="S1235" s="37"/>
      <c r="T1235" s="37"/>
      <c r="U1235" s="37"/>
      <c r="V1235" s="37"/>
      <c r="W1235" s="37"/>
      <c r="X1235" s="37"/>
      <c r="Y1235" s="37"/>
      <c r="Z1235" s="37"/>
      <c r="AA1235" s="37"/>
      <c r="AB1235" s="37"/>
      <c r="AC1235" s="37"/>
      <c r="AD1235" s="37"/>
    </row>
    <row r="1236">
      <c r="A1236" s="37"/>
      <c r="B1236" s="37"/>
      <c r="C1236" s="37"/>
      <c r="D1236" s="37"/>
      <c r="E1236" s="37"/>
      <c r="F1236" s="37"/>
      <c r="G1236" s="37"/>
      <c r="H1236" s="37"/>
      <c r="I1236" s="37"/>
      <c r="J1236" s="37"/>
      <c r="K1236" s="37"/>
      <c r="L1236" s="37"/>
      <c r="M1236" s="37"/>
      <c r="N1236" s="37"/>
      <c r="O1236" s="37"/>
      <c r="P1236" s="37"/>
      <c r="Q1236" s="37"/>
      <c r="R1236" s="37"/>
      <c r="S1236" s="37"/>
      <c r="T1236" s="37"/>
      <c r="U1236" s="37"/>
      <c r="V1236" s="37"/>
      <c r="W1236" s="37"/>
      <c r="X1236" s="37"/>
      <c r="Y1236" s="37"/>
      <c r="Z1236" s="37"/>
      <c r="AA1236" s="37"/>
      <c r="AB1236" s="37"/>
      <c r="AC1236" s="37"/>
      <c r="AD1236" s="37"/>
    </row>
    <row r="1237">
      <c r="A1237" s="37"/>
      <c r="B1237" s="37"/>
      <c r="C1237" s="37"/>
      <c r="D1237" s="37"/>
      <c r="E1237" s="37"/>
      <c r="F1237" s="37"/>
      <c r="G1237" s="37"/>
      <c r="H1237" s="37"/>
      <c r="I1237" s="37"/>
      <c r="J1237" s="37"/>
      <c r="K1237" s="37"/>
      <c r="L1237" s="37"/>
      <c r="M1237" s="37"/>
      <c r="N1237" s="37"/>
      <c r="O1237" s="37"/>
      <c r="P1237" s="37"/>
      <c r="Q1237" s="37"/>
      <c r="R1237" s="37"/>
      <c r="S1237" s="37"/>
      <c r="T1237" s="37"/>
      <c r="U1237" s="37"/>
      <c r="V1237" s="37"/>
      <c r="W1237" s="37"/>
      <c r="X1237" s="37"/>
      <c r="Y1237" s="37"/>
      <c r="Z1237" s="37"/>
      <c r="AA1237" s="37"/>
      <c r="AB1237" s="37"/>
      <c r="AC1237" s="37"/>
      <c r="AD1237" s="37"/>
    </row>
    <row r="1238">
      <c r="A1238" s="37"/>
      <c r="B1238" s="37"/>
      <c r="C1238" s="37"/>
      <c r="D1238" s="37"/>
      <c r="E1238" s="37"/>
      <c r="F1238" s="37"/>
      <c r="G1238" s="37"/>
      <c r="H1238" s="37"/>
      <c r="I1238" s="37"/>
      <c r="J1238" s="37"/>
      <c r="K1238" s="37"/>
      <c r="L1238" s="37"/>
      <c r="M1238" s="37"/>
      <c r="N1238" s="37"/>
      <c r="O1238" s="37"/>
      <c r="P1238" s="37"/>
      <c r="Q1238" s="37"/>
      <c r="R1238" s="37"/>
      <c r="S1238" s="37"/>
      <c r="T1238" s="37"/>
      <c r="U1238" s="37"/>
      <c r="V1238" s="37"/>
      <c r="W1238" s="37"/>
      <c r="X1238" s="37"/>
      <c r="Y1238" s="37"/>
      <c r="Z1238" s="37"/>
      <c r="AA1238" s="37"/>
      <c r="AB1238" s="37"/>
      <c r="AC1238" s="37"/>
      <c r="AD1238" s="37"/>
    </row>
    <row r="1239">
      <c r="A1239" s="37"/>
      <c r="B1239" s="37"/>
      <c r="C1239" s="37"/>
      <c r="D1239" s="37"/>
      <c r="E1239" s="37"/>
      <c r="F1239" s="37"/>
      <c r="G1239" s="37"/>
      <c r="H1239" s="37"/>
      <c r="I1239" s="37"/>
      <c r="J1239" s="37"/>
      <c r="K1239" s="37"/>
      <c r="L1239" s="37"/>
      <c r="M1239" s="37"/>
      <c r="N1239" s="37"/>
      <c r="O1239" s="37"/>
      <c r="P1239" s="37"/>
      <c r="Q1239" s="37"/>
      <c r="R1239" s="37"/>
      <c r="S1239" s="37"/>
      <c r="T1239" s="37"/>
      <c r="U1239" s="37"/>
      <c r="V1239" s="37"/>
      <c r="W1239" s="37"/>
      <c r="X1239" s="37"/>
      <c r="Y1239" s="37"/>
      <c r="Z1239" s="37"/>
      <c r="AA1239" s="37"/>
      <c r="AB1239" s="37"/>
      <c r="AC1239" s="37"/>
      <c r="AD1239" s="37"/>
    </row>
    <row r="1240">
      <c r="A1240" s="37"/>
      <c r="B1240" s="37"/>
      <c r="C1240" s="37"/>
      <c r="D1240" s="37"/>
      <c r="E1240" s="37"/>
      <c r="F1240" s="37"/>
      <c r="G1240" s="37"/>
      <c r="H1240" s="37"/>
      <c r="I1240" s="37"/>
      <c r="J1240" s="37"/>
      <c r="K1240" s="37"/>
      <c r="L1240" s="37"/>
      <c r="M1240" s="37"/>
      <c r="N1240" s="37"/>
      <c r="O1240" s="37"/>
      <c r="P1240" s="37"/>
      <c r="Q1240" s="37"/>
      <c r="R1240" s="37"/>
      <c r="S1240" s="37"/>
      <c r="T1240" s="37"/>
      <c r="U1240" s="37"/>
      <c r="V1240" s="37"/>
      <c r="W1240" s="37"/>
      <c r="X1240" s="37"/>
      <c r="Y1240" s="37"/>
      <c r="Z1240" s="37"/>
      <c r="AA1240" s="37"/>
      <c r="AB1240" s="37"/>
      <c r="AC1240" s="37"/>
      <c r="AD1240" s="37"/>
    </row>
    <row r="1241">
      <c r="A1241" s="37"/>
      <c r="B1241" s="37"/>
      <c r="C1241" s="37"/>
      <c r="D1241" s="37"/>
      <c r="E1241" s="37"/>
      <c r="F1241" s="37"/>
      <c r="G1241" s="37"/>
      <c r="H1241" s="37"/>
      <c r="I1241" s="37"/>
      <c r="J1241" s="37"/>
      <c r="K1241" s="37"/>
      <c r="L1241" s="37"/>
      <c r="M1241" s="37"/>
      <c r="N1241" s="37"/>
      <c r="O1241" s="37"/>
      <c r="P1241" s="37"/>
      <c r="Q1241" s="37"/>
      <c r="R1241" s="37"/>
      <c r="S1241" s="37"/>
      <c r="T1241" s="37"/>
      <c r="U1241" s="37"/>
      <c r="V1241" s="37"/>
      <c r="W1241" s="37"/>
      <c r="X1241" s="37"/>
      <c r="Y1241" s="37"/>
      <c r="Z1241" s="37"/>
      <c r="AA1241" s="37"/>
      <c r="AB1241" s="37"/>
      <c r="AC1241" s="37"/>
      <c r="AD1241" s="37"/>
    </row>
    <row r="1242">
      <c r="A1242" s="37"/>
      <c r="B1242" s="37"/>
      <c r="C1242" s="37"/>
      <c r="D1242" s="37"/>
      <c r="E1242" s="37"/>
      <c r="F1242" s="37"/>
      <c r="G1242" s="37"/>
      <c r="H1242" s="37"/>
      <c r="I1242" s="37"/>
      <c r="J1242" s="37"/>
      <c r="K1242" s="37"/>
      <c r="L1242" s="37"/>
      <c r="M1242" s="37"/>
      <c r="N1242" s="37"/>
      <c r="O1242" s="37"/>
      <c r="P1242" s="37"/>
      <c r="Q1242" s="37"/>
      <c r="R1242" s="37"/>
      <c r="S1242" s="37"/>
      <c r="T1242" s="37"/>
      <c r="U1242" s="37"/>
      <c r="V1242" s="37"/>
      <c r="W1242" s="37"/>
      <c r="X1242" s="37"/>
      <c r="Y1242" s="37"/>
      <c r="Z1242" s="37"/>
      <c r="AA1242" s="37"/>
      <c r="AB1242" s="37"/>
      <c r="AC1242" s="37"/>
      <c r="AD1242" s="37"/>
    </row>
    <row r="1243">
      <c r="A1243" s="37"/>
      <c r="B1243" s="37"/>
      <c r="C1243" s="37"/>
      <c r="D1243" s="37"/>
      <c r="E1243" s="37"/>
      <c r="F1243" s="37"/>
      <c r="G1243" s="37"/>
      <c r="H1243" s="37"/>
      <c r="I1243" s="37"/>
      <c r="J1243" s="37"/>
      <c r="K1243" s="37"/>
      <c r="L1243" s="37"/>
      <c r="M1243" s="37"/>
      <c r="N1243" s="37"/>
      <c r="O1243" s="37"/>
      <c r="P1243" s="37"/>
      <c r="Q1243" s="37"/>
      <c r="R1243" s="37"/>
      <c r="S1243" s="37"/>
      <c r="T1243" s="37"/>
      <c r="U1243" s="37"/>
      <c r="V1243" s="37"/>
      <c r="W1243" s="37"/>
      <c r="X1243" s="37"/>
      <c r="Y1243" s="37"/>
      <c r="Z1243" s="37"/>
      <c r="AA1243" s="37"/>
      <c r="AB1243" s="37"/>
      <c r="AC1243" s="37"/>
      <c r="AD1243" s="37"/>
    </row>
    <row r="1244">
      <c r="A1244" s="37"/>
      <c r="B1244" s="37"/>
      <c r="C1244" s="37"/>
      <c r="D1244" s="37"/>
      <c r="E1244" s="37"/>
      <c r="F1244" s="37"/>
      <c r="G1244" s="37"/>
      <c r="H1244" s="37"/>
      <c r="I1244" s="37"/>
      <c r="J1244" s="37"/>
      <c r="K1244" s="37"/>
      <c r="L1244" s="37"/>
      <c r="M1244" s="37"/>
      <c r="N1244" s="37"/>
      <c r="O1244" s="37"/>
      <c r="P1244" s="37"/>
      <c r="Q1244" s="37"/>
      <c r="R1244" s="37"/>
      <c r="S1244" s="37"/>
      <c r="T1244" s="37"/>
      <c r="U1244" s="37"/>
      <c r="V1244" s="37"/>
      <c r="W1244" s="37"/>
      <c r="X1244" s="37"/>
      <c r="Y1244" s="37"/>
      <c r="Z1244" s="37"/>
      <c r="AA1244" s="37"/>
      <c r="AB1244" s="37"/>
      <c r="AC1244" s="37"/>
      <c r="AD1244" s="37"/>
    </row>
    <row r="1245">
      <c r="A1245" s="37"/>
      <c r="B1245" s="37"/>
      <c r="C1245" s="37"/>
      <c r="D1245" s="37"/>
      <c r="E1245" s="37"/>
      <c r="F1245" s="37"/>
      <c r="G1245" s="37"/>
      <c r="H1245" s="37"/>
      <c r="I1245" s="37"/>
      <c r="J1245" s="37"/>
      <c r="K1245" s="37"/>
      <c r="L1245" s="37"/>
      <c r="M1245" s="37"/>
      <c r="N1245" s="37"/>
      <c r="O1245" s="37"/>
      <c r="P1245" s="37"/>
      <c r="Q1245" s="37"/>
      <c r="R1245" s="37"/>
      <c r="S1245" s="37"/>
      <c r="T1245" s="37"/>
      <c r="U1245" s="37"/>
      <c r="V1245" s="37"/>
      <c r="W1245" s="37"/>
      <c r="X1245" s="37"/>
      <c r="Y1245" s="37"/>
      <c r="Z1245" s="37"/>
      <c r="AA1245" s="37"/>
      <c r="AB1245" s="37"/>
      <c r="AC1245" s="37"/>
      <c r="AD1245" s="37"/>
    </row>
    <row r="1246">
      <c r="A1246" s="37"/>
      <c r="B1246" s="37"/>
      <c r="C1246" s="37"/>
      <c r="D1246" s="37"/>
      <c r="E1246" s="37"/>
      <c r="F1246" s="37"/>
      <c r="G1246" s="37"/>
      <c r="H1246" s="37"/>
      <c r="I1246" s="37"/>
      <c r="J1246" s="37"/>
      <c r="K1246" s="37"/>
      <c r="L1246" s="37"/>
      <c r="M1246" s="37"/>
      <c r="N1246" s="37"/>
      <c r="O1246" s="37"/>
      <c r="P1246" s="37"/>
      <c r="Q1246" s="37"/>
      <c r="R1246" s="37"/>
      <c r="S1246" s="37"/>
      <c r="T1246" s="37"/>
      <c r="U1246" s="37"/>
      <c r="V1246" s="37"/>
      <c r="W1246" s="37"/>
      <c r="X1246" s="37"/>
      <c r="Y1246" s="37"/>
      <c r="Z1246" s="37"/>
      <c r="AA1246" s="37"/>
      <c r="AB1246" s="37"/>
      <c r="AC1246" s="37"/>
      <c r="AD1246" s="37"/>
    </row>
    <row r="1247">
      <c r="A1247" s="37"/>
      <c r="B1247" s="37"/>
      <c r="C1247" s="37"/>
      <c r="D1247" s="37"/>
      <c r="E1247" s="37"/>
      <c r="F1247" s="37"/>
      <c r="G1247" s="37"/>
      <c r="H1247" s="37"/>
      <c r="I1247" s="37"/>
      <c r="J1247" s="37"/>
      <c r="K1247" s="37"/>
      <c r="L1247" s="37"/>
      <c r="M1247" s="37"/>
      <c r="N1247" s="37"/>
      <c r="O1247" s="37"/>
      <c r="P1247" s="37"/>
      <c r="Q1247" s="37"/>
      <c r="R1247" s="37"/>
      <c r="S1247" s="37"/>
      <c r="T1247" s="37"/>
      <c r="U1247" s="37"/>
      <c r="V1247" s="37"/>
      <c r="W1247" s="37"/>
      <c r="X1247" s="37"/>
      <c r="Y1247" s="37"/>
      <c r="Z1247" s="37"/>
      <c r="AA1247" s="37"/>
      <c r="AB1247" s="37"/>
      <c r="AC1247" s="37"/>
      <c r="AD1247" s="37"/>
    </row>
    <row r="1248">
      <c r="A1248" s="37"/>
      <c r="B1248" s="37"/>
      <c r="C1248" s="37"/>
      <c r="D1248" s="37"/>
      <c r="E1248" s="37"/>
      <c r="F1248" s="37"/>
      <c r="G1248" s="37"/>
      <c r="H1248" s="37"/>
      <c r="I1248" s="37"/>
      <c r="J1248" s="37"/>
      <c r="K1248" s="37"/>
      <c r="L1248" s="37"/>
      <c r="M1248" s="37"/>
      <c r="N1248" s="37"/>
      <c r="O1248" s="37"/>
      <c r="P1248" s="37"/>
      <c r="Q1248" s="37"/>
      <c r="R1248" s="37"/>
      <c r="S1248" s="37"/>
      <c r="T1248" s="37"/>
      <c r="U1248" s="37"/>
      <c r="V1248" s="37"/>
      <c r="W1248" s="37"/>
      <c r="X1248" s="37"/>
      <c r="Y1248" s="37"/>
      <c r="Z1248" s="37"/>
      <c r="AA1248" s="37"/>
      <c r="AB1248" s="37"/>
      <c r="AC1248" s="37"/>
      <c r="AD1248" s="37"/>
    </row>
    <row r="1249">
      <c r="A1249" s="37"/>
      <c r="B1249" s="37"/>
      <c r="C1249" s="37"/>
      <c r="D1249" s="37"/>
      <c r="E1249" s="37"/>
      <c r="F1249" s="37"/>
      <c r="G1249" s="37"/>
      <c r="H1249" s="37"/>
      <c r="I1249" s="37"/>
      <c r="J1249" s="37"/>
      <c r="K1249" s="37"/>
      <c r="L1249" s="37"/>
      <c r="M1249" s="37"/>
      <c r="N1249" s="37"/>
      <c r="O1249" s="37"/>
      <c r="P1249" s="37"/>
      <c r="Q1249" s="37"/>
      <c r="R1249" s="37"/>
      <c r="S1249" s="37"/>
      <c r="T1249" s="37"/>
      <c r="U1249" s="37"/>
      <c r="V1249" s="37"/>
      <c r="W1249" s="37"/>
      <c r="X1249" s="37"/>
      <c r="Y1249" s="37"/>
      <c r="Z1249" s="37"/>
      <c r="AA1249" s="37"/>
      <c r="AB1249" s="37"/>
      <c r="AC1249" s="37"/>
      <c r="AD1249" s="37"/>
    </row>
    <row r="1250">
      <c r="A1250" s="37"/>
      <c r="B1250" s="37"/>
      <c r="C1250" s="37"/>
      <c r="D1250" s="37"/>
      <c r="E1250" s="37"/>
      <c r="F1250" s="37"/>
      <c r="G1250" s="37"/>
      <c r="H1250" s="37"/>
      <c r="I1250" s="37"/>
      <c r="J1250" s="37"/>
      <c r="K1250" s="37"/>
      <c r="L1250" s="37"/>
      <c r="M1250" s="37"/>
      <c r="N1250" s="37"/>
      <c r="O1250" s="37"/>
      <c r="P1250" s="37"/>
      <c r="Q1250" s="37"/>
      <c r="R1250" s="37"/>
      <c r="S1250" s="37"/>
      <c r="T1250" s="37"/>
      <c r="U1250" s="37"/>
      <c r="V1250" s="37"/>
      <c r="W1250" s="37"/>
      <c r="X1250" s="37"/>
      <c r="Y1250" s="37"/>
      <c r="Z1250" s="37"/>
      <c r="AA1250" s="37"/>
      <c r="AB1250" s="37"/>
      <c r="AC1250" s="37"/>
      <c r="AD1250" s="37"/>
    </row>
    <row r="1251">
      <c r="A1251" s="37"/>
      <c r="B1251" s="37"/>
      <c r="C1251" s="37"/>
      <c r="D1251" s="37"/>
      <c r="E1251" s="37"/>
      <c r="F1251" s="37"/>
      <c r="G1251" s="37"/>
      <c r="H1251" s="37"/>
      <c r="I1251" s="37"/>
      <c r="J1251" s="37"/>
      <c r="K1251" s="37"/>
      <c r="L1251" s="37"/>
      <c r="M1251" s="37"/>
      <c r="N1251" s="37"/>
      <c r="O1251" s="37"/>
      <c r="P1251" s="37"/>
      <c r="Q1251" s="37"/>
      <c r="R1251" s="37"/>
      <c r="S1251" s="37"/>
      <c r="T1251" s="37"/>
      <c r="U1251" s="37"/>
      <c r="V1251" s="37"/>
      <c r="W1251" s="37"/>
      <c r="X1251" s="37"/>
      <c r="Y1251" s="37"/>
      <c r="Z1251" s="37"/>
      <c r="AA1251" s="37"/>
      <c r="AB1251" s="37"/>
      <c r="AC1251" s="37"/>
      <c r="AD1251" s="37"/>
    </row>
    <row r="1252">
      <c r="A1252" s="37"/>
      <c r="B1252" s="37"/>
      <c r="C1252" s="37"/>
      <c r="D1252" s="37"/>
      <c r="E1252" s="37"/>
      <c r="F1252" s="37"/>
      <c r="G1252" s="37"/>
      <c r="H1252" s="37"/>
      <c r="I1252" s="37"/>
      <c r="J1252" s="37"/>
      <c r="K1252" s="37"/>
      <c r="L1252" s="37"/>
      <c r="M1252" s="37"/>
      <c r="N1252" s="37"/>
      <c r="O1252" s="37"/>
      <c r="P1252" s="37"/>
      <c r="Q1252" s="37"/>
      <c r="R1252" s="37"/>
      <c r="S1252" s="37"/>
      <c r="T1252" s="37"/>
      <c r="U1252" s="37"/>
      <c r="V1252" s="37"/>
      <c r="W1252" s="37"/>
      <c r="X1252" s="37"/>
      <c r="Y1252" s="37"/>
      <c r="Z1252" s="37"/>
      <c r="AA1252" s="37"/>
      <c r="AB1252" s="37"/>
      <c r="AC1252" s="37"/>
      <c r="AD1252" s="37"/>
    </row>
    <row r="1253">
      <c r="A1253" s="37"/>
      <c r="B1253" s="37"/>
      <c r="C1253" s="37"/>
      <c r="D1253" s="37"/>
      <c r="E1253" s="37"/>
      <c r="F1253" s="37"/>
      <c r="G1253" s="37"/>
      <c r="H1253" s="37"/>
      <c r="I1253" s="37"/>
      <c r="J1253" s="37"/>
      <c r="K1253" s="37"/>
      <c r="L1253" s="37"/>
      <c r="M1253" s="37"/>
      <c r="N1253" s="37"/>
      <c r="O1253" s="37"/>
      <c r="P1253" s="37"/>
      <c r="Q1253" s="37"/>
      <c r="R1253" s="37"/>
      <c r="S1253" s="37"/>
      <c r="T1253" s="37"/>
      <c r="U1253" s="37"/>
      <c r="V1253" s="37"/>
      <c r="W1253" s="37"/>
      <c r="X1253" s="37"/>
      <c r="Y1253" s="37"/>
      <c r="Z1253" s="37"/>
      <c r="AA1253" s="37"/>
      <c r="AB1253" s="37"/>
      <c r="AC1253" s="37"/>
      <c r="AD1253" s="37"/>
    </row>
    <row r="1254">
      <c r="A1254" s="37"/>
      <c r="B1254" s="37"/>
      <c r="C1254" s="37"/>
      <c r="D1254" s="37"/>
      <c r="E1254" s="37"/>
      <c r="F1254" s="37"/>
      <c r="G1254" s="37"/>
      <c r="H1254" s="37"/>
      <c r="I1254" s="37"/>
      <c r="J1254" s="37"/>
      <c r="K1254" s="37"/>
      <c r="L1254" s="37"/>
      <c r="M1254" s="37"/>
      <c r="N1254" s="37"/>
      <c r="O1254" s="37"/>
      <c r="P1254" s="37"/>
      <c r="Q1254" s="37"/>
      <c r="R1254" s="37"/>
      <c r="S1254" s="37"/>
      <c r="T1254" s="37"/>
      <c r="U1254" s="37"/>
      <c r="V1254" s="37"/>
      <c r="W1254" s="37"/>
      <c r="X1254" s="37"/>
      <c r="Y1254" s="37"/>
      <c r="Z1254" s="37"/>
      <c r="AA1254" s="37"/>
      <c r="AB1254" s="37"/>
      <c r="AC1254" s="37"/>
      <c r="AD1254" s="37"/>
    </row>
    <row r="1255">
      <c r="A1255" s="37"/>
      <c r="B1255" s="37"/>
      <c r="C1255" s="37"/>
      <c r="D1255" s="37"/>
      <c r="E1255" s="37"/>
      <c r="F1255" s="37"/>
      <c r="G1255" s="37"/>
      <c r="H1255" s="37"/>
      <c r="I1255" s="37"/>
      <c r="J1255" s="37"/>
      <c r="K1255" s="37"/>
      <c r="L1255" s="37"/>
      <c r="M1255" s="37"/>
      <c r="N1255" s="37"/>
      <c r="O1255" s="37"/>
      <c r="P1255" s="37"/>
      <c r="Q1255" s="37"/>
      <c r="R1255" s="37"/>
      <c r="S1255" s="37"/>
      <c r="T1255" s="37"/>
      <c r="U1255" s="37"/>
      <c r="V1255" s="37"/>
      <c r="W1255" s="37"/>
      <c r="X1255" s="37"/>
      <c r="Y1255" s="37"/>
      <c r="Z1255" s="37"/>
      <c r="AA1255" s="37"/>
      <c r="AB1255" s="37"/>
      <c r="AC1255" s="37"/>
      <c r="AD1255" s="37"/>
    </row>
    <row r="1256">
      <c r="A1256" s="37"/>
      <c r="B1256" s="37"/>
      <c r="C1256" s="37"/>
      <c r="D1256" s="37"/>
      <c r="E1256" s="37"/>
      <c r="F1256" s="37"/>
      <c r="G1256" s="37"/>
      <c r="H1256" s="37"/>
      <c r="I1256" s="37"/>
      <c r="J1256" s="37"/>
      <c r="K1256" s="37"/>
      <c r="L1256" s="37"/>
      <c r="M1256" s="37"/>
      <c r="N1256" s="37"/>
      <c r="O1256" s="37"/>
      <c r="P1256" s="37"/>
      <c r="Q1256" s="37"/>
      <c r="R1256" s="37"/>
      <c r="S1256" s="37"/>
      <c r="T1256" s="37"/>
      <c r="U1256" s="37"/>
      <c r="V1256" s="37"/>
      <c r="W1256" s="37"/>
      <c r="X1256" s="37"/>
      <c r="Y1256" s="37"/>
      <c r="Z1256" s="37"/>
      <c r="AA1256" s="37"/>
      <c r="AB1256" s="37"/>
      <c r="AC1256" s="37"/>
      <c r="AD1256" s="37"/>
    </row>
    <row r="1257">
      <c r="A1257" s="37"/>
      <c r="B1257" s="37"/>
      <c r="C1257" s="37"/>
      <c r="D1257" s="37"/>
      <c r="E1257" s="37"/>
      <c r="F1257" s="37"/>
      <c r="G1257" s="37"/>
      <c r="H1257" s="37"/>
      <c r="I1257" s="37"/>
      <c r="J1257" s="37"/>
      <c r="K1257" s="37"/>
      <c r="L1257" s="37"/>
      <c r="M1257" s="37"/>
      <c r="N1257" s="37"/>
      <c r="O1257" s="37"/>
      <c r="P1257" s="37"/>
      <c r="Q1257" s="37"/>
      <c r="R1257" s="37"/>
      <c r="S1257" s="37"/>
      <c r="T1257" s="37"/>
      <c r="U1257" s="37"/>
      <c r="V1257" s="37"/>
      <c r="W1257" s="37"/>
      <c r="X1257" s="37"/>
      <c r="Y1257" s="37"/>
      <c r="Z1257" s="37"/>
      <c r="AA1257" s="37"/>
      <c r="AB1257" s="37"/>
      <c r="AC1257" s="37"/>
      <c r="AD1257" s="37"/>
    </row>
    <row r="1258">
      <c r="A1258" s="37"/>
      <c r="B1258" s="37"/>
      <c r="C1258" s="37"/>
      <c r="D1258" s="37"/>
      <c r="E1258" s="37"/>
      <c r="F1258" s="37"/>
      <c r="G1258" s="37"/>
      <c r="H1258" s="37"/>
      <c r="I1258" s="37"/>
      <c r="J1258" s="37"/>
      <c r="K1258" s="37"/>
      <c r="L1258" s="37"/>
      <c r="M1258" s="37"/>
      <c r="N1258" s="37"/>
      <c r="O1258" s="37"/>
      <c r="P1258" s="37"/>
      <c r="Q1258" s="37"/>
      <c r="R1258" s="37"/>
      <c r="S1258" s="37"/>
      <c r="T1258" s="37"/>
      <c r="U1258" s="37"/>
      <c r="V1258" s="37"/>
      <c r="W1258" s="37"/>
      <c r="X1258" s="37"/>
      <c r="Y1258" s="37"/>
      <c r="Z1258" s="37"/>
      <c r="AA1258" s="37"/>
      <c r="AB1258" s="37"/>
      <c r="AC1258" s="37"/>
      <c r="AD1258" s="37"/>
    </row>
    <row r="1259">
      <c r="A1259" s="37"/>
      <c r="B1259" s="37"/>
      <c r="C1259" s="37"/>
      <c r="D1259" s="37"/>
      <c r="E1259" s="37"/>
      <c r="F1259" s="37"/>
      <c r="G1259" s="37"/>
      <c r="H1259" s="37"/>
      <c r="I1259" s="37"/>
      <c r="J1259" s="37"/>
      <c r="K1259" s="37"/>
      <c r="L1259" s="37"/>
      <c r="M1259" s="37"/>
      <c r="N1259" s="37"/>
      <c r="O1259" s="37"/>
      <c r="P1259" s="37"/>
      <c r="Q1259" s="37"/>
      <c r="R1259" s="37"/>
      <c r="S1259" s="37"/>
      <c r="T1259" s="37"/>
      <c r="U1259" s="37"/>
      <c r="V1259" s="37"/>
      <c r="W1259" s="37"/>
      <c r="X1259" s="37"/>
      <c r="Y1259" s="37"/>
      <c r="Z1259" s="37"/>
      <c r="AA1259" s="37"/>
      <c r="AB1259" s="37"/>
      <c r="AC1259" s="37"/>
      <c r="AD1259" s="37"/>
    </row>
    <row r="1260">
      <c r="A1260" s="37"/>
      <c r="B1260" s="37"/>
      <c r="C1260" s="37"/>
      <c r="D1260" s="37"/>
      <c r="E1260" s="37"/>
      <c r="F1260" s="37"/>
      <c r="G1260" s="37"/>
      <c r="H1260" s="37"/>
      <c r="I1260" s="37"/>
      <c r="J1260" s="37"/>
      <c r="K1260" s="37"/>
      <c r="L1260" s="37"/>
      <c r="M1260" s="37"/>
      <c r="N1260" s="37"/>
      <c r="O1260" s="37"/>
      <c r="P1260" s="37"/>
      <c r="Q1260" s="37"/>
      <c r="R1260" s="37"/>
      <c r="S1260" s="37"/>
      <c r="T1260" s="37"/>
      <c r="U1260" s="37"/>
      <c r="V1260" s="37"/>
      <c r="W1260" s="37"/>
      <c r="X1260" s="37"/>
      <c r="Y1260" s="37"/>
      <c r="Z1260" s="37"/>
      <c r="AA1260" s="37"/>
      <c r="AB1260" s="37"/>
      <c r="AC1260" s="37"/>
      <c r="AD1260" s="37"/>
    </row>
    <row r="1261">
      <c r="A1261" s="37"/>
      <c r="B1261" s="37"/>
      <c r="C1261" s="37"/>
      <c r="D1261" s="37"/>
      <c r="E1261" s="37"/>
      <c r="F1261" s="37"/>
      <c r="G1261" s="37"/>
      <c r="H1261" s="37"/>
      <c r="I1261" s="37"/>
      <c r="J1261" s="37"/>
      <c r="K1261" s="37"/>
      <c r="L1261" s="37"/>
      <c r="M1261" s="37"/>
      <c r="N1261" s="37"/>
      <c r="O1261" s="37"/>
      <c r="P1261" s="37"/>
      <c r="Q1261" s="37"/>
      <c r="R1261" s="37"/>
      <c r="S1261" s="37"/>
      <c r="T1261" s="37"/>
      <c r="U1261" s="37"/>
      <c r="V1261" s="37"/>
      <c r="W1261" s="37"/>
      <c r="X1261" s="37"/>
      <c r="Y1261" s="37"/>
      <c r="Z1261" s="37"/>
      <c r="AA1261" s="37"/>
      <c r="AB1261" s="37"/>
      <c r="AC1261" s="37"/>
      <c r="AD1261" s="37"/>
    </row>
    <row r="1262">
      <c r="A1262" s="37"/>
      <c r="B1262" s="37"/>
      <c r="C1262" s="37"/>
      <c r="D1262" s="37"/>
      <c r="E1262" s="37"/>
      <c r="F1262" s="37"/>
      <c r="G1262" s="37"/>
      <c r="H1262" s="37"/>
      <c r="I1262" s="37"/>
      <c r="J1262" s="37"/>
      <c r="K1262" s="37"/>
      <c r="L1262" s="37"/>
      <c r="M1262" s="37"/>
      <c r="N1262" s="37"/>
      <c r="O1262" s="37"/>
      <c r="P1262" s="37"/>
      <c r="Q1262" s="37"/>
      <c r="R1262" s="37"/>
      <c r="S1262" s="37"/>
      <c r="T1262" s="37"/>
      <c r="U1262" s="37"/>
      <c r="V1262" s="37"/>
      <c r="W1262" s="37"/>
      <c r="X1262" s="37"/>
      <c r="Y1262" s="37"/>
      <c r="Z1262" s="37"/>
      <c r="AA1262" s="37"/>
      <c r="AB1262" s="37"/>
      <c r="AC1262" s="37"/>
      <c r="AD1262" s="37"/>
    </row>
    <row r="1263">
      <c r="A1263" s="37"/>
      <c r="B1263" s="37"/>
      <c r="C1263" s="37"/>
      <c r="D1263" s="37"/>
      <c r="E1263" s="37"/>
      <c r="F1263" s="37"/>
      <c r="G1263" s="37"/>
      <c r="H1263" s="37"/>
      <c r="I1263" s="37"/>
      <c r="J1263" s="37"/>
      <c r="K1263" s="37"/>
      <c r="L1263" s="37"/>
      <c r="M1263" s="37"/>
      <c r="N1263" s="37"/>
      <c r="O1263" s="37"/>
      <c r="P1263" s="37"/>
      <c r="Q1263" s="37"/>
      <c r="R1263" s="37"/>
      <c r="S1263" s="37"/>
      <c r="T1263" s="37"/>
      <c r="U1263" s="37"/>
      <c r="V1263" s="37"/>
      <c r="W1263" s="37"/>
      <c r="X1263" s="37"/>
      <c r="Y1263" s="37"/>
      <c r="Z1263" s="37"/>
      <c r="AA1263" s="37"/>
      <c r="AB1263" s="37"/>
      <c r="AC1263" s="37"/>
      <c r="AD1263" s="37"/>
    </row>
    <row r="1264">
      <c r="A1264" s="37"/>
      <c r="B1264" s="37"/>
      <c r="C1264" s="37"/>
      <c r="D1264" s="37"/>
      <c r="E1264" s="37"/>
      <c r="F1264" s="37"/>
      <c r="G1264" s="37"/>
      <c r="H1264" s="37"/>
      <c r="I1264" s="37"/>
      <c r="J1264" s="37"/>
      <c r="K1264" s="37"/>
      <c r="L1264" s="37"/>
      <c r="M1264" s="37"/>
      <c r="N1264" s="37"/>
      <c r="O1264" s="37"/>
      <c r="P1264" s="37"/>
      <c r="Q1264" s="37"/>
      <c r="R1264" s="37"/>
      <c r="S1264" s="37"/>
      <c r="T1264" s="37"/>
      <c r="U1264" s="37"/>
      <c r="V1264" s="37"/>
      <c r="W1264" s="37"/>
      <c r="X1264" s="37"/>
      <c r="Y1264" s="37"/>
      <c r="Z1264" s="37"/>
      <c r="AA1264" s="37"/>
      <c r="AB1264" s="37"/>
      <c r="AC1264" s="37"/>
      <c r="AD1264" s="37"/>
    </row>
    <row r="1265">
      <c r="A1265" s="37"/>
      <c r="B1265" s="37"/>
      <c r="C1265" s="37"/>
      <c r="D1265" s="37"/>
      <c r="E1265" s="37"/>
      <c r="F1265" s="37"/>
      <c r="G1265" s="37"/>
      <c r="H1265" s="37"/>
      <c r="I1265" s="37"/>
      <c r="J1265" s="37"/>
      <c r="K1265" s="37"/>
      <c r="L1265" s="37"/>
      <c r="M1265" s="37"/>
      <c r="N1265" s="37"/>
      <c r="O1265" s="37"/>
      <c r="P1265" s="37"/>
      <c r="Q1265" s="37"/>
      <c r="R1265" s="37"/>
      <c r="S1265" s="37"/>
      <c r="T1265" s="37"/>
      <c r="U1265" s="37"/>
      <c r="V1265" s="37"/>
      <c r="W1265" s="37"/>
      <c r="X1265" s="37"/>
      <c r="Y1265" s="37"/>
      <c r="Z1265" s="37"/>
      <c r="AA1265" s="37"/>
      <c r="AB1265" s="37"/>
      <c r="AC1265" s="37"/>
      <c r="AD1265" s="37"/>
    </row>
    <row r="1266">
      <c r="A1266" s="37"/>
      <c r="B1266" s="37"/>
      <c r="C1266" s="37"/>
      <c r="D1266" s="37"/>
      <c r="E1266" s="37"/>
      <c r="F1266" s="37"/>
      <c r="G1266" s="37"/>
      <c r="H1266" s="37"/>
      <c r="I1266" s="37"/>
      <c r="J1266" s="37"/>
      <c r="K1266" s="37"/>
      <c r="L1266" s="37"/>
      <c r="M1266" s="37"/>
      <c r="N1266" s="37"/>
      <c r="O1266" s="37"/>
      <c r="P1266" s="37"/>
      <c r="Q1266" s="37"/>
      <c r="R1266" s="37"/>
      <c r="S1266" s="37"/>
      <c r="T1266" s="37"/>
      <c r="U1266" s="37"/>
      <c r="V1266" s="37"/>
      <c r="W1266" s="37"/>
      <c r="X1266" s="37"/>
      <c r="Y1266" s="37"/>
      <c r="Z1266" s="37"/>
      <c r="AA1266" s="37"/>
      <c r="AB1266" s="37"/>
      <c r="AC1266" s="37"/>
      <c r="AD1266" s="37"/>
    </row>
    <row r="1267">
      <c r="A1267" s="37"/>
      <c r="B1267" s="37"/>
      <c r="C1267" s="37"/>
      <c r="D1267" s="37"/>
      <c r="E1267" s="37"/>
      <c r="F1267" s="37"/>
      <c r="G1267" s="37"/>
      <c r="H1267" s="37"/>
      <c r="I1267" s="37"/>
      <c r="J1267" s="37"/>
      <c r="K1267" s="37"/>
      <c r="L1267" s="37"/>
      <c r="M1267" s="37"/>
      <c r="N1267" s="37"/>
      <c r="O1267" s="37"/>
      <c r="P1267" s="37"/>
      <c r="Q1267" s="37"/>
      <c r="R1267" s="37"/>
      <c r="S1267" s="37"/>
      <c r="T1267" s="37"/>
      <c r="U1267" s="37"/>
      <c r="V1267" s="37"/>
      <c r="W1267" s="37"/>
      <c r="X1267" s="37"/>
      <c r="Y1267" s="37"/>
      <c r="Z1267" s="37"/>
      <c r="AA1267" s="37"/>
      <c r="AB1267" s="37"/>
      <c r="AC1267" s="37"/>
      <c r="AD1267" s="37"/>
    </row>
    <row r="1268">
      <c r="A1268" s="37"/>
      <c r="B1268" s="37"/>
      <c r="C1268" s="37"/>
      <c r="D1268" s="37"/>
      <c r="E1268" s="37"/>
      <c r="F1268" s="37"/>
      <c r="G1268" s="37"/>
      <c r="H1268" s="37"/>
      <c r="I1268" s="37"/>
      <c r="J1268" s="37"/>
      <c r="K1268" s="37"/>
      <c r="L1268" s="37"/>
      <c r="M1268" s="37"/>
      <c r="N1268" s="37"/>
      <c r="O1268" s="37"/>
      <c r="P1268" s="37"/>
      <c r="Q1268" s="37"/>
      <c r="R1268" s="37"/>
      <c r="S1268" s="37"/>
      <c r="T1268" s="37"/>
      <c r="U1268" s="37"/>
      <c r="V1268" s="37"/>
      <c r="W1268" s="37"/>
      <c r="X1268" s="37"/>
      <c r="Y1268" s="37"/>
      <c r="Z1268" s="37"/>
      <c r="AA1268" s="37"/>
      <c r="AB1268" s="37"/>
      <c r="AC1268" s="37"/>
      <c r="AD1268" s="37"/>
    </row>
    <row r="1269">
      <c r="A1269" s="37"/>
      <c r="B1269" s="37"/>
      <c r="C1269" s="37"/>
      <c r="D1269" s="37"/>
      <c r="E1269" s="37"/>
      <c r="F1269" s="37"/>
      <c r="G1269" s="37"/>
      <c r="H1269" s="37"/>
      <c r="I1269" s="37"/>
      <c r="J1269" s="37"/>
      <c r="K1269" s="37"/>
      <c r="L1269" s="37"/>
      <c r="M1269" s="37"/>
      <c r="N1269" s="37"/>
      <c r="O1269" s="37"/>
      <c r="P1269" s="37"/>
      <c r="Q1269" s="37"/>
      <c r="R1269" s="37"/>
      <c r="S1269" s="37"/>
      <c r="T1269" s="37"/>
      <c r="U1269" s="37"/>
      <c r="V1269" s="37"/>
      <c r="W1269" s="37"/>
      <c r="X1269" s="37"/>
      <c r="Y1269" s="37"/>
      <c r="Z1269" s="37"/>
      <c r="AA1269" s="37"/>
      <c r="AB1269" s="37"/>
      <c r="AC1269" s="37"/>
      <c r="AD1269" s="37"/>
    </row>
    <row r="1270">
      <c r="A1270" s="37"/>
      <c r="B1270" s="37"/>
      <c r="C1270" s="37"/>
      <c r="D1270" s="37"/>
      <c r="E1270" s="37"/>
      <c r="F1270" s="37"/>
      <c r="G1270" s="37"/>
      <c r="H1270" s="37"/>
      <c r="I1270" s="37"/>
      <c r="J1270" s="37"/>
      <c r="K1270" s="37"/>
      <c r="L1270" s="37"/>
      <c r="M1270" s="37"/>
      <c r="N1270" s="37"/>
      <c r="O1270" s="37"/>
      <c r="P1270" s="37"/>
      <c r="Q1270" s="37"/>
      <c r="R1270" s="37"/>
      <c r="S1270" s="37"/>
      <c r="T1270" s="37"/>
      <c r="U1270" s="37"/>
      <c r="V1270" s="37"/>
      <c r="W1270" s="37"/>
      <c r="X1270" s="37"/>
      <c r="Y1270" s="37"/>
      <c r="Z1270" s="37"/>
      <c r="AA1270" s="37"/>
      <c r="AB1270" s="37"/>
      <c r="AC1270" s="37"/>
      <c r="AD1270" s="37"/>
    </row>
    <row r="1271">
      <c r="A1271" s="37"/>
      <c r="B1271" s="37"/>
      <c r="C1271" s="37"/>
      <c r="D1271" s="37"/>
      <c r="E1271" s="37"/>
      <c r="F1271" s="37"/>
      <c r="G1271" s="37"/>
      <c r="H1271" s="37"/>
      <c r="I1271" s="37"/>
      <c r="J1271" s="37"/>
      <c r="K1271" s="37"/>
      <c r="L1271" s="37"/>
      <c r="M1271" s="37"/>
      <c r="N1271" s="37"/>
      <c r="O1271" s="37"/>
      <c r="P1271" s="37"/>
      <c r="Q1271" s="37"/>
      <c r="R1271" s="37"/>
      <c r="S1271" s="37"/>
      <c r="T1271" s="37"/>
      <c r="U1271" s="37"/>
      <c r="V1271" s="37"/>
      <c r="W1271" s="37"/>
      <c r="X1271" s="37"/>
      <c r="Y1271" s="37"/>
      <c r="Z1271" s="37"/>
      <c r="AA1271" s="37"/>
      <c r="AB1271" s="37"/>
      <c r="AC1271" s="37"/>
      <c r="AD1271" s="37"/>
    </row>
    <row r="1272">
      <c r="A1272" s="37"/>
      <c r="B1272" s="37"/>
      <c r="C1272" s="37"/>
      <c r="D1272" s="37"/>
      <c r="E1272" s="37"/>
      <c r="F1272" s="37"/>
      <c r="G1272" s="37"/>
      <c r="H1272" s="37"/>
      <c r="I1272" s="37"/>
      <c r="J1272" s="37"/>
      <c r="K1272" s="37"/>
      <c r="L1272" s="37"/>
      <c r="M1272" s="37"/>
      <c r="N1272" s="37"/>
      <c r="O1272" s="37"/>
      <c r="P1272" s="37"/>
      <c r="Q1272" s="37"/>
      <c r="R1272" s="37"/>
      <c r="S1272" s="37"/>
      <c r="T1272" s="37"/>
      <c r="U1272" s="37"/>
      <c r="V1272" s="37"/>
      <c r="W1272" s="37"/>
      <c r="X1272" s="37"/>
      <c r="Y1272" s="37"/>
      <c r="Z1272" s="37"/>
      <c r="AA1272" s="37"/>
      <c r="AB1272" s="37"/>
      <c r="AC1272" s="37"/>
      <c r="AD1272" s="37"/>
    </row>
    <row r="1273">
      <c r="A1273" s="37"/>
      <c r="B1273" s="37"/>
      <c r="C1273" s="37"/>
      <c r="D1273" s="37"/>
      <c r="E1273" s="37"/>
      <c r="F1273" s="37"/>
      <c r="G1273" s="37"/>
      <c r="H1273" s="37"/>
      <c r="I1273" s="37"/>
      <c r="J1273" s="37"/>
      <c r="K1273" s="37"/>
      <c r="L1273" s="37"/>
      <c r="M1273" s="37"/>
      <c r="N1273" s="37"/>
      <c r="O1273" s="37"/>
      <c r="P1273" s="37"/>
      <c r="Q1273" s="37"/>
      <c r="R1273" s="37"/>
      <c r="S1273" s="37"/>
      <c r="T1273" s="37"/>
      <c r="U1273" s="37"/>
      <c r="V1273" s="37"/>
      <c r="W1273" s="37"/>
      <c r="X1273" s="37"/>
      <c r="Y1273" s="37"/>
      <c r="Z1273" s="37"/>
      <c r="AA1273" s="37"/>
      <c r="AB1273" s="37"/>
      <c r="AC1273" s="37"/>
      <c r="AD1273" s="37"/>
    </row>
    <row r="1274">
      <c r="A1274" s="37"/>
      <c r="B1274" s="37"/>
      <c r="C1274" s="37"/>
      <c r="D1274" s="37"/>
      <c r="E1274" s="37"/>
      <c r="F1274" s="37"/>
      <c r="G1274" s="37"/>
      <c r="H1274" s="37"/>
      <c r="I1274" s="37"/>
      <c r="J1274" s="37"/>
      <c r="K1274" s="37"/>
      <c r="L1274" s="37"/>
      <c r="M1274" s="37"/>
      <c r="N1274" s="37"/>
      <c r="O1274" s="37"/>
      <c r="P1274" s="37"/>
      <c r="Q1274" s="37"/>
      <c r="R1274" s="37"/>
      <c r="S1274" s="37"/>
      <c r="T1274" s="37"/>
      <c r="U1274" s="37"/>
      <c r="V1274" s="37"/>
      <c r="W1274" s="37"/>
      <c r="X1274" s="37"/>
      <c r="Y1274" s="37"/>
      <c r="Z1274" s="37"/>
      <c r="AA1274" s="37"/>
      <c r="AB1274" s="37"/>
      <c r="AC1274" s="37"/>
      <c r="AD1274" s="37"/>
    </row>
    <row r="1275">
      <c r="A1275" s="37"/>
      <c r="B1275" s="37"/>
      <c r="C1275" s="37"/>
      <c r="D1275" s="37"/>
      <c r="E1275" s="37"/>
      <c r="F1275" s="37"/>
      <c r="G1275" s="37"/>
      <c r="H1275" s="37"/>
      <c r="I1275" s="37"/>
      <c r="J1275" s="37"/>
      <c r="K1275" s="37"/>
      <c r="L1275" s="37"/>
      <c r="M1275" s="37"/>
      <c r="N1275" s="37"/>
      <c r="O1275" s="37"/>
      <c r="P1275" s="37"/>
      <c r="Q1275" s="37"/>
      <c r="R1275" s="37"/>
      <c r="S1275" s="37"/>
      <c r="T1275" s="37"/>
      <c r="U1275" s="37"/>
      <c r="V1275" s="37"/>
      <c r="W1275" s="37"/>
      <c r="X1275" s="37"/>
      <c r="Y1275" s="37"/>
      <c r="Z1275" s="37"/>
      <c r="AA1275" s="37"/>
      <c r="AB1275" s="37"/>
      <c r="AC1275" s="37"/>
      <c r="AD1275" s="37"/>
    </row>
    <row r="1276">
      <c r="A1276" s="37"/>
      <c r="B1276" s="37"/>
      <c r="C1276" s="37"/>
      <c r="D1276" s="37"/>
      <c r="E1276" s="37"/>
      <c r="F1276" s="37"/>
      <c r="G1276" s="37"/>
      <c r="H1276" s="37"/>
      <c r="I1276" s="37"/>
      <c r="J1276" s="37"/>
      <c r="K1276" s="37"/>
      <c r="L1276" s="37"/>
      <c r="M1276" s="37"/>
      <c r="N1276" s="37"/>
      <c r="O1276" s="37"/>
      <c r="P1276" s="37"/>
      <c r="Q1276" s="37"/>
      <c r="R1276" s="37"/>
      <c r="S1276" s="37"/>
      <c r="T1276" s="37"/>
      <c r="U1276" s="37"/>
      <c r="V1276" s="37"/>
      <c r="W1276" s="37"/>
      <c r="X1276" s="37"/>
      <c r="Y1276" s="37"/>
      <c r="Z1276" s="37"/>
      <c r="AA1276" s="37"/>
      <c r="AB1276" s="37"/>
      <c r="AC1276" s="37"/>
      <c r="AD1276" s="37"/>
    </row>
    <row r="1277">
      <c r="A1277" s="37"/>
      <c r="B1277" s="37"/>
      <c r="C1277" s="37"/>
      <c r="D1277" s="37"/>
      <c r="E1277" s="37"/>
      <c r="F1277" s="37"/>
      <c r="G1277" s="37"/>
      <c r="H1277" s="37"/>
      <c r="I1277" s="37"/>
      <c r="J1277" s="37"/>
      <c r="K1277" s="37"/>
      <c r="L1277" s="37"/>
      <c r="M1277" s="37"/>
      <c r="N1277" s="37"/>
      <c r="O1277" s="37"/>
      <c r="P1277" s="37"/>
      <c r="Q1277" s="37"/>
      <c r="R1277" s="37"/>
      <c r="S1277" s="37"/>
      <c r="T1277" s="37"/>
      <c r="U1277" s="37"/>
      <c r="V1277" s="37"/>
      <c r="W1277" s="37"/>
      <c r="X1277" s="37"/>
      <c r="Y1277" s="37"/>
      <c r="Z1277" s="37"/>
      <c r="AA1277" s="37"/>
      <c r="AB1277" s="37"/>
      <c r="AC1277" s="37"/>
      <c r="AD1277" s="37"/>
    </row>
    <row r="1278">
      <c r="A1278" s="37"/>
      <c r="B1278" s="37"/>
      <c r="C1278" s="37"/>
      <c r="D1278" s="37"/>
      <c r="E1278" s="37"/>
      <c r="F1278" s="37"/>
      <c r="G1278" s="37"/>
      <c r="H1278" s="37"/>
      <c r="I1278" s="37"/>
      <c r="J1278" s="37"/>
      <c r="K1278" s="37"/>
      <c r="L1278" s="37"/>
      <c r="M1278" s="37"/>
      <c r="N1278" s="37"/>
      <c r="O1278" s="37"/>
      <c r="P1278" s="37"/>
      <c r="Q1278" s="37"/>
      <c r="R1278" s="37"/>
      <c r="S1278" s="37"/>
      <c r="T1278" s="37"/>
      <c r="U1278" s="37"/>
      <c r="V1278" s="37"/>
      <c r="W1278" s="37"/>
      <c r="X1278" s="37"/>
      <c r="Y1278" s="37"/>
      <c r="Z1278" s="37"/>
      <c r="AA1278" s="37"/>
      <c r="AB1278" s="37"/>
      <c r="AC1278" s="37"/>
      <c r="AD1278" s="37"/>
    </row>
    <row r="1279">
      <c r="A1279" s="37"/>
      <c r="B1279" s="37"/>
      <c r="C1279" s="37"/>
      <c r="D1279" s="37"/>
      <c r="E1279" s="37"/>
      <c r="F1279" s="37"/>
      <c r="G1279" s="37"/>
      <c r="H1279" s="37"/>
      <c r="I1279" s="37"/>
      <c r="J1279" s="37"/>
      <c r="K1279" s="37"/>
      <c r="L1279" s="37"/>
      <c r="M1279" s="37"/>
      <c r="N1279" s="37"/>
      <c r="O1279" s="37"/>
      <c r="P1279" s="37"/>
      <c r="Q1279" s="37"/>
      <c r="R1279" s="37"/>
      <c r="S1279" s="37"/>
      <c r="T1279" s="37"/>
      <c r="U1279" s="37"/>
      <c r="V1279" s="37"/>
      <c r="W1279" s="37"/>
      <c r="X1279" s="37"/>
      <c r="Y1279" s="37"/>
      <c r="Z1279" s="37"/>
      <c r="AA1279" s="37"/>
      <c r="AB1279" s="37"/>
      <c r="AC1279" s="37"/>
      <c r="AD1279" s="37"/>
    </row>
    <row r="1280">
      <c r="A1280" s="37"/>
      <c r="B1280" s="37"/>
      <c r="C1280" s="37"/>
      <c r="D1280" s="37"/>
      <c r="E1280" s="37"/>
      <c r="F1280" s="37"/>
      <c r="G1280" s="37"/>
      <c r="H1280" s="37"/>
      <c r="I1280" s="37"/>
      <c r="J1280" s="37"/>
      <c r="K1280" s="37"/>
      <c r="L1280" s="37"/>
      <c r="M1280" s="37"/>
      <c r="N1280" s="37"/>
      <c r="O1280" s="37"/>
      <c r="P1280" s="37"/>
      <c r="Q1280" s="37"/>
      <c r="R1280" s="37"/>
      <c r="S1280" s="37"/>
      <c r="T1280" s="37"/>
      <c r="U1280" s="37"/>
      <c r="V1280" s="37"/>
      <c r="W1280" s="37"/>
      <c r="X1280" s="37"/>
      <c r="Y1280" s="37"/>
      <c r="Z1280" s="37"/>
      <c r="AA1280" s="37"/>
      <c r="AB1280" s="37"/>
      <c r="AC1280" s="37"/>
      <c r="AD1280" s="37"/>
    </row>
    <row r="1281">
      <c r="A1281" s="37"/>
      <c r="B1281" s="37"/>
      <c r="C1281" s="37"/>
      <c r="D1281" s="37"/>
      <c r="E1281" s="37"/>
      <c r="F1281" s="37"/>
      <c r="G1281" s="37"/>
      <c r="H1281" s="37"/>
      <c r="I1281" s="37"/>
      <c r="J1281" s="37"/>
      <c r="K1281" s="37"/>
      <c r="L1281" s="37"/>
      <c r="M1281" s="37"/>
      <c r="N1281" s="37"/>
      <c r="O1281" s="37"/>
      <c r="P1281" s="37"/>
      <c r="Q1281" s="37"/>
      <c r="R1281" s="37"/>
      <c r="S1281" s="37"/>
      <c r="T1281" s="37"/>
      <c r="U1281" s="37"/>
      <c r="V1281" s="37"/>
      <c r="W1281" s="37"/>
      <c r="X1281" s="37"/>
      <c r="Y1281" s="37"/>
      <c r="Z1281" s="37"/>
      <c r="AA1281" s="37"/>
      <c r="AB1281" s="37"/>
      <c r="AC1281" s="37"/>
      <c r="AD1281" s="37"/>
    </row>
    <row r="1282">
      <c r="A1282" s="37"/>
      <c r="B1282" s="37"/>
      <c r="C1282" s="37"/>
      <c r="D1282" s="37"/>
      <c r="E1282" s="37"/>
      <c r="F1282" s="37"/>
      <c r="G1282" s="37"/>
      <c r="H1282" s="37"/>
      <c r="I1282" s="37"/>
      <c r="J1282" s="37"/>
      <c r="K1282" s="37"/>
      <c r="L1282" s="37"/>
      <c r="M1282" s="37"/>
      <c r="N1282" s="37"/>
      <c r="O1282" s="37"/>
      <c r="P1282" s="37"/>
      <c r="Q1282" s="37"/>
      <c r="R1282" s="37"/>
      <c r="S1282" s="37"/>
      <c r="T1282" s="37"/>
      <c r="U1282" s="37"/>
      <c r="V1282" s="37"/>
      <c r="W1282" s="37"/>
      <c r="X1282" s="37"/>
      <c r="Y1282" s="37"/>
      <c r="Z1282" s="37"/>
      <c r="AA1282" s="37"/>
      <c r="AB1282" s="37"/>
      <c r="AC1282" s="37"/>
      <c r="AD1282" s="37"/>
    </row>
    <row r="1283">
      <c r="A1283" s="37"/>
      <c r="B1283" s="37"/>
      <c r="C1283" s="37"/>
      <c r="D1283" s="37"/>
      <c r="E1283" s="37"/>
      <c r="F1283" s="37"/>
      <c r="G1283" s="37"/>
      <c r="H1283" s="37"/>
      <c r="I1283" s="37"/>
      <c r="J1283" s="37"/>
      <c r="K1283" s="37"/>
      <c r="L1283" s="37"/>
      <c r="M1283" s="37"/>
      <c r="N1283" s="37"/>
      <c r="O1283" s="37"/>
      <c r="P1283" s="37"/>
      <c r="Q1283" s="37"/>
      <c r="R1283" s="37"/>
      <c r="S1283" s="37"/>
      <c r="T1283" s="37"/>
      <c r="U1283" s="37"/>
      <c r="V1283" s="37"/>
      <c r="W1283" s="37"/>
      <c r="X1283" s="37"/>
      <c r="Y1283" s="37"/>
      <c r="Z1283" s="37"/>
      <c r="AA1283" s="37"/>
      <c r="AB1283" s="37"/>
      <c r="AC1283" s="37"/>
      <c r="AD1283" s="37"/>
    </row>
    <row r="1284">
      <c r="A1284" s="37"/>
      <c r="B1284" s="37"/>
      <c r="C1284" s="37"/>
      <c r="D1284" s="37"/>
      <c r="E1284" s="37"/>
      <c r="F1284" s="37"/>
      <c r="G1284" s="37"/>
      <c r="H1284" s="37"/>
      <c r="I1284" s="37"/>
      <c r="J1284" s="37"/>
      <c r="K1284" s="37"/>
      <c r="L1284" s="37"/>
      <c r="M1284" s="37"/>
      <c r="N1284" s="37"/>
      <c r="O1284" s="37"/>
      <c r="P1284" s="37"/>
      <c r="Q1284" s="37"/>
      <c r="R1284" s="37"/>
      <c r="S1284" s="37"/>
      <c r="T1284" s="37"/>
      <c r="U1284" s="37"/>
      <c r="V1284" s="37"/>
      <c r="W1284" s="37"/>
      <c r="X1284" s="37"/>
      <c r="Y1284" s="37"/>
      <c r="Z1284" s="37"/>
      <c r="AA1284" s="37"/>
      <c r="AB1284" s="37"/>
      <c r="AC1284" s="37"/>
      <c r="AD1284" s="37"/>
    </row>
    <row r="1285">
      <c r="A1285" s="37"/>
      <c r="B1285" s="37"/>
      <c r="C1285" s="37"/>
      <c r="D1285" s="37"/>
      <c r="E1285" s="37"/>
      <c r="F1285" s="37"/>
      <c r="G1285" s="37"/>
      <c r="H1285" s="37"/>
      <c r="I1285" s="37"/>
      <c r="J1285" s="37"/>
      <c r="K1285" s="37"/>
      <c r="L1285" s="37"/>
      <c r="M1285" s="37"/>
      <c r="N1285" s="37"/>
      <c r="O1285" s="37"/>
      <c r="P1285" s="37"/>
      <c r="Q1285" s="37"/>
      <c r="R1285" s="37"/>
      <c r="S1285" s="37"/>
      <c r="T1285" s="37"/>
      <c r="U1285" s="37"/>
      <c r="V1285" s="37"/>
      <c r="W1285" s="37"/>
      <c r="X1285" s="37"/>
      <c r="Y1285" s="37"/>
      <c r="Z1285" s="37"/>
      <c r="AA1285" s="37"/>
      <c r="AB1285" s="37"/>
      <c r="AC1285" s="37"/>
      <c r="AD1285" s="37"/>
    </row>
    <row r="1286">
      <c r="A1286" s="37"/>
      <c r="B1286" s="37"/>
      <c r="C1286" s="37"/>
      <c r="D1286" s="37"/>
      <c r="E1286" s="37"/>
      <c r="F1286" s="37"/>
      <c r="G1286" s="37"/>
      <c r="H1286" s="37"/>
      <c r="I1286" s="37"/>
      <c r="J1286" s="37"/>
      <c r="K1286" s="37"/>
      <c r="L1286" s="37"/>
      <c r="M1286" s="37"/>
      <c r="N1286" s="37"/>
      <c r="O1286" s="37"/>
      <c r="P1286" s="37"/>
      <c r="Q1286" s="37"/>
      <c r="R1286" s="37"/>
      <c r="S1286" s="37"/>
      <c r="T1286" s="37"/>
      <c r="U1286" s="37"/>
      <c r="V1286" s="37"/>
      <c r="W1286" s="37"/>
      <c r="X1286" s="37"/>
      <c r="Y1286" s="37"/>
      <c r="Z1286" s="37"/>
      <c r="AA1286" s="37"/>
      <c r="AB1286" s="37"/>
      <c r="AC1286" s="37"/>
      <c r="AD1286" s="37"/>
    </row>
    <row r="1287">
      <c r="A1287" s="37"/>
      <c r="B1287" s="37"/>
      <c r="C1287" s="37"/>
      <c r="D1287" s="37"/>
      <c r="E1287" s="37"/>
      <c r="F1287" s="37"/>
      <c r="G1287" s="37"/>
      <c r="H1287" s="37"/>
      <c r="I1287" s="37"/>
      <c r="J1287" s="37"/>
      <c r="K1287" s="37"/>
      <c r="L1287" s="37"/>
      <c r="M1287" s="37"/>
      <c r="N1287" s="37"/>
      <c r="O1287" s="37"/>
      <c r="P1287" s="37"/>
      <c r="Q1287" s="37"/>
      <c r="R1287" s="37"/>
      <c r="S1287" s="37"/>
      <c r="T1287" s="37"/>
      <c r="U1287" s="37"/>
      <c r="V1287" s="37"/>
      <c r="W1287" s="37"/>
      <c r="X1287" s="37"/>
      <c r="Y1287" s="37"/>
      <c r="Z1287" s="37"/>
      <c r="AA1287" s="37"/>
      <c r="AB1287" s="37"/>
      <c r="AC1287" s="37"/>
      <c r="AD1287" s="37"/>
    </row>
    <row r="1288">
      <c r="A1288" s="37"/>
      <c r="B1288" s="37"/>
      <c r="C1288" s="37"/>
      <c r="D1288" s="37"/>
      <c r="E1288" s="37"/>
      <c r="F1288" s="37"/>
      <c r="G1288" s="37"/>
      <c r="H1288" s="37"/>
      <c r="I1288" s="37"/>
      <c r="J1288" s="37"/>
      <c r="K1288" s="37"/>
      <c r="L1288" s="37"/>
      <c r="M1288" s="37"/>
      <c r="N1288" s="37"/>
      <c r="O1288" s="37"/>
      <c r="P1288" s="37"/>
      <c r="Q1288" s="37"/>
      <c r="R1288" s="37"/>
      <c r="S1288" s="37"/>
      <c r="T1288" s="37"/>
      <c r="U1288" s="37"/>
      <c r="V1288" s="37"/>
      <c r="W1288" s="37"/>
      <c r="X1288" s="37"/>
      <c r="Y1288" s="37"/>
      <c r="Z1288" s="37"/>
      <c r="AA1288" s="37"/>
      <c r="AB1288" s="37"/>
      <c r="AC1288" s="37"/>
      <c r="AD1288" s="37"/>
    </row>
    <row r="1289">
      <c r="A1289" s="37"/>
      <c r="B1289" s="37"/>
      <c r="C1289" s="37"/>
      <c r="D1289" s="37"/>
      <c r="E1289" s="37"/>
      <c r="F1289" s="37"/>
      <c r="G1289" s="37"/>
      <c r="H1289" s="37"/>
      <c r="I1289" s="37"/>
      <c r="J1289" s="37"/>
      <c r="K1289" s="37"/>
      <c r="L1289" s="37"/>
      <c r="M1289" s="37"/>
      <c r="N1289" s="37"/>
      <c r="O1289" s="37"/>
      <c r="P1289" s="37"/>
      <c r="Q1289" s="37"/>
      <c r="R1289" s="37"/>
      <c r="S1289" s="37"/>
      <c r="T1289" s="37"/>
      <c r="U1289" s="37"/>
      <c r="V1289" s="37"/>
      <c r="W1289" s="37"/>
      <c r="X1289" s="37"/>
      <c r="Y1289" s="37"/>
      <c r="Z1289" s="37"/>
      <c r="AA1289" s="37"/>
      <c r="AB1289" s="37"/>
      <c r="AC1289" s="37"/>
      <c r="AD1289" s="37"/>
    </row>
    <row r="1290">
      <c r="A1290" s="37"/>
      <c r="B1290" s="37"/>
      <c r="C1290" s="37"/>
      <c r="D1290" s="37"/>
      <c r="E1290" s="37"/>
      <c r="F1290" s="37"/>
      <c r="G1290" s="37"/>
      <c r="H1290" s="37"/>
      <c r="I1290" s="37"/>
      <c r="J1290" s="37"/>
      <c r="K1290" s="37"/>
      <c r="L1290" s="37"/>
      <c r="M1290" s="37"/>
      <c r="N1290" s="37"/>
      <c r="O1290" s="37"/>
      <c r="P1290" s="37"/>
      <c r="Q1290" s="37"/>
      <c r="R1290" s="37"/>
      <c r="S1290" s="37"/>
      <c r="T1290" s="37"/>
      <c r="U1290" s="37"/>
      <c r="V1290" s="37"/>
      <c r="W1290" s="37"/>
      <c r="X1290" s="37"/>
      <c r="Y1290" s="37"/>
      <c r="Z1290" s="37"/>
      <c r="AA1290" s="37"/>
      <c r="AB1290" s="37"/>
      <c r="AC1290" s="37"/>
      <c r="AD1290" s="37"/>
    </row>
    <row r="1291">
      <c r="A1291" s="37"/>
      <c r="B1291" s="37"/>
      <c r="C1291" s="37"/>
      <c r="D1291" s="37"/>
      <c r="E1291" s="37"/>
      <c r="F1291" s="37"/>
      <c r="G1291" s="37"/>
      <c r="H1291" s="37"/>
      <c r="I1291" s="37"/>
      <c r="J1291" s="37"/>
      <c r="K1291" s="37"/>
      <c r="L1291" s="37"/>
      <c r="M1291" s="37"/>
      <c r="N1291" s="37"/>
      <c r="O1291" s="37"/>
      <c r="P1291" s="37"/>
      <c r="Q1291" s="37"/>
      <c r="R1291" s="37"/>
      <c r="S1291" s="37"/>
      <c r="T1291" s="37"/>
      <c r="U1291" s="37"/>
      <c r="V1291" s="37"/>
      <c r="W1291" s="37"/>
      <c r="X1291" s="37"/>
      <c r="Y1291" s="37"/>
      <c r="Z1291" s="37"/>
      <c r="AA1291" s="37"/>
      <c r="AB1291" s="37"/>
      <c r="AC1291" s="37"/>
      <c r="AD1291" s="37"/>
    </row>
    <row r="1292">
      <c r="A1292" s="37"/>
      <c r="B1292" s="37"/>
      <c r="C1292" s="37"/>
      <c r="D1292" s="37"/>
      <c r="E1292" s="37"/>
      <c r="F1292" s="37"/>
      <c r="G1292" s="37"/>
      <c r="H1292" s="37"/>
      <c r="I1292" s="37"/>
      <c r="J1292" s="37"/>
      <c r="K1292" s="37"/>
      <c r="L1292" s="37"/>
      <c r="M1292" s="37"/>
      <c r="N1292" s="37"/>
      <c r="O1292" s="37"/>
      <c r="P1292" s="37"/>
      <c r="Q1292" s="37"/>
      <c r="R1292" s="37"/>
      <c r="S1292" s="37"/>
      <c r="T1292" s="37"/>
      <c r="U1292" s="37"/>
      <c r="V1292" s="37"/>
      <c r="W1292" s="37"/>
      <c r="X1292" s="37"/>
      <c r="Y1292" s="37"/>
      <c r="Z1292" s="37"/>
      <c r="AA1292" s="37"/>
      <c r="AB1292" s="37"/>
      <c r="AC1292" s="37"/>
      <c r="AD1292" s="37"/>
    </row>
    <row r="1293">
      <c r="A1293" s="37"/>
      <c r="B1293" s="37"/>
      <c r="C1293" s="37"/>
      <c r="D1293" s="37"/>
      <c r="E1293" s="37"/>
      <c r="F1293" s="37"/>
      <c r="G1293" s="37"/>
      <c r="H1293" s="37"/>
      <c r="I1293" s="37"/>
      <c r="J1293" s="37"/>
      <c r="K1293" s="37"/>
      <c r="L1293" s="37"/>
      <c r="M1293" s="37"/>
      <c r="N1293" s="37"/>
      <c r="O1293" s="37"/>
      <c r="P1293" s="37"/>
      <c r="Q1293" s="37"/>
      <c r="R1293" s="37"/>
      <c r="S1293" s="37"/>
      <c r="T1293" s="37"/>
      <c r="U1293" s="37"/>
      <c r="V1293" s="37"/>
      <c r="W1293" s="37"/>
      <c r="X1293" s="37"/>
      <c r="Y1293" s="37"/>
      <c r="Z1293" s="37"/>
      <c r="AA1293" s="37"/>
      <c r="AB1293" s="37"/>
      <c r="AC1293" s="37"/>
      <c r="AD1293" s="37"/>
    </row>
    <row r="1294">
      <c r="A1294" s="37"/>
      <c r="B1294" s="37"/>
      <c r="C1294" s="37"/>
      <c r="D1294" s="37"/>
      <c r="E1294" s="37"/>
      <c r="F1294" s="37"/>
      <c r="G1294" s="37"/>
      <c r="H1294" s="37"/>
      <c r="I1294" s="37"/>
      <c r="J1294" s="37"/>
      <c r="K1294" s="37"/>
      <c r="L1294" s="37"/>
      <c r="M1294" s="37"/>
      <c r="N1294" s="37"/>
      <c r="O1294" s="37"/>
      <c r="P1294" s="37"/>
      <c r="Q1294" s="37"/>
      <c r="R1294" s="37"/>
      <c r="S1294" s="37"/>
      <c r="T1294" s="37"/>
      <c r="U1294" s="37"/>
      <c r="V1294" s="37"/>
      <c r="W1294" s="37"/>
      <c r="X1294" s="37"/>
      <c r="Y1294" s="37"/>
      <c r="Z1294" s="37"/>
      <c r="AA1294" s="37"/>
      <c r="AB1294" s="37"/>
      <c r="AC1294" s="37"/>
      <c r="AD1294" s="37"/>
    </row>
    <row r="1295">
      <c r="A1295" s="37"/>
      <c r="B1295" s="37"/>
      <c r="C1295" s="37"/>
      <c r="D1295" s="37"/>
      <c r="E1295" s="37"/>
      <c r="F1295" s="37"/>
      <c r="G1295" s="37"/>
      <c r="H1295" s="37"/>
      <c r="I1295" s="37"/>
      <c r="J1295" s="37"/>
      <c r="K1295" s="37"/>
      <c r="L1295" s="37"/>
      <c r="M1295" s="37"/>
      <c r="N1295" s="37"/>
      <c r="O1295" s="37"/>
      <c r="P1295" s="37"/>
      <c r="Q1295" s="37"/>
      <c r="R1295" s="37"/>
      <c r="S1295" s="37"/>
      <c r="T1295" s="37"/>
      <c r="U1295" s="37"/>
      <c r="V1295" s="37"/>
      <c r="W1295" s="37"/>
      <c r="X1295" s="37"/>
      <c r="Y1295" s="37"/>
      <c r="Z1295" s="37"/>
      <c r="AA1295" s="37"/>
      <c r="AB1295" s="37"/>
      <c r="AC1295" s="37"/>
      <c r="AD1295" s="37"/>
    </row>
    <row r="1296">
      <c r="A1296" s="37"/>
      <c r="B1296" s="37"/>
      <c r="C1296" s="37"/>
      <c r="D1296" s="37"/>
      <c r="E1296" s="37"/>
      <c r="F1296" s="37"/>
      <c r="G1296" s="37"/>
      <c r="H1296" s="37"/>
      <c r="I1296" s="37"/>
      <c r="J1296" s="37"/>
      <c r="K1296" s="37"/>
      <c r="L1296" s="37"/>
      <c r="M1296" s="37"/>
      <c r="N1296" s="37"/>
      <c r="O1296" s="37"/>
      <c r="P1296" s="37"/>
      <c r="Q1296" s="37"/>
      <c r="R1296" s="37"/>
      <c r="S1296" s="37"/>
      <c r="T1296" s="37"/>
      <c r="U1296" s="37"/>
      <c r="V1296" s="37"/>
      <c r="W1296" s="37"/>
      <c r="X1296" s="37"/>
      <c r="Y1296" s="37"/>
      <c r="Z1296" s="37"/>
      <c r="AA1296" s="37"/>
      <c r="AB1296" s="37"/>
      <c r="AC1296" s="37"/>
      <c r="AD1296" s="37"/>
    </row>
    <row r="1297">
      <c r="A1297" s="37"/>
      <c r="B1297" s="37"/>
      <c r="C1297" s="37"/>
      <c r="D1297" s="37"/>
      <c r="E1297" s="37"/>
      <c r="F1297" s="37"/>
      <c r="G1297" s="37"/>
      <c r="H1297" s="37"/>
      <c r="I1297" s="37"/>
      <c r="J1297" s="37"/>
      <c r="K1297" s="37"/>
      <c r="L1297" s="37"/>
      <c r="M1297" s="37"/>
      <c r="N1297" s="37"/>
      <c r="O1297" s="37"/>
      <c r="P1297" s="37"/>
      <c r="Q1297" s="37"/>
      <c r="R1297" s="37"/>
      <c r="S1297" s="37"/>
      <c r="T1297" s="37"/>
      <c r="U1297" s="37"/>
      <c r="V1297" s="37"/>
      <c r="W1297" s="37"/>
      <c r="X1297" s="37"/>
      <c r="Y1297" s="37"/>
      <c r="Z1297" s="37"/>
      <c r="AA1297" s="37"/>
      <c r="AB1297" s="37"/>
      <c r="AC1297" s="37"/>
      <c r="AD1297" s="37"/>
    </row>
    <row r="1298">
      <c r="A1298" s="37"/>
      <c r="B1298" s="37"/>
      <c r="C1298" s="37"/>
      <c r="D1298" s="37"/>
      <c r="E1298" s="37"/>
      <c r="F1298" s="37"/>
      <c r="G1298" s="37"/>
      <c r="H1298" s="37"/>
      <c r="I1298" s="37"/>
      <c r="J1298" s="37"/>
      <c r="K1298" s="37"/>
      <c r="L1298" s="37"/>
      <c r="M1298" s="37"/>
      <c r="N1298" s="37"/>
      <c r="O1298" s="37"/>
      <c r="P1298" s="37"/>
      <c r="Q1298" s="37"/>
      <c r="R1298" s="37"/>
      <c r="S1298" s="37"/>
      <c r="T1298" s="37"/>
      <c r="U1298" s="37"/>
      <c r="V1298" s="37"/>
      <c r="W1298" s="37"/>
      <c r="X1298" s="37"/>
      <c r="Y1298" s="37"/>
      <c r="Z1298" s="37"/>
      <c r="AA1298" s="37"/>
      <c r="AB1298" s="37"/>
      <c r="AC1298" s="37"/>
      <c r="AD1298" s="37"/>
    </row>
    <row r="1299">
      <c r="A1299" s="37"/>
      <c r="B1299" s="37"/>
      <c r="C1299" s="37"/>
      <c r="D1299" s="37"/>
      <c r="E1299" s="37"/>
      <c r="F1299" s="37"/>
      <c r="G1299" s="37"/>
      <c r="H1299" s="37"/>
      <c r="I1299" s="37"/>
      <c r="J1299" s="37"/>
      <c r="K1299" s="37"/>
      <c r="L1299" s="37"/>
      <c r="M1299" s="37"/>
      <c r="N1299" s="37"/>
      <c r="O1299" s="37"/>
      <c r="P1299" s="37"/>
      <c r="Q1299" s="37"/>
      <c r="R1299" s="37"/>
      <c r="S1299" s="37"/>
      <c r="T1299" s="37"/>
      <c r="U1299" s="37"/>
      <c r="V1299" s="37"/>
      <c r="W1299" s="37"/>
      <c r="X1299" s="37"/>
      <c r="Y1299" s="37"/>
      <c r="Z1299" s="37"/>
      <c r="AA1299" s="37"/>
      <c r="AB1299" s="37"/>
      <c r="AC1299" s="37"/>
      <c r="AD1299" s="37"/>
    </row>
    <row r="1300">
      <c r="A1300" s="37"/>
      <c r="B1300" s="37"/>
      <c r="C1300" s="37"/>
      <c r="D1300" s="37"/>
      <c r="E1300" s="37"/>
      <c r="F1300" s="37"/>
      <c r="G1300" s="37"/>
      <c r="H1300" s="37"/>
      <c r="I1300" s="37"/>
      <c r="J1300" s="37"/>
      <c r="K1300" s="37"/>
      <c r="L1300" s="37"/>
      <c r="M1300" s="37"/>
      <c r="N1300" s="37"/>
      <c r="O1300" s="37"/>
      <c r="P1300" s="37"/>
      <c r="Q1300" s="37"/>
      <c r="R1300" s="37"/>
      <c r="S1300" s="37"/>
      <c r="T1300" s="37"/>
      <c r="U1300" s="37"/>
      <c r="V1300" s="37"/>
      <c r="W1300" s="37"/>
      <c r="X1300" s="37"/>
      <c r="Y1300" s="37"/>
      <c r="Z1300" s="37"/>
      <c r="AA1300" s="37"/>
      <c r="AB1300" s="37"/>
      <c r="AC1300" s="37"/>
      <c r="AD1300" s="37"/>
    </row>
    <row r="1301">
      <c r="A1301" s="37"/>
      <c r="B1301" s="37"/>
      <c r="C1301" s="37"/>
      <c r="D1301" s="37"/>
      <c r="E1301" s="37"/>
      <c r="F1301" s="37"/>
      <c r="G1301" s="37"/>
      <c r="H1301" s="37"/>
      <c r="I1301" s="37"/>
      <c r="J1301" s="37"/>
      <c r="K1301" s="37"/>
      <c r="L1301" s="37"/>
      <c r="M1301" s="37"/>
      <c r="N1301" s="37"/>
      <c r="O1301" s="37"/>
      <c r="P1301" s="37"/>
      <c r="Q1301" s="37"/>
      <c r="R1301" s="37"/>
      <c r="S1301" s="37"/>
      <c r="T1301" s="37"/>
      <c r="U1301" s="37"/>
      <c r="V1301" s="37"/>
      <c r="W1301" s="37"/>
      <c r="X1301" s="37"/>
      <c r="Y1301" s="37"/>
      <c r="Z1301" s="37"/>
      <c r="AA1301" s="37"/>
      <c r="AB1301" s="37"/>
      <c r="AC1301" s="37"/>
      <c r="AD1301" s="37"/>
    </row>
    <row r="1302">
      <c r="A1302" s="37"/>
      <c r="B1302" s="37"/>
      <c r="C1302" s="37"/>
      <c r="D1302" s="37"/>
      <c r="E1302" s="37"/>
      <c r="F1302" s="37"/>
      <c r="G1302" s="37"/>
      <c r="H1302" s="37"/>
      <c r="I1302" s="37"/>
      <c r="J1302" s="37"/>
      <c r="K1302" s="37"/>
      <c r="L1302" s="37"/>
      <c r="M1302" s="37"/>
      <c r="N1302" s="37"/>
      <c r="O1302" s="37"/>
      <c r="P1302" s="37"/>
      <c r="Q1302" s="37"/>
      <c r="R1302" s="37"/>
      <c r="S1302" s="37"/>
      <c r="T1302" s="37"/>
      <c r="U1302" s="37"/>
      <c r="V1302" s="37"/>
      <c r="W1302" s="37"/>
      <c r="X1302" s="37"/>
      <c r="Y1302" s="37"/>
      <c r="Z1302" s="37"/>
      <c r="AA1302" s="37"/>
      <c r="AB1302" s="37"/>
      <c r="AC1302" s="37"/>
      <c r="AD1302" s="37"/>
    </row>
    <row r="1303">
      <c r="A1303" s="37"/>
      <c r="B1303" s="37"/>
      <c r="C1303" s="37"/>
      <c r="D1303" s="37"/>
      <c r="E1303" s="37"/>
      <c r="F1303" s="37"/>
      <c r="G1303" s="37"/>
      <c r="H1303" s="37"/>
      <c r="I1303" s="37"/>
      <c r="J1303" s="37"/>
      <c r="K1303" s="37"/>
      <c r="L1303" s="37"/>
      <c r="M1303" s="37"/>
      <c r="N1303" s="37"/>
      <c r="O1303" s="37"/>
      <c r="P1303" s="37"/>
      <c r="Q1303" s="37"/>
      <c r="R1303" s="37"/>
      <c r="S1303" s="37"/>
      <c r="T1303" s="37"/>
      <c r="U1303" s="37"/>
      <c r="V1303" s="37"/>
      <c r="W1303" s="37"/>
      <c r="X1303" s="37"/>
      <c r="Y1303" s="37"/>
      <c r="Z1303" s="37"/>
      <c r="AA1303" s="37"/>
      <c r="AB1303" s="37"/>
      <c r="AC1303" s="37"/>
      <c r="AD1303" s="37"/>
    </row>
    <row r="1304">
      <c r="A1304" s="37"/>
      <c r="B1304" s="37"/>
      <c r="C1304" s="37"/>
      <c r="D1304" s="37"/>
      <c r="E1304" s="37"/>
      <c r="F1304" s="37"/>
      <c r="G1304" s="37"/>
      <c r="H1304" s="37"/>
      <c r="I1304" s="37"/>
      <c r="J1304" s="37"/>
      <c r="K1304" s="37"/>
      <c r="L1304" s="37"/>
      <c r="M1304" s="37"/>
      <c r="N1304" s="37"/>
      <c r="O1304" s="37"/>
      <c r="P1304" s="37"/>
      <c r="Q1304" s="37"/>
      <c r="R1304" s="37"/>
      <c r="S1304" s="37"/>
      <c r="T1304" s="37"/>
      <c r="U1304" s="37"/>
      <c r="V1304" s="37"/>
      <c r="W1304" s="37"/>
      <c r="X1304" s="37"/>
      <c r="Y1304" s="37"/>
      <c r="Z1304" s="37"/>
      <c r="AA1304" s="37"/>
      <c r="AB1304" s="37"/>
      <c r="AC1304" s="37"/>
      <c r="AD1304" s="37"/>
    </row>
    <row r="1305">
      <c r="A1305" s="37"/>
      <c r="B1305" s="37"/>
      <c r="C1305" s="37"/>
      <c r="D1305" s="37"/>
      <c r="E1305" s="37"/>
      <c r="F1305" s="37"/>
      <c r="G1305" s="37"/>
      <c r="H1305" s="37"/>
      <c r="I1305" s="37"/>
      <c r="J1305" s="37"/>
      <c r="K1305" s="37"/>
      <c r="L1305" s="37"/>
      <c r="M1305" s="37"/>
      <c r="N1305" s="37"/>
      <c r="O1305" s="37"/>
      <c r="P1305" s="37"/>
      <c r="Q1305" s="37"/>
      <c r="R1305" s="37"/>
      <c r="S1305" s="37"/>
      <c r="T1305" s="37"/>
      <c r="U1305" s="37"/>
      <c r="V1305" s="37"/>
      <c r="W1305" s="37"/>
      <c r="X1305" s="37"/>
      <c r="Y1305" s="37"/>
      <c r="Z1305" s="37"/>
      <c r="AA1305" s="37"/>
      <c r="AB1305" s="37"/>
      <c r="AC1305" s="37"/>
      <c r="AD1305" s="37"/>
    </row>
    <row r="1306">
      <c r="A1306" s="37"/>
      <c r="B1306" s="37"/>
      <c r="C1306" s="37"/>
      <c r="D1306" s="37"/>
      <c r="E1306" s="37"/>
      <c r="F1306" s="37"/>
      <c r="G1306" s="37"/>
      <c r="H1306" s="37"/>
      <c r="I1306" s="37"/>
      <c r="J1306" s="37"/>
      <c r="K1306" s="37"/>
      <c r="L1306" s="37"/>
      <c r="M1306" s="37"/>
      <c r="N1306" s="37"/>
      <c r="O1306" s="37"/>
      <c r="P1306" s="37"/>
      <c r="Q1306" s="37"/>
      <c r="R1306" s="37"/>
      <c r="S1306" s="37"/>
      <c r="T1306" s="37"/>
      <c r="U1306" s="37"/>
      <c r="V1306" s="37"/>
      <c r="W1306" s="37"/>
      <c r="X1306" s="37"/>
      <c r="Y1306" s="37"/>
      <c r="Z1306" s="37"/>
      <c r="AA1306" s="37"/>
      <c r="AB1306" s="37"/>
      <c r="AC1306" s="37"/>
      <c r="AD1306" s="37"/>
    </row>
    <row r="1307">
      <c r="A1307" s="37"/>
      <c r="B1307" s="37"/>
      <c r="C1307" s="37"/>
      <c r="D1307" s="37"/>
      <c r="E1307" s="37"/>
      <c r="F1307" s="37"/>
      <c r="G1307" s="37"/>
      <c r="H1307" s="37"/>
      <c r="I1307" s="37"/>
      <c r="J1307" s="37"/>
      <c r="K1307" s="37"/>
      <c r="L1307" s="37"/>
      <c r="M1307" s="37"/>
      <c r="N1307" s="37"/>
      <c r="O1307" s="37"/>
      <c r="P1307" s="37"/>
      <c r="Q1307" s="37"/>
      <c r="R1307" s="37"/>
      <c r="S1307" s="37"/>
      <c r="T1307" s="37"/>
      <c r="U1307" s="37"/>
      <c r="V1307" s="37"/>
      <c r="W1307" s="37"/>
      <c r="X1307" s="37"/>
      <c r="Y1307" s="37"/>
      <c r="Z1307" s="37"/>
      <c r="AA1307" s="37"/>
      <c r="AB1307" s="37"/>
      <c r="AC1307" s="37"/>
      <c r="AD1307" s="37"/>
    </row>
    <row r="1308">
      <c r="A1308" s="37"/>
      <c r="B1308" s="37"/>
      <c r="C1308" s="37"/>
      <c r="D1308" s="37"/>
      <c r="E1308" s="37"/>
      <c r="F1308" s="37"/>
      <c r="G1308" s="37"/>
      <c r="H1308" s="37"/>
      <c r="I1308" s="37"/>
      <c r="J1308" s="37"/>
      <c r="K1308" s="37"/>
      <c r="L1308" s="37"/>
      <c r="M1308" s="37"/>
      <c r="N1308" s="37"/>
      <c r="O1308" s="37"/>
      <c r="P1308" s="37"/>
      <c r="Q1308" s="37"/>
      <c r="R1308" s="37"/>
      <c r="S1308" s="37"/>
      <c r="T1308" s="37"/>
      <c r="U1308" s="37"/>
      <c r="V1308" s="37"/>
      <c r="W1308" s="37"/>
      <c r="X1308" s="37"/>
      <c r="Y1308" s="37"/>
      <c r="Z1308" s="37"/>
      <c r="AA1308" s="37"/>
      <c r="AB1308" s="37"/>
      <c r="AC1308" s="37"/>
      <c r="AD1308" s="37"/>
    </row>
    <row r="1309">
      <c r="A1309" s="37"/>
      <c r="B1309" s="37"/>
      <c r="C1309" s="37"/>
      <c r="D1309" s="37"/>
      <c r="E1309" s="37"/>
      <c r="F1309" s="37"/>
      <c r="G1309" s="37"/>
      <c r="H1309" s="37"/>
      <c r="I1309" s="37"/>
      <c r="J1309" s="37"/>
      <c r="K1309" s="37"/>
      <c r="L1309" s="37"/>
      <c r="M1309" s="37"/>
      <c r="N1309" s="37"/>
      <c r="O1309" s="37"/>
      <c r="P1309" s="37"/>
      <c r="Q1309" s="37"/>
      <c r="R1309" s="37"/>
      <c r="S1309" s="37"/>
      <c r="T1309" s="37"/>
      <c r="U1309" s="37"/>
      <c r="V1309" s="37"/>
      <c r="W1309" s="37"/>
      <c r="X1309" s="37"/>
      <c r="Y1309" s="37"/>
      <c r="Z1309" s="37"/>
      <c r="AA1309" s="37"/>
      <c r="AB1309" s="37"/>
      <c r="AC1309" s="37"/>
      <c r="AD1309" s="37"/>
    </row>
    <row r="1310">
      <c r="A1310" s="37"/>
      <c r="B1310" s="37"/>
      <c r="C1310" s="37"/>
      <c r="D1310" s="37"/>
      <c r="E1310" s="37"/>
      <c r="F1310" s="37"/>
      <c r="G1310" s="37"/>
      <c r="H1310" s="37"/>
      <c r="I1310" s="37"/>
      <c r="J1310" s="37"/>
      <c r="K1310" s="37"/>
      <c r="L1310" s="37"/>
      <c r="M1310" s="37"/>
      <c r="N1310" s="37"/>
      <c r="O1310" s="37"/>
      <c r="P1310" s="37"/>
      <c r="Q1310" s="37"/>
      <c r="R1310" s="37"/>
      <c r="S1310" s="37"/>
      <c r="T1310" s="37"/>
      <c r="U1310" s="37"/>
      <c r="V1310" s="37"/>
      <c r="W1310" s="37"/>
      <c r="X1310" s="37"/>
      <c r="Y1310" s="37"/>
      <c r="Z1310" s="37"/>
      <c r="AA1310" s="37"/>
      <c r="AB1310" s="37"/>
      <c r="AC1310" s="37"/>
      <c r="AD1310" s="37"/>
    </row>
    <row r="1311">
      <c r="A1311" s="37"/>
      <c r="B1311" s="37"/>
      <c r="C1311" s="37"/>
      <c r="D1311" s="37"/>
      <c r="E1311" s="37"/>
      <c r="F1311" s="37"/>
      <c r="G1311" s="37"/>
      <c r="H1311" s="37"/>
      <c r="I1311" s="37"/>
      <c r="J1311" s="37"/>
      <c r="K1311" s="37"/>
      <c r="L1311" s="37"/>
      <c r="M1311" s="37"/>
      <c r="N1311" s="37"/>
      <c r="O1311" s="37"/>
      <c r="P1311" s="37"/>
      <c r="Q1311" s="37"/>
      <c r="R1311" s="37"/>
      <c r="S1311" s="37"/>
      <c r="T1311" s="37"/>
      <c r="U1311" s="37"/>
      <c r="V1311" s="37"/>
      <c r="W1311" s="37"/>
      <c r="X1311" s="37"/>
      <c r="Y1311" s="37"/>
      <c r="Z1311" s="37"/>
      <c r="AA1311" s="37"/>
      <c r="AB1311" s="37"/>
      <c r="AC1311" s="37"/>
      <c r="AD1311" s="37"/>
    </row>
    <row r="1312">
      <c r="A1312" s="37"/>
      <c r="B1312" s="37"/>
      <c r="C1312" s="37"/>
      <c r="D1312" s="37"/>
      <c r="E1312" s="37"/>
      <c r="F1312" s="37"/>
      <c r="G1312" s="37"/>
      <c r="H1312" s="37"/>
      <c r="I1312" s="37"/>
      <c r="J1312" s="37"/>
      <c r="K1312" s="37"/>
      <c r="L1312" s="37"/>
      <c r="M1312" s="37"/>
      <c r="N1312" s="37"/>
      <c r="O1312" s="37"/>
      <c r="P1312" s="37"/>
      <c r="Q1312" s="37"/>
      <c r="R1312" s="37"/>
      <c r="S1312" s="37"/>
      <c r="T1312" s="37"/>
      <c r="U1312" s="37"/>
      <c r="V1312" s="37"/>
      <c r="W1312" s="37"/>
      <c r="X1312" s="37"/>
      <c r="Y1312" s="37"/>
      <c r="Z1312" s="37"/>
      <c r="AA1312" s="37"/>
      <c r="AB1312" s="37"/>
      <c r="AC1312" s="37"/>
      <c r="AD1312" s="37"/>
    </row>
    <row r="1313">
      <c r="A1313" s="37"/>
      <c r="B1313" s="37"/>
      <c r="C1313" s="37"/>
      <c r="D1313" s="37"/>
      <c r="E1313" s="37"/>
      <c r="F1313" s="37"/>
      <c r="G1313" s="37"/>
      <c r="H1313" s="37"/>
      <c r="I1313" s="37"/>
      <c r="J1313" s="37"/>
      <c r="K1313" s="37"/>
      <c r="L1313" s="37"/>
      <c r="M1313" s="37"/>
      <c r="N1313" s="37"/>
      <c r="O1313" s="37"/>
      <c r="P1313" s="37"/>
      <c r="Q1313" s="37"/>
      <c r="R1313" s="37"/>
      <c r="S1313" s="37"/>
      <c r="T1313" s="37"/>
      <c r="U1313" s="37"/>
      <c r="V1313" s="37"/>
      <c r="W1313" s="37"/>
      <c r="X1313" s="37"/>
      <c r="Y1313" s="37"/>
      <c r="Z1313" s="37"/>
      <c r="AA1313" s="37"/>
      <c r="AB1313" s="37"/>
      <c r="AC1313" s="37"/>
      <c r="AD1313" s="37"/>
    </row>
    <row r="1314">
      <c r="A1314" s="37"/>
      <c r="B1314" s="37"/>
      <c r="C1314" s="37"/>
      <c r="D1314" s="37"/>
      <c r="E1314" s="37"/>
      <c r="F1314" s="37"/>
      <c r="G1314" s="37"/>
      <c r="H1314" s="37"/>
      <c r="I1314" s="37"/>
      <c r="J1314" s="37"/>
      <c r="K1314" s="37"/>
      <c r="L1314" s="37"/>
      <c r="M1314" s="37"/>
      <c r="N1314" s="37"/>
      <c r="O1314" s="37"/>
      <c r="P1314" s="37"/>
      <c r="Q1314" s="37"/>
      <c r="R1314" s="37"/>
      <c r="S1314" s="37"/>
      <c r="T1314" s="37"/>
      <c r="U1314" s="37"/>
      <c r="V1314" s="37"/>
      <c r="W1314" s="37"/>
      <c r="X1314" s="37"/>
      <c r="Y1314" s="37"/>
      <c r="Z1314" s="37"/>
      <c r="AA1314" s="37"/>
      <c r="AB1314" s="37"/>
      <c r="AC1314" s="37"/>
      <c r="AD1314" s="37"/>
    </row>
    <row r="1315">
      <c r="A1315" s="37"/>
      <c r="B1315" s="37"/>
      <c r="C1315" s="37"/>
      <c r="D1315" s="37"/>
      <c r="E1315" s="37"/>
      <c r="F1315" s="37"/>
      <c r="G1315" s="37"/>
      <c r="H1315" s="37"/>
      <c r="I1315" s="37"/>
      <c r="J1315" s="37"/>
      <c r="K1315" s="37"/>
      <c r="L1315" s="37"/>
      <c r="M1315" s="37"/>
      <c r="N1315" s="37"/>
      <c r="O1315" s="37"/>
      <c r="P1315" s="37"/>
      <c r="Q1315" s="37"/>
      <c r="R1315" s="37"/>
      <c r="S1315" s="37"/>
      <c r="T1315" s="37"/>
      <c r="U1315" s="37"/>
      <c r="V1315" s="37"/>
      <c r="W1315" s="37"/>
      <c r="X1315" s="37"/>
      <c r="Y1315" s="37"/>
      <c r="Z1315" s="37"/>
      <c r="AA1315" s="37"/>
      <c r="AB1315" s="37"/>
      <c r="AC1315" s="37"/>
      <c r="AD1315" s="37"/>
    </row>
    <row r="1316">
      <c r="A1316" s="37"/>
      <c r="B1316" s="37"/>
      <c r="C1316" s="37"/>
      <c r="D1316" s="37"/>
      <c r="E1316" s="37"/>
      <c r="F1316" s="37"/>
      <c r="G1316" s="37"/>
      <c r="H1316" s="37"/>
      <c r="I1316" s="37"/>
      <c r="J1316" s="37"/>
      <c r="K1316" s="37"/>
      <c r="L1316" s="37"/>
      <c r="M1316" s="37"/>
      <c r="N1316" s="37"/>
      <c r="O1316" s="37"/>
      <c r="P1316" s="37"/>
      <c r="Q1316" s="37"/>
      <c r="R1316" s="37"/>
      <c r="S1316" s="37"/>
      <c r="T1316" s="37"/>
      <c r="U1316" s="37"/>
      <c r="V1316" s="37"/>
      <c r="W1316" s="37"/>
      <c r="X1316" s="37"/>
      <c r="Y1316" s="37"/>
      <c r="Z1316" s="37"/>
      <c r="AA1316" s="37"/>
      <c r="AB1316" s="37"/>
      <c r="AC1316" s="37"/>
      <c r="AD1316" s="37"/>
    </row>
    <row r="1317">
      <c r="A1317" s="37"/>
      <c r="B1317" s="37"/>
      <c r="C1317" s="37"/>
      <c r="D1317" s="37"/>
      <c r="E1317" s="37"/>
      <c r="F1317" s="37"/>
      <c r="G1317" s="37"/>
      <c r="H1317" s="37"/>
      <c r="I1317" s="37"/>
      <c r="J1317" s="37"/>
      <c r="K1317" s="37"/>
      <c r="L1317" s="37"/>
      <c r="M1317" s="37"/>
      <c r="N1317" s="37"/>
      <c r="O1317" s="37"/>
      <c r="P1317" s="37"/>
      <c r="Q1317" s="37"/>
      <c r="R1317" s="37"/>
      <c r="S1317" s="37"/>
      <c r="T1317" s="37"/>
      <c r="U1317" s="37"/>
      <c r="V1317" s="37"/>
      <c r="W1317" s="37"/>
      <c r="X1317" s="37"/>
      <c r="Y1317" s="37"/>
      <c r="Z1317" s="37"/>
      <c r="AA1317" s="37"/>
      <c r="AB1317" s="37"/>
      <c r="AC1317" s="37"/>
      <c r="AD1317" s="37"/>
    </row>
    <row r="1318">
      <c r="A1318" s="37"/>
      <c r="B1318" s="37"/>
      <c r="C1318" s="37"/>
      <c r="D1318" s="37"/>
      <c r="E1318" s="37"/>
      <c r="F1318" s="37"/>
      <c r="G1318" s="37"/>
      <c r="H1318" s="37"/>
      <c r="I1318" s="37"/>
      <c r="J1318" s="37"/>
      <c r="K1318" s="37"/>
      <c r="L1318" s="37"/>
      <c r="M1318" s="37"/>
      <c r="N1318" s="37"/>
      <c r="O1318" s="37"/>
      <c r="P1318" s="37"/>
      <c r="Q1318" s="37"/>
      <c r="R1318" s="37"/>
      <c r="S1318" s="37"/>
      <c r="T1318" s="37"/>
      <c r="U1318" s="37"/>
      <c r="V1318" s="37"/>
      <c r="W1318" s="37"/>
      <c r="X1318" s="37"/>
      <c r="Y1318" s="37"/>
      <c r="Z1318" s="37"/>
      <c r="AA1318" s="37"/>
      <c r="AB1318" s="37"/>
      <c r="AC1318" s="37"/>
      <c r="AD1318" s="37"/>
    </row>
    <row r="1319">
      <c r="A1319" s="37"/>
      <c r="B1319" s="37"/>
      <c r="C1319" s="37"/>
      <c r="D1319" s="37"/>
      <c r="E1319" s="37"/>
      <c r="F1319" s="37"/>
      <c r="G1319" s="37"/>
      <c r="H1319" s="37"/>
      <c r="I1319" s="37"/>
      <c r="J1319" s="37"/>
      <c r="K1319" s="37"/>
      <c r="L1319" s="37"/>
      <c r="M1319" s="37"/>
      <c r="N1319" s="37"/>
      <c r="O1319" s="37"/>
      <c r="P1319" s="37"/>
      <c r="Q1319" s="37"/>
      <c r="R1319" s="37"/>
      <c r="S1319" s="37"/>
      <c r="T1319" s="37"/>
      <c r="U1319" s="37"/>
      <c r="V1319" s="37"/>
      <c r="W1319" s="37"/>
      <c r="X1319" s="37"/>
      <c r="Y1319" s="37"/>
      <c r="Z1319" s="37"/>
      <c r="AA1319" s="37"/>
      <c r="AB1319" s="37"/>
      <c r="AC1319" s="37"/>
      <c r="AD1319" s="37"/>
    </row>
    <row r="1320">
      <c r="A1320" s="37"/>
      <c r="B1320" s="37"/>
      <c r="C1320" s="37"/>
      <c r="D1320" s="37"/>
      <c r="E1320" s="37"/>
      <c r="F1320" s="37"/>
      <c r="G1320" s="37"/>
      <c r="H1320" s="37"/>
      <c r="I1320" s="37"/>
      <c r="J1320" s="37"/>
      <c r="K1320" s="37"/>
      <c r="L1320" s="37"/>
      <c r="M1320" s="37"/>
      <c r="N1320" s="37"/>
      <c r="O1320" s="37"/>
      <c r="P1320" s="37"/>
      <c r="Q1320" s="37"/>
      <c r="R1320" s="37"/>
      <c r="S1320" s="37"/>
      <c r="T1320" s="37"/>
      <c r="U1320" s="37"/>
      <c r="V1320" s="37"/>
      <c r="W1320" s="37"/>
      <c r="X1320" s="37"/>
      <c r="Y1320" s="37"/>
      <c r="Z1320" s="37"/>
      <c r="AA1320" s="37"/>
      <c r="AB1320" s="37"/>
      <c r="AC1320" s="37"/>
      <c r="AD1320" s="37"/>
    </row>
    <row r="1321">
      <c r="A1321" s="37"/>
      <c r="B1321" s="37"/>
      <c r="C1321" s="37"/>
      <c r="D1321" s="37"/>
      <c r="E1321" s="37"/>
      <c r="F1321" s="37"/>
      <c r="G1321" s="37"/>
      <c r="H1321" s="37"/>
      <c r="I1321" s="37"/>
      <c r="J1321" s="37"/>
      <c r="K1321" s="37"/>
      <c r="L1321" s="37"/>
      <c r="M1321" s="37"/>
      <c r="N1321" s="37"/>
      <c r="O1321" s="37"/>
      <c r="P1321" s="37"/>
      <c r="Q1321" s="37"/>
      <c r="R1321" s="37"/>
      <c r="S1321" s="37"/>
      <c r="T1321" s="37"/>
      <c r="U1321" s="37"/>
      <c r="V1321" s="37"/>
      <c r="W1321" s="37"/>
      <c r="X1321" s="37"/>
      <c r="Y1321" s="37"/>
      <c r="Z1321" s="37"/>
      <c r="AA1321" s="37"/>
      <c r="AB1321" s="37"/>
      <c r="AC1321" s="37"/>
      <c r="AD1321" s="37"/>
    </row>
    <row r="1322">
      <c r="A1322" s="37"/>
      <c r="B1322" s="37"/>
      <c r="C1322" s="37"/>
      <c r="D1322" s="37"/>
      <c r="E1322" s="37"/>
      <c r="F1322" s="37"/>
      <c r="G1322" s="37"/>
      <c r="H1322" s="37"/>
      <c r="I1322" s="37"/>
      <c r="J1322" s="37"/>
      <c r="K1322" s="37"/>
      <c r="L1322" s="37"/>
      <c r="M1322" s="37"/>
      <c r="N1322" s="37"/>
      <c r="O1322" s="37"/>
      <c r="P1322" s="37"/>
      <c r="Q1322" s="37"/>
      <c r="R1322" s="37"/>
      <c r="S1322" s="37"/>
      <c r="T1322" s="37"/>
      <c r="U1322" s="37"/>
      <c r="V1322" s="37"/>
      <c r="W1322" s="37"/>
      <c r="X1322" s="37"/>
      <c r="Y1322" s="37"/>
      <c r="Z1322" s="37"/>
      <c r="AA1322" s="37"/>
      <c r="AB1322" s="37"/>
      <c r="AC1322" s="37"/>
      <c r="AD1322" s="37"/>
    </row>
    <row r="1323">
      <c r="A1323" s="37"/>
      <c r="B1323" s="37"/>
      <c r="C1323" s="37"/>
      <c r="D1323" s="37"/>
      <c r="E1323" s="37"/>
      <c r="F1323" s="37"/>
      <c r="G1323" s="37"/>
      <c r="H1323" s="37"/>
      <c r="I1323" s="37"/>
      <c r="J1323" s="37"/>
      <c r="K1323" s="37"/>
      <c r="L1323" s="37"/>
      <c r="M1323" s="37"/>
      <c r="N1323" s="37"/>
      <c r="O1323" s="37"/>
      <c r="P1323" s="37"/>
      <c r="Q1323" s="37"/>
      <c r="R1323" s="37"/>
      <c r="S1323" s="37"/>
      <c r="T1323" s="37"/>
      <c r="U1323" s="37"/>
      <c r="V1323" s="37"/>
      <c r="W1323" s="37"/>
      <c r="X1323" s="37"/>
      <c r="Y1323" s="37"/>
      <c r="Z1323" s="37"/>
      <c r="AA1323" s="37"/>
      <c r="AB1323" s="37"/>
      <c r="AC1323" s="37"/>
      <c r="AD1323" s="37"/>
    </row>
    <row r="1324">
      <c r="A1324" s="37"/>
      <c r="B1324" s="37"/>
      <c r="C1324" s="37"/>
      <c r="D1324" s="37"/>
      <c r="E1324" s="37"/>
      <c r="F1324" s="37"/>
      <c r="G1324" s="37"/>
      <c r="H1324" s="37"/>
      <c r="I1324" s="37"/>
      <c r="J1324" s="37"/>
      <c r="K1324" s="37"/>
      <c r="L1324" s="37"/>
      <c r="M1324" s="37"/>
      <c r="N1324" s="37"/>
      <c r="O1324" s="37"/>
      <c r="P1324" s="37"/>
      <c r="Q1324" s="37"/>
      <c r="R1324" s="37"/>
      <c r="S1324" s="37"/>
      <c r="T1324" s="37"/>
      <c r="U1324" s="37"/>
      <c r="V1324" s="37"/>
      <c r="W1324" s="37"/>
      <c r="X1324" s="37"/>
      <c r="Y1324" s="37"/>
      <c r="Z1324" s="37"/>
      <c r="AA1324" s="37"/>
      <c r="AB1324" s="37"/>
      <c r="AC1324" s="37"/>
      <c r="AD1324" s="37"/>
    </row>
    <row r="1325">
      <c r="A1325" s="37"/>
      <c r="B1325" s="37"/>
      <c r="C1325" s="37"/>
      <c r="D1325" s="37"/>
      <c r="E1325" s="37"/>
      <c r="F1325" s="37"/>
      <c r="G1325" s="37"/>
      <c r="H1325" s="37"/>
      <c r="I1325" s="37"/>
      <c r="J1325" s="37"/>
      <c r="K1325" s="37"/>
      <c r="L1325" s="37"/>
      <c r="M1325" s="37"/>
      <c r="N1325" s="37"/>
      <c r="O1325" s="37"/>
      <c r="P1325" s="37"/>
      <c r="Q1325" s="37"/>
      <c r="R1325" s="37"/>
      <c r="S1325" s="37"/>
      <c r="T1325" s="37"/>
      <c r="U1325" s="37"/>
      <c r="V1325" s="37"/>
      <c r="W1325" s="37"/>
      <c r="X1325" s="37"/>
      <c r="Y1325" s="37"/>
      <c r="Z1325" s="37"/>
      <c r="AA1325" s="37"/>
      <c r="AB1325" s="37"/>
      <c r="AC1325" s="37"/>
      <c r="AD1325" s="37"/>
    </row>
    <row r="1326">
      <c r="A1326" s="37"/>
      <c r="B1326" s="37"/>
      <c r="C1326" s="37"/>
      <c r="D1326" s="37"/>
      <c r="E1326" s="37"/>
      <c r="F1326" s="37"/>
      <c r="G1326" s="37"/>
      <c r="H1326" s="37"/>
      <c r="I1326" s="37"/>
      <c r="J1326" s="37"/>
      <c r="K1326" s="37"/>
      <c r="L1326" s="37"/>
      <c r="M1326" s="37"/>
      <c r="N1326" s="37"/>
      <c r="O1326" s="37"/>
      <c r="P1326" s="37"/>
      <c r="Q1326" s="37"/>
      <c r="R1326" s="37"/>
      <c r="S1326" s="37"/>
      <c r="T1326" s="37"/>
      <c r="U1326" s="37"/>
      <c r="V1326" s="37"/>
      <c r="W1326" s="37"/>
      <c r="X1326" s="37"/>
      <c r="Y1326" s="37"/>
      <c r="Z1326" s="37"/>
      <c r="AA1326" s="37"/>
      <c r="AB1326" s="37"/>
      <c r="AC1326" s="37"/>
      <c r="AD1326" s="37"/>
    </row>
    <row r="1327">
      <c r="A1327" s="37"/>
      <c r="B1327" s="37"/>
      <c r="C1327" s="37"/>
      <c r="D1327" s="37"/>
      <c r="E1327" s="37"/>
      <c r="F1327" s="37"/>
      <c r="G1327" s="37"/>
      <c r="H1327" s="37"/>
      <c r="I1327" s="37"/>
      <c r="J1327" s="37"/>
      <c r="K1327" s="37"/>
      <c r="L1327" s="37"/>
      <c r="M1327" s="37"/>
      <c r="N1327" s="37"/>
      <c r="O1327" s="37"/>
      <c r="P1327" s="37"/>
      <c r="Q1327" s="37"/>
      <c r="R1327" s="37"/>
      <c r="S1327" s="37"/>
      <c r="T1327" s="37"/>
      <c r="U1327" s="37"/>
      <c r="V1327" s="37"/>
      <c r="W1327" s="37"/>
      <c r="X1327" s="37"/>
      <c r="Y1327" s="37"/>
      <c r="Z1327" s="37"/>
      <c r="AA1327" s="37"/>
      <c r="AB1327" s="37"/>
      <c r="AC1327" s="37"/>
      <c r="AD1327" s="37"/>
    </row>
    <row r="1328">
      <c r="A1328" s="37"/>
      <c r="B1328" s="37"/>
      <c r="C1328" s="37"/>
      <c r="D1328" s="37"/>
      <c r="E1328" s="37"/>
      <c r="F1328" s="37"/>
      <c r="G1328" s="37"/>
      <c r="H1328" s="37"/>
      <c r="I1328" s="37"/>
      <c r="J1328" s="37"/>
      <c r="K1328" s="37"/>
      <c r="L1328" s="37"/>
      <c r="M1328" s="37"/>
      <c r="N1328" s="37"/>
      <c r="O1328" s="37"/>
      <c r="P1328" s="37"/>
      <c r="Q1328" s="37"/>
      <c r="R1328" s="37"/>
      <c r="S1328" s="37"/>
      <c r="T1328" s="37"/>
      <c r="U1328" s="37"/>
      <c r="V1328" s="37"/>
      <c r="W1328" s="37"/>
      <c r="X1328" s="37"/>
      <c r="Y1328" s="37"/>
      <c r="Z1328" s="37"/>
      <c r="AA1328" s="37"/>
      <c r="AB1328" s="37"/>
      <c r="AC1328" s="37"/>
      <c r="AD1328" s="37"/>
    </row>
    <row r="1329">
      <c r="A1329" s="37"/>
      <c r="B1329" s="37"/>
      <c r="C1329" s="37"/>
      <c r="D1329" s="37"/>
      <c r="E1329" s="37"/>
      <c r="F1329" s="37"/>
      <c r="G1329" s="37"/>
      <c r="H1329" s="37"/>
      <c r="I1329" s="37"/>
      <c r="J1329" s="37"/>
      <c r="K1329" s="37"/>
      <c r="L1329" s="37"/>
      <c r="M1329" s="37"/>
      <c r="N1329" s="37"/>
      <c r="O1329" s="37"/>
      <c r="P1329" s="37"/>
      <c r="Q1329" s="37"/>
      <c r="R1329" s="37"/>
      <c r="S1329" s="37"/>
      <c r="T1329" s="37"/>
      <c r="U1329" s="37"/>
      <c r="V1329" s="37"/>
      <c r="W1329" s="37"/>
      <c r="X1329" s="37"/>
      <c r="Y1329" s="37"/>
      <c r="Z1329" s="37"/>
      <c r="AA1329" s="37"/>
      <c r="AB1329" s="37"/>
      <c r="AC1329" s="37"/>
      <c r="AD1329" s="37"/>
    </row>
    <row r="1330">
      <c r="A1330" s="37"/>
      <c r="B1330" s="37"/>
      <c r="C1330" s="37"/>
      <c r="D1330" s="37"/>
      <c r="E1330" s="37"/>
      <c r="F1330" s="37"/>
      <c r="G1330" s="37"/>
      <c r="H1330" s="37"/>
      <c r="I1330" s="37"/>
      <c r="J1330" s="37"/>
      <c r="K1330" s="37"/>
      <c r="L1330" s="37"/>
      <c r="M1330" s="37"/>
      <c r="N1330" s="37"/>
      <c r="O1330" s="37"/>
      <c r="P1330" s="37"/>
      <c r="Q1330" s="37"/>
      <c r="R1330" s="37"/>
      <c r="S1330" s="37"/>
      <c r="T1330" s="37"/>
      <c r="U1330" s="37"/>
      <c r="V1330" s="37"/>
      <c r="W1330" s="37"/>
      <c r="X1330" s="37"/>
      <c r="Y1330" s="37"/>
      <c r="Z1330" s="37"/>
      <c r="AA1330" s="37"/>
      <c r="AB1330" s="37"/>
      <c r="AC1330" s="37"/>
      <c r="AD1330" s="37"/>
    </row>
    <row r="1331">
      <c r="A1331" s="37"/>
      <c r="B1331" s="37"/>
      <c r="C1331" s="37"/>
      <c r="D1331" s="37"/>
      <c r="E1331" s="37"/>
      <c r="F1331" s="37"/>
      <c r="G1331" s="37"/>
      <c r="H1331" s="37"/>
      <c r="I1331" s="37"/>
      <c r="J1331" s="37"/>
      <c r="K1331" s="37"/>
      <c r="L1331" s="37"/>
      <c r="M1331" s="37"/>
      <c r="N1331" s="37"/>
      <c r="O1331" s="37"/>
      <c r="P1331" s="37"/>
      <c r="Q1331" s="37"/>
      <c r="R1331" s="37"/>
      <c r="S1331" s="37"/>
      <c r="T1331" s="37"/>
      <c r="U1331" s="37"/>
      <c r="V1331" s="37"/>
      <c r="W1331" s="37"/>
      <c r="X1331" s="37"/>
      <c r="Y1331" s="37"/>
      <c r="Z1331" s="37"/>
      <c r="AA1331" s="37"/>
      <c r="AB1331" s="37"/>
      <c r="AC1331" s="37"/>
      <c r="AD1331" s="37"/>
    </row>
    <row r="1332">
      <c r="A1332" s="37"/>
      <c r="B1332" s="37"/>
      <c r="C1332" s="37"/>
      <c r="D1332" s="37"/>
      <c r="E1332" s="37"/>
      <c r="F1332" s="37"/>
      <c r="G1332" s="37"/>
      <c r="H1332" s="37"/>
      <c r="I1332" s="37"/>
      <c r="J1332" s="37"/>
      <c r="K1332" s="37"/>
      <c r="L1332" s="37"/>
      <c r="M1332" s="37"/>
      <c r="N1332" s="37"/>
      <c r="O1332" s="37"/>
      <c r="P1332" s="37"/>
      <c r="Q1332" s="37"/>
      <c r="R1332" s="37"/>
      <c r="S1332" s="37"/>
      <c r="T1332" s="37"/>
      <c r="U1332" s="37"/>
      <c r="V1332" s="37"/>
      <c r="W1332" s="37"/>
      <c r="X1332" s="37"/>
      <c r="Y1332" s="37"/>
      <c r="Z1332" s="37"/>
      <c r="AA1332" s="37"/>
      <c r="AB1332" s="37"/>
      <c r="AC1332" s="37"/>
      <c r="AD1332" s="37"/>
    </row>
    <row r="1333">
      <c r="A1333" s="37"/>
      <c r="B1333" s="37"/>
      <c r="C1333" s="37"/>
      <c r="D1333" s="37"/>
      <c r="E1333" s="37"/>
      <c r="F1333" s="37"/>
      <c r="G1333" s="37"/>
      <c r="H1333" s="37"/>
      <c r="I1333" s="37"/>
      <c r="J1333" s="37"/>
      <c r="K1333" s="37"/>
      <c r="L1333" s="37"/>
      <c r="M1333" s="37"/>
      <c r="N1333" s="37"/>
      <c r="O1333" s="37"/>
      <c r="P1333" s="37"/>
      <c r="Q1333" s="37"/>
      <c r="R1333" s="37"/>
      <c r="S1333" s="37"/>
      <c r="T1333" s="37"/>
      <c r="U1333" s="37"/>
      <c r="V1333" s="37"/>
      <c r="W1333" s="37"/>
      <c r="X1333" s="37"/>
      <c r="Y1333" s="37"/>
      <c r="Z1333" s="37"/>
      <c r="AA1333" s="37"/>
      <c r="AB1333" s="37"/>
      <c r="AC1333" s="37"/>
      <c r="AD1333" s="37"/>
    </row>
    <row r="1334">
      <c r="A1334" s="37"/>
      <c r="B1334" s="37"/>
      <c r="C1334" s="37"/>
      <c r="D1334" s="37"/>
      <c r="E1334" s="37"/>
      <c r="F1334" s="37"/>
      <c r="G1334" s="37"/>
      <c r="H1334" s="37"/>
      <c r="I1334" s="37"/>
      <c r="J1334" s="37"/>
      <c r="K1334" s="37"/>
      <c r="L1334" s="37"/>
      <c r="M1334" s="37"/>
      <c r="N1334" s="37"/>
      <c r="O1334" s="37"/>
      <c r="P1334" s="37"/>
      <c r="Q1334" s="37"/>
      <c r="R1334" s="37"/>
      <c r="S1334" s="37"/>
      <c r="T1334" s="37"/>
      <c r="U1334" s="37"/>
      <c r="V1334" s="37"/>
      <c r="W1334" s="37"/>
      <c r="X1334" s="37"/>
      <c r="Y1334" s="37"/>
      <c r="Z1334" s="37"/>
      <c r="AA1334" s="37"/>
      <c r="AB1334" s="37"/>
      <c r="AC1334" s="37"/>
      <c r="AD1334" s="37"/>
    </row>
    <row r="1335">
      <c r="A1335" s="37"/>
      <c r="B1335" s="37"/>
      <c r="C1335" s="37"/>
      <c r="D1335" s="37"/>
      <c r="E1335" s="37"/>
      <c r="F1335" s="37"/>
      <c r="G1335" s="37"/>
      <c r="H1335" s="37"/>
      <c r="I1335" s="37"/>
      <c r="J1335" s="37"/>
      <c r="K1335" s="37"/>
      <c r="L1335" s="37"/>
      <c r="M1335" s="37"/>
      <c r="N1335" s="37"/>
      <c r="O1335" s="37"/>
      <c r="P1335" s="37"/>
      <c r="Q1335" s="37"/>
      <c r="R1335" s="37"/>
      <c r="S1335" s="37"/>
      <c r="T1335" s="37"/>
      <c r="U1335" s="37"/>
      <c r="V1335" s="37"/>
      <c r="W1335" s="37"/>
      <c r="X1335" s="37"/>
      <c r="Y1335" s="37"/>
      <c r="Z1335" s="37"/>
      <c r="AA1335" s="37"/>
      <c r="AB1335" s="37"/>
      <c r="AC1335" s="37"/>
      <c r="AD1335" s="37"/>
    </row>
    <row r="1336">
      <c r="A1336" s="37"/>
      <c r="B1336" s="37"/>
      <c r="C1336" s="37"/>
      <c r="D1336" s="37"/>
      <c r="E1336" s="37"/>
      <c r="F1336" s="37"/>
      <c r="G1336" s="37"/>
      <c r="H1336" s="37"/>
      <c r="I1336" s="37"/>
      <c r="J1336" s="37"/>
      <c r="K1336" s="37"/>
      <c r="L1336" s="37"/>
      <c r="M1336" s="37"/>
      <c r="N1336" s="37"/>
      <c r="O1336" s="37"/>
      <c r="P1336" s="37"/>
      <c r="Q1336" s="37"/>
      <c r="R1336" s="37"/>
      <c r="S1336" s="37"/>
      <c r="T1336" s="37"/>
      <c r="U1336" s="37"/>
      <c r="V1336" s="37"/>
      <c r="W1336" s="37"/>
      <c r="X1336" s="37"/>
      <c r="Y1336" s="37"/>
      <c r="Z1336" s="37"/>
      <c r="AA1336" s="37"/>
      <c r="AB1336" s="37"/>
      <c r="AC1336" s="37"/>
      <c r="AD1336" s="37"/>
    </row>
    <row r="1337">
      <c r="A1337" s="37"/>
      <c r="B1337" s="37"/>
      <c r="C1337" s="37"/>
      <c r="D1337" s="37"/>
      <c r="E1337" s="37"/>
      <c r="F1337" s="37"/>
      <c r="G1337" s="37"/>
      <c r="H1337" s="37"/>
      <c r="I1337" s="37"/>
      <c r="J1337" s="37"/>
      <c r="K1337" s="37"/>
      <c r="L1337" s="37"/>
      <c r="M1337" s="37"/>
      <c r="N1337" s="37"/>
      <c r="O1337" s="37"/>
      <c r="P1337" s="37"/>
      <c r="Q1337" s="37"/>
      <c r="R1337" s="37"/>
      <c r="S1337" s="37"/>
      <c r="T1337" s="37"/>
      <c r="U1337" s="37"/>
      <c r="V1337" s="37"/>
      <c r="W1337" s="37"/>
      <c r="X1337" s="37"/>
      <c r="Y1337" s="37"/>
      <c r="Z1337" s="37"/>
      <c r="AA1337" s="37"/>
      <c r="AB1337" s="37"/>
      <c r="AC1337" s="37"/>
      <c r="AD1337" s="37"/>
    </row>
    <row r="1338">
      <c r="A1338" s="37"/>
      <c r="B1338" s="37"/>
      <c r="C1338" s="37"/>
      <c r="D1338" s="37"/>
      <c r="E1338" s="37"/>
      <c r="F1338" s="37"/>
      <c r="G1338" s="37"/>
      <c r="H1338" s="37"/>
      <c r="I1338" s="37"/>
      <c r="J1338" s="37"/>
      <c r="K1338" s="37"/>
      <c r="L1338" s="37"/>
      <c r="M1338" s="37"/>
      <c r="N1338" s="37"/>
      <c r="O1338" s="37"/>
      <c r="P1338" s="37"/>
      <c r="Q1338" s="37"/>
      <c r="R1338" s="37"/>
      <c r="S1338" s="37"/>
      <c r="T1338" s="37"/>
      <c r="U1338" s="37"/>
      <c r="V1338" s="37"/>
      <c r="W1338" s="37"/>
      <c r="X1338" s="37"/>
      <c r="Y1338" s="37"/>
      <c r="Z1338" s="37"/>
      <c r="AA1338" s="37"/>
      <c r="AB1338" s="37"/>
      <c r="AC1338" s="37"/>
      <c r="AD1338" s="37"/>
    </row>
    <row r="1339">
      <c r="A1339" s="37"/>
      <c r="B1339" s="37"/>
      <c r="C1339" s="37"/>
      <c r="D1339" s="37"/>
      <c r="E1339" s="37"/>
      <c r="F1339" s="37"/>
      <c r="G1339" s="37"/>
      <c r="H1339" s="37"/>
      <c r="I1339" s="37"/>
      <c r="J1339" s="37"/>
      <c r="K1339" s="37"/>
      <c r="L1339" s="37"/>
      <c r="M1339" s="37"/>
      <c r="N1339" s="37"/>
      <c r="O1339" s="37"/>
      <c r="P1339" s="37"/>
      <c r="Q1339" s="37"/>
      <c r="R1339" s="37"/>
      <c r="S1339" s="37"/>
      <c r="T1339" s="37"/>
      <c r="U1339" s="37"/>
      <c r="V1339" s="37"/>
      <c r="W1339" s="37"/>
      <c r="X1339" s="37"/>
      <c r="Y1339" s="37"/>
      <c r="Z1339" s="37"/>
      <c r="AA1339" s="37"/>
      <c r="AB1339" s="37"/>
      <c r="AC1339" s="37"/>
      <c r="AD1339" s="37"/>
    </row>
    <row r="1340">
      <c r="A1340" s="37"/>
      <c r="B1340" s="37"/>
      <c r="C1340" s="37"/>
      <c r="D1340" s="37"/>
      <c r="E1340" s="37"/>
      <c r="F1340" s="37"/>
      <c r="G1340" s="37"/>
      <c r="H1340" s="37"/>
      <c r="I1340" s="37"/>
      <c r="J1340" s="37"/>
      <c r="K1340" s="37"/>
      <c r="L1340" s="37"/>
      <c r="M1340" s="37"/>
      <c r="N1340" s="37"/>
      <c r="O1340" s="37"/>
      <c r="P1340" s="37"/>
      <c r="Q1340" s="37"/>
      <c r="R1340" s="37"/>
      <c r="S1340" s="37"/>
      <c r="T1340" s="37"/>
      <c r="U1340" s="37"/>
      <c r="V1340" s="37"/>
      <c r="W1340" s="37"/>
      <c r="X1340" s="37"/>
      <c r="Y1340" s="37"/>
      <c r="Z1340" s="37"/>
      <c r="AA1340" s="37"/>
      <c r="AB1340" s="37"/>
      <c r="AC1340" s="37"/>
      <c r="AD1340" s="37"/>
    </row>
    <row r="1341">
      <c r="A1341" s="37"/>
      <c r="B1341" s="37"/>
      <c r="C1341" s="37"/>
      <c r="D1341" s="37"/>
      <c r="E1341" s="37"/>
      <c r="F1341" s="37"/>
      <c r="G1341" s="37"/>
      <c r="H1341" s="37"/>
      <c r="I1341" s="37"/>
      <c r="J1341" s="37"/>
      <c r="K1341" s="37"/>
      <c r="L1341" s="37"/>
      <c r="M1341" s="37"/>
      <c r="N1341" s="37"/>
      <c r="O1341" s="37"/>
      <c r="P1341" s="37"/>
      <c r="Q1341" s="37"/>
      <c r="R1341" s="37"/>
      <c r="S1341" s="37"/>
      <c r="T1341" s="37"/>
      <c r="U1341" s="37"/>
      <c r="V1341" s="37"/>
      <c r="W1341" s="37"/>
      <c r="X1341" s="37"/>
      <c r="Y1341" s="37"/>
      <c r="Z1341" s="37"/>
      <c r="AA1341" s="37"/>
      <c r="AB1341" s="37"/>
      <c r="AC1341" s="37"/>
      <c r="AD1341" s="37"/>
    </row>
    <row r="1342">
      <c r="A1342" s="37"/>
      <c r="B1342" s="37"/>
      <c r="C1342" s="37"/>
      <c r="D1342" s="37"/>
      <c r="E1342" s="37"/>
      <c r="F1342" s="37"/>
      <c r="G1342" s="37"/>
      <c r="H1342" s="37"/>
      <c r="I1342" s="37"/>
      <c r="J1342" s="37"/>
      <c r="K1342" s="37"/>
      <c r="L1342" s="37"/>
      <c r="M1342" s="37"/>
      <c r="N1342" s="37"/>
      <c r="O1342" s="37"/>
      <c r="P1342" s="37"/>
      <c r="Q1342" s="37"/>
      <c r="R1342" s="37"/>
      <c r="S1342" s="37"/>
      <c r="T1342" s="37"/>
      <c r="U1342" s="37"/>
      <c r="V1342" s="37"/>
      <c r="W1342" s="37"/>
      <c r="X1342" s="37"/>
      <c r="Y1342" s="37"/>
      <c r="Z1342" s="37"/>
      <c r="AA1342" s="37"/>
      <c r="AB1342" s="37"/>
      <c r="AC1342" s="37"/>
      <c r="AD1342" s="37"/>
    </row>
    <row r="1343">
      <c r="A1343" s="37"/>
      <c r="B1343" s="37"/>
      <c r="C1343" s="37"/>
      <c r="D1343" s="37"/>
      <c r="E1343" s="37"/>
      <c r="F1343" s="37"/>
      <c r="G1343" s="37"/>
      <c r="H1343" s="37"/>
      <c r="I1343" s="37"/>
      <c r="J1343" s="37"/>
      <c r="K1343" s="37"/>
      <c r="L1343" s="37"/>
      <c r="M1343" s="37"/>
      <c r="N1343" s="37"/>
      <c r="O1343" s="37"/>
      <c r="P1343" s="37"/>
      <c r="Q1343" s="37"/>
      <c r="R1343" s="37"/>
      <c r="S1343" s="37"/>
      <c r="T1343" s="37"/>
      <c r="U1343" s="37"/>
      <c r="V1343" s="37"/>
      <c r="W1343" s="37"/>
      <c r="X1343" s="37"/>
      <c r="Y1343" s="37"/>
      <c r="Z1343" s="37"/>
      <c r="AA1343" s="37"/>
      <c r="AB1343" s="37"/>
      <c r="AC1343" s="37"/>
      <c r="AD1343" s="37"/>
    </row>
    <row r="1344">
      <c r="A1344" s="37"/>
      <c r="B1344" s="37"/>
      <c r="C1344" s="37"/>
      <c r="D1344" s="37"/>
      <c r="E1344" s="37"/>
      <c r="F1344" s="37"/>
      <c r="G1344" s="37"/>
      <c r="H1344" s="37"/>
      <c r="I1344" s="37"/>
      <c r="J1344" s="37"/>
      <c r="K1344" s="37"/>
      <c r="L1344" s="37"/>
      <c r="M1344" s="37"/>
      <c r="N1344" s="37"/>
      <c r="O1344" s="37"/>
      <c r="P1344" s="37"/>
      <c r="Q1344" s="37"/>
      <c r="R1344" s="37"/>
      <c r="S1344" s="37"/>
      <c r="T1344" s="37"/>
      <c r="U1344" s="37"/>
      <c r="V1344" s="37"/>
      <c r="W1344" s="37"/>
      <c r="X1344" s="37"/>
      <c r="Y1344" s="37"/>
      <c r="Z1344" s="37"/>
      <c r="AA1344" s="37"/>
      <c r="AB1344" s="37"/>
      <c r="AC1344" s="37"/>
      <c r="AD1344" s="37"/>
    </row>
    <row r="1345">
      <c r="A1345" s="37"/>
      <c r="B1345" s="37"/>
      <c r="C1345" s="37"/>
      <c r="D1345" s="37"/>
      <c r="E1345" s="37"/>
      <c r="F1345" s="37"/>
      <c r="G1345" s="37"/>
      <c r="H1345" s="37"/>
      <c r="I1345" s="37"/>
      <c r="J1345" s="37"/>
      <c r="K1345" s="37"/>
      <c r="L1345" s="37"/>
      <c r="M1345" s="37"/>
      <c r="N1345" s="37"/>
      <c r="O1345" s="37"/>
      <c r="P1345" s="37"/>
      <c r="Q1345" s="37"/>
      <c r="R1345" s="37"/>
      <c r="S1345" s="37"/>
      <c r="T1345" s="37"/>
      <c r="U1345" s="37"/>
      <c r="V1345" s="37"/>
      <c r="W1345" s="37"/>
      <c r="X1345" s="37"/>
      <c r="Y1345" s="37"/>
      <c r="Z1345" s="37"/>
      <c r="AA1345" s="37"/>
      <c r="AB1345" s="37"/>
      <c r="AC1345" s="37"/>
      <c r="AD1345" s="37"/>
    </row>
    <row r="1346">
      <c r="A1346" s="37"/>
      <c r="B1346" s="37"/>
      <c r="C1346" s="37"/>
      <c r="D1346" s="37"/>
      <c r="E1346" s="37"/>
      <c r="F1346" s="37"/>
      <c r="G1346" s="37"/>
      <c r="H1346" s="37"/>
      <c r="I1346" s="37"/>
      <c r="J1346" s="37"/>
      <c r="K1346" s="37"/>
      <c r="L1346" s="37"/>
      <c r="M1346" s="37"/>
      <c r="N1346" s="37"/>
      <c r="O1346" s="37"/>
      <c r="P1346" s="37"/>
      <c r="Q1346" s="37"/>
      <c r="R1346" s="37"/>
      <c r="S1346" s="37"/>
      <c r="T1346" s="37"/>
      <c r="U1346" s="37"/>
      <c r="V1346" s="37"/>
      <c r="W1346" s="37"/>
      <c r="X1346" s="37"/>
      <c r="Y1346" s="37"/>
      <c r="Z1346" s="37"/>
      <c r="AA1346" s="37"/>
      <c r="AB1346" s="37"/>
      <c r="AC1346" s="37"/>
      <c r="AD1346" s="37"/>
    </row>
    <row r="1347">
      <c r="A1347" s="37"/>
      <c r="B1347" s="37"/>
      <c r="C1347" s="37"/>
      <c r="D1347" s="37"/>
      <c r="E1347" s="37"/>
      <c r="F1347" s="37"/>
      <c r="G1347" s="37"/>
      <c r="H1347" s="37"/>
      <c r="I1347" s="37"/>
      <c r="J1347" s="37"/>
      <c r="K1347" s="37"/>
      <c r="L1347" s="37"/>
      <c r="M1347" s="37"/>
      <c r="N1347" s="37"/>
      <c r="O1347" s="37"/>
      <c r="P1347" s="37"/>
      <c r="Q1347" s="37"/>
      <c r="R1347" s="37"/>
      <c r="S1347" s="37"/>
      <c r="T1347" s="37"/>
      <c r="U1347" s="37"/>
      <c r="V1347" s="37"/>
      <c r="W1347" s="37"/>
      <c r="X1347" s="37"/>
      <c r="Y1347" s="37"/>
      <c r="Z1347" s="37"/>
      <c r="AA1347" s="37"/>
      <c r="AB1347" s="37"/>
      <c r="AC1347" s="37"/>
      <c r="AD1347" s="37"/>
    </row>
    <row r="1348">
      <c r="A1348" s="37"/>
      <c r="B1348" s="37"/>
      <c r="C1348" s="37"/>
      <c r="D1348" s="37"/>
      <c r="E1348" s="37"/>
      <c r="F1348" s="37"/>
      <c r="G1348" s="37"/>
      <c r="H1348" s="37"/>
      <c r="I1348" s="37"/>
      <c r="J1348" s="37"/>
      <c r="K1348" s="37"/>
      <c r="L1348" s="37"/>
      <c r="M1348" s="37"/>
      <c r="N1348" s="37"/>
      <c r="O1348" s="37"/>
      <c r="P1348" s="37"/>
      <c r="Q1348" s="37"/>
      <c r="R1348" s="37"/>
      <c r="S1348" s="37"/>
      <c r="T1348" s="37"/>
      <c r="U1348" s="37"/>
      <c r="V1348" s="37"/>
      <c r="W1348" s="37"/>
      <c r="X1348" s="37"/>
      <c r="Y1348" s="37"/>
      <c r="Z1348" s="37"/>
      <c r="AA1348" s="37"/>
      <c r="AB1348" s="37"/>
      <c r="AC1348" s="37"/>
      <c r="AD1348" s="37"/>
    </row>
    <row r="1349">
      <c r="A1349" s="37"/>
      <c r="B1349" s="37"/>
      <c r="C1349" s="37"/>
      <c r="D1349" s="37"/>
      <c r="E1349" s="37"/>
      <c r="F1349" s="37"/>
      <c r="G1349" s="37"/>
      <c r="H1349" s="37"/>
      <c r="I1349" s="37"/>
      <c r="J1349" s="37"/>
      <c r="K1349" s="37"/>
      <c r="L1349" s="37"/>
      <c r="M1349" s="37"/>
      <c r="N1349" s="37"/>
      <c r="O1349" s="37"/>
      <c r="P1349" s="37"/>
      <c r="Q1349" s="37"/>
      <c r="R1349" s="37"/>
      <c r="S1349" s="37"/>
      <c r="T1349" s="37"/>
      <c r="U1349" s="37"/>
      <c r="V1349" s="37"/>
      <c r="W1349" s="37"/>
      <c r="X1349" s="37"/>
      <c r="Y1349" s="37"/>
      <c r="Z1349" s="37"/>
      <c r="AA1349" s="37"/>
      <c r="AB1349" s="37"/>
      <c r="AC1349" s="37"/>
      <c r="AD1349" s="37"/>
    </row>
    <row r="1350">
      <c r="A1350" s="37"/>
      <c r="B1350" s="37"/>
      <c r="C1350" s="37"/>
      <c r="D1350" s="37"/>
      <c r="E1350" s="37"/>
      <c r="F1350" s="37"/>
      <c r="G1350" s="37"/>
      <c r="H1350" s="37"/>
      <c r="I1350" s="37"/>
      <c r="J1350" s="37"/>
      <c r="K1350" s="37"/>
      <c r="L1350" s="37"/>
      <c r="M1350" s="37"/>
      <c r="N1350" s="37"/>
      <c r="O1350" s="37"/>
      <c r="P1350" s="37"/>
      <c r="Q1350" s="37"/>
      <c r="R1350" s="37"/>
      <c r="S1350" s="37"/>
      <c r="T1350" s="37"/>
      <c r="U1350" s="37"/>
      <c r="V1350" s="37"/>
      <c r="W1350" s="37"/>
      <c r="X1350" s="37"/>
      <c r="Y1350" s="37"/>
      <c r="Z1350" s="37"/>
      <c r="AA1350" s="37"/>
      <c r="AB1350" s="37"/>
      <c r="AC1350" s="37"/>
      <c r="AD1350" s="37"/>
    </row>
    <row r="1351">
      <c r="A1351" s="37"/>
      <c r="B1351" s="37"/>
      <c r="C1351" s="37"/>
      <c r="D1351" s="37"/>
      <c r="E1351" s="37"/>
      <c r="F1351" s="37"/>
      <c r="G1351" s="37"/>
      <c r="H1351" s="37"/>
      <c r="I1351" s="37"/>
      <c r="J1351" s="37"/>
      <c r="K1351" s="37"/>
      <c r="L1351" s="37"/>
      <c r="M1351" s="37"/>
      <c r="N1351" s="37"/>
      <c r="O1351" s="37"/>
      <c r="P1351" s="37"/>
      <c r="Q1351" s="37"/>
      <c r="R1351" s="37"/>
      <c r="S1351" s="37"/>
      <c r="T1351" s="37"/>
      <c r="U1351" s="37"/>
      <c r="V1351" s="37"/>
      <c r="W1351" s="37"/>
      <c r="X1351" s="37"/>
      <c r="Y1351" s="37"/>
      <c r="Z1351" s="37"/>
      <c r="AA1351" s="37"/>
      <c r="AB1351" s="37"/>
      <c r="AC1351" s="37"/>
      <c r="AD1351" s="37"/>
    </row>
    <row r="1352">
      <c r="A1352" s="37"/>
      <c r="B1352" s="37"/>
      <c r="C1352" s="37"/>
      <c r="D1352" s="37"/>
      <c r="E1352" s="37"/>
      <c r="F1352" s="37"/>
      <c r="G1352" s="37"/>
      <c r="H1352" s="37"/>
      <c r="I1352" s="37"/>
      <c r="J1352" s="37"/>
      <c r="K1352" s="37"/>
      <c r="L1352" s="37"/>
      <c r="M1352" s="37"/>
      <c r="N1352" s="37"/>
      <c r="O1352" s="37"/>
      <c r="P1352" s="37"/>
      <c r="Q1352" s="37"/>
      <c r="R1352" s="37"/>
      <c r="S1352" s="37"/>
      <c r="T1352" s="37"/>
      <c r="U1352" s="37"/>
      <c r="V1352" s="37"/>
      <c r="W1352" s="37"/>
      <c r="X1352" s="37"/>
      <c r="Y1352" s="37"/>
      <c r="Z1352" s="37"/>
      <c r="AA1352" s="37"/>
      <c r="AB1352" s="37"/>
      <c r="AC1352" s="37"/>
      <c r="AD1352" s="37"/>
    </row>
    <row r="1353">
      <c r="A1353" s="37"/>
      <c r="B1353" s="37"/>
      <c r="C1353" s="37"/>
      <c r="D1353" s="37"/>
      <c r="E1353" s="37"/>
      <c r="F1353" s="37"/>
      <c r="G1353" s="37"/>
      <c r="H1353" s="37"/>
      <c r="I1353" s="37"/>
      <c r="J1353" s="37"/>
      <c r="K1353" s="37"/>
      <c r="L1353" s="37"/>
      <c r="M1353" s="37"/>
      <c r="N1353" s="37"/>
      <c r="O1353" s="37"/>
      <c r="P1353" s="37"/>
      <c r="Q1353" s="37"/>
      <c r="R1353" s="37"/>
      <c r="S1353" s="37"/>
      <c r="T1353" s="37"/>
      <c r="U1353" s="37"/>
      <c r="V1353" s="37"/>
      <c r="W1353" s="37"/>
      <c r="X1353" s="37"/>
      <c r="Y1353" s="37"/>
      <c r="Z1353" s="37"/>
      <c r="AA1353" s="37"/>
      <c r="AB1353" s="37"/>
      <c r="AC1353" s="37"/>
      <c r="AD1353" s="37"/>
    </row>
    <row r="1354">
      <c r="A1354" s="37"/>
      <c r="B1354" s="37"/>
      <c r="C1354" s="37"/>
      <c r="D1354" s="37"/>
      <c r="E1354" s="37"/>
      <c r="F1354" s="37"/>
      <c r="G1354" s="37"/>
      <c r="H1354" s="37"/>
      <c r="I1354" s="37"/>
      <c r="J1354" s="37"/>
      <c r="K1354" s="37"/>
      <c r="L1354" s="37"/>
      <c r="M1354" s="37"/>
      <c r="N1354" s="37"/>
      <c r="O1354" s="37"/>
      <c r="P1354" s="37"/>
      <c r="Q1354" s="37"/>
      <c r="R1354" s="37"/>
      <c r="S1354" s="37"/>
      <c r="T1354" s="37"/>
      <c r="U1354" s="37"/>
      <c r="V1354" s="37"/>
      <c r="W1354" s="37"/>
      <c r="X1354" s="37"/>
      <c r="Y1354" s="37"/>
      <c r="Z1354" s="37"/>
      <c r="AA1354" s="37"/>
      <c r="AB1354" s="37"/>
      <c r="AC1354" s="37"/>
      <c r="AD1354" s="37"/>
    </row>
    <row r="1355">
      <c r="A1355" s="37"/>
      <c r="B1355" s="37"/>
      <c r="C1355" s="37"/>
      <c r="D1355" s="37"/>
      <c r="E1355" s="37"/>
      <c r="F1355" s="37"/>
      <c r="G1355" s="37"/>
      <c r="H1355" s="37"/>
      <c r="I1355" s="37"/>
      <c r="J1355" s="37"/>
      <c r="K1355" s="37"/>
      <c r="L1355" s="37"/>
      <c r="M1355" s="37"/>
      <c r="N1355" s="37"/>
      <c r="O1355" s="37"/>
      <c r="P1355" s="37"/>
      <c r="Q1355" s="37"/>
      <c r="R1355" s="37"/>
      <c r="S1355" s="37"/>
      <c r="T1355" s="37"/>
      <c r="U1355" s="37"/>
      <c r="V1355" s="37"/>
      <c r="W1355" s="37"/>
      <c r="X1355" s="37"/>
      <c r="Y1355" s="37"/>
      <c r="Z1355" s="37"/>
      <c r="AA1355" s="37"/>
      <c r="AB1355" s="37"/>
      <c r="AC1355" s="37"/>
      <c r="AD1355" s="37"/>
    </row>
    <row r="1356">
      <c r="A1356" s="37"/>
      <c r="B1356" s="37"/>
      <c r="C1356" s="37"/>
      <c r="D1356" s="37"/>
      <c r="E1356" s="37"/>
      <c r="F1356" s="37"/>
      <c r="G1356" s="37"/>
      <c r="H1356" s="37"/>
      <c r="I1356" s="37"/>
      <c r="J1356" s="37"/>
      <c r="K1356" s="37"/>
      <c r="L1356" s="37"/>
      <c r="M1356" s="37"/>
      <c r="N1356" s="37"/>
      <c r="O1356" s="37"/>
      <c r="P1356" s="37"/>
      <c r="Q1356" s="37"/>
      <c r="R1356" s="37"/>
      <c r="S1356" s="37"/>
      <c r="T1356" s="37"/>
      <c r="U1356" s="37"/>
      <c r="V1356" s="37"/>
      <c r="W1356" s="37"/>
      <c r="X1356" s="37"/>
      <c r="Y1356" s="37"/>
      <c r="Z1356" s="37"/>
      <c r="AA1356" s="37"/>
      <c r="AB1356" s="37"/>
      <c r="AC1356" s="37"/>
      <c r="AD1356" s="37"/>
    </row>
    <row r="1357">
      <c r="A1357" s="37"/>
      <c r="B1357" s="37"/>
      <c r="C1357" s="37"/>
      <c r="D1357" s="37"/>
      <c r="E1357" s="37"/>
      <c r="F1357" s="37"/>
      <c r="G1357" s="37"/>
      <c r="H1357" s="37"/>
      <c r="I1357" s="37"/>
      <c r="J1357" s="37"/>
      <c r="K1357" s="37"/>
      <c r="L1357" s="37"/>
      <c r="M1357" s="37"/>
      <c r="N1357" s="37"/>
      <c r="O1357" s="37"/>
      <c r="P1357" s="37"/>
      <c r="Q1357" s="37"/>
      <c r="R1357" s="37"/>
      <c r="S1357" s="37"/>
      <c r="T1357" s="37"/>
      <c r="U1357" s="37"/>
      <c r="V1357" s="37"/>
      <c r="W1357" s="37"/>
      <c r="X1357" s="37"/>
      <c r="Y1357" s="37"/>
      <c r="Z1357" s="37"/>
      <c r="AA1357" s="37"/>
      <c r="AB1357" s="37"/>
      <c r="AC1357" s="37"/>
      <c r="AD1357" s="37"/>
    </row>
    <row r="1358">
      <c r="A1358" s="37"/>
      <c r="B1358" s="37"/>
      <c r="C1358" s="37"/>
      <c r="D1358" s="37"/>
      <c r="E1358" s="37"/>
      <c r="F1358" s="37"/>
      <c r="G1358" s="37"/>
      <c r="H1358" s="37"/>
      <c r="I1358" s="37"/>
      <c r="J1358" s="37"/>
      <c r="K1358" s="37"/>
      <c r="L1358" s="37"/>
      <c r="M1358" s="37"/>
      <c r="N1358" s="37"/>
      <c r="O1358" s="37"/>
      <c r="P1358" s="37"/>
      <c r="Q1358" s="37"/>
      <c r="R1358" s="37"/>
      <c r="S1358" s="37"/>
      <c r="T1358" s="37"/>
      <c r="U1358" s="37"/>
      <c r="V1358" s="37"/>
      <c r="W1358" s="37"/>
      <c r="X1358" s="37"/>
      <c r="Y1358" s="37"/>
      <c r="Z1358" s="37"/>
      <c r="AA1358" s="37"/>
      <c r="AB1358" s="37"/>
      <c r="AC1358" s="37"/>
      <c r="AD1358" s="37"/>
    </row>
    <row r="1359">
      <c r="A1359" s="37"/>
      <c r="B1359" s="37"/>
      <c r="C1359" s="37"/>
      <c r="D1359" s="37"/>
      <c r="E1359" s="37"/>
      <c r="F1359" s="37"/>
      <c r="G1359" s="37"/>
      <c r="H1359" s="37"/>
      <c r="I1359" s="37"/>
      <c r="J1359" s="37"/>
      <c r="K1359" s="37"/>
      <c r="L1359" s="37"/>
      <c r="M1359" s="37"/>
      <c r="N1359" s="37"/>
      <c r="O1359" s="37"/>
      <c r="P1359" s="37"/>
      <c r="Q1359" s="37"/>
      <c r="R1359" s="37"/>
      <c r="S1359" s="37"/>
      <c r="T1359" s="37"/>
      <c r="U1359" s="37"/>
      <c r="V1359" s="37"/>
      <c r="W1359" s="37"/>
      <c r="X1359" s="37"/>
      <c r="Y1359" s="37"/>
      <c r="Z1359" s="37"/>
      <c r="AA1359" s="37"/>
      <c r="AB1359" s="37"/>
      <c r="AC1359" s="37"/>
      <c r="AD1359" s="37"/>
    </row>
    <row r="1360">
      <c r="A1360" s="37"/>
      <c r="B1360" s="37"/>
      <c r="C1360" s="37"/>
      <c r="D1360" s="37"/>
      <c r="E1360" s="37"/>
      <c r="F1360" s="37"/>
      <c r="G1360" s="37"/>
      <c r="H1360" s="37"/>
      <c r="I1360" s="37"/>
      <c r="J1360" s="37"/>
      <c r="K1360" s="37"/>
      <c r="L1360" s="37"/>
      <c r="M1360" s="37"/>
      <c r="N1360" s="37"/>
      <c r="O1360" s="37"/>
      <c r="P1360" s="37"/>
      <c r="Q1360" s="37"/>
      <c r="R1360" s="37"/>
      <c r="S1360" s="37"/>
      <c r="T1360" s="37"/>
      <c r="U1360" s="37"/>
      <c r="V1360" s="37"/>
      <c r="W1360" s="37"/>
      <c r="X1360" s="37"/>
      <c r="Y1360" s="37"/>
      <c r="Z1360" s="37"/>
      <c r="AA1360" s="37"/>
      <c r="AB1360" s="37"/>
      <c r="AC1360" s="37"/>
      <c r="AD1360" s="37"/>
    </row>
    <row r="1361">
      <c r="A1361" s="37"/>
      <c r="B1361" s="37"/>
      <c r="C1361" s="37"/>
      <c r="D1361" s="37"/>
      <c r="E1361" s="37"/>
      <c r="F1361" s="37"/>
      <c r="G1361" s="37"/>
      <c r="H1361" s="37"/>
      <c r="I1361" s="37"/>
      <c r="J1361" s="37"/>
      <c r="K1361" s="37"/>
      <c r="L1361" s="37"/>
      <c r="M1361" s="37"/>
      <c r="N1361" s="37"/>
      <c r="O1361" s="37"/>
      <c r="P1361" s="37"/>
      <c r="Q1361" s="37"/>
      <c r="R1361" s="37"/>
      <c r="S1361" s="37"/>
      <c r="T1361" s="37"/>
      <c r="U1361" s="37"/>
      <c r="V1361" s="37"/>
      <c r="W1361" s="37"/>
      <c r="X1361" s="37"/>
      <c r="Y1361" s="37"/>
      <c r="Z1361" s="37"/>
      <c r="AA1361" s="37"/>
      <c r="AB1361" s="37"/>
      <c r="AC1361" s="37"/>
      <c r="AD1361" s="37"/>
    </row>
    <row r="1362">
      <c r="A1362" s="37"/>
      <c r="B1362" s="37"/>
      <c r="C1362" s="37"/>
      <c r="D1362" s="37"/>
      <c r="E1362" s="37"/>
      <c r="F1362" s="37"/>
      <c r="G1362" s="37"/>
      <c r="H1362" s="37"/>
      <c r="I1362" s="37"/>
      <c r="J1362" s="37"/>
      <c r="K1362" s="37"/>
      <c r="L1362" s="37"/>
      <c r="M1362" s="37"/>
      <c r="N1362" s="37"/>
      <c r="O1362" s="37"/>
      <c r="P1362" s="37"/>
      <c r="Q1362" s="37"/>
      <c r="R1362" s="37"/>
      <c r="S1362" s="37"/>
      <c r="T1362" s="37"/>
      <c r="U1362" s="37"/>
      <c r="V1362" s="37"/>
      <c r="W1362" s="37"/>
      <c r="X1362" s="37"/>
      <c r="Y1362" s="37"/>
      <c r="Z1362" s="37"/>
      <c r="AA1362" s="37"/>
      <c r="AB1362" s="37"/>
      <c r="AC1362" s="37"/>
      <c r="AD1362" s="37"/>
    </row>
    <row r="1363">
      <c r="A1363" s="37"/>
      <c r="B1363" s="37"/>
      <c r="C1363" s="37"/>
      <c r="D1363" s="37"/>
      <c r="E1363" s="37"/>
      <c r="F1363" s="37"/>
      <c r="G1363" s="37"/>
      <c r="H1363" s="37"/>
      <c r="I1363" s="37"/>
      <c r="J1363" s="37"/>
      <c r="K1363" s="37"/>
      <c r="L1363" s="37"/>
      <c r="M1363" s="37"/>
      <c r="N1363" s="37"/>
      <c r="O1363" s="37"/>
      <c r="P1363" s="37"/>
      <c r="Q1363" s="37"/>
      <c r="R1363" s="37"/>
      <c r="S1363" s="37"/>
      <c r="T1363" s="37"/>
      <c r="U1363" s="37"/>
      <c r="V1363" s="37"/>
      <c r="W1363" s="37"/>
      <c r="X1363" s="37"/>
      <c r="Y1363" s="37"/>
      <c r="Z1363" s="37"/>
      <c r="AA1363" s="37"/>
      <c r="AB1363" s="37"/>
      <c r="AC1363" s="37"/>
      <c r="AD1363" s="37"/>
    </row>
    <row r="1364">
      <c r="A1364" s="37"/>
      <c r="B1364" s="37"/>
      <c r="C1364" s="37"/>
      <c r="D1364" s="37"/>
      <c r="E1364" s="37"/>
      <c r="F1364" s="37"/>
      <c r="G1364" s="37"/>
      <c r="H1364" s="37"/>
      <c r="I1364" s="37"/>
      <c r="J1364" s="37"/>
      <c r="K1364" s="37"/>
      <c r="L1364" s="37"/>
      <c r="M1364" s="37"/>
      <c r="N1364" s="37"/>
      <c r="O1364" s="37"/>
      <c r="P1364" s="37"/>
      <c r="Q1364" s="37"/>
      <c r="R1364" s="37"/>
      <c r="S1364" s="37"/>
      <c r="T1364" s="37"/>
      <c r="U1364" s="37"/>
      <c r="V1364" s="37"/>
      <c r="W1364" s="37"/>
      <c r="X1364" s="37"/>
      <c r="Y1364" s="37"/>
      <c r="Z1364" s="37"/>
      <c r="AA1364" s="37"/>
      <c r="AB1364" s="37"/>
      <c r="AC1364" s="37"/>
      <c r="AD1364" s="37"/>
    </row>
    <row r="1365">
      <c r="A1365" s="37"/>
      <c r="B1365" s="37"/>
      <c r="C1365" s="37"/>
      <c r="D1365" s="37"/>
      <c r="E1365" s="37"/>
      <c r="F1365" s="37"/>
      <c r="G1365" s="37"/>
      <c r="H1365" s="37"/>
      <c r="I1365" s="37"/>
      <c r="J1365" s="37"/>
      <c r="K1365" s="37"/>
      <c r="L1365" s="37"/>
      <c r="M1365" s="37"/>
      <c r="N1365" s="37"/>
      <c r="O1365" s="37"/>
      <c r="P1365" s="37"/>
      <c r="Q1365" s="37"/>
      <c r="R1365" s="37"/>
      <c r="S1365" s="37"/>
      <c r="T1365" s="37"/>
      <c r="U1365" s="37"/>
      <c r="V1365" s="37"/>
      <c r="W1365" s="37"/>
      <c r="X1365" s="37"/>
      <c r="Y1365" s="37"/>
      <c r="Z1365" s="37"/>
      <c r="AA1365" s="37"/>
      <c r="AB1365" s="37"/>
      <c r="AC1365" s="37"/>
      <c r="AD1365" s="37"/>
    </row>
    <row r="1366">
      <c r="A1366" s="37"/>
      <c r="B1366" s="37"/>
      <c r="C1366" s="37"/>
      <c r="D1366" s="37"/>
      <c r="E1366" s="37"/>
      <c r="F1366" s="37"/>
      <c r="G1366" s="37"/>
      <c r="H1366" s="37"/>
      <c r="I1366" s="37"/>
      <c r="J1366" s="37"/>
      <c r="K1366" s="37"/>
      <c r="L1366" s="37"/>
      <c r="M1366" s="37"/>
      <c r="N1366" s="37"/>
      <c r="O1366" s="37"/>
      <c r="P1366" s="37"/>
      <c r="Q1366" s="37"/>
      <c r="R1366" s="37"/>
      <c r="S1366" s="37"/>
      <c r="T1366" s="37"/>
      <c r="U1366" s="37"/>
      <c r="V1366" s="37"/>
      <c r="W1366" s="37"/>
      <c r="X1366" s="37"/>
      <c r="Y1366" s="37"/>
      <c r="Z1366" s="37"/>
      <c r="AA1366" s="37"/>
      <c r="AB1366" s="37"/>
      <c r="AC1366" s="37"/>
      <c r="AD1366" s="37"/>
    </row>
    <row r="1367">
      <c r="A1367" s="37"/>
      <c r="B1367" s="37"/>
      <c r="C1367" s="37"/>
      <c r="D1367" s="37"/>
      <c r="E1367" s="37"/>
      <c r="F1367" s="37"/>
      <c r="G1367" s="37"/>
      <c r="H1367" s="37"/>
      <c r="I1367" s="37"/>
      <c r="J1367" s="37"/>
      <c r="K1367" s="37"/>
      <c r="L1367" s="37"/>
      <c r="M1367" s="37"/>
      <c r="N1367" s="37"/>
      <c r="O1367" s="37"/>
      <c r="P1367" s="37"/>
      <c r="Q1367" s="37"/>
      <c r="R1367" s="37"/>
      <c r="S1367" s="37"/>
      <c r="T1367" s="37"/>
      <c r="U1367" s="37"/>
      <c r="V1367" s="37"/>
      <c r="W1367" s="37"/>
      <c r="X1367" s="37"/>
      <c r="Y1367" s="37"/>
      <c r="Z1367" s="37"/>
      <c r="AA1367" s="37"/>
      <c r="AB1367" s="37"/>
      <c r="AC1367" s="37"/>
      <c r="AD1367" s="37"/>
    </row>
    <row r="1368">
      <c r="A1368" s="37"/>
      <c r="B1368" s="37"/>
      <c r="C1368" s="37"/>
      <c r="D1368" s="37"/>
      <c r="E1368" s="37"/>
      <c r="F1368" s="37"/>
      <c r="G1368" s="37"/>
      <c r="H1368" s="37"/>
      <c r="I1368" s="37"/>
      <c r="J1368" s="37"/>
      <c r="K1368" s="37"/>
      <c r="L1368" s="37"/>
      <c r="M1368" s="37"/>
      <c r="N1368" s="37"/>
      <c r="O1368" s="37"/>
      <c r="P1368" s="37"/>
      <c r="Q1368" s="37"/>
      <c r="R1368" s="37"/>
      <c r="S1368" s="37"/>
      <c r="T1368" s="37"/>
      <c r="U1368" s="37"/>
      <c r="V1368" s="37"/>
      <c r="W1368" s="37"/>
      <c r="X1368" s="37"/>
      <c r="Y1368" s="37"/>
      <c r="Z1368" s="37"/>
      <c r="AA1368" s="37"/>
      <c r="AB1368" s="37"/>
      <c r="AC1368" s="37"/>
      <c r="AD1368" s="37"/>
    </row>
    <row r="1369">
      <c r="A1369" s="37"/>
      <c r="B1369" s="37"/>
      <c r="C1369" s="37"/>
      <c r="D1369" s="37"/>
      <c r="E1369" s="37"/>
      <c r="F1369" s="37"/>
      <c r="G1369" s="37"/>
      <c r="H1369" s="37"/>
      <c r="I1369" s="37"/>
      <c r="J1369" s="37"/>
      <c r="K1369" s="37"/>
      <c r="L1369" s="37"/>
      <c r="M1369" s="37"/>
      <c r="N1369" s="37"/>
      <c r="O1369" s="37"/>
      <c r="P1369" s="37"/>
      <c r="Q1369" s="37"/>
      <c r="R1369" s="37"/>
      <c r="S1369" s="37"/>
      <c r="T1369" s="37"/>
      <c r="U1369" s="37"/>
      <c r="V1369" s="37"/>
      <c r="W1369" s="37"/>
      <c r="X1369" s="37"/>
      <c r="Y1369" s="37"/>
      <c r="Z1369" s="37"/>
      <c r="AA1369" s="37"/>
      <c r="AB1369" s="37"/>
      <c r="AC1369" s="37"/>
      <c r="AD1369" s="37"/>
    </row>
    <row r="1370">
      <c r="A1370" s="37"/>
      <c r="B1370" s="37"/>
      <c r="C1370" s="37"/>
      <c r="D1370" s="37"/>
      <c r="E1370" s="37"/>
      <c r="F1370" s="37"/>
      <c r="G1370" s="37"/>
      <c r="H1370" s="37"/>
      <c r="I1370" s="37"/>
      <c r="J1370" s="37"/>
      <c r="K1370" s="37"/>
      <c r="L1370" s="37"/>
      <c r="M1370" s="37"/>
      <c r="N1370" s="37"/>
      <c r="O1370" s="37"/>
      <c r="P1370" s="37"/>
      <c r="Q1370" s="37"/>
      <c r="R1370" s="37"/>
      <c r="S1370" s="37"/>
      <c r="T1370" s="37"/>
      <c r="U1370" s="37"/>
      <c r="V1370" s="37"/>
      <c r="W1370" s="37"/>
      <c r="X1370" s="37"/>
      <c r="Y1370" s="37"/>
      <c r="Z1370" s="37"/>
      <c r="AA1370" s="37"/>
      <c r="AB1370" s="37"/>
      <c r="AC1370" s="37"/>
      <c r="AD1370" s="37"/>
    </row>
    <row r="1371">
      <c r="A1371" s="37"/>
      <c r="B1371" s="37"/>
      <c r="C1371" s="37"/>
      <c r="D1371" s="37"/>
      <c r="E1371" s="37"/>
      <c r="F1371" s="37"/>
      <c r="G1371" s="37"/>
      <c r="H1371" s="37"/>
      <c r="I1371" s="37"/>
      <c r="J1371" s="37"/>
      <c r="K1371" s="37"/>
      <c r="L1371" s="37"/>
      <c r="M1371" s="37"/>
      <c r="N1371" s="37"/>
      <c r="O1371" s="37"/>
      <c r="P1371" s="37"/>
      <c r="Q1371" s="37"/>
      <c r="R1371" s="37"/>
      <c r="S1371" s="37"/>
      <c r="T1371" s="37"/>
      <c r="U1371" s="37"/>
      <c r="V1371" s="37"/>
      <c r="W1371" s="37"/>
      <c r="X1371" s="37"/>
      <c r="Y1371" s="37"/>
      <c r="Z1371" s="37"/>
      <c r="AA1371" s="37"/>
      <c r="AB1371" s="37"/>
      <c r="AC1371" s="37"/>
      <c r="AD1371" s="37"/>
    </row>
    <row r="1372">
      <c r="A1372" s="37"/>
      <c r="B1372" s="37"/>
      <c r="C1372" s="37"/>
      <c r="D1372" s="37"/>
      <c r="E1372" s="37"/>
      <c r="F1372" s="37"/>
      <c r="G1372" s="37"/>
      <c r="H1372" s="37"/>
      <c r="I1372" s="37"/>
      <c r="J1372" s="37"/>
      <c r="K1372" s="37"/>
      <c r="L1372" s="37"/>
      <c r="M1372" s="37"/>
      <c r="N1372" s="37"/>
      <c r="O1372" s="37"/>
      <c r="P1372" s="37"/>
      <c r="Q1372" s="37"/>
      <c r="R1372" s="37"/>
      <c r="S1372" s="37"/>
      <c r="T1372" s="37"/>
      <c r="U1372" s="37"/>
      <c r="V1372" s="37"/>
      <c r="W1372" s="37"/>
      <c r="X1372" s="37"/>
      <c r="Y1372" s="37"/>
      <c r="Z1372" s="37"/>
      <c r="AA1372" s="37"/>
      <c r="AB1372" s="37"/>
      <c r="AC1372" s="37"/>
      <c r="AD1372" s="37"/>
    </row>
    <row r="1373">
      <c r="A1373" s="37"/>
      <c r="B1373" s="37"/>
      <c r="C1373" s="37"/>
      <c r="D1373" s="37"/>
      <c r="E1373" s="37"/>
      <c r="F1373" s="37"/>
      <c r="G1373" s="37"/>
      <c r="H1373" s="37"/>
      <c r="I1373" s="37"/>
      <c r="J1373" s="37"/>
      <c r="K1373" s="37"/>
      <c r="L1373" s="37"/>
      <c r="M1373" s="37"/>
      <c r="N1373" s="37"/>
      <c r="O1373" s="37"/>
      <c r="P1373" s="37"/>
      <c r="Q1373" s="37"/>
      <c r="R1373" s="37"/>
      <c r="S1373" s="37"/>
      <c r="T1373" s="37"/>
      <c r="U1373" s="37"/>
      <c r="V1373" s="37"/>
      <c r="W1373" s="37"/>
      <c r="X1373" s="37"/>
      <c r="Y1373" s="37"/>
      <c r="Z1373" s="37"/>
      <c r="AA1373" s="37"/>
      <c r="AB1373" s="37"/>
      <c r="AC1373" s="37"/>
      <c r="AD1373" s="37"/>
    </row>
    <row r="1374">
      <c r="A1374" s="37"/>
      <c r="B1374" s="37"/>
      <c r="C1374" s="37"/>
      <c r="D1374" s="37"/>
      <c r="E1374" s="37"/>
      <c r="F1374" s="37"/>
      <c r="G1374" s="37"/>
      <c r="H1374" s="37"/>
      <c r="I1374" s="37"/>
      <c r="J1374" s="37"/>
      <c r="K1374" s="37"/>
      <c r="L1374" s="37"/>
      <c r="M1374" s="37"/>
      <c r="N1374" s="37"/>
      <c r="O1374" s="37"/>
      <c r="P1374" s="37"/>
      <c r="Q1374" s="37"/>
      <c r="R1374" s="37"/>
      <c r="S1374" s="37"/>
      <c r="T1374" s="37"/>
      <c r="U1374" s="37"/>
      <c r="V1374" s="37"/>
      <c r="W1374" s="37"/>
      <c r="X1374" s="37"/>
      <c r="Y1374" s="37"/>
      <c r="Z1374" s="37"/>
      <c r="AA1374" s="37"/>
      <c r="AB1374" s="37"/>
      <c r="AC1374" s="37"/>
      <c r="AD1374" s="37"/>
    </row>
    <row r="1375">
      <c r="A1375" s="37"/>
      <c r="B1375" s="37"/>
      <c r="C1375" s="37"/>
      <c r="D1375" s="37"/>
      <c r="E1375" s="37"/>
      <c r="F1375" s="37"/>
      <c r="G1375" s="37"/>
      <c r="H1375" s="37"/>
      <c r="I1375" s="37"/>
      <c r="J1375" s="37"/>
      <c r="K1375" s="37"/>
      <c r="L1375" s="37"/>
      <c r="M1375" s="37"/>
      <c r="N1375" s="37"/>
      <c r="O1375" s="37"/>
      <c r="P1375" s="37"/>
      <c r="Q1375" s="37"/>
      <c r="R1375" s="37"/>
      <c r="S1375" s="37"/>
      <c r="T1375" s="37"/>
      <c r="U1375" s="37"/>
      <c r="V1375" s="37"/>
      <c r="W1375" s="37"/>
      <c r="X1375" s="37"/>
      <c r="Y1375" s="37"/>
      <c r="Z1375" s="37"/>
      <c r="AA1375" s="37"/>
      <c r="AB1375" s="37"/>
      <c r="AC1375" s="37"/>
      <c r="AD1375" s="37"/>
    </row>
    <row r="1376">
      <c r="A1376" s="37"/>
      <c r="B1376" s="37"/>
      <c r="C1376" s="37"/>
      <c r="D1376" s="37"/>
      <c r="E1376" s="37"/>
      <c r="F1376" s="37"/>
      <c r="G1376" s="37"/>
      <c r="H1376" s="37"/>
      <c r="I1376" s="37"/>
      <c r="J1376" s="37"/>
      <c r="K1376" s="37"/>
      <c r="L1376" s="37"/>
      <c r="M1376" s="37"/>
      <c r="N1376" s="37"/>
      <c r="O1376" s="37"/>
      <c r="P1376" s="37"/>
      <c r="Q1376" s="37"/>
      <c r="R1376" s="37"/>
      <c r="S1376" s="37"/>
      <c r="T1376" s="37"/>
      <c r="U1376" s="37"/>
      <c r="V1376" s="37"/>
      <c r="W1376" s="37"/>
      <c r="X1376" s="37"/>
      <c r="Y1376" s="37"/>
      <c r="Z1376" s="37"/>
      <c r="AA1376" s="37"/>
      <c r="AB1376" s="37"/>
      <c r="AC1376" s="37"/>
      <c r="AD1376" s="37"/>
    </row>
    <row r="1377">
      <c r="A1377" s="37"/>
      <c r="B1377" s="37"/>
      <c r="C1377" s="37"/>
      <c r="D1377" s="37"/>
      <c r="E1377" s="37"/>
      <c r="F1377" s="37"/>
      <c r="G1377" s="37"/>
      <c r="H1377" s="37"/>
      <c r="I1377" s="37"/>
      <c r="J1377" s="37"/>
      <c r="K1377" s="37"/>
      <c r="L1377" s="37"/>
      <c r="M1377" s="37"/>
      <c r="N1377" s="37"/>
      <c r="O1377" s="37"/>
      <c r="P1377" s="37"/>
      <c r="Q1377" s="37"/>
      <c r="R1377" s="37"/>
      <c r="S1377" s="37"/>
      <c r="T1377" s="37"/>
      <c r="U1377" s="37"/>
      <c r="V1377" s="37"/>
      <c r="W1377" s="37"/>
      <c r="X1377" s="37"/>
      <c r="Y1377" s="37"/>
      <c r="Z1377" s="37"/>
      <c r="AA1377" s="37"/>
      <c r="AB1377" s="37"/>
      <c r="AC1377" s="37"/>
      <c r="AD1377" s="37"/>
    </row>
    <row r="1378">
      <c r="A1378" s="37"/>
      <c r="B1378" s="37"/>
      <c r="C1378" s="37"/>
      <c r="D1378" s="37"/>
      <c r="E1378" s="37"/>
      <c r="F1378" s="37"/>
      <c r="G1378" s="37"/>
      <c r="H1378" s="37"/>
      <c r="I1378" s="37"/>
      <c r="J1378" s="37"/>
      <c r="K1378" s="37"/>
      <c r="L1378" s="37"/>
      <c r="M1378" s="37"/>
      <c r="N1378" s="37"/>
      <c r="O1378" s="37"/>
      <c r="P1378" s="37"/>
      <c r="Q1378" s="37"/>
      <c r="R1378" s="37"/>
      <c r="S1378" s="37"/>
      <c r="T1378" s="37"/>
      <c r="U1378" s="37"/>
      <c r="V1378" s="37"/>
      <c r="W1378" s="37"/>
      <c r="X1378" s="37"/>
      <c r="Y1378" s="37"/>
      <c r="Z1378" s="37"/>
      <c r="AA1378" s="37"/>
      <c r="AB1378" s="37"/>
      <c r="AC1378" s="37"/>
      <c r="AD1378" s="37"/>
    </row>
    <row r="1379">
      <c r="A1379" s="37"/>
      <c r="B1379" s="37"/>
      <c r="C1379" s="37"/>
      <c r="D1379" s="37"/>
      <c r="E1379" s="37"/>
      <c r="F1379" s="37"/>
      <c r="G1379" s="37"/>
      <c r="H1379" s="37"/>
      <c r="I1379" s="37"/>
      <c r="J1379" s="37"/>
      <c r="K1379" s="37"/>
      <c r="L1379" s="37"/>
      <c r="M1379" s="37"/>
      <c r="N1379" s="37"/>
      <c r="O1379" s="37"/>
      <c r="P1379" s="37"/>
      <c r="Q1379" s="37"/>
      <c r="R1379" s="37"/>
      <c r="S1379" s="37"/>
      <c r="T1379" s="37"/>
      <c r="U1379" s="37"/>
      <c r="V1379" s="37"/>
      <c r="W1379" s="37"/>
      <c r="X1379" s="37"/>
      <c r="Y1379" s="37"/>
      <c r="Z1379" s="37"/>
      <c r="AA1379" s="37"/>
      <c r="AB1379" s="37"/>
      <c r="AC1379" s="37"/>
      <c r="AD1379" s="37"/>
    </row>
    <row r="1380">
      <c r="A1380" s="37"/>
      <c r="B1380" s="37"/>
      <c r="C1380" s="37"/>
      <c r="D1380" s="37"/>
      <c r="E1380" s="37"/>
      <c r="F1380" s="37"/>
      <c r="G1380" s="37"/>
      <c r="H1380" s="37"/>
      <c r="I1380" s="37"/>
      <c r="J1380" s="37"/>
      <c r="K1380" s="37"/>
      <c r="L1380" s="37"/>
      <c r="M1380" s="37"/>
      <c r="N1380" s="37"/>
      <c r="O1380" s="37"/>
      <c r="P1380" s="37"/>
      <c r="Q1380" s="37"/>
      <c r="R1380" s="37"/>
      <c r="S1380" s="37"/>
      <c r="T1380" s="37"/>
      <c r="U1380" s="37"/>
      <c r="V1380" s="37"/>
      <c r="W1380" s="37"/>
      <c r="X1380" s="37"/>
      <c r="Y1380" s="37"/>
      <c r="Z1380" s="37"/>
      <c r="AA1380" s="37"/>
      <c r="AB1380" s="37"/>
      <c r="AC1380" s="37"/>
      <c r="AD1380" s="37"/>
    </row>
    <row r="1381">
      <c r="A1381" s="37"/>
      <c r="B1381" s="37"/>
      <c r="C1381" s="37"/>
      <c r="D1381" s="37"/>
      <c r="E1381" s="37"/>
      <c r="F1381" s="37"/>
      <c r="G1381" s="37"/>
      <c r="H1381" s="37"/>
      <c r="I1381" s="37"/>
      <c r="J1381" s="37"/>
      <c r="K1381" s="37"/>
      <c r="L1381" s="37"/>
      <c r="M1381" s="37"/>
      <c r="N1381" s="37"/>
      <c r="O1381" s="37"/>
      <c r="P1381" s="37"/>
      <c r="Q1381" s="37"/>
      <c r="R1381" s="37"/>
      <c r="S1381" s="37"/>
      <c r="T1381" s="37"/>
      <c r="U1381" s="37"/>
      <c r="V1381" s="37"/>
      <c r="W1381" s="37"/>
      <c r="X1381" s="37"/>
      <c r="Y1381" s="37"/>
      <c r="Z1381" s="37"/>
      <c r="AA1381" s="37"/>
      <c r="AB1381" s="37"/>
      <c r="AC1381" s="37"/>
      <c r="AD1381" s="37"/>
    </row>
    <row r="1382">
      <c r="A1382" s="37"/>
      <c r="B1382" s="37"/>
      <c r="C1382" s="37"/>
      <c r="D1382" s="37"/>
      <c r="E1382" s="37"/>
      <c r="F1382" s="37"/>
      <c r="G1382" s="37"/>
      <c r="H1382" s="37"/>
      <c r="I1382" s="37"/>
      <c r="J1382" s="37"/>
      <c r="K1382" s="37"/>
      <c r="L1382" s="37"/>
      <c r="M1382" s="37"/>
      <c r="N1382" s="37"/>
      <c r="O1382" s="37"/>
      <c r="P1382" s="37"/>
      <c r="Q1382" s="37"/>
      <c r="R1382" s="37"/>
      <c r="S1382" s="37"/>
      <c r="T1382" s="37"/>
      <c r="U1382" s="37"/>
      <c r="V1382" s="37"/>
      <c r="W1382" s="37"/>
      <c r="X1382" s="37"/>
      <c r="Y1382" s="37"/>
      <c r="Z1382" s="37"/>
      <c r="AA1382" s="37"/>
      <c r="AB1382" s="37"/>
      <c r="AC1382" s="37"/>
      <c r="AD1382" s="37"/>
    </row>
    <row r="1383">
      <c r="A1383" s="37"/>
      <c r="B1383" s="37"/>
      <c r="C1383" s="37"/>
      <c r="D1383" s="37"/>
      <c r="E1383" s="37"/>
      <c r="F1383" s="37"/>
      <c r="G1383" s="37"/>
      <c r="H1383" s="37"/>
      <c r="I1383" s="37"/>
      <c r="J1383" s="37"/>
      <c r="K1383" s="37"/>
      <c r="L1383" s="37"/>
      <c r="M1383" s="37"/>
      <c r="N1383" s="37"/>
      <c r="O1383" s="37"/>
      <c r="P1383" s="37"/>
      <c r="Q1383" s="37"/>
      <c r="R1383" s="37"/>
      <c r="S1383" s="37"/>
      <c r="T1383" s="37"/>
      <c r="U1383" s="37"/>
      <c r="V1383" s="37"/>
      <c r="W1383" s="37"/>
      <c r="X1383" s="37"/>
      <c r="Y1383" s="37"/>
      <c r="Z1383" s="37"/>
      <c r="AA1383" s="37"/>
      <c r="AB1383" s="37"/>
      <c r="AC1383" s="37"/>
      <c r="AD1383" s="37"/>
    </row>
    <row r="1384">
      <c r="A1384" s="37"/>
      <c r="B1384" s="37"/>
      <c r="C1384" s="37"/>
      <c r="D1384" s="37"/>
      <c r="E1384" s="37"/>
      <c r="F1384" s="37"/>
      <c r="G1384" s="37"/>
      <c r="H1384" s="37"/>
      <c r="I1384" s="37"/>
      <c r="J1384" s="37"/>
      <c r="K1384" s="37"/>
      <c r="L1384" s="37"/>
      <c r="M1384" s="37"/>
      <c r="N1384" s="37"/>
      <c r="O1384" s="37"/>
      <c r="P1384" s="37"/>
      <c r="Q1384" s="37"/>
      <c r="R1384" s="37"/>
      <c r="S1384" s="37"/>
      <c r="T1384" s="37"/>
      <c r="U1384" s="37"/>
      <c r="V1384" s="37"/>
      <c r="W1384" s="37"/>
      <c r="X1384" s="37"/>
      <c r="Y1384" s="37"/>
      <c r="Z1384" s="37"/>
      <c r="AA1384" s="37"/>
      <c r="AB1384" s="37"/>
      <c r="AC1384" s="37"/>
      <c r="AD1384" s="37"/>
    </row>
    <row r="1385">
      <c r="A1385" s="37"/>
      <c r="B1385" s="37"/>
      <c r="C1385" s="37"/>
      <c r="D1385" s="37"/>
      <c r="E1385" s="37"/>
      <c r="F1385" s="37"/>
      <c r="G1385" s="37"/>
      <c r="H1385" s="37"/>
      <c r="I1385" s="37"/>
      <c r="J1385" s="37"/>
      <c r="K1385" s="37"/>
      <c r="L1385" s="37"/>
      <c r="M1385" s="37"/>
      <c r="N1385" s="37"/>
      <c r="O1385" s="37"/>
      <c r="P1385" s="37"/>
      <c r="Q1385" s="37"/>
      <c r="R1385" s="37"/>
      <c r="S1385" s="37"/>
      <c r="T1385" s="37"/>
      <c r="U1385" s="37"/>
      <c r="V1385" s="37"/>
      <c r="W1385" s="37"/>
      <c r="X1385" s="37"/>
      <c r="Y1385" s="37"/>
      <c r="Z1385" s="37"/>
      <c r="AA1385" s="37"/>
      <c r="AB1385" s="37"/>
      <c r="AC1385" s="37"/>
      <c r="AD1385" s="37"/>
    </row>
    <row r="1386">
      <c r="A1386" s="37"/>
      <c r="B1386" s="37"/>
      <c r="C1386" s="37"/>
      <c r="D1386" s="37"/>
      <c r="E1386" s="37"/>
      <c r="F1386" s="37"/>
      <c r="G1386" s="37"/>
      <c r="H1386" s="37"/>
      <c r="I1386" s="37"/>
      <c r="J1386" s="37"/>
      <c r="K1386" s="37"/>
      <c r="L1386" s="37"/>
      <c r="M1386" s="37"/>
      <c r="N1386" s="37"/>
      <c r="O1386" s="37"/>
      <c r="P1386" s="37"/>
      <c r="Q1386" s="37"/>
      <c r="R1386" s="37"/>
      <c r="S1386" s="37"/>
      <c r="T1386" s="37"/>
      <c r="U1386" s="37"/>
      <c r="V1386" s="37"/>
      <c r="W1386" s="37"/>
      <c r="X1386" s="37"/>
      <c r="Y1386" s="37"/>
      <c r="Z1386" s="37"/>
      <c r="AA1386" s="37"/>
      <c r="AB1386" s="37"/>
      <c r="AC1386" s="37"/>
      <c r="AD1386" s="37"/>
    </row>
    <row r="1387">
      <c r="A1387" s="37"/>
      <c r="B1387" s="37"/>
      <c r="C1387" s="37"/>
      <c r="D1387" s="37"/>
      <c r="E1387" s="37"/>
      <c r="F1387" s="37"/>
      <c r="G1387" s="37"/>
      <c r="H1387" s="37"/>
      <c r="I1387" s="37"/>
      <c r="J1387" s="37"/>
      <c r="K1387" s="37"/>
      <c r="L1387" s="37"/>
      <c r="M1387" s="37"/>
      <c r="N1387" s="37"/>
      <c r="O1387" s="37"/>
      <c r="P1387" s="37"/>
      <c r="Q1387" s="37"/>
      <c r="R1387" s="37"/>
      <c r="S1387" s="37"/>
      <c r="T1387" s="37"/>
      <c r="U1387" s="37"/>
      <c r="V1387" s="37"/>
      <c r="W1387" s="37"/>
      <c r="X1387" s="37"/>
      <c r="Y1387" s="37"/>
      <c r="Z1387" s="37"/>
      <c r="AA1387" s="37"/>
      <c r="AB1387" s="37"/>
      <c r="AC1387" s="37"/>
      <c r="AD1387" s="37"/>
    </row>
    <row r="1388">
      <c r="A1388" s="37"/>
      <c r="B1388" s="37"/>
      <c r="C1388" s="37"/>
      <c r="D1388" s="37"/>
      <c r="E1388" s="37"/>
      <c r="F1388" s="37"/>
      <c r="G1388" s="37"/>
      <c r="H1388" s="37"/>
      <c r="I1388" s="37"/>
      <c r="J1388" s="37"/>
      <c r="K1388" s="37"/>
      <c r="L1388" s="37"/>
      <c r="M1388" s="37"/>
      <c r="N1388" s="37"/>
      <c r="O1388" s="37"/>
      <c r="P1388" s="37"/>
      <c r="Q1388" s="37"/>
      <c r="R1388" s="37"/>
      <c r="S1388" s="37"/>
      <c r="T1388" s="37"/>
      <c r="U1388" s="37"/>
      <c r="V1388" s="37"/>
      <c r="W1388" s="37"/>
      <c r="X1388" s="37"/>
      <c r="Y1388" s="37"/>
      <c r="Z1388" s="37"/>
      <c r="AA1388" s="37"/>
      <c r="AB1388" s="37"/>
      <c r="AC1388" s="37"/>
      <c r="AD1388" s="37"/>
    </row>
    <row r="1389">
      <c r="A1389" s="37"/>
      <c r="B1389" s="37"/>
      <c r="C1389" s="37"/>
      <c r="D1389" s="37"/>
      <c r="E1389" s="37"/>
      <c r="F1389" s="37"/>
      <c r="G1389" s="37"/>
      <c r="H1389" s="37"/>
      <c r="I1389" s="37"/>
      <c r="J1389" s="37"/>
      <c r="K1389" s="37"/>
      <c r="L1389" s="37"/>
      <c r="M1389" s="37"/>
      <c r="N1389" s="37"/>
      <c r="O1389" s="37"/>
      <c r="P1389" s="37"/>
      <c r="Q1389" s="37"/>
      <c r="R1389" s="37"/>
      <c r="S1389" s="37"/>
      <c r="T1389" s="37"/>
      <c r="U1389" s="37"/>
      <c r="V1389" s="37"/>
      <c r="W1389" s="37"/>
      <c r="X1389" s="37"/>
      <c r="Y1389" s="37"/>
      <c r="Z1389" s="37"/>
      <c r="AA1389" s="37"/>
      <c r="AB1389" s="37"/>
      <c r="AC1389" s="37"/>
      <c r="AD1389" s="37"/>
    </row>
    <row r="1390">
      <c r="A1390" s="37"/>
      <c r="B1390" s="37"/>
      <c r="C1390" s="37"/>
      <c r="D1390" s="37"/>
      <c r="E1390" s="37"/>
      <c r="F1390" s="37"/>
      <c r="G1390" s="37"/>
      <c r="H1390" s="37"/>
      <c r="I1390" s="37"/>
      <c r="J1390" s="37"/>
      <c r="K1390" s="37"/>
      <c r="L1390" s="37"/>
      <c r="M1390" s="37"/>
      <c r="N1390" s="37"/>
      <c r="O1390" s="37"/>
      <c r="P1390" s="37"/>
      <c r="Q1390" s="37"/>
      <c r="R1390" s="37"/>
      <c r="S1390" s="37"/>
      <c r="T1390" s="37"/>
      <c r="U1390" s="37"/>
      <c r="V1390" s="37"/>
      <c r="W1390" s="37"/>
      <c r="X1390" s="37"/>
      <c r="Y1390" s="37"/>
      <c r="Z1390" s="37"/>
      <c r="AA1390" s="37"/>
      <c r="AB1390" s="37"/>
      <c r="AC1390" s="37"/>
      <c r="AD1390" s="37"/>
    </row>
    <row r="1391">
      <c r="A1391" s="37"/>
      <c r="B1391" s="37"/>
      <c r="C1391" s="37"/>
      <c r="D1391" s="37"/>
      <c r="E1391" s="37"/>
      <c r="F1391" s="37"/>
      <c r="G1391" s="37"/>
      <c r="H1391" s="37"/>
      <c r="I1391" s="37"/>
      <c r="J1391" s="37"/>
      <c r="K1391" s="37"/>
      <c r="L1391" s="37"/>
      <c r="M1391" s="37"/>
      <c r="N1391" s="37"/>
      <c r="O1391" s="37"/>
      <c r="P1391" s="37"/>
      <c r="Q1391" s="37"/>
      <c r="R1391" s="37"/>
      <c r="S1391" s="37"/>
      <c r="T1391" s="37"/>
      <c r="U1391" s="37"/>
      <c r="V1391" s="37"/>
      <c r="W1391" s="37"/>
      <c r="X1391" s="37"/>
      <c r="Y1391" s="37"/>
      <c r="Z1391" s="37"/>
      <c r="AA1391" s="37"/>
      <c r="AB1391" s="37"/>
      <c r="AC1391" s="37"/>
      <c r="AD1391" s="37"/>
    </row>
    <row r="1392">
      <c r="A1392" s="37"/>
      <c r="B1392" s="37"/>
      <c r="C1392" s="37"/>
      <c r="D1392" s="37"/>
      <c r="E1392" s="37"/>
      <c r="F1392" s="37"/>
      <c r="G1392" s="37"/>
      <c r="H1392" s="37"/>
      <c r="I1392" s="37"/>
      <c r="J1392" s="37"/>
      <c r="K1392" s="37"/>
      <c r="L1392" s="37"/>
      <c r="M1392" s="37"/>
      <c r="N1392" s="37"/>
      <c r="O1392" s="37"/>
      <c r="P1392" s="37"/>
      <c r="Q1392" s="37"/>
      <c r="R1392" s="37"/>
      <c r="S1392" s="37"/>
      <c r="T1392" s="37"/>
      <c r="U1392" s="37"/>
      <c r="V1392" s="37"/>
      <c r="W1392" s="37"/>
      <c r="X1392" s="37"/>
      <c r="Y1392" s="37"/>
      <c r="Z1392" s="37"/>
      <c r="AA1392" s="37"/>
      <c r="AB1392" s="37"/>
      <c r="AC1392" s="37"/>
      <c r="AD1392" s="37"/>
    </row>
    <row r="1393">
      <c r="A1393" s="37"/>
      <c r="B1393" s="37"/>
      <c r="C1393" s="37"/>
      <c r="D1393" s="37"/>
      <c r="E1393" s="37"/>
      <c r="F1393" s="37"/>
      <c r="G1393" s="37"/>
      <c r="H1393" s="37"/>
      <c r="I1393" s="37"/>
      <c r="J1393" s="37"/>
      <c r="K1393" s="37"/>
      <c r="L1393" s="37"/>
      <c r="M1393" s="37"/>
      <c r="N1393" s="37"/>
      <c r="O1393" s="37"/>
      <c r="P1393" s="37"/>
      <c r="Q1393" s="37"/>
      <c r="R1393" s="37"/>
      <c r="S1393" s="37"/>
      <c r="T1393" s="37"/>
      <c r="U1393" s="37"/>
      <c r="V1393" s="37"/>
      <c r="W1393" s="37"/>
      <c r="X1393" s="37"/>
      <c r="Y1393" s="37"/>
      <c r="Z1393" s="37"/>
      <c r="AA1393" s="37"/>
      <c r="AB1393" s="37"/>
      <c r="AC1393" s="37"/>
      <c r="AD1393" s="37"/>
    </row>
    <row r="1394">
      <c r="A1394" s="37"/>
      <c r="B1394" s="37"/>
      <c r="C1394" s="37"/>
      <c r="D1394" s="37"/>
      <c r="E1394" s="37"/>
      <c r="F1394" s="37"/>
      <c r="G1394" s="37"/>
      <c r="H1394" s="37"/>
      <c r="I1394" s="37"/>
      <c r="J1394" s="37"/>
      <c r="K1394" s="37"/>
      <c r="L1394" s="37"/>
      <c r="M1394" s="37"/>
      <c r="N1394" s="37"/>
      <c r="O1394" s="37"/>
      <c r="P1394" s="37"/>
      <c r="Q1394" s="37"/>
      <c r="R1394" s="37"/>
      <c r="S1394" s="37"/>
      <c r="T1394" s="37"/>
      <c r="U1394" s="37"/>
      <c r="V1394" s="37"/>
      <c r="W1394" s="37"/>
      <c r="X1394" s="37"/>
      <c r="Y1394" s="37"/>
      <c r="Z1394" s="37"/>
      <c r="AA1394" s="37"/>
      <c r="AB1394" s="37"/>
      <c r="AC1394" s="37"/>
      <c r="AD1394" s="37"/>
    </row>
    <row r="1395">
      <c r="A1395" s="37"/>
      <c r="B1395" s="37"/>
      <c r="C1395" s="37"/>
      <c r="D1395" s="37"/>
      <c r="E1395" s="37"/>
      <c r="F1395" s="37"/>
      <c r="G1395" s="37"/>
      <c r="H1395" s="37"/>
      <c r="I1395" s="37"/>
      <c r="J1395" s="37"/>
      <c r="K1395" s="37"/>
      <c r="L1395" s="37"/>
      <c r="M1395" s="37"/>
      <c r="N1395" s="37"/>
      <c r="O1395" s="37"/>
      <c r="P1395" s="37"/>
      <c r="Q1395" s="37"/>
      <c r="R1395" s="37"/>
      <c r="S1395" s="37"/>
      <c r="T1395" s="37"/>
      <c r="U1395" s="37"/>
      <c r="V1395" s="37"/>
      <c r="W1395" s="37"/>
      <c r="X1395" s="37"/>
      <c r="Y1395" s="37"/>
      <c r="Z1395" s="37"/>
      <c r="AA1395" s="37"/>
      <c r="AB1395" s="37"/>
      <c r="AC1395" s="37"/>
      <c r="AD1395" s="37"/>
    </row>
    <row r="1396">
      <c r="A1396" s="37"/>
      <c r="B1396" s="37"/>
      <c r="C1396" s="37"/>
      <c r="D1396" s="37"/>
      <c r="E1396" s="37"/>
      <c r="F1396" s="37"/>
      <c r="G1396" s="37"/>
      <c r="H1396" s="37"/>
      <c r="I1396" s="37"/>
      <c r="J1396" s="37"/>
      <c r="K1396" s="37"/>
      <c r="L1396" s="37"/>
      <c r="M1396" s="37"/>
      <c r="N1396" s="37"/>
      <c r="O1396" s="37"/>
      <c r="P1396" s="37"/>
      <c r="Q1396" s="37"/>
      <c r="R1396" s="37"/>
      <c r="S1396" s="37"/>
      <c r="T1396" s="37"/>
      <c r="U1396" s="37"/>
      <c r="V1396" s="37"/>
      <c r="W1396" s="37"/>
      <c r="X1396" s="37"/>
      <c r="Y1396" s="37"/>
      <c r="Z1396" s="37"/>
      <c r="AA1396" s="37"/>
      <c r="AB1396" s="37"/>
      <c r="AC1396" s="37"/>
      <c r="AD1396" s="37"/>
    </row>
    <row r="1397">
      <c r="A1397" s="37"/>
      <c r="B1397" s="37"/>
      <c r="C1397" s="37"/>
      <c r="D1397" s="37"/>
      <c r="E1397" s="37"/>
      <c r="F1397" s="37"/>
      <c r="G1397" s="37"/>
      <c r="H1397" s="37"/>
      <c r="I1397" s="37"/>
      <c r="J1397" s="37"/>
      <c r="K1397" s="37"/>
      <c r="L1397" s="37"/>
      <c r="M1397" s="37"/>
      <c r="N1397" s="37"/>
      <c r="O1397" s="37"/>
      <c r="P1397" s="37"/>
      <c r="Q1397" s="37"/>
      <c r="R1397" s="37"/>
      <c r="S1397" s="37"/>
      <c r="T1397" s="37"/>
      <c r="U1397" s="37"/>
      <c r="V1397" s="37"/>
      <c r="W1397" s="37"/>
      <c r="X1397" s="37"/>
      <c r="Y1397" s="37"/>
      <c r="Z1397" s="37"/>
      <c r="AA1397" s="37"/>
      <c r="AB1397" s="37"/>
      <c r="AC1397" s="37"/>
      <c r="AD1397" s="37"/>
    </row>
    <row r="1398">
      <c r="A1398" s="37"/>
      <c r="B1398" s="37"/>
      <c r="C1398" s="37"/>
      <c r="D1398" s="37"/>
      <c r="E1398" s="37"/>
      <c r="F1398" s="37"/>
      <c r="G1398" s="37"/>
      <c r="H1398" s="37"/>
      <c r="I1398" s="37"/>
      <c r="J1398" s="37"/>
      <c r="K1398" s="37"/>
      <c r="L1398" s="37"/>
      <c r="M1398" s="37"/>
      <c r="N1398" s="37"/>
      <c r="O1398" s="37"/>
      <c r="P1398" s="37"/>
      <c r="Q1398" s="37"/>
      <c r="R1398" s="37"/>
      <c r="S1398" s="37"/>
      <c r="T1398" s="37"/>
      <c r="U1398" s="37"/>
      <c r="V1398" s="37"/>
      <c r="W1398" s="37"/>
      <c r="X1398" s="37"/>
      <c r="Y1398" s="37"/>
      <c r="Z1398" s="37"/>
      <c r="AA1398" s="37"/>
      <c r="AB1398" s="37"/>
      <c r="AC1398" s="37"/>
      <c r="AD1398" s="37"/>
    </row>
    <row r="1399">
      <c r="A1399" s="37"/>
      <c r="B1399" s="37"/>
      <c r="C1399" s="37"/>
      <c r="D1399" s="37"/>
      <c r="E1399" s="37"/>
      <c r="F1399" s="37"/>
      <c r="G1399" s="37"/>
      <c r="H1399" s="37"/>
      <c r="I1399" s="37"/>
      <c r="J1399" s="37"/>
      <c r="K1399" s="37"/>
      <c r="L1399" s="37"/>
      <c r="M1399" s="37"/>
      <c r="N1399" s="37"/>
      <c r="O1399" s="37"/>
      <c r="P1399" s="37"/>
      <c r="Q1399" s="37"/>
      <c r="R1399" s="37"/>
      <c r="S1399" s="37"/>
      <c r="T1399" s="37"/>
      <c r="U1399" s="37"/>
      <c r="V1399" s="37"/>
      <c r="W1399" s="37"/>
      <c r="X1399" s="37"/>
      <c r="Y1399" s="37"/>
      <c r="Z1399" s="37"/>
      <c r="AA1399" s="37"/>
      <c r="AB1399" s="37"/>
      <c r="AC1399" s="37"/>
      <c r="AD1399" s="37"/>
    </row>
    <row r="1400">
      <c r="A1400" s="37"/>
      <c r="B1400" s="37"/>
      <c r="C1400" s="37"/>
      <c r="D1400" s="37"/>
      <c r="E1400" s="37"/>
      <c r="F1400" s="37"/>
      <c r="G1400" s="37"/>
      <c r="H1400" s="37"/>
      <c r="I1400" s="37"/>
      <c r="J1400" s="37"/>
      <c r="K1400" s="37"/>
      <c r="L1400" s="37"/>
      <c r="M1400" s="37"/>
      <c r="N1400" s="37"/>
      <c r="O1400" s="37"/>
      <c r="P1400" s="37"/>
      <c r="Q1400" s="37"/>
      <c r="R1400" s="37"/>
      <c r="S1400" s="37"/>
      <c r="T1400" s="37"/>
      <c r="U1400" s="37"/>
      <c r="V1400" s="37"/>
      <c r="W1400" s="37"/>
      <c r="X1400" s="37"/>
      <c r="Y1400" s="37"/>
      <c r="Z1400" s="37"/>
      <c r="AA1400" s="37"/>
      <c r="AB1400" s="37"/>
      <c r="AC1400" s="37"/>
      <c r="AD1400" s="37"/>
    </row>
    <row r="1401">
      <c r="A1401" s="37"/>
      <c r="B1401" s="37"/>
      <c r="C1401" s="37"/>
      <c r="D1401" s="37"/>
      <c r="E1401" s="37"/>
      <c r="F1401" s="37"/>
      <c r="G1401" s="37"/>
      <c r="H1401" s="37"/>
      <c r="I1401" s="37"/>
      <c r="J1401" s="37"/>
      <c r="K1401" s="37"/>
      <c r="L1401" s="37"/>
      <c r="M1401" s="37"/>
      <c r="N1401" s="37"/>
      <c r="O1401" s="37"/>
      <c r="P1401" s="37"/>
      <c r="Q1401" s="37"/>
      <c r="R1401" s="37"/>
      <c r="S1401" s="37"/>
      <c r="T1401" s="37"/>
      <c r="U1401" s="37"/>
      <c r="V1401" s="37"/>
      <c r="W1401" s="37"/>
      <c r="X1401" s="37"/>
      <c r="Y1401" s="37"/>
      <c r="Z1401" s="37"/>
      <c r="AA1401" s="37"/>
      <c r="AB1401" s="37"/>
      <c r="AC1401" s="37"/>
      <c r="AD1401" s="37"/>
    </row>
    <row r="1402">
      <c r="A1402" s="37"/>
      <c r="B1402" s="37"/>
      <c r="C1402" s="37"/>
      <c r="D1402" s="37"/>
      <c r="E1402" s="37"/>
      <c r="F1402" s="37"/>
      <c r="G1402" s="37"/>
      <c r="H1402" s="37"/>
      <c r="I1402" s="37"/>
      <c r="J1402" s="37"/>
      <c r="K1402" s="37"/>
      <c r="L1402" s="37"/>
      <c r="M1402" s="37"/>
      <c r="N1402" s="37"/>
      <c r="O1402" s="37"/>
      <c r="P1402" s="37"/>
      <c r="Q1402" s="37"/>
      <c r="R1402" s="37"/>
      <c r="S1402" s="37"/>
      <c r="T1402" s="37"/>
      <c r="U1402" s="37"/>
      <c r="V1402" s="37"/>
      <c r="W1402" s="37"/>
      <c r="X1402" s="37"/>
      <c r="Y1402" s="37"/>
      <c r="Z1402" s="37"/>
      <c r="AA1402" s="37"/>
      <c r="AB1402" s="37"/>
      <c r="AC1402" s="37"/>
      <c r="AD1402" s="37"/>
    </row>
    <row r="1403">
      <c r="A1403" s="37"/>
      <c r="B1403" s="37"/>
      <c r="C1403" s="37"/>
      <c r="D1403" s="37"/>
      <c r="E1403" s="37"/>
      <c r="F1403" s="37"/>
      <c r="G1403" s="37"/>
      <c r="H1403" s="37"/>
      <c r="I1403" s="37"/>
      <c r="J1403" s="37"/>
      <c r="K1403" s="37"/>
      <c r="L1403" s="37"/>
      <c r="M1403" s="37"/>
      <c r="N1403" s="37"/>
      <c r="O1403" s="37"/>
      <c r="P1403" s="37"/>
      <c r="Q1403" s="37"/>
      <c r="R1403" s="37"/>
      <c r="S1403" s="37"/>
      <c r="T1403" s="37"/>
      <c r="U1403" s="37"/>
      <c r="V1403" s="37"/>
      <c r="W1403" s="37"/>
      <c r="X1403" s="37"/>
      <c r="Y1403" s="37"/>
      <c r="Z1403" s="37"/>
      <c r="AA1403" s="37"/>
      <c r="AB1403" s="37"/>
      <c r="AC1403" s="37"/>
      <c r="AD1403" s="37"/>
    </row>
    <row r="1404">
      <c r="A1404" s="37"/>
      <c r="B1404" s="37"/>
      <c r="C1404" s="37"/>
      <c r="D1404" s="37"/>
      <c r="E1404" s="37"/>
      <c r="F1404" s="37"/>
      <c r="G1404" s="37"/>
      <c r="H1404" s="37"/>
      <c r="I1404" s="37"/>
      <c r="J1404" s="37"/>
      <c r="K1404" s="37"/>
      <c r="L1404" s="37"/>
      <c r="M1404" s="37"/>
      <c r="N1404" s="37"/>
      <c r="O1404" s="37"/>
      <c r="P1404" s="37"/>
      <c r="Q1404" s="37"/>
      <c r="R1404" s="37"/>
      <c r="S1404" s="37"/>
      <c r="T1404" s="37"/>
      <c r="U1404" s="37"/>
      <c r="V1404" s="37"/>
      <c r="W1404" s="37"/>
      <c r="X1404" s="37"/>
      <c r="Y1404" s="37"/>
      <c r="Z1404" s="37"/>
      <c r="AA1404" s="37"/>
      <c r="AB1404" s="37"/>
      <c r="AC1404" s="37"/>
      <c r="AD1404" s="37"/>
    </row>
    <row r="1405">
      <c r="A1405" s="37"/>
      <c r="B1405" s="37"/>
      <c r="C1405" s="37"/>
      <c r="D1405" s="37"/>
      <c r="E1405" s="37"/>
      <c r="F1405" s="37"/>
      <c r="G1405" s="37"/>
      <c r="H1405" s="37"/>
      <c r="I1405" s="37"/>
      <c r="J1405" s="37"/>
      <c r="K1405" s="37"/>
      <c r="L1405" s="37"/>
      <c r="M1405" s="37"/>
      <c r="N1405" s="37"/>
      <c r="O1405" s="37"/>
      <c r="P1405" s="37"/>
      <c r="Q1405" s="37"/>
      <c r="R1405" s="37"/>
      <c r="S1405" s="37"/>
      <c r="T1405" s="37"/>
      <c r="U1405" s="37"/>
      <c r="V1405" s="37"/>
      <c r="W1405" s="37"/>
      <c r="X1405" s="37"/>
      <c r="Y1405" s="37"/>
      <c r="Z1405" s="37"/>
      <c r="AA1405" s="37"/>
      <c r="AB1405" s="37"/>
      <c r="AC1405" s="37"/>
      <c r="AD1405" s="37"/>
    </row>
    <row r="1406">
      <c r="A1406" s="37"/>
      <c r="B1406" s="37"/>
      <c r="C1406" s="37"/>
      <c r="D1406" s="37"/>
      <c r="E1406" s="37"/>
      <c r="F1406" s="37"/>
      <c r="G1406" s="37"/>
      <c r="H1406" s="37"/>
      <c r="I1406" s="37"/>
      <c r="J1406" s="37"/>
      <c r="K1406" s="37"/>
      <c r="L1406" s="37"/>
      <c r="M1406" s="37"/>
      <c r="N1406" s="37"/>
      <c r="O1406" s="37"/>
      <c r="P1406" s="37"/>
      <c r="Q1406" s="37"/>
      <c r="R1406" s="37"/>
      <c r="S1406" s="37"/>
      <c r="T1406" s="37"/>
      <c r="U1406" s="37"/>
      <c r="V1406" s="37"/>
      <c r="W1406" s="37"/>
      <c r="X1406" s="37"/>
      <c r="Y1406" s="37"/>
      <c r="Z1406" s="37"/>
      <c r="AA1406" s="37"/>
      <c r="AB1406" s="37"/>
      <c r="AC1406" s="37"/>
      <c r="AD1406" s="37"/>
    </row>
    <row r="1407">
      <c r="A1407" s="37"/>
      <c r="B1407" s="37"/>
      <c r="C1407" s="37"/>
      <c r="D1407" s="37"/>
      <c r="E1407" s="37"/>
      <c r="F1407" s="37"/>
      <c r="G1407" s="37"/>
      <c r="H1407" s="37"/>
      <c r="I1407" s="37"/>
      <c r="J1407" s="37"/>
      <c r="K1407" s="37"/>
      <c r="L1407" s="37"/>
      <c r="M1407" s="37"/>
      <c r="N1407" s="37"/>
      <c r="O1407" s="37"/>
      <c r="P1407" s="37"/>
      <c r="Q1407" s="37"/>
      <c r="R1407" s="37"/>
      <c r="S1407" s="37"/>
      <c r="T1407" s="37"/>
      <c r="U1407" s="37"/>
      <c r="V1407" s="37"/>
      <c r="W1407" s="37"/>
      <c r="X1407" s="37"/>
      <c r="Y1407" s="37"/>
      <c r="Z1407" s="37"/>
      <c r="AA1407" s="37"/>
      <c r="AB1407" s="37"/>
      <c r="AC1407" s="37"/>
      <c r="AD1407" s="37"/>
    </row>
    <row r="1408">
      <c r="A1408" s="37"/>
      <c r="B1408" s="37"/>
      <c r="C1408" s="37"/>
      <c r="D1408" s="37"/>
      <c r="E1408" s="37"/>
      <c r="F1408" s="37"/>
      <c r="G1408" s="37"/>
      <c r="H1408" s="37"/>
      <c r="I1408" s="37"/>
      <c r="J1408" s="37"/>
      <c r="K1408" s="37"/>
      <c r="L1408" s="37"/>
      <c r="M1408" s="37"/>
      <c r="N1408" s="37"/>
      <c r="O1408" s="37"/>
      <c r="P1408" s="37"/>
      <c r="Q1408" s="37"/>
      <c r="R1408" s="37"/>
      <c r="S1408" s="37"/>
      <c r="T1408" s="37"/>
      <c r="U1408" s="37"/>
      <c r="V1408" s="37"/>
      <c r="W1408" s="37"/>
      <c r="X1408" s="37"/>
      <c r="Y1408" s="37"/>
      <c r="Z1408" s="37"/>
      <c r="AA1408" s="37"/>
      <c r="AB1408" s="37"/>
      <c r="AC1408" s="37"/>
      <c r="AD1408" s="37"/>
    </row>
    <row r="1409">
      <c r="A1409" s="37"/>
      <c r="B1409" s="37"/>
      <c r="C1409" s="37"/>
      <c r="D1409" s="37"/>
      <c r="E1409" s="37"/>
      <c r="F1409" s="37"/>
      <c r="G1409" s="37"/>
      <c r="H1409" s="37"/>
      <c r="I1409" s="37"/>
      <c r="J1409" s="37"/>
      <c r="K1409" s="37"/>
      <c r="L1409" s="37"/>
      <c r="M1409" s="37"/>
      <c r="N1409" s="37"/>
      <c r="O1409" s="37"/>
      <c r="P1409" s="37"/>
      <c r="Q1409" s="37"/>
      <c r="R1409" s="37"/>
      <c r="S1409" s="37"/>
      <c r="T1409" s="37"/>
      <c r="U1409" s="37"/>
      <c r="V1409" s="37"/>
      <c r="W1409" s="37"/>
      <c r="X1409" s="37"/>
      <c r="Y1409" s="37"/>
      <c r="Z1409" s="37"/>
      <c r="AA1409" s="37"/>
      <c r="AB1409" s="37"/>
      <c r="AC1409" s="37"/>
      <c r="AD1409" s="37"/>
    </row>
    <row r="1410">
      <c r="A1410" s="37"/>
      <c r="B1410" s="37"/>
      <c r="C1410" s="37"/>
      <c r="D1410" s="37"/>
      <c r="E1410" s="37"/>
      <c r="F1410" s="37"/>
      <c r="G1410" s="37"/>
      <c r="H1410" s="37"/>
      <c r="I1410" s="37"/>
      <c r="J1410" s="37"/>
      <c r="K1410" s="37"/>
      <c r="L1410" s="37"/>
      <c r="M1410" s="37"/>
      <c r="N1410" s="37"/>
      <c r="O1410" s="37"/>
      <c r="P1410" s="37"/>
      <c r="Q1410" s="37"/>
      <c r="R1410" s="37"/>
      <c r="S1410" s="37"/>
      <c r="T1410" s="37"/>
      <c r="U1410" s="37"/>
      <c r="V1410" s="37"/>
      <c r="W1410" s="37"/>
      <c r="X1410" s="37"/>
      <c r="Y1410" s="37"/>
      <c r="Z1410" s="37"/>
      <c r="AA1410" s="37"/>
      <c r="AB1410" s="37"/>
      <c r="AC1410" s="37"/>
      <c r="AD1410" s="37"/>
    </row>
    <row r="1411">
      <c r="A1411" s="37"/>
      <c r="B1411" s="37"/>
      <c r="C1411" s="37"/>
      <c r="D1411" s="37"/>
      <c r="E1411" s="37"/>
      <c r="F1411" s="37"/>
      <c r="G1411" s="37"/>
      <c r="H1411" s="37"/>
      <c r="I1411" s="37"/>
      <c r="J1411" s="37"/>
      <c r="K1411" s="37"/>
      <c r="L1411" s="37"/>
      <c r="M1411" s="37"/>
      <c r="N1411" s="37"/>
      <c r="O1411" s="37"/>
      <c r="P1411" s="37"/>
      <c r="Q1411" s="37"/>
      <c r="R1411" s="37"/>
      <c r="S1411" s="37"/>
      <c r="T1411" s="37"/>
      <c r="U1411" s="37"/>
      <c r="V1411" s="37"/>
      <c r="W1411" s="37"/>
      <c r="X1411" s="37"/>
      <c r="Y1411" s="37"/>
      <c r="Z1411" s="37"/>
      <c r="AA1411" s="37"/>
      <c r="AB1411" s="37"/>
      <c r="AC1411" s="37"/>
      <c r="AD1411" s="37"/>
    </row>
    <row r="1412">
      <c r="A1412" s="37"/>
      <c r="B1412" s="37"/>
      <c r="C1412" s="37"/>
      <c r="D1412" s="37"/>
      <c r="E1412" s="37"/>
      <c r="F1412" s="37"/>
      <c r="G1412" s="37"/>
      <c r="H1412" s="37"/>
      <c r="I1412" s="37"/>
      <c r="J1412" s="37"/>
      <c r="K1412" s="37"/>
      <c r="L1412" s="37"/>
      <c r="M1412" s="37"/>
      <c r="N1412" s="37"/>
      <c r="O1412" s="37"/>
      <c r="P1412" s="37"/>
      <c r="Q1412" s="37"/>
      <c r="R1412" s="37"/>
      <c r="S1412" s="37"/>
      <c r="T1412" s="37"/>
      <c r="U1412" s="37"/>
      <c r="V1412" s="37"/>
      <c r="W1412" s="37"/>
      <c r="X1412" s="37"/>
      <c r="Y1412" s="37"/>
      <c r="Z1412" s="37"/>
      <c r="AA1412" s="37"/>
      <c r="AB1412" s="37"/>
      <c r="AC1412" s="37"/>
      <c r="AD1412" s="37"/>
    </row>
    <row r="1413">
      <c r="A1413" s="37"/>
      <c r="B1413" s="37"/>
      <c r="C1413" s="37"/>
      <c r="D1413" s="37"/>
      <c r="E1413" s="37"/>
      <c r="F1413" s="37"/>
      <c r="G1413" s="37"/>
      <c r="H1413" s="37"/>
      <c r="I1413" s="37"/>
      <c r="J1413" s="37"/>
      <c r="K1413" s="37"/>
      <c r="L1413" s="37"/>
      <c r="M1413" s="37"/>
      <c r="N1413" s="37"/>
      <c r="O1413" s="37"/>
      <c r="P1413" s="37"/>
      <c r="Q1413" s="37"/>
      <c r="R1413" s="37"/>
      <c r="S1413" s="37"/>
      <c r="T1413" s="37"/>
      <c r="U1413" s="37"/>
      <c r="V1413" s="37"/>
      <c r="W1413" s="37"/>
      <c r="X1413" s="37"/>
      <c r="Y1413" s="37"/>
      <c r="Z1413" s="37"/>
      <c r="AA1413" s="37"/>
      <c r="AB1413" s="37"/>
      <c r="AC1413" s="37"/>
      <c r="AD1413" s="37"/>
    </row>
    <row r="1414">
      <c r="A1414" s="37"/>
      <c r="B1414" s="37"/>
      <c r="C1414" s="37"/>
      <c r="D1414" s="37"/>
      <c r="E1414" s="37"/>
      <c r="F1414" s="37"/>
      <c r="G1414" s="37"/>
      <c r="H1414" s="37"/>
      <c r="I1414" s="37"/>
      <c r="J1414" s="37"/>
      <c r="K1414" s="37"/>
      <c r="L1414" s="37"/>
      <c r="M1414" s="37"/>
      <c r="N1414" s="37"/>
      <c r="O1414" s="37"/>
      <c r="P1414" s="37"/>
      <c r="Q1414" s="37"/>
      <c r="R1414" s="37"/>
      <c r="S1414" s="37"/>
      <c r="T1414" s="37"/>
      <c r="U1414" s="37"/>
      <c r="V1414" s="37"/>
      <c r="W1414" s="37"/>
      <c r="X1414" s="37"/>
      <c r="Y1414" s="37"/>
      <c r="Z1414" s="37"/>
      <c r="AA1414" s="37"/>
      <c r="AB1414" s="37"/>
      <c r="AC1414" s="37"/>
      <c r="AD1414" s="37"/>
    </row>
    <row r="1415">
      <c r="A1415" s="37"/>
      <c r="B1415" s="37"/>
      <c r="C1415" s="37"/>
      <c r="D1415" s="37"/>
      <c r="E1415" s="37"/>
      <c r="F1415" s="37"/>
      <c r="G1415" s="37"/>
      <c r="H1415" s="37"/>
      <c r="I1415" s="37"/>
      <c r="J1415" s="37"/>
      <c r="K1415" s="37"/>
      <c r="L1415" s="37"/>
      <c r="M1415" s="37"/>
      <c r="N1415" s="37"/>
      <c r="O1415" s="37"/>
      <c r="P1415" s="37"/>
      <c r="Q1415" s="37"/>
      <c r="R1415" s="37"/>
      <c r="S1415" s="37"/>
      <c r="T1415" s="37"/>
      <c r="U1415" s="37"/>
      <c r="V1415" s="37"/>
      <c r="W1415" s="37"/>
      <c r="X1415" s="37"/>
      <c r="Y1415" s="37"/>
      <c r="Z1415" s="37"/>
      <c r="AA1415" s="37"/>
      <c r="AB1415" s="37"/>
      <c r="AC1415" s="37"/>
      <c r="AD1415" s="37"/>
    </row>
    <row r="1416">
      <c r="A1416" s="37"/>
      <c r="B1416" s="37"/>
      <c r="C1416" s="37"/>
      <c r="D1416" s="37"/>
      <c r="E1416" s="37"/>
      <c r="F1416" s="37"/>
      <c r="G1416" s="37"/>
      <c r="H1416" s="37"/>
      <c r="I1416" s="37"/>
      <c r="J1416" s="37"/>
      <c r="K1416" s="37"/>
      <c r="L1416" s="37"/>
      <c r="M1416" s="37"/>
      <c r="N1416" s="37"/>
      <c r="O1416" s="37"/>
      <c r="P1416" s="37"/>
      <c r="Q1416" s="37"/>
      <c r="R1416" s="37"/>
      <c r="S1416" s="37"/>
      <c r="T1416" s="37"/>
      <c r="U1416" s="37"/>
      <c r="V1416" s="37"/>
      <c r="W1416" s="37"/>
      <c r="X1416" s="37"/>
      <c r="Y1416" s="37"/>
      <c r="Z1416" s="37"/>
      <c r="AA1416" s="37"/>
      <c r="AB1416" s="37"/>
      <c r="AC1416" s="37"/>
      <c r="AD1416" s="37"/>
    </row>
    <row r="1417">
      <c r="A1417" s="37"/>
      <c r="B1417" s="37"/>
      <c r="C1417" s="37"/>
      <c r="D1417" s="37"/>
      <c r="E1417" s="37"/>
      <c r="F1417" s="37"/>
      <c r="G1417" s="37"/>
      <c r="H1417" s="37"/>
      <c r="I1417" s="37"/>
      <c r="J1417" s="37"/>
      <c r="K1417" s="37"/>
      <c r="L1417" s="37"/>
      <c r="M1417" s="37"/>
      <c r="N1417" s="37"/>
      <c r="O1417" s="37"/>
      <c r="P1417" s="37"/>
      <c r="Q1417" s="37"/>
      <c r="R1417" s="37"/>
      <c r="S1417" s="37"/>
      <c r="T1417" s="37"/>
      <c r="U1417" s="37"/>
      <c r="V1417" s="37"/>
      <c r="W1417" s="37"/>
      <c r="X1417" s="37"/>
      <c r="Y1417" s="37"/>
      <c r="Z1417" s="37"/>
      <c r="AA1417" s="37"/>
      <c r="AB1417" s="37"/>
      <c r="AC1417" s="37"/>
      <c r="AD1417" s="37"/>
    </row>
    <row r="1418">
      <c r="A1418" s="37"/>
      <c r="B1418" s="37"/>
      <c r="C1418" s="37"/>
      <c r="D1418" s="37"/>
      <c r="E1418" s="37"/>
      <c r="F1418" s="37"/>
      <c r="G1418" s="37"/>
      <c r="H1418" s="37"/>
      <c r="I1418" s="37"/>
      <c r="J1418" s="37"/>
      <c r="K1418" s="37"/>
      <c r="L1418" s="37"/>
      <c r="M1418" s="37"/>
      <c r="N1418" s="37"/>
      <c r="O1418" s="37"/>
      <c r="P1418" s="37"/>
      <c r="Q1418" s="37"/>
      <c r="R1418" s="37"/>
      <c r="S1418" s="37"/>
      <c r="T1418" s="37"/>
      <c r="U1418" s="37"/>
      <c r="V1418" s="37"/>
      <c r="W1418" s="37"/>
      <c r="X1418" s="37"/>
      <c r="Y1418" s="37"/>
      <c r="Z1418" s="37"/>
      <c r="AA1418" s="37"/>
      <c r="AB1418" s="37"/>
      <c r="AC1418" s="37"/>
      <c r="AD1418" s="37"/>
    </row>
    <row r="1419">
      <c r="A1419" s="37"/>
      <c r="B1419" s="37"/>
      <c r="C1419" s="37"/>
      <c r="D1419" s="37"/>
      <c r="E1419" s="37"/>
      <c r="F1419" s="37"/>
      <c r="G1419" s="37"/>
      <c r="H1419" s="37"/>
      <c r="I1419" s="37"/>
      <c r="J1419" s="37"/>
      <c r="K1419" s="37"/>
      <c r="L1419" s="37"/>
      <c r="M1419" s="37"/>
      <c r="N1419" s="37"/>
      <c r="O1419" s="37"/>
      <c r="P1419" s="37"/>
      <c r="Q1419" s="37"/>
      <c r="R1419" s="37"/>
      <c r="S1419" s="37"/>
      <c r="T1419" s="37"/>
      <c r="U1419" s="37"/>
      <c r="V1419" s="37"/>
      <c r="W1419" s="37"/>
      <c r="X1419" s="37"/>
      <c r="Y1419" s="37"/>
      <c r="Z1419" s="37"/>
      <c r="AA1419" s="37"/>
      <c r="AB1419" s="37"/>
      <c r="AC1419" s="37"/>
      <c r="AD1419" s="37"/>
    </row>
    <row r="1420">
      <c r="A1420" s="37"/>
      <c r="B1420" s="37"/>
      <c r="C1420" s="37"/>
      <c r="D1420" s="37"/>
      <c r="E1420" s="37"/>
      <c r="F1420" s="37"/>
      <c r="G1420" s="37"/>
      <c r="H1420" s="37"/>
      <c r="I1420" s="37"/>
      <c r="J1420" s="37"/>
      <c r="K1420" s="37"/>
      <c r="L1420" s="37"/>
      <c r="M1420" s="37"/>
      <c r="N1420" s="37"/>
      <c r="O1420" s="37"/>
      <c r="P1420" s="37"/>
      <c r="Q1420" s="37"/>
      <c r="R1420" s="37"/>
      <c r="S1420" s="37"/>
      <c r="T1420" s="37"/>
      <c r="U1420" s="37"/>
      <c r="V1420" s="37"/>
      <c r="W1420" s="37"/>
      <c r="X1420" s="37"/>
      <c r="Y1420" s="37"/>
      <c r="Z1420" s="37"/>
      <c r="AA1420" s="37"/>
      <c r="AB1420" s="37"/>
      <c r="AC1420" s="37"/>
      <c r="AD1420" s="37"/>
    </row>
    <row r="1421">
      <c r="A1421" s="37"/>
      <c r="B1421" s="37"/>
      <c r="C1421" s="37"/>
      <c r="D1421" s="37"/>
      <c r="E1421" s="37"/>
      <c r="F1421" s="37"/>
      <c r="G1421" s="37"/>
      <c r="H1421" s="37"/>
      <c r="I1421" s="37"/>
      <c r="J1421" s="37"/>
      <c r="K1421" s="37"/>
      <c r="L1421" s="37"/>
      <c r="M1421" s="37"/>
      <c r="N1421" s="37"/>
      <c r="O1421" s="37"/>
      <c r="P1421" s="37"/>
      <c r="Q1421" s="37"/>
      <c r="R1421" s="37"/>
      <c r="S1421" s="37"/>
      <c r="T1421" s="37"/>
      <c r="U1421" s="37"/>
      <c r="V1421" s="37"/>
      <c r="W1421" s="37"/>
      <c r="X1421" s="37"/>
      <c r="Y1421" s="37"/>
      <c r="Z1421" s="37"/>
      <c r="AA1421" s="37"/>
      <c r="AB1421" s="37"/>
      <c r="AC1421" s="37"/>
      <c r="AD1421" s="37"/>
    </row>
    <row r="1422">
      <c r="A1422" s="37"/>
      <c r="B1422" s="37"/>
      <c r="C1422" s="37"/>
      <c r="D1422" s="37"/>
      <c r="E1422" s="37"/>
      <c r="F1422" s="37"/>
      <c r="G1422" s="37"/>
      <c r="H1422" s="37"/>
      <c r="I1422" s="37"/>
      <c r="J1422" s="37"/>
      <c r="K1422" s="37"/>
      <c r="L1422" s="37"/>
      <c r="M1422" s="37"/>
      <c r="N1422" s="37"/>
      <c r="O1422" s="37"/>
      <c r="P1422" s="37"/>
      <c r="Q1422" s="37"/>
      <c r="R1422" s="37"/>
      <c r="S1422" s="37"/>
      <c r="T1422" s="37"/>
      <c r="U1422" s="37"/>
      <c r="V1422" s="37"/>
      <c r="W1422" s="37"/>
      <c r="X1422" s="37"/>
      <c r="Y1422" s="37"/>
      <c r="Z1422" s="37"/>
      <c r="AA1422" s="37"/>
      <c r="AB1422" s="37"/>
      <c r="AC1422" s="37"/>
      <c r="AD1422" s="37"/>
    </row>
    <row r="1423">
      <c r="A1423" s="37"/>
      <c r="B1423" s="37"/>
      <c r="C1423" s="37"/>
      <c r="D1423" s="37"/>
      <c r="E1423" s="37"/>
      <c r="F1423" s="37"/>
      <c r="G1423" s="37"/>
      <c r="H1423" s="37"/>
      <c r="I1423" s="37"/>
      <c r="J1423" s="37"/>
      <c r="K1423" s="37"/>
      <c r="L1423" s="37"/>
      <c r="M1423" s="37"/>
      <c r="N1423" s="37"/>
      <c r="O1423" s="37"/>
      <c r="P1423" s="37"/>
      <c r="Q1423" s="37"/>
      <c r="R1423" s="37"/>
      <c r="S1423" s="37"/>
      <c r="T1423" s="37"/>
      <c r="U1423" s="37"/>
      <c r="V1423" s="37"/>
      <c r="W1423" s="37"/>
      <c r="X1423" s="37"/>
      <c r="Y1423" s="37"/>
      <c r="Z1423" s="37"/>
      <c r="AA1423" s="37"/>
      <c r="AB1423" s="37"/>
      <c r="AC1423" s="37"/>
      <c r="AD1423" s="37"/>
    </row>
    <row r="1424">
      <c r="A1424" s="37"/>
      <c r="B1424" s="37"/>
      <c r="C1424" s="37"/>
      <c r="D1424" s="37"/>
      <c r="E1424" s="37"/>
      <c r="F1424" s="37"/>
      <c r="G1424" s="37"/>
      <c r="H1424" s="37"/>
      <c r="I1424" s="37"/>
      <c r="J1424" s="37"/>
      <c r="K1424" s="37"/>
      <c r="L1424" s="37"/>
      <c r="M1424" s="37"/>
      <c r="N1424" s="37"/>
      <c r="O1424" s="37"/>
      <c r="P1424" s="37"/>
      <c r="Q1424" s="37"/>
      <c r="R1424" s="37"/>
      <c r="S1424" s="37"/>
      <c r="T1424" s="37"/>
      <c r="U1424" s="37"/>
      <c r="V1424" s="37"/>
      <c r="W1424" s="37"/>
      <c r="X1424" s="37"/>
      <c r="Y1424" s="37"/>
      <c r="Z1424" s="37"/>
      <c r="AA1424" s="37"/>
      <c r="AB1424" s="37"/>
      <c r="AC1424" s="37"/>
      <c r="AD1424" s="37"/>
    </row>
    <row r="1425">
      <c r="A1425" s="37"/>
      <c r="B1425" s="37"/>
      <c r="C1425" s="37"/>
      <c r="D1425" s="37"/>
      <c r="E1425" s="37"/>
      <c r="F1425" s="37"/>
      <c r="G1425" s="37"/>
      <c r="H1425" s="37"/>
      <c r="I1425" s="37"/>
      <c r="J1425" s="37"/>
      <c r="K1425" s="37"/>
      <c r="L1425" s="37"/>
      <c r="M1425" s="37"/>
      <c r="N1425" s="37"/>
      <c r="O1425" s="37"/>
      <c r="P1425" s="37"/>
      <c r="Q1425" s="37"/>
      <c r="R1425" s="37"/>
      <c r="S1425" s="37"/>
      <c r="T1425" s="37"/>
      <c r="U1425" s="37"/>
      <c r="V1425" s="37"/>
      <c r="W1425" s="37"/>
      <c r="X1425" s="37"/>
      <c r="Y1425" s="37"/>
      <c r="Z1425" s="37"/>
      <c r="AA1425" s="37"/>
      <c r="AB1425" s="37"/>
      <c r="AC1425" s="37"/>
      <c r="AD1425" s="37"/>
    </row>
    <row r="1426">
      <c r="A1426" s="37"/>
      <c r="B1426" s="37"/>
      <c r="C1426" s="37"/>
      <c r="D1426" s="37"/>
      <c r="E1426" s="37"/>
      <c r="F1426" s="37"/>
      <c r="G1426" s="37"/>
      <c r="H1426" s="37"/>
      <c r="I1426" s="37"/>
      <c r="J1426" s="37"/>
      <c r="K1426" s="37"/>
      <c r="L1426" s="37"/>
      <c r="M1426" s="37"/>
      <c r="N1426" s="37"/>
      <c r="O1426" s="37"/>
      <c r="P1426" s="37"/>
      <c r="Q1426" s="37"/>
      <c r="R1426" s="37"/>
      <c r="S1426" s="37"/>
      <c r="T1426" s="37"/>
      <c r="U1426" s="37"/>
      <c r="V1426" s="37"/>
      <c r="W1426" s="37"/>
      <c r="X1426" s="37"/>
      <c r="Y1426" s="37"/>
      <c r="Z1426" s="37"/>
      <c r="AA1426" s="37"/>
      <c r="AB1426" s="37"/>
      <c r="AC1426" s="37"/>
      <c r="AD1426" s="37"/>
    </row>
    <row r="1427">
      <c r="A1427" s="37"/>
      <c r="B1427" s="37"/>
      <c r="C1427" s="37"/>
      <c r="D1427" s="37"/>
      <c r="E1427" s="37"/>
      <c r="F1427" s="37"/>
      <c r="G1427" s="37"/>
      <c r="H1427" s="37"/>
      <c r="I1427" s="37"/>
      <c r="J1427" s="37"/>
      <c r="K1427" s="37"/>
      <c r="L1427" s="37"/>
      <c r="M1427" s="37"/>
      <c r="N1427" s="37"/>
      <c r="O1427" s="37"/>
      <c r="P1427" s="37"/>
      <c r="Q1427" s="37"/>
      <c r="R1427" s="37"/>
      <c r="S1427" s="37"/>
      <c r="T1427" s="37"/>
      <c r="U1427" s="37"/>
      <c r="V1427" s="37"/>
      <c r="W1427" s="37"/>
      <c r="X1427" s="37"/>
      <c r="Y1427" s="37"/>
      <c r="Z1427" s="37"/>
      <c r="AA1427" s="37"/>
      <c r="AB1427" s="37"/>
      <c r="AC1427" s="37"/>
      <c r="AD1427" s="37"/>
    </row>
    <row r="1428">
      <c r="A1428" s="37"/>
      <c r="B1428" s="37"/>
      <c r="C1428" s="37"/>
      <c r="D1428" s="37"/>
      <c r="E1428" s="37"/>
      <c r="F1428" s="37"/>
      <c r="G1428" s="37"/>
      <c r="H1428" s="37"/>
      <c r="I1428" s="37"/>
      <c r="J1428" s="37"/>
      <c r="K1428" s="37"/>
      <c r="L1428" s="37"/>
      <c r="M1428" s="37"/>
      <c r="N1428" s="37"/>
      <c r="O1428" s="37"/>
      <c r="P1428" s="37"/>
      <c r="Q1428" s="37"/>
      <c r="R1428" s="37"/>
      <c r="S1428" s="37"/>
      <c r="T1428" s="37"/>
      <c r="U1428" s="37"/>
      <c r="V1428" s="37"/>
      <c r="W1428" s="37"/>
      <c r="X1428" s="37"/>
      <c r="Y1428" s="37"/>
      <c r="Z1428" s="37"/>
      <c r="AA1428" s="37"/>
      <c r="AB1428" s="37"/>
      <c r="AC1428" s="37"/>
      <c r="AD1428" s="37"/>
    </row>
    <row r="1429">
      <c r="A1429" s="37"/>
      <c r="B1429" s="37"/>
      <c r="C1429" s="37"/>
      <c r="D1429" s="37"/>
      <c r="E1429" s="37"/>
      <c r="F1429" s="37"/>
      <c r="G1429" s="37"/>
      <c r="H1429" s="37"/>
      <c r="I1429" s="37"/>
      <c r="J1429" s="37"/>
      <c r="K1429" s="37"/>
      <c r="L1429" s="37"/>
      <c r="M1429" s="37"/>
      <c r="N1429" s="37"/>
      <c r="O1429" s="37"/>
      <c r="P1429" s="37"/>
      <c r="Q1429" s="37"/>
      <c r="R1429" s="37"/>
      <c r="S1429" s="37"/>
      <c r="T1429" s="37"/>
      <c r="U1429" s="37"/>
      <c r="V1429" s="37"/>
      <c r="W1429" s="37"/>
      <c r="X1429" s="37"/>
      <c r="Y1429" s="37"/>
      <c r="Z1429" s="37"/>
      <c r="AA1429" s="37"/>
      <c r="AB1429" s="37"/>
      <c r="AC1429" s="37"/>
      <c r="AD1429" s="37"/>
    </row>
    <row r="1430">
      <c r="A1430" s="37"/>
      <c r="B1430" s="37"/>
      <c r="C1430" s="37"/>
      <c r="D1430" s="37"/>
      <c r="E1430" s="37"/>
      <c r="F1430" s="37"/>
      <c r="G1430" s="37"/>
      <c r="H1430" s="37"/>
      <c r="I1430" s="37"/>
      <c r="J1430" s="37"/>
      <c r="K1430" s="37"/>
      <c r="L1430" s="37"/>
      <c r="M1430" s="37"/>
      <c r="N1430" s="37"/>
      <c r="O1430" s="37"/>
      <c r="P1430" s="37"/>
      <c r="Q1430" s="37"/>
      <c r="R1430" s="37"/>
      <c r="S1430" s="37"/>
      <c r="T1430" s="37"/>
      <c r="U1430" s="37"/>
      <c r="V1430" s="37"/>
      <c r="W1430" s="37"/>
      <c r="X1430" s="37"/>
      <c r="Y1430" s="37"/>
      <c r="Z1430" s="37"/>
      <c r="AA1430" s="37"/>
      <c r="AB1430" s="37"/>
      <c r="AC1430" s="37"/>
      <c r="AD1430" s="37"/>
    </row>
    <row r="1431">
      <c r="A1431" s="37"/>
      <c r="B1431" s="37"/>
      <c r="C1431" s="37"/>
      <c r="D1431" s="37"/>
      <c r="E1431" s="37"/>
      <c r="F1431" s="37"/>
      <c r="G1431" s="37"/>
      <c r="H1431" s="37"/>
      <c r="I1431" s="37"/>
      <c r="J1431" s="37"/>
      <c r="K1431" s="37"/>
      <c r="L1431" s="37"/>
      <c r="M1431" s="37"/>
      <c r="N1431" s="37"/>
      <c r="O1431" s="37"/>
      <c r="P1431" s="37"/>
      <c r="Q1431" s="37"/>
      <c r="R1431" s="37"/>
      <c r="S1431" s="37"/>
      <c r="T1431" s="37"/>
      <c r="U1431" s="37"/>
      <c r="V1431" s="37"/>
      <c r="W1431" s="37"/>
      <c r="X1431" s="37"/>
      <c r="Y1431" s="37"/>
      <c r="Z1431" s="37"/>
      <c r="AA1431" s="37"/>
      <c r="AB1431" s="37"/>
      <c r="AC1431" s="37"/>
      <c r="AD1431" s="37"/>
    </row>
    <row r="1432">
      <c r="A1432" s="37"/>
      <c r="B1432" s="37"/>
      <c r="C1432" s="37"/>
      <c r="D1432" s="37"/>
      <c r="E1432" s="37"/>
      <c r="F1432" s="37"/>
      <c r="G1432" s="37"/>
      <c r="H1432" s="37"/>
      <c r="I1432" s="37"/>
      <c r="J1432" s="37"/>
      <c r="K1432" s="37"/>
      <c r="L1432" s="37"/>
      <c r="M1432" s="37"/>
      <c r="N1432" s="37"/>
      <c r="O1432" s="37"/>
      <c r="P1432" s="37"/>
      <c r="Q1432" s="37"/>
      <c r="R1432" s="37"/>
      <c r="S1432" s="37"/>
      <c r="T1432" s="37"/>
      <c r="U1432" s="37"/>
      <c r="V1432" s="37"/>
      <c r="W1432" s="37"/>
      <c r="X1432" s="37"/>
      <c r="Y1432" s="37"/>
      <c r="Z1432" s="37"/>
      <c r="AA1432" s="37"/>
      <c r="AB1432" s="37"/>
      <c r="AC1432" s="37"/>
      <c r="AD1432" s="37"/>
    </row>
    <row r="1433">
      <c r="A1433" s="37"/>
      <c r="B1433" s="37"/>
      <c r="C1433" s="37"/>
      <c r="D1433" s="37"/>
      <c r="E1433" s="37"/>
      <c r="F1433" s="37"/>
      <c r="G1433" s="37"/>
      <c r="H1433" s="37"/>
      <c r="I1433" s="37"/>
      <c r="J1433" s="37"/>
      <c r="K1433" s="37"/>
      <c r="L1433" s="37"/>
      <c r="M1433" s="37"/>
      <c r="N1433" s="37"/>
      <c r="O1433" s="37"/>
      <c r="P1433" s="37"/>
      <c r="Q1433" s="37"/>
      <c r="R1433" s="37"/>
      <c r="S1433" s="37"/>
      <c r="T1433" s="37"/>
      <c r="U1433" s="37"/>
      <c r="V1433" s="37"/>
      <c r="W1433" s="37"/>
      <c r="X1433" s="37"/>
      <c r="Y1433" s="37"/>
      <c r="Z1433" s="37"/>
      <c r="AA1433" s="37"/>
      <c r="AB1433" s="37"/>
      <c r="AC1433" s="37"/>
      <c r="AD1433" s="37"/>
    </row>
    <row r="1434">
      <c r="A1434" s="37"/>
      <c r="B1434" s="37"/>
      <c r="C1434" s="37"/>
      <c r="D1434" s="37"/>
      <c r="E1434" s="37"/>
      <c r="F1434" s="37"/>
      <c r="G1434" s="37"/>
      <c r="H1434" s="37"/>
      <c r="I1434" s="37"/>
      <c r="J1434" s="37"/>
      <c r="K1434" s="37"/>
      <c r="L1434" s="37"/>
      <c r="M1434" s="37"/>
      <c r="N1434" s="37"/>
      <c r="O1434" s="37"/>
      <c r="P1434" s="37"/>
      <c r="Q1434" s="37"/>
      <c r="R1434" s="37"/>
      <c r="S1434" s="37"/>
      <c r="T1434" s="37"/>
      <c r="U1434" s="37"/>
      <c r="V1434" s="37"/>
      <c r="W1434" s="37"/>
      <c r="X1434" s="37"/>
      <c r="Y1434" s="37"/>
      <c r="Z1434" s="37"/>
      <c r="AA1434" s="37"/>
      <c r="AB1434" s="37"/>
      <c r="AC1434" s="37"/>
      <c r="AD1434" s="37"/>
    </row>
    <row r="1435">
      <c r="A1435" s="37"/>
      <c r="B1435" s="37"/>
      <c r="C1435" s="37"/>
      <c r="D1435" s="37"/>
      <c r="E1435" s="37"/>
      <c r="F1435" s="37"/>
      <c r="G1435" s="37"/>
      <c r="H1435" s="37"/>
      <c r="I1435" s="37"/>
      <c r="J1435" s="37"/>
      <c r="K1435" s="37"/>
      <c r="L1435" s="37"/>
      <c r="M1435" s="37"/>
      <c r="N1435" s="37"/>
      <c r="O1435" s="37"/>
      <c r="P1435" s="37"/>
      <c r="Q1435" s="37"/>
      <c r="R1435" s="37"/>
      <c r="S1435" s="37"/>
      <c r="T1435" s="37"/>
      <c r="U1435" s="37"/>
      <c r="V1435" s="37"/>
      <c r="W1435" s="37"/>
      <c r="X1435" s="37"/>
      <c r="Y1435" s="37"/>
      <c r="Z1435" s="37"/>
      <c r="AA1435" s="37"/>
      <c r="AB1435" s="37"/>
      <c r="AC1435" s="37"/>
      <c r="AD1435" s="37"/>
    </row>
    <row r="1436">
      <c r="A1436" s="37"/>
      <c r="B1436" s="37"/>
      <c r="C1436" s="37"/>
      <c r="D1436" s="37"/>
      <c r="E1436" s="37"/>
      <c r="F1436" s="37"/>
      <c r="G1436" s="37"/>
      <c r="H1436" s="37"/>
      <c r="I1436" s="37"/>
      <c r="J1436" s="37"/>
      <c r="K1436" s="37"/>
      <c r="L1436" s="37"/>
      <c r="M1436" s="37"/>
      <c r="N1436" s="37"/>
      <c r="O1436" s="37"/>
      <c r="P1436" s="37"/>
      <c r="Q1436" s="37"/>
      <c r="R1436" s="37"/>
      <c r="S1436" s="37"/>
      <c r="T1436" s="37"/>
      <c r="U1436" s="37"/>
      <c r="V1436" s="37"/>
      <c r="W1436" s="37"/>
      <c r="X1436" s="37"/>
      <c r="Y1436" s="37"/>
      <c r="Z1436" s="37"/>
      <c r="AA1436" s="37"/>
      <c r="AB1436" s="37"/>
      <c r="AC1436" s="37"/>
      <c r="AD1436" s="37"/>
    </row>
    <row r="1437">
      <c r="A1437" s="37"/>
      <c r="B1437" s="37"/>
      <c r="C1437" s="37"/>
      <c r="D1437" s="37"/>
      <c r="E1437" s="37"/>
      <c r="F1437" s="37"/>
      <c r="G1437" s="37"/>
      <c r="H1437" s="37"/>
      <c r="I1437" s="37"/>
      <c r="J1437" s="37"/>
      <c r="K1437" s="37"/>
      <c r="L1437" s="37"/>
      <c r="M1437" s="37"/>
      <c r="N1437" s="37"/>
      <c r="O1437" s="37"/>
      <c r="P1437" s="37"/>
      <c r="Q1437" s="37"/>
      <c r="R1437" s="37"/>
      <c r="S1437" s="37"/>
      <c r="T1437" s="37"/>
      <c r="U1437" s="37"/>
      <c r="V1437" s="37"/>
      <c r="W1437" s="37"/>
      <c r="X1437" s="37"/>
      <c r="Y1437" s="37"/>
      <c r="Z1437" s="37"/>
      <c r="AA1437" s="37"/>
      <c r="AB1437" s="37"/>
      <c r="AC1437" s="37"/>
      <c r="AD1437" s="37"/>
    </row>
    <row r="1438">
      <c r="A1438" s="37"/>
      <c r="B1438" s="37"/>
      <c r="C1438" s="37"/>
      <c r="D1438" s="37"/>
      <c r="E1438" s="37"/>
      <c r="F1438" s="37"/>
      <c r="G1438" s="37"/>
      <c r="H1438" s="37"/>
      <c r="I1438" s="37"/>
      <c r="J1438" s="37"/>
      <c r="K1438" s="37"/>
      <c r="L1438" s="37"/>
      <c r="M1438" s="37"/>
      <c r="N1438" s="37"/>
      <c r="O1438" s="37"/>
      <c r="P1438" s="37"/>
      <c r="Q1438" s="37"/>
      <c r="R1438" s="37"/>
      <c r="S1438" s="37"/>
      <c r="T1438" s="37"/>
      <c r="U1438" s="37"/>
      <c r="V1438" s="37"/>
      <c r="W1438" s="37"/>
      <c r="X1438" s="37"/>
      <c r="Y1438" s="37"/>
      <c r="Z1438" s="37"/>
      <c r="AA1438" s="37"/>
      <c r="AB1438" s="37"/>
      <c r="AC1438" s="37"/>
      <c r="AD1438" s="37"/>
    </row>
    <row r="1439">
      <c r="A1439" s="37"/>
      <c r="B1439" s="37"/>
      <c r="C1439" s="37"/>
      <c r="D1439" s="37"/>
      <c r="E1439" s="37"/>
      <c r="F1439" s="37"/>
      <c r="G1439" s="37"/>
      <c r="H1439" s="37"/>
      <c r="I1439" s="37"/>
      <c r="J1439" s="37"/>
      <c r="K1439" s="37"/>
      <c r="L1439" s="37"/>
      <c r="M1439" s="37"/>
      <c r="N1439" s="37"/>
      <c r="O1439" s="37"/>
      <c r="P1439" s="37"/>
      <c r="Q1439" s="37"/>
      <c r="R1439" s="37"/>
      <c r="S1439" s="37"/>
      <c r="T1439" s="37"/>
      <c r="U1439" s="37"/>
      <c r="V1439" s="37"/>
      <c r="W1439" s="37"/>
      <c r="X1439" s="37"/>
      <c r="Y1439" s="37"/>
      <c r="Z1439" s="37"/>
      <c r="AA1439" s="37"/>
      <c r="AB1439" s="37"/>
      <c r="AC1439" s="37"/>
      <c r="AD1439" s="37"/>
    </row>
    <row r="1440">
      <c r="A1440" s="37"/>
      <c r="B1440" s="37"/>
      <c r="C1440" s="37"/>
      <c r="D1440" s="37"/>
      <c r="E1440" s="37"/>
      <c r="F1440" s="37"/>
      <c r="G1440" s="37"/>
      <c r="H1440" s="37"/>
      <c r="I1440" s="37"/>
      <c r="J1440" s="37"/>
      <c r="K1440" s="37"/>
      <c r="L1440" s="37"/>
      <c r="M1440" s="37"/>
      <c r="N1440" s="37"/>
      <c r="O1440" s="37"/>
      <c r="P1440" s="37"/>
      <c r="Q1440" s="37"/>
      <c r="R1440" s="37"/>
      <c r="S1440" s="37"/>
      <c r="T1440" s="37"/>
      <c r="U1440" s="37"/>
      <c r="V1440" s="37"/>
      <c r="W1440" s="37"/>
      <c r="X1440" s="37"/>
      <c r="Y1440" s="37"/>
      <c r="Z1440" s="37"/>
      <c r="AA1440" s="37"/>
      <c r="AB1440" s="37"/>
      <c r="AC1440" s="37"/>
      <c r="AD1440" s="37"/>
    </row>
    <row r="1441">
      <c r="A1441" s="37"/>
      <c r="B1441" s="37"/>
      <c r="C1441" s="37"/>
      <c r="D1441" s="37"/>
      <c r="E1441" s="37"/>
      <c r="F1441" s="37"/>
      <c r="G1441" s="37"/>
      <c r="H1441" s="37"/>
      <c r="I1441" s="37"/>
      <c r="J1441" s="37"/>
      <c r="K1441" s="37"/>
      <c r="L1441" s="37"/>
      <c r="M1441" s="37"/>
      <c r="N1441" s="37"/>
      <c r="O1441" s="37"/>
      <c r="P1441" s="37"/>
      <c r="Q1441" s="37"/>
      <c r="R1441" s="37"/>
      <c r="S1441" s="37"/>
      <c r="T1441" s="37"/>
      <c r="U1441" s="37"/>
      <c r="V1441" s="37"/>
      <c r="W1441" s="37"/>
      <c r="X1441" s="37"/>
      <c r="Y1441" s="37"/>
      <c r="Z1441" s="37"/>
      <c r="AA1441" s="37"/>
      <c r="AB1441" s="37"/>
      <c r="AC1441" s="37"/>
      <c r="AD1441" s="37"/>
    </row>
    <row r="1442">
      <c r="A1442" s="37"/>
      <c r="B1442" s="37"/>
      <c r="C1442" s="37"/>
      <c r="D1442" s="37"/>
      <c r="E1442" s="37"/>
      <c r="F1442" s="37"/>
      <c r="G1442" s="37"/>
      <c r="H1442" s="37"/>
      <c r="I1442" s="37"/>
      <c r="J1442" s="37"/>
      <c r="K1442" s="37"/>
      <c r="L1442" s="37"/>
      <c r="M1442" s="37"/>
      <c r="N1442" s="37"/>
      <c r="O1442" s="37"/>
      <c r="P1442" s="37"/>
      <c r="Q1442" s="37"/>
      <c r="R1442" s="37"/>
      <c r="S1442" s="37"/>
      <c r="T1442" s="37"/>
      <c r="U1442" s="37"/>
      <c r="V1442" s="37"/>
      <c r="W1442" s="37"/>
      <c r="X1442" s="37"/>
      <c r="Y1442" s="37"/>
      <c r="Z1442" s="37"/>
      <c r="AA1442" s="37"/>
      <c r="AB1442" s="37"/>
      <c r="AC1442" s="37"/>
      <c r="AD1442" s="37"/>
    </row>
    <row r="1443">
      <c r="A1443" s="37"/>
      <c r="B1443" s="37"/>
      <c r="C1443" s="37"/>
      <c r="D1443" s="37"/>
      <c r="E1443" s="37"/>
      <c r="F1443" s="37"/>
      <c r="G1443" s="37"/>
      <c r="H1443" s="37"/>
      <c r="I1443" s="37"/>
      <c r="J1443" s="37"/>
      <c r="K1443" s="37"/>
      <c r="L1443" s="37"/>
      <c r="M1443" s="37"/>
      <c r="N1443" s="37"/>
      <c r="O1443" s="37"/>
      <c r="P1443" s="37"/>
      <c r="Q1443" s="37"/>
      <c r="R1443" s="37"/>
      <c r="S1443" s="37"/>
      <c r="T1443" s="37"/>
      <c r="U1443" s="37"/>
      <c r="V1443" s="37"/>
      <c r="W1443" s="37"/>
      <c r="X1443" s="37"/>
      <c r="Y1443" s="37"/>
      <c r="Z1443" s="37"/>
      <c r="AA1443" s="37"/>
      <c r="AB1443" s="37"/>
      <c r="AC1443" s="37"/>
      <c r="AD1443" s="37"/>
    </row>
    <row r="1444">
      <c r="A1444" s="37"/>
      <c r="B1444" s="37"/>
      <c r="C1444" s="37"/>
      <c r="D1444" s="37"/>
      <c r="E1444" s="37"/>
      <c r="F1444" s="37"/>
      <c r="G1444" s="37"/>
      <c r="H1444" s="37"/>
      <c r="I1444" s="37"/>
      <c r="J1444" s="37"/>
      <c r="K1444" s="37"/>
      <c r="L1444" s="37"/>
      <c r="M1444" s="37"/>
      <c r="N1444" s="37"/>
      <c r="O1444" s="37"/>
      <c r="P1444" s="37"/>
      <c r="Q1444" s="37"/>
      <c r="R1444" s="37"/>
      <c r="S1444" s="37"/>
      <c r="T1444" s="37"/>
      <c r="U1444" s="37"/>
      <c r="V1444" s="37"/>
      <c r="W1444" s="37"/>
      <c r="X1444" s="37"/>
      <c r="Y1444" s="37"/>
      <c r="Z1444" s="37"/>
      <c r="AA1444" s="37"/>
      <c r="AB1444" s="37"/>
      <c r="AC1444" s="37"/>
      <c r="AD1444" s="37"/>
    </row>
    <row r="1445">
      <c r="A1445" s="37"/>
      <c r="B1445" s="37"/>
      <c r="C1445" s="37"/>
      <c r="D1445" s="37"/>
      <c r="E1445" s="37"/>
      <c r="F1445" s="37"/>
      <c r="G1445" s="37"/>
      <c r="H1445" s="37"/>
      <c r="I1445" s="37"/>
      <c r="J1445" s="37"/>
      <c r="K1445" s="37"/>
      <c r="L1445" s="37"/>
      <c r="M1445" s="37"/>
      <c r="N1445" s="37"/>
      <c r="O1445" s="37"/>
      <c r="P1445" s="37"/>
      <c r="Q1445" s="37"/>
      <c r="R1445" s="37"/>
      <c r="S1445" s="37"/>
      <c r="T1445" s="37"/>
      <c r="U1445" s="37"/>
      <c r="V1445" s="37"/>
      <c r="W1445" s="37"/>
      <c r="X1445" s="37"/>
      <c r="Y1445" s="37"/>
      <c r="Z1445" s="37"/>
      <c r="AA1445" s="37"/>
      <c r="AB1445" s="37"/>
      <c r="AC1445" s="37"/>
      <c r="AD1445" s="37"/>
    </row>
    <row r="1446">
      <c r="A1446" s="37"/>
      <c r="B1446" s="37"/>
      <c r="C1446" s="37"/>
      <c r="D1446" s="37"/>
      <c r="E1446" s="37"/>
      <c r="F1446" s="37"/>
      <c r="G1446" s="37"/>
      <c r="H1446" s="37"/>
      <c r="I1446" s="37"/>
      <c r="J1446" s="37"/>
      <c r="K1446" s="37"/>
      <c r="L1446" s="37"/>
      <c r="M1446" s="37"/>
      <c r="N1446" s="37"/>
      <c r="O1446" s="37"/>
      <c r="P1446" s="37"/>
      <c r="Q1446" s="37"/>
      <c r="R1446" s="37"/>
      <c r="S1446" s="37"/>
      <c r="T1446" s="37"/>
      <c r="U1446" s="37"/>
      <c r="V1446" s="37"/>
      <c r="W1446" s="37"/>
      <c r="X1446" s="37"/>
      <c r="Y1446" s="37"/>
      <c r="Z1446" s="37"/>
      <c r="AA1446" s="37"/>
      <c r="AB1446" s="37"/>
      <c r="AC1446" s="37"/>
      <c r="AD1446" s="37"/>
    </row>
    <row r="1447">
      <c r="A1447" s="37"/>
      <c r="B1447" s="37"/>
      <c r="C1447" s="37"/>
      <c r="D1447" s="37"/>
      <c r="E1447" s="37"/>
      <c r="F1447" s="37"/>
      <c r="G1447" s="37"/>
      <c r="H1447" s="37"/>
      <c r="I1447" s="37"/>
      <c r="J1447" s="37"/>
      <c r="K1447" s="37"/>
      <c r="L1447" s="37"/>
      <c r="M1447" s="37"/>
      <c r="N1447" s="37"/>
      <c r="O1447" s="37"/>
      <c r="P1447" s="37"/>
      <c r="Q1447" s="37"/>
      <c r="R1447" s="37"/>
      <c r="S1447" s="37"/>
      <c r="T1447" s="37"/>
      <c r="U1447" s="37"/>
      <c r="V1447" s="37"/>
      <c r="W1447" s="37"/>
      <c r="X1447" s="37"/>
      <c r="Y1447" s="37"/>
      <c r="Z1447" s="37"/>
      <c r="AA1447" s="37"/>
      <c r="AB1447" s="37"/>
      <c r="AC1447" s="37"/>
      <c r="AD1447" s="37"/>
    </row>
    <row r="1448">
      <c r="A1448" s="37"/>
      <c r="B1448" s="37"/>
      <c r="C1448" s="37"/>
      <c r="D1448" s="37"/>
      <c r="E1448" s="37"/>
      <c r="F1448" s="37"/>
      <c r="G1448" s="37"/>
      <c r="H1448" s="37"/>
      <c r="I1448" s="37"/>
      <c r="J1448" s="37"/>
      <c r="K1448" s="37"/>
      <c r="L1448" s="37"/>
      <c r="M1448" s="37"/>
      <c r="N1448" s="37"/>
      <c r="O1448" s="37"/>
      <c r="P1448" s="37"/>
      <c r="Q1448" s="37"/>
      <c r="R1448" s="37"/>
      <c r="S1448" s="37"/>
      <c r="T1448" s="37"/>
      <c r="U1448" s="37"/>
      <c r="V1448" s="37"/>
      <c r="W1448" s="37"/>
      <c r="X1448" s="37"/>
      <c r="Y1448" s="37"/>
      <c r="Z1448" s="37"/>
      <c r="AA1448" s="37"/>
      <c r="AB1448" s="37"/>
      <c r="AC1448" s="37"/>
      <c r="AD1448" s="37"/>
    </row>
    <row r="1449">
      <c r="A1449" s="37"/>
      <c r="B1449" s="37"/>
      <c r="C1449" s="37"/>
      <c r="D1449" s="37"/>
      <c r="E1449" s="37"/>
      <c r="F1449" s="37"/>
      <c r="G1449" s="37"/>
      <c r="H1449" s="37"/>
      <c r="I1449" s="37"/>
      <c r="J1449" s="37"/>
      <c r="K1449" s="37"/>
      <c r="L1449" s="37"/>
      <c r="M1449" s="37"/>
      <c r="N1449" s="37"/>
      <c r="O1449" s="37"/>
      <c r="P1449" s="37"/>
      <c r="Q1449" s="37"/>
      <c r="R1449" s="37"/>
      <c r="S1449" s="37"/>
      <c r="T1449" s="37"/>
      <c r="U1449" s="37"/>
      <c r="V1449" s="37"/>
      <c r="W1449" s="37"/>
      <c r="X1449" s="37"/>
      <c r="Y1449" s="37"/>
      <c r="Z1449" s="37"/>
      <c r="AA1449" s="37"/>
      <c r="AB1449" s="37"/>
      <c r="AC1449" s="37"/>
      <c r="AD1449" s="37"/>
    </row>
    <row r="1450">
      <c r="A1450" s="37"/>
      <c r="B1450" s="37"/>
      <c r="C1450" s="37"/>
      <c r="D1450" s="37"/>
      <c r="E1450" s="37"/>
      <c r="F1450" s="37"/>
      <c r="G1450" s="37"/>
      <c r="H1450" s="37"/>
      <c r="I1450" s="37"/>
      <c r="J1450" s="37"/>
      <c r="K1450" s="37"/>
      <c r="L1450" s="37"/>
      <c r="M1450" s="37"/>
      <c r="N1450" s="37"/>
      <c r="O1450" s="37"/>
      <c r="P1450" s="37"/>
      <c r="Q1450" s="37"/>
      <c r="R1450" s="37"/>
      <c r="S1450" s="37"/>
      <c r="T1450" s="37"/>
      <c r="U1450" s="37"/>
      <c r="V1450" s="37"/>
      <c r="W1450" s="37"/>
      <c r="X1450" s="37"/>
      <c r="Y1450" s="37"/>
      <c r="Z1450" s="37"/>
      <c r="AA1450" s="37"/>
      <c r="AB1450" s="37"/>
      <c r="AC1450" s="37"/>
      <c r="AD1450" s="37"/>
    </row>
    <row r="1451">
      <c r="A1451" s="37"/>
      <c r="B1451" s="37"/>
      <c r="C1451" s="37"/>
      <c r="D1451" s="37"/>
      <c r="E1451" s="37"/>
      <c r="F1451" s="37"/>
      <c r="G1451" s="37"/>
      <c r="H1451" s="37"/>
      <c r="I1451" s="37"/>
      <c r="J1451" s="37"/>
      <c r="K1451" s="37"/>
      <c r="L1451" s="37"/>
      <c r="M1451" s="37"/>
      <c r="N1451" s="37"/>
      <c r="O1451" s="37"/>
      <c r="P1451" s="37"/>
      <c r="Q1451" s="37"/>
      <c r="R1451" s="37"/>
      <c r="S1451" s="37"/>
      <c r="T1451" s="37"/>
      <c r="U1451" s="37"/>
      <c r="V1451" s="37"/>
      <c r="W1451" s="37"/>
      <c r="X1451" s="37"/>
      <c r="Y1451" s="37"/>
      <c r="Z1451" s="37"/>
      <c r="AA1451" s="37"/>
      <c r="AB1451" s="37"/>
      <c r="AC1451" s="37"/>
      <c r="AD1451" s="37"/>
    </row>
    <row r="1452">
      <c r="A1452" s="37"/>
      <c r="B1452" s="37"/>
      <c r="C1452" s="37"/>
      <c r="D1452" s="37"/>
      <c r="E1452" s="37"/>
      <c r="F1452" s="37"/>
      <c r="G1452" s="37"/>
      <c r="H1452" s="37"/>
      <c r="I1452" s="37"/>
      <c r="J1452" s="37"/>
      <c r="K1452" s="37"/>
      <c r="L1452" s="37"/>
      <c r="M1452" s="37"/>
      <c r="N1452" s="37"/>
      <c r="O1452" s="37"/>
      <c r="P1452" s="37"/>
      <c r="Q1452" s="37"/>
      <c r="R1452" s="37"/>
      <c r="S1452" s="37"/>
      <c r="T1452" s="37"/>
      <c r="U1452" s="37"/>
      <c r="V1452" s="37"/>
      <c r="W1452" s="37"/>
      <c r="X1452" s="37"/>
      <c r="Y1452" s="37"/>
      <c r="Z1452" s="37"/>
      <c r="AA1452" s="37"/>
      <c r="AB1452" s="37"/>
      <c r="AC1452" s="37"/>
      <c r="AD1452" s="37"/>
    </row>
    <row r="1453">
      <c r="A1453" s="37"/>
      <c r="B1453" s="37"/>
      <c r="C1453" s="37"/>
      <c r="D1453" s="37"/>
      <c r="E1453" s="37"/>
      <c r="F1453" s="37"/>
      <c r="G1453" s="37"/>
      <c r="H1453" s="37"/>
      <c r="I1453" s="37"/>
      <c r="J1453" s="37"/>
      <c r="K1453" s="37"/>
      <c r="L1453" s="37"/>
      <c r="M1453" s="37"/>
      <c r="N1453" s="37"/>
      <c r="O1453" s="37"/>
      <c r="P1453" s="37"/>
      <c r="Q1453" s="37"/>
      <c r="R1453" s="37"/>
      <c r="S1453" s="37"/>
      <c r="T1453" s="37"/>
      <c r="U1453" s="37"/>
      <c r="V1453" s="37"/>
      <c r="W1453" s="37"/>
      <c r="X1453" s="37"/>
      <c r="Y1453" s="37"/>
      <c r="Z1453" s="37"/>
      <c r="AA1453" s="37"/>
      <c r="AB1453" s="37"/>
      <c r="AC1453" s="37"/>
      <c r="AD1453" s="37"/>
    </row>
    <row r="1454">
      <c r="A1454" s="37"/>
      <c r="B1454" s="37"/>
      <c r="C1454" s="37"/>
      <c r="D1454" s="37"/>
      <c r="E1454" s="37"/>
      <c r="F1454" s="37"/>
      <c r="G1454" s="37"/>
      <c r="H1454" s="37"/>
      <c r="I1454" s="37"/>
      <c r="J1454" s="37"/>
      <c r="K1454" s="37"/>
      <c r="L1454" s="37"/>
      <c r="M1454" s="37"/>
      <c r="N1454" s="37"/>
      <c r="O1454" s="37"/>
      <c r="P1454" s="37"/>
      <c r="Q1454" s="37"/>
      <c r="R1454" s="37"/>
      <c r="S1454" s="37"/>
      <c r="T1454" s="37"/>
      <c r="U1454" s="37"/>
      <c r="V1454" s="37"/>
      <c r="W1454" s="37"/>
      <c r="X1454" s="37"/>
      <c r="Y1454" s="37"/>
      <c r="Z1454" s="37"/>
      <c r="AA1454" s="37"/>
      <c r="AB1454" s="37"/>
      <c r="AC1454" s="37"/>
      <c r="AD1454" s="37"/>
    </row>
    <row r="1455">
      <c r="A1455" s="37"/>
      <c r="B1455" s="37"/>
      <c r="C1455" s="37"/>
      <c r="D1455" s="37"/>
      <c r="E1455" s="37"/>
      <c r="F1455" s="37"/>
      <c r="G1455" s="37"/>
      <c r="H1455" s="37"/>
      <c r="I1455" s="37"/>
      <c r="J1455" s="37"/>
      <c r="K1455" s="37"/>
      <c r="L1455" s="37"/>
      <c r="M1455" s="37"/>
      <c r="N1455" s="37"/>
      <c r="O1455" s="37"/>
      <c r="P1455" s="37"/>
      <c r="Q1455" s="37"/>
      <c r="R1455" s="37"/>
      <c r="S1455" s="37"/>
      <c r="T1455" s="37"/>
      <c r="U1455" s="37"/>
      <c r="V1455" s="37"/>
      <c r="W1455" s="37"/>
      <c r="X1455" s="37"/>
      <c r="Y1455" s="37"/>
      <c r="Z1455" s="37"/>
      <c r="AA1455" s="37"/>
      <c r="AB1455" s="37"/>
      <c r="AC1455" s="37"/>
      <c r="AD1455" s="37"/>
    </row>
    <row r="1456">
      <c r="A1456" s="37"/>
      <c r="B1456" s="37"/>
      <c r="C1456" s="37"/>
      <c r="D1456" s="37"/>
      <c r="E1456" s="37"/>
      <c r="F1456" s="37"/>
      <c r="G1456" s="37"/>
      <c r="H1456" s="37"/>
      <c r="I1456" s="37"/>
      <c r="J1456" s="37"/>
      <c r="K1456" s="37"/>
      <c r="L1456" s="37"/>
      <c r="M1456" s="37"/>
      <c r="N1456" s="37"/>
      <c r="O1456" s="37"/>
      <c r="P1456" s="37"/>
      <c r="Q1456" s="37"/>
      <c r="R1456" s="37"/>
      <c r="S1456" s="37"/>
      <c r="T1456" s="37"/>
      <c r="U1456" s="37"/>
      <c r="V1456" s="37"/>
      <c r="W1456" s="37"/>
      <c r="X1456" s="37"/>
      <c r="Y1456" s="37"/>
      <c r="Z1456" s="37"/>
      <c r="AA1456" s="37"/>
      <c r="AB1456" s="37"/>
      <c r="AC1456" s="37"/>
      <c r="AD1456" s="37"/>
    </row>
    <row r="1457">
      <c r="A1457" s="37"/>
      <c r="B1457" s="37"/>
      <c r="C1457" s="37"/>
      <c r="D1457" s="37"/>
      <c r="E1457" s="37"/>
      <c r="F1457" s="37"/>
      <c r="G1457" s="37"/>
      <c r="H1457" s="37"/>
      <c r="I1457" s="37"/>
      <c r="J1457" s="37"/>
      <c r="K1457" s="37"/>
      <c r="L1457" s="37"/>
      <c r="M1457" s="37"/>
      <c r="N1457" s="37"/>
      <c r="O1457" s="37"/>
      <c r="P1457" s="37"/>
      <c r="Q1457" s="37"/>
      <c r="R1457" s="37"/>
      <c r="S1457" s="37"/>
      <c r="T1457" s="37"/>
      <c r="U1457" s="37"/>
      <c r="V1457" s="37"/>
      <c r="W1457" s="37"/>
      <c r="X1457" s="37"/>
      <c r="Y1457" s="37"/>
      <c r="Z1457" s="37"/>
      <c r="AA1457" s="37"/>
      <c r="AB1457" s="37"/>
      <c r="AC1457" s="37"/>
      <c r="AD1457" s="37"/>
    </row>
    <row r="1458">
      <c r="A1458" s="37"/>
      <c r="B1458" s="37"/>
      <c r="C1458" s="37"/>
      <c r="D1458" s="37"/>
      <c r="E1458" s="37"/>
      <c r="F1458" s="37"/>
      <c r="G1458" s="37"/>
      <c r="H1458" s="37"/>
      <c r="I1458" s="37"/>
      <c r="J1458" s="37"/>
      <c r="K1458" s="37"/>
      <c r="L1458" s="37"/>
      <c r="M1458" s="37"/>
      <c r="N1458" s="37"/>
      <c r="O1458" s="37"/>
      <c r="P1458" s="37"/>
      <c r="Q1458" s="37"/>
      <c r="R1458" s="37"/>
      <c r="S1458" s="37"/>
      <c r="T1458" s="37"/>
      <c r="U1458" s="37"/>
      <c r="V1458" s="37"/>
      <c r="W1458" s="37"/>
      <c r="X1458" s="37"/>
      <c r="Y1458" s="37"/>
      <c r="Z1458" s="37"/>
      <c r="AA1458" s="37"/>
      <c r="AB1458" s="37"/>
      <c r="AC1458" s="37"/>
      <c r="AD1458" s="37"/>
    </row>
    <row r="1459">
      <c r="A1459" s="37"/>
      <c r="B1459" s="37"/>
      <c r="C1459" s="37"/>
      <c r="D1459" s="37"/>
      <c r="E1459" s="37"/>
      <c r="F1459" s="37"/>
      <c r="G1459" s="37"/>
      <c r="H1459" s="37"/>
      <c r="I1459" s="37"/>
      <c r="J1459" s="37"/>
      <c r="K1459" s="37"/>
      <c r="L1459" s="37"/>
      <c r="M1459" s="37"/>
      <c r="N1459" s="37"/>
      <c r="O1459" s="37"/>
      <c r="P1459" s="37"/>
      <c r="Q1459" s="37"/>
      <c r="R1459" s="37"/>
      <c r="S1459" s="37"/>
      <c r="T1459" s="37"/>
      <c r="U1459" s="37"/>
      <c r="V1459" s="37"/>
      <c r="W1459" s="37"/>
      <c r="X1459" s="37"/>
      <c r="Y1459" s="37"/>
      <c r="Z1459" s="37"/>
      <c r="AA1459" s="37"/>
      <c r="AB1459" s="37"/>
      <c r="AC1459" s="37"/>
      <c r="AD1459" s="37"/>
    </row>
    <row r="1460">
      <c r="A1460" s="37"/>
      <c r="B1460" s="37"/>
      <c r="C1460" s="37"/>
      <c r="D1460" s="37"/>
      <c r="E1460" s="37"/>
      <c r="F1460" s="37"/>
      <c r="G1460" s="37"/>
      <c r="H1460" s="37"/>
      <c r="I1460" s="37"/>
      <c r="J1460" s="37"/>
      <c r="K1460" s="37"/>
      <c r="L1460" s="37"/>
      <c r="M1460" s="37"/>
      <c r="N1460" s="37"/>
      <c r="O1460" s="37"/>
      <c r="P1460" s="37"/>
      <c r="Q1460" s="37"/>
      <c r="R1460" s="37"/>
      <c r="S1460" s="37"/>
      <c r="T1460" s="37"/>
      <c r="U1460" s="37"/>
      <c r="V1460" s="37"/>
      <c r="W1460" s="37"/>
      <c r="X1460" s="37"/>
      <c r="Y1460" s="37"/>
      <c r="Z1460" s="37"/>
      <c r="AA1460" s="37"/>
      <c r="AB1460" s="37"/>
      <c r="AC1460" s="37"/>
      <c r="AD1460" s="37"/>
    </row>
    <row r="1461">
      <c r="A1461" s="37"/>
      <c r="B1461" s="37"/>
      <c r="C1461" s="37"/>
      <c r="D1461" s="37"/>
      <c r="E1461" s="37"/>
      <c r="F1461" s="37"/>
      <c r="G1461" s="37"/>
      <c r="H1461" s="37"/>
      <c r="I1461" s="37"/>
      <c r="J1461" s="37"/>
      <c r="K1461" s="37"/>
      <c r="L1461" s="37"/>
      <c r="M1461" s="37"/>
      <c r="N1461" s="37"/>
      <c r="O1461" s="37"/>
      <c r="P1461" s="37"/>
      <c r="Q1461" s="37"/>
      <c r="R1461" s="37"/>
      <c r="S1461" s="37"/>
      <c r="T1461" s="37"/>
      <c r="U1461" s="37"/>
      <c r="V1461" s="37"/>
      <c r="W1461" s="37"/>
      <c r="X1461" s="37"/>
      <c r="Y1461" s="37"/>
      <c r="Z1461" s="37"/>
      <c r="AA1461" s="37"/>
      <c r="AB1461" s="37"/>
      <c r="AC1461" s="37"/>
      <c r="AD1461" s="37"/>
    </row>
    <row r="1462">
      <c r="A1462" s="37"/>
      <c r="B1462" s="37"/>
      <c r="C1462" s="37"/>
      <c r="D1462" s="37"/>
      <c r="E1462" s="37"/>
      <c r="F1462" s="37"/>
      <c r="G1462" s="37"/>
      <c r="H1462" s="37"/>
      <c r="I1462" s="37"/>
      <c r="J1462" s="37"/>
      <c r="K1462" s="37"/>
      <c r="L1462" s="37"/>
      <c r="M1462" s="37"/>
      <c r="N1462" s="37"/>
      <c r="O1462" s="37"/>
      <c r="P1462" s="37"/>
      <c r="Q1462" s="37"/>
      <c r="R1462" s="37"/>
      <c r="S1462" s="37"/>
      <c r="T1462" s="37"/>
      <c r="U1462" s="37"/>
      <c r="V1462" s="37"/>
      <c r="W1462" s="37"/>
      <c r="X1462" s="37"/>
      <c r="Y1462" s="37"/>
      <c r="Z1462" s="37"/>
      <c r="AA1462" s="37"/>
      <c r="AB1462" s="37"/>
      <c r="AC1462" s="37"/>
      <c r="AD1462" s="37"/>
    </row>
    <row r="1463">
      <c r="A1463" s="37"/>
      <c r="B1463" s="37"/>
      <c r="C1463" s="37"/>
      <c r="D1463" s="37"/>
      <c r="E1463" s="37"/>
      <c r="F1463" s="37"/>
      <c r="G1463" s="37"/>
      <c r="H1463" s="37"/>
      <c r="I1463" s="37"/>
      <c r="J1463" s="37"/>
      <c r="K1463" s="37"/>
      <c r="L1463" s="37"/>
      <c r="M1463" s="37"/>
      <c r="N1463" s="37"/>
      <c r="O1463" s="37"/>
      <c r="P1463" s="37"/>
      <c r="Q1463" s="37"/>
      <c r="R1463" s="37"/>
      <c r="S1463" s="37"/>
      <c r="T1463" s="37"/>
      <c r="U1463" s="37"/>
      <c r="V1463" s="37"/>
      <c r="W1463" s="37"/>
      <c r="X1463" s="37"/>
      <c r="Y1463" s="37"/>
      <c r="Z1463" s="37"/>
      <c r="AA1463" s="37"/>
      <c r="AB1463" s="37"/>
      <c r="AC1463" s="37"/>
      <c r="AD1463" s="37"/>
    </row>
    <row r="1464">
      <c r="A1464" s="37"/>
      <c r="B1464" s="37"/>
      <c r="C1464" s="37"/>
      <c r="D1464" s="37"/>
      <c r="E1464" s="37"/>
      <c r="F1464" s="37"/>
      <c r="G1464" s="37"/>
      <c r="H1464" s="37"/>
      <c r="I1464" s="37"/>
      <c r="J1464" s="37"/>
      <c r="K1464" s="37"/>
      <c r="L1464" s="37"/>
      <c r="M1464" s="37"/>
      <c r="N1464" s="37"/>
      <c r="O1464" s="37"/>
      <c r="P1464" s="37"/>
      <c r="Q1464" s="37"/>
      <c r="R1464" s="37"/>
      <c r="S1464" s="37"/>
      <c r="T1464" s="37"/>
      <c r="U1464" s="37"/>
      <c r="V1464" s="37"/>
      <c r="W1464" s="37"/>
      <c r="X1464" s="37"/>
      <c r="Y1464" s="37"/>
      <c r="Z1464" s="37"/>
      <c r="AA1464" s="37"/>
      <c r="AB1464" s="37"/>
      <c r="AC1464" s="37"/>
      <c r="AD1464" s="37"/>
    </row>
    <row r="1465">
      <c r="A1465" s="37"/>
      <c r="B1465" s="37"/>
      <c r="C1465" s="37"/>
      <c r="D1465" s="37"/>
      <c r="E1465" s="37"/>
      <c r="F1465" s="37"/>
      <c r="G1465" s="37"/>
      <c r="H1465" s="37"/>
      <c r="I1465" s="37"/>
      <c r="J1465" s="37"/>
      <c r="K1465" s="37"/>
      <c r="L1465" s="37"/>
      <c r="M1465" s="37"/>
      <c r="N1465" s="37"/>
      <c r="O1465" s="37"/>
      <c r="P1465" s="37"/>
      <c r="Q1465" s="37"/>
      <c r="R1465" s="37"/>
      <c r="S1465" s="37"/>
      <c r="T1465" s="37"/>
      <c r="U1465" s="37"/>
      <c r="V1465" s="37"/>
      <c r="W1465" s="37"/>
      <c r="X1465" s="37"/>
      <c r="Y1465" s="37"/>
      <c r="Z1465" s="37"/>
      <c r="AA1465" s="37"/>
      <c r="AB1465" s="37"/>
      <c r="AC1465" s="37"/>
      <c r="AD1465" s="37"/>
    </row>
    <row r="1466">
      <c r="A1466" s="37"/>
      <c r="B1466" s="37"/>
      <c r="C1466" s="37"/>
      <c r="D1466" s="37"/>
      <c r="E1466" s="37"/>
      <c r="F1466" s="37"/>
      <c r="G1466" s="37"/>
      <c r="H1466" s="37"/>
      <c r="I1466" s="37"/>
      <c r="J1466" s="37"/>
      <c r="K1466" s="37"/>
      <c r="L1466" s="37"/>
      <c r="M1466" s="37"/>
      <c r="N1466" s="37"/>
      <c r="O1466" s="37"/>
      <c r="P1466" s="37"/>
      <c r="Q1466" s="37"/>
      <c r="R1466" s="37"/>
      <c r="S1466" s="37"/>
      <c r="T1466" s="37"/>
      <c r="U1466" s="37"/>
      <c r="V1466" s="37"/>
      <c r="W1466" s="37"/>
      <c r="X1466" s="37"/>
      <c r="Y1466" s="37"/>
      <c r="Z1466" s="37"/>
      <c r="AA1466" s="37"/>
      <c r="AB1466" s="37"/>
      <c r="AC1466" s="37"/>
      <c r="AD1466" s="37"/>
    </row>
    <row r="1467">
      <c r="A1467" s="37"/>
      <c r="B1467" s="37"/>
      <c r="C1467" s="37"/>
      <c r="D1467" s="37"/>
      <c r="E1467" s="37"/>
      <c r="F1467" s="37"/>
      <c r="G1467" s="37"/>
      <c r="H1467" s="37"/>
      <c r="I1467" s="37"/>
      <c r="J1467" s="37"/>
      <c r="K1467" s="37"/>
      <c r="L1467" s="37"/>
      <c r="M1467" s="37"/>
      <c r="N1467" s="37"/>
      <c r="O1467" s="37"/>
      <c r="P1467" s="37"/>
      <c r="Q1467" s="37"/>
      <c r="R1467" s="37"/>
      <c r="S1467" s="37"/>
      <c r="T1467" s="37"/>
      <c r="U1467" s="37"/>
      <c r="V1467" s="37"/>
      <c r="W1467" s="37"/>
      <c r="X1467" s="37"/>
      <c r="Y1467" s="37"/>
      <c r="Z1467" s="37"/>
      <c r="AA1467" s="37"/>
      <c r="AB1467" s="37"/>
      <c r="AC1467" s="37"/>
      <c r="AD1467" s="37"/>
    </row>
    <row r="1468">
      <c r="A1468" s="37"/>
      <c r="B1468" s="37"/>
      <c r="C1468" s="37"/>
      <c r="D1468" s="37"/>
      <c r="E1468" s="37"/>
      <c r="F1468" s="37"/>
      <c r="G1468" s="37"/>
      <c r="H1468" s="37"/>
      <c r="I1468" s="37"/>
      <c r="J1468" s="37"/>
      <c r="K1468" s="37"/>
      <c r="L1468" s="37"/>
      <c r="M1468" s="37"/>
      <c r="N1468" s="37"/>
      <c r="O1468" s="37"/>
      <c r="P1468" s="37"/>
      <c r="Q1468" s="37"/>
      <c r="R1468" s="37"/>
      <c r="S1468" s="37"/>
      <c r="T1468" s="37"/>
      <c r="U1468" s="37"/>
      <c r="V1468" s="37"/>
      <c r="W1468" s="37"/>
      <c r="X1468" s="37"/>
      <c r="Y1468" s="37"/>
      <c r="Z1468" s="37"/>
      <c r="AA1468" s="37"/>
      <c r="AB1468" s="37"/>
      <c r="AC1468" s="37"/>
      <c r="AD1468" s="37"/>
    </row>
    <row r="1469">
      <c r="A1469" s="37"/>
      <c r="B1469" s="37"/>
      <c r="C1469" s="37"/>
      <c r="D1469" s="37"/>
      <c r="E1469" s="37"/>
      <c r="F1469" s="37"/>
      <c r="G1469" s="37"/>
      <c r="H1469" s="37"/>
      <c r="I1469" s="37"/>
      <c r="J1469" s="37"/>
      <c r="K1469" s="37"/>
      <c r="L1469" s="37"/>
      <c r="M1469" s="37"/>
      <c r="N1469" s="37"/>
      <c r="O1469" s="37"/>
      <c r="P1469" s="37"/>
      <c r="Q1469" s="37"/>
      <c r="R1469" s="37"/>
      <c r="S1469" s="37"/>
      <c r="T1469" s="37"/>
      <c r="U1469" s="37"/>
      <c r="V1469" s="37"/>
      <c r="W1469" s="37"/>
      <c r="X1469" s="37"/>
      <c r="Y1469" s="37"/>
      <c r="Z1469" s="37"/>
      <c r="AA1469" s="37"/>
      <c r="AB1469" s="37"/>
      <c r="AC1469" s="37"/>
      <c r="AD1469" s="37"/>
    </row>
    <row r="1470">
      <c r="A1470" s="37"/>
      <c r="B1470" s="37"/>
      <c r="C1470" s="37"/>
      <c r="D1470" s="37"/>
      <c r="E1470" s="37"/>
      <c r="F1470" s="37"/>
      <c r="G1470" s="37"/>
      <c r="H1470" s="37"/>
      <c r="I1470" s="37"/>
      <c r="J1470" s="37"/>
      <c r="K1470" s="37"/>
      <c r="L1470" s="37"/>
      <c r="M1470" s="37"/>
      <c r="N1470" s="37"/>
      <c r="O1470" s="37"/>
      <c r="P1470" s="37"/>
      <c r="Q1470" s="37"/>
      <c r="R1470" s="37"/>
      <c r="S1470" s="37"/>
      <c r="T1470" s="37"/>
      <c r="U1470" s="37"/>
      <c r="V1470" s="37"/>
      <c r="W1470" s="37"/>
      <c r="X1470" s="37"/>
      <c r="Y1470" s="37"/>
      <c r="Z1470" s="37"/>
      <c r="AA1470" s="37"/>
      <c r="AB1470" s="37"/>
      <c r="AC1470" s="37"/>
      <c r="AD1470" s="37"/>
    </row>
    <row r="1471">
      <c r="A1471" s="37"/>
      <c r="B1471" s="37"/>
      <c r="C1471" s="37"/>
      <c r="D1471" s="37"/>
      <c r="E1471" s="37"/>
      <c r="F1471" s="37"/>
      <c r="G1471" s="37"/>
      <c r="H1471" s="37"/>
      <c r="I1471" s="37"/>
      <c r="J1471" s="37"/>
      <c r="K1471" s="37"/>
      <c r="L1471" s="37"/>
      <c r="M1471" s="37"/>
      <c r="N1471" s="37"/>
      <c r="O1471" s="37"/>
      <c r="P1471" s="37"/>
      <c r="Q1471" s="37"/>
      <c r="R1471" s="37"/>
      <c r="S1471" s="37"/>
      <c r="T1471" s="37"/>
      <c r="U1471" s="37"/>
      <c r="V1471" s="37"/>
      <c r="W1471" s="37"/>
      <c r="X1471" s="37"/>
      <c r="Y1471" s="37"/>
      <c r="Z1471" s="37"/>
      <c r="AA1471" s="37"/>
      <c r="AB1471" s="37"/>
      <c r="AC1471" s="37"/>
      <c r="AD1471" s="37"/>
    </row>
    <row r="1472">
      <c r="A1472" s="37"/>
      <c r="B1472" s="37"/>
      <c r="C1472" s="37"/>
      <c r="D1472" s="37"/>
      <c r="E1472" s="37"/>
      <c r="F1472" s="37"/>
      <c r="G1472" s="37"/>
      <c r="H1472" s="37"/>
      <c r="I1472" s="37"/>
      <c r="J1472" s="37"/>
      <c r="K1472" s="37"/>
      <c r="L1472" s="37"/>
      <c r="M1472" s="37"/>
      <c r="N1472" s="37"/>
      <c r="O1472" s="37"/>
      <c r="P1472" s="37"/>
      <c r="Q1472" s="37"/>
      <c r="R1472" s="37"/>
      <c r="S1472" s="37"/>
      <c r="T1472" s="37"/>
      <c r="U1472" s="37"/>
      <c r="V1472" s="37"/>
      <c r="W1472" s="37"/>
      <c r="X1472" s="37"/>
      <c r="Y1472" s="37"/>
      <c r="Z1472" s="37"/>
      <c r="AA1472" s="37"/>
      <c r="AB1472" s="37"/>
      <c r="AC1472" s="37"/>
      <c r="AD1472" s="37"/>
    </row>
    <row r="1473">
      <c r="A1473" s="37"/>
      <c r="B1473" s="37"/>
      <c r="C1473" s="37"/>
      <c r="D1473" s="37"/>
      <c r="E1473" s="37"/>
      <c r="F1473" s="37"/>
      <c r="G1473" s="37"/>
      <c r="H1473" s="37"/>
      <c r="I1473" s="37"/>
      <c r="J1473" s="37"/>
      <c r="K1473" s="37"/>
      <c r="L1473" s="37"/>
      <c r="M1473" s="37"/>
      <c r="N1473" s="37"/>
      <c r="O1473" s="37"/>
      <c r="P1473" s="37"/>
      <c r="Q1473" s="37"/>
      <c r="R1473" s="37"/>
      <c r="S1473" s="37"/>
      <c r="T1473" s="37"/>
      <c r="U1473" s="37"/>
      <c r="V1473" s="37"/>
      <c r="W1473" s="37"/>
      <c r="X1473" s="37"/>
      <c r="Y1473" s="37"/>
      <c r="Z1473" s="37"/>
      <c r="AA1473" s="37"/>
      <c r="AB1473" s="37"/>
      <c r="AC1473" s="37"/>
      <c r="AD1473" s="37"/>
    </row>
    <row r="1474">
      <c r="A1474" s="37"/>
      <c r="B1474" s="37"/>
      <c r="C1474" s="37"/>
      <c r="D1474" s="37"/>
      <c r="E1474" s="37"/>
      <c r="F1474" s="37"/>
      <c r="G1474" s="37"/>
      <c r="H1474" s="37"/>
      <c r="I1474" s="37"/>
      <c r="J1474" s="37"/>
      <c r="K1474" s="37"/>
      <c r="L1474" s="37"/>
      <c r="M1474" s="37"/>
      <c r="N1474" s="37"/>
      <c r="O1474" s="37"/>
      <c r="P1474" s="37"/>
      <c r="Q1474" s="37"/>
      <c r="R1474" s="37"/>
      <c r="S1474" s="37"/>
      <c r="T1474" s="37"/>
      <c r="U1474" s="37"/>
      <c r="V1474" s="37"/>
      <c r="W1474" s="37"/>
      <c r="X1474" s="37"/>
      <c r="Y1474" s="37"/>
      <c r="Z1474" s="37"/>
      <c r="AA1474" s="37"/>
      <c r="AB1474" s="37"/>
      <c r="AC1474" s="37"/>
      <c r="AD1474" s="37"/>
    </row>
    <row r="1475">
      <c r="A1475" s="37"/>
      <c r="B1475" s="37"/>
      <c r="C1475" s="37"/>
      <c r="D1475" s="37"/>
      <c r="E1475" s="37"/>
      <c r="F1475" s="37"/>
      <c r="G1475" s="37"/>
      <c r="H1475" s="37"/>
      <c r="I1475" s="37"/>
      <c r="J1475" s="37"/>
      <c r="K1475" s="37"/>
      <c r="L1475" s="37"/>
      <c r="M1475" s="37"/>
      <c r="N1475" s="37"/>
      <c r="O1475" s="37"/>
      <c r="P1475" s="37"/>
      <c r="Q1475" s="37"/>
      <c r="R1475" s="37"/>
      <c r="S1475" s="37"/>
      <c r="T1475" s="37"/>
      <c r="U1475" s="37"/>
      <c r="V1475" s="37"/>
      <c r="W1475" s="37"/>
      <c r="X1475" s="37"/>
      <c r="Y1475" s="37"/>
      <c r="Z1475" s="37"/>
      <c r="AA1475" s="37"/>
      <c r="AB1475" s="37"/>
      <c r="AC1475" s="37"/>
      <c r="AD1475" s="37"/>
    </row>
    <row r="1476">
      <c r="A1476" s="37"/>
      <c r="B1476" s="37"/>
      <c r="C1476" s="37"/>
      <c r="D1476" s="37"/>
      <c r="E1476" s="37"/>
      <c r="F1476" s="37"/>
      <c r="G1476" s="37"/>
      <c r="H1476" s="37"/>
      <c r="I1476" s="37"/>
      <c r="J1476" s="37"/>
      <c r="K1476" s="37"/>
      <c r="L1476" s="37"/>
      <c r="M1476" s="37"/>
      <c r="N1476" s="37"/>
      <c r="O1476" s="37"/>
      <c r="P1476" s="37"/>
      <c r="Q1476" s="37"/>
      <c r="R1476" s="37"/>
      <c r="S1476" s="37"/>
      <c r="T1476" s="37"/>
      <c r="U1476" s="37"/>
      <c r="V1476" s="37"/>
      <c r="W1476" s="37"/>
      <c r="X1476" s="37"/>
      <c r="Y1476" s="37"/>
      <c r="Z1476" s="37"/>
      <c r="AA1476" s="37"/>
      <c r="AB1476" s="37"/>
      <c r="AC1476" s="37"/>
      <c r="AD1476" s="37"/>
    </row>
    <row r="1477">
      <c r="A1477" s="37"/>
      <c r="B1477" s="37"/>
      <c r="C1477" s="37"/>
      <c r="D1477" s="37"/>
      <c r="E1477" s="37"/>
      <c r="F1477" s="37"/>
      <c r="G1477" s="37"/>
      <c r="H1477" s="37"/>
      <c r="I1477" s="37"/>
      <c r="J1477" s="37"/>
      <c r="K1477" s="37"/>
      <c r="L1477" s="37"/>
      <c r="M1477" s="37"/>
      <c r="N1477" s="37"/>
      <c r="O1477" s="37"/>
      <c r="P1477" s="37"/>
      <c r="Q1477" s="37"/>
      <c r="R1477" s="37"/>
      <c r="S1477" s="37"/>
      <c r="T1477" s="37"/>
      <c r="U1477" s="37"/>
      <c r="V1477" s="37"/>
      <c r="W1477" s="37"/>
      <c r="X1477" s="37"/>
      <c r="Y1477" s="37"/>
      <c r="Z1477" s="37"/>
      <c r="AA1477" s="37"/>
      <c r="AB1477" s="37"/>
      <c r="AC1477" s="37"/>
      <c r="AD1477" s="37"/>
    </row>
    <row r="1478">
      <c r="A1478" s="37"/>
      <c r="B1478" s="37"/>
      <c r="C1478" s="37"/>
      <c r="D1478" s="37"/>
      <c r="E1478" s="37"/>
      <c r="F1478" s="37"/>
      <c r="G1478" s="37"/>
      <c r="H1478" s="37"/>
      <c r="I1478" s="37"/>
      <c r="J1478" s="37"/>
      <c r="K1478" s="37"/>
      <c r="L1478" s="37"/>
      <c r="M1478" s="37"/>
      <c r="N1478" s="37"/>
      <c r="O1478" s="37"/>
      <c r="P1478" s="37"/>
      <c r="Q1478" s="37"/>
      <c r="R1478" s="37"/>
      <c r="S1478" s="37"/>
      <c r="T1478" s="37"/>
      <c r="U1478" s="37"/>
      <c r="V1478" s="37"/>
      <c r="W1478" s="37"/>
      <c r="X1478" s="37"/>
      <c r="Y1478" s="37"/>
      <c r="Z1478" s="37"/>
      <c r="AA1478" s="37"/>
      <c r="AB1478" s="37"/>
      <c r="AC1478" s="37"/>
      <c r="AD1478" s="37"/>
    </row>
    <row r="1479">
      <c r="A1479" s="37"/>
      <c r="B1479" s="37"/>
      <c r="C1479" s="37"/>
      <c r="D1479" s="37"/>
      <c r="E1479" s="37"/>
      <c r="F1479" s="37"/>
      <c r="G1479" s="37"/>
      <c r="H1479" s="37"/>
      <c r="I1479" s="37"/>
      <c r="J1479" s="37"/>
      <c r="K1479" s="37"/>
      <c r="L1479" s="37"/>
      <c r="M1479" s="37"/>
      <c r="N1479" s="37"/>
      <c r="O1479" s="37"/>
      <c r="P1479" s="37"/>
      <c r="Q1479" s="37"/>
      <c r="R1479" s="37"/>
      <c r="S1479" s="37"/>
      <c r="T1479" s="37"/>
      <c r="U1479" s="37"/>
      <c r="V1479" s="37"/>
      <c r="W1479" s="37"/>
      <c r="X1479" s="37"/>
      <c r="Y1479" s="37"/>
      <c r="Z1479" s="37"/>
      <c r="AA1479" s="37"/>
      <c r="AB1479" s="37"/>
      <c r="AC1479" s="37"/>
      <c r="AD1479" s="37"/>
    </row>
    <row r="1480">
      <c r="A1480" s="37"/>
      <c r="B1480" s="37"/>
      <c r="C1480" s="37"/>
      <c r="D1480" s="37"/>
      <c r="E1480" s="37"/>
      <c r="F1480" s="37"/>
      <c r="G1480" s="37"/>
      <c r="H1480" s="37"/>
      <c r="I1480" s="37"/>
      <c r="J1480" s="37"/>
      <c r="K1480" s="37"/>
      <c r="L1480" s="37"/>
      <c r="M1480" s="37"/>
      <c r="N1480" s="37"/>
      <c r="O1480" s="37"/>
      <c r="P1480" s="37"/>
      <c r="Q1480" s="37"/>
      <c r="R1480" s="37"/>
      <c r="S1480" s="37"/>
      <c r="T1480" s="37"/>
      <c r="U1480" s="37"/>
      <c r="V1480" s="37"/>
      <c r="W1480" s="37"/>
      <c r="X1480" s="37"/>
      <c r="Y1480" s="37"/>
      <c r="Z1480" s="37"/>
      <c r="AA1480" s="37"/>
      <c r="AB1480" s="37"/>
      <c r="AC1480" s="37"/>
      <c r="AD1480" s="37"/>
    </row>
    <row r="1481">
      <c r="A1481" s="37"/>
      <c r="B1481" s="37"/>
      <c r="C1481" s="37"/>
      <c r="D1481" s="37"/>
      <c r="E1481" s="37"/>
      <c r="F1481" s="37"/>
      <c r="G1481" s="37"/>
      <c r="H1481" s="37"/>
      <c r="I1481" s="37"/>
      <c r="J1481" s="37"/>
      <c r="K1481" s="37"/>
      <c r="L1481" s="37"/>
      <c r="M1481" s="37"/>
      <c r="N1481" s="37"/>
      <c r="O1481" s="37"/>
      <c r="P1481" s="37"/>
      <c r="Q1481" s="37"/>
      <c r="R1481" s="37"/>
      <c r="S1481" s="37"/>
      <c r="T1481" s="37"/>
      <c r="U1481" s="37"/>
      <c r="V1481" s="37"/>
      <c r="W1481" s="37"/>
      <c r="X1481" s="37"/>
      <c r="Y1481" s="37"/>
      <c r="Z1481" s="37"/>
      <c r="AA1481" s="37"/>
      <c r="AB1481" s="37"/>
      <c r="AC1481" s="37"/>
      <c r="AD1481" s="37"/>
    </row>
    <row r="1482">
      <c r="A1482" s="37"/>
      <c r="B1482" s="37"/>
      <c r="C1482" s="37"/>
      <c r="D1482" s="37"/>
      <c r="E1482" s="37"/>
      <c r="F1482" s="37"/>
      <c r="G1482" s="37"/>
      <c r="H1482" s="37"/>
      <c r="I1482" s="37"/>
      <c r="J1482" s="37"/>
      <c r="K1482" s="37"/>
      <c r="L1482" s="37"/>
      <c r="M1482" s="37"/>
      <c r="N1482" s="37"/>
      <c r="O1482" s="37"/>
      <c r="P1482" s="37"/>
      <c r="Q1482" s="37"/>
      <c r="R1482" s="37"/>
      <c r="S1482" s="37"/>
      <c r="T1482" s="37"/>
      <c r="U1482" s="37"/>
      <c r="V1482" s="37"/>
      <c r="W1482" s="37"/>
      <c r="X1482" s="37"/>
      <c r="Y1482" s="37"/>
      <c r="Z1482" s="37"/>
      <c r="AA1482" s="37"/>
      <c r="AB1482" s="37"/>
      <c r="AC1482" s="37"/>
      <c r="AD1482" s="37"/>
    </row>
    <row r="1483">
      <c r="A1483" s="37"/>
      <c r="B1483" s="37"/>
      <c r="C1483" s="37"/>
      <c r="D1483" s="37"/>
      <c r="E1483" s="37"/>
      <c r="F1483" s="37"/>
      <c r="G1483" s="37"/>
      <c r="H1483" s="37"/>
      <c r="I1483" s="37"/>
      <c r="J1483" s="37"/>
      <c r="K1483" s="37"/>
      <c r="L1483" s="37"/>
      <c r="M1483" s="37"/>
      <c r="N1483" s="37"/>
      <c r="O1483" s="37"/>
      <c r="P1483" s="37"/>
      <c r="Q1483" s="37"/>
      <c r="R1483" s="37"/>
      <c r="S1483" s="37"/>
      <c r="T1483" s="37"/>
      <c r="U1483" s="37"/>
      <c r="V1483" s="37"/>
      <c r="W1483" s="37"/>
      <c r="X1483" s="37"/>
      <c r="Y1483" s="37"/>
      <c r="Z1483" s="37"/>
      <c r="AA1483" s="37"/>
      <c r="AB1483" s="37"/>
      <c r="AC1483" s="37"/>
      <c r="AD1483" s="37"/>
    </row>
    <row r="1484">
      <c r="A1484" s="37"/>
      <c r="B1484" s="37"/>
      <c r="C1484" s="37"/>
      <c r="D1484" s="37"/>
      <c r="E1484" s="37"/>
      <c r="F1484" s="37"/>
      <c r="G1484" s="37"/>
      <c r="H1484" s="37"/>
      <c r="I1484" s="37"/>
      <c r="J1484" s="37"/>
      <c r="K1484" s="37"/>
      <c r="L1484" s="37"/>
      <c r="M1484" s="37"/>
      <c r="N1484" s="37"/>
      <c r="O1484" s="37"/>
      <c r="P1484" s="37"/>
      <c r="Q1484" s="37"/>
      <c r="R1484" s="37"/>
      <c r="S1484" s="37"/>
      <c r="T1484" s="37"/>
      <c r="U1484" s="37"/>
      <c r="V1484" s="37"/>
      <c r="W1484" s="37"/>
      <c r="X1484" s="37"/>
      <c r="Y1484" s="37"/>
      <c r="Z1484" s="37"/>
      <c r="AA1484" s="37"/>
      <c r="AB1484" s="37"/>
      <c r="AC1484" s="37"/>
      <c r="AD1484" s="37"/>
    </row>
    <row r="1485">
      <c r="A1485" s="37"/>
      <c r="B1485" s="37"/>
      <c r="C1485" s="37"/>
      <c r="D1485" s="37"/>
      <c r="E1485" s="37"/>
      <c r="F1485" s="37"/>
      <c r="G1485" s="37"/>
      <c r="H1485" s="37"/>
      <c r="I1485" s="37"/>
      <c r="J1485" s="37"/>
      <c r="K1485" s="37"/>
      <c r="L1485" s="37"/>
      <c r="M1485" s="37"/>
      <c r="N1485" s="37"/>
      <c r="O1485" s="37"/>
      <c r="P1485" s="37"/>
      <c r="Q1485" s="37"/>
      <c r="R1485" s="37"/>
      <c r="S1485" s="37"/>
      <c r="T1485" s="37"/>
      <c r="U1485" s="37"/>
      <c r="V1485" s="37"/>
      <c r="W1485" s="37"/>
      <c r="X1485" s="37"/>
      <c r="Y1485" s="37"/>
      <c r="Z1485" s="37"/>
      <c r="AA1485" s="37"/>
      <c r="AB1485" s="37"/>
      <c r="AC1485" s="37"/>
      <c r="AD1485" s="37"/>
    </row>
    <row r="1486">
      <c r="A1486" s="37"/>
      <c r="B1486" s="37"/>
      <c r="C1486" s="37"/>
      <c r="D1486" s="37"/>
      <c r="E1486" s="37"/>
      <c r="F1486" s="37"/>
      <c r="G1486" s="37"/>
      <c r="H1486" s="37"/>
      <c r="I1486" s="37"/>
      <c r="J1486" s="37"/>
      <c r="K1486" s="37"/>
      <c r="L1486" s="37"/>
      <c r="M1486" s="37"/>
      <c r="N1486" s="37"/>
      <c r="O1486" s="37"/>
      <c r="P1486" s="37"/>
      <c r="Q1486" s="37"/>
      <c r="R1486" s="37"/>
      <c r="S1486" s="37"/>
      <c r="T1486" s="37"/>
      <c r="U1486" s="37"/>
      <c r="V1486" s="37"/>
      <c r="W1486" s="37"/>
      <c r="X1486" s="37"/>
      <c r="Y1486" s="37"/>
      <c r="Z1486" s="37"/>
      <c r="AA1486" s="37"/>
      <c r="AB1486" s="37"/>
      <c r="AC1486" s="37"/>
      <c r="AD1486" s="37"/>
    </row>
    <row r="1487">
      <c r="A1487" s="37"/>
      <c r="B1487" s="37"/>
      <c r="C1487" s="37"/>
      <c r="D1487" s="37"/>
      <c r="E1487" s="37"/>
      <c r="F1487" s="37"/>
      <c r="G1487" s="37"/>
      <c r="H1487" s="37"/>
      <c r="I1487" s="37"/>
      <c r="J1487" s="37"/>
      <c r="K1487" s="37"/>
      <c r="L1487" s="37"/>
      <c r="M1487" s="37"/>
      <c r="N1487" s="37"/>
      <c r="O1487" s="37"/>
      <c r="P1487" s="37"/>
      <c r="Q1487" s="37"/>
      <c r="R1487" s="37"/>
      <c r="S1487" s="37"/>
      <c r="T1487" s="37"/>
      <c r="U1487" s="37"/>
      <c r="V1487" s="37"/>
      <c r="W1487" s="37"/>
      <c r="X1487" s="37"/>
      <c r="Y1487" s="37"/>
      <c r="Z1487" s="37"/>
      <c r="AA1487" s="37"/>
      <c r="AB1487" s="37"/>
      <c r="AC1487" s="37"/>
      <c r="AD1487" s="37"/>
    </row>
    <row r="1488">
      <c r="A1488" s="37"/>
      <c r="B1488" s="37"/>
      <c r="C1488" s="37"/>
      <c r="D1488" s="37"/>
      <c r="E1488" s="37"/>
      <c r="F1488" s="37"/>
      <c r="G1488" s="37"/>
      <c r="H1488" s="37"/>
      <c r="I1488" s="37"/>
      <c r="J1488" s="37"/>
      <c r="K1488" s="37"/>
      <c r="L1488" s="37"/>
      <c r="M1488" s="37"/>
      <c r="N1488" s="37"/>
      <c r="O1488" s="37"/>
      <c r="P1488" s="37"/>
      <c r="Q1488" s="37"/>
      <c r="R1488" s="37"/>
      <c r="S1488" s="37"/>
      <c r="T1488" s="37"/>
      <c r="U1488" s="37"/>
      <c r="V1488" s="37"/>
      <c r="W1488" s="37"/>
      <c r="X1488" s="37"/>
      <c r="Y1488" s="37"/>
      <c r="Z1488" s="37"/>
      <c r="AA1488" s="37"/>
      <c r="AB1488" s="37"/>
      <c r="AC1488" s="37"/>
      <c r="AD1488" s="37"/>
    </row>
    <row r="1489">
      <c r="A1489" s="37"/>
      <c r="B1489" s="37"/>
      <c r="C1489" s="37"/>
      <c r="D1489" s="37"/>
      <c r="E1489" s="37"/>
      <c r="F1489" s="37"/>
      <c r="G1489" s="37"/>
      <c r="H1489" s="37"/>
      <c r="I1489" s="37"/>
      <c r="J1489" s="37"/>
      <c r="K1489" s="37"/>
      <c r="L1489" s="37"/>
      <c r="M1489" s="37"/>
      <c r="N1489" s="37"/>
      <c r="O1489" s="37"/>
      <c r="P1489" s="37"/>
      <c r="Q1489" s="37"/>
      <c r="R1489" s="37"/>
      <c r="S1489" s="37"/>
      <c r="T1489" s="37"/>
      <c r="U1489" s="37"/>
      <c r="V1489" s="37"/>
      <c r="W1489" s="37"/>
      <c r="X1489" s="37"/>
      <c r="Y1489" s="37"/>
      <c r="Z1489" s="37"/>
      <c r="AA1489" s="37"/>
      <c r="AB1489" s="37"/>
      <c r="AC1489" s="37"/>
      <c r="AD1489" s="37"/>
    </row>
    <row r="1490">
      <c r="A1490" s="37"/>
      <c r="B1490" s="37"/>
      <c r="C1490" s="37"/>
      <c r="D1490" s="37"/>
      <c r="E1490" s="37"/>
      <c r="F1490" s="37"/>
      <c r="G1490" s="37"/>
      <c r="H1490" s="37"/>
      <c r="I1490" s="37"/>
      <c r="J1490" s="37"/>
      <c r="K1490" s="37"/>
      <c r="L1490" s="37"/>
      <c r="M1490" s="37"/>
      <c r="N1490" s="37"/>
      <c r="O1490" s="37"/>
      <c r="P1490" s="37"/>
      <c r="Q1490" s="37"/>
      <c r="R1490" s="37"/>
      <c r="S1490" s="37"/>
      <c r="T1490" s="37"/>
      <c r="U1490" s="37"/>
      <c r="V1490" s="37"/>
      <c r="W1490" s="37"/>
      <c r="X1490" s="37"/>
      <c r="Y1490" s="37"/>
      <c r="Z1490" s="37"/>
      <c r="AA1490" s="37"/>
      <c r="AB1490" s="37"/>
      <c r="AC1490" s="37"/>
      <c r="AD1490" s="37"/>
    </row>
    <row r="1491">
      <c r="A1491" s="37"/>
      <c r="B1491" s="37"/>
      <c r="C1491" s="37"/>
      <c r="D1491" s="37"/>
      <c r="E1491" s="37"/>
      <c r="F1491" s="37"/>
      <c r="G1491" s="37"/>
      <c r="H1491" s="37"/>
      <c r="I1491" s="37"/>
      <c r="J1491" s="37"/>
      <c r="K1491" s="37"/>
      <c r="L1491" s="37"/>
      <c r="M1491" s="37"/>
      <c r="N1491" s="37"/>
      <c r="O1491" s="37"/>
      <c r="P1491" s="37"/>
      <c r="Q1491" s="37"/>
      <c r="R1491" s="37"/>
      <c r="S1491" s="37"/>
      <c r="T1491" s="37"/>
      <c r="U1491" s="37"/>
      <c r="V1491" s="37"/>
      <c r="W1491" s="37"/>
      <c r="X1491" s="37"/>
      <c r="Y1491" s="37"/>
      <c r="Z1491" s="37"/>
      <c r="AA1491" s="37"/>
      <c r="AB1491" s="37"/>
      <c r="AC1491" s="37"/>
      <c r="AD1491" s="37"/>
    </row>
    <row r="1492">
      <c r="A1492" s="37"/>
      <c r="B1492" s="37"/>
      <c r="C1492" s="37"/>
      <c r="D1492" s="37"/>
      <c r="E1492" s="37"/>
      <c r="F1492" s="37"/>
      <c r="G1492" s="37"/>
      <c r="H1492" s="37"/>
      <c r="I1492" s="37"/>
      <c r="J1492" s="37"/>
      <c r="K1492" s="37"/>
      <c r="L1492" s="37"/>
      <c r="M1492" s="37"/>
      <c r="N1492" s="37"/>
      <c r="O1492" s="37"/>
      <c r="P1492" s="37"/>
      <c r="Q1492" s="37"/>
      <c r="R1492" s="37"/>
      <c r="S1492" s="37"/>
      <c r="T1492" s="37"/>
      <c r="U1492" s="37"/>
      <c r="V1492" s="37"/>
      <c r="W1492" s="37"/>
      <c r="X1492" s="37"/>
      <c r="Y1492" s="37"/>
      <c r="Z1492" s="37"/>
      <c r="AA1492" s="37"/>
      <c r="AB1492" s="37"/>
      <c r="AC1492" s="37"/>
      <c r="AD1492" s="37"/>
    </row>
    <row r="1493">
      <c r="A1493" s="37"/>
      <c r="B1493" s="37"/>
      <c r="C1493" s="37"/>
      <c r="D1493" s="37"/>
      <c r="E1493" s="37"/>
      <c r="F1493" s="37"/>
      <c r="G1493" s="37"/>
      <c r="H1493" s="37"/>
      <c r="I1493" s="37"/>
      <c r="J1493" s="37"/>
      <c r="K1493" s="37"/>
      <c r="L1493" s="37"/>
      <c r="M1493" s="37"/>
      <c r="N1493" s="37"/>
      <c r="O1493" s="37"/>
      <c r="P1493" s="37"/>
      <c r="Q1493" s="37"/>
      <c r="R1493" s="37"/>
      <c r="S1493" s="37"/>
      <c r="T1493" s="37"/>
      <c r="U1493" s="37"/>
      <c r="V1493" s="37"/>
      <c r="W1493" s="37"/>
      <c r="X1493" s="37"/>
      <c r="Y1493" s="37"/>
      <c r="Z1493" s="37"/>
      <c r="AA1493" s="37"/>
      <c r="AB1493" s="37"/>
      <c r="AC1493" s="37"/>
      <c r="AD1493" s="37"/>
    </row>
    <row r="1494">
      <c r="A1494" s="37"/>
      <c r="B1494" s="37"/>
      <c r="C1494" s="37"/>
      <c r="D1494" s="37"/>
      <c r="E1494" s="37"/>
      <c r="F1494" s="37"/>
      <c r="G1494" s="37"/>
      <c r="H1494" s="37"/>
      <c r="I1494" s="37"/>
      <c r="J1494" s="37"/>
      <c r="K1494" s="37"/>
      <c r="L1494" s="37"/>
      <c r="M1494" s="37"/>
      <c r="N1494" s="37"/>
      <c r="O1494" s="37"/>
      <c r="P1494" s="37"/>
      <c r="Q1494" s="37"/>
      <c r="R1494" s="37"/>
      <c r="S1494" s="37"/>
      <c r="T1494" s="37"/>
      <c r="U1494" s="37"/>
      <c r="V1494" s="37"/>
      <c r="W1494" s="37"/>
      <c r="X1494" s="37"/>
      <c r="Y1494" s="37"/>
      <c r="Z1494" s="37"/>
      <c r="AA1494" s="37"/>
      <c r="AB1494" s="37"/>
      <c r="AC1494" s="37"/>
      <c r="AD1494" s="37"/>
    </row>
    <row r="1495">
      <c r="A1495" s="37"/>
      <c r="B1495" s="37"/>
      <c r="C1495" s="37"/>
      <c r="D1495" s="37"/>
      <c r="E1495" s="37"/>
      <c r="F1495" s="37"/>
      <c r="G1495" s="37"/>
      <c r="H1495" s="37"/>
      <c r="I1495" s="37"/>
      <c r="J1495" s="37"/>
      <c r="K1495" s="37"/>
      <c r="L1495" s="37"/>
      <c r="M1495" s="37"/>
      <c r="N1495" s="37"/>
      <c r="O1495" s="37"/>
      <c r="P1495" s="37"/>
      <c r="Q1495" s="37"/>
      <c r="R1495" s="37"/>
      <c r="S1495" s="37"/>
      <c r="T1495" s="37"/>
      <c r="U1495" s="37"/>
      <c r="V1495" s="37"/>
      <c r="W1495" s="37"/>
      <c r="X1495" s="37"/>
      <c r="Y1495" s="37"/>
      <c r="Z1495" s="37"/>
      <c r="AA1495" s="37"/>
      <c r="AB1495" s="37"/>
      <c r="AC1495" s="37"/>
      <c r="AD1495" s="37"/>
    </row>
    <row r="1496">
      <c r="A1496" s="37"/>
      <c r="B1496" s="37"/>
      <c r="C1496" s="37"/>
      <c r="D1496" s="37"/>
      <c r="E1496" s="37"/>
      <c r="F1496" s="37"/>
      <c r="G1496" s="37"/>
      <c r="H1496" s="37"/>
      <c r="I1496" s="37"/>
      <c r="J1496" s="37"/>
      <c r="K1496" s="37"/>
      <c r="L1496" s="37"/>
      <c r="M1496" s="37"/>
      <c r="N1496" s="37"/>
      <c r="O1496" s="37"/>
      <c r="P1496" s="37"/>
      <c r="Q1496" s="37"/>
      <c r="R1496" s="37"/>
      <c r="S1496" s="37"/>
      <c r="T1496" s="37"/>
      <c r="U1496" s="37"/>
      <c r="V1496" s="37"/>
      <c r="W1496" s="37"/>
      <c r="X1496" s="37"/>
      <c r="Y1496" s="37"/>
      <c r="Z1496" s="37"/>
      <c r="AA1496" s="37"/>
      <c r="AB1496" s="37"/>
      <c r="AC1496" s="37"/>
      <c r="AD1496" s="37"/>
    </row>
    <row r="1497">
      <c r="A1497" s="37"/>
      <c r="B1497" s="37"/>
      <c r="C1497" s="37"/>
      <c r="D1497" s="37"/>
      <c r="E1497" s="37"/>
      <c r="F1497" s="37"/>
      <c r="G1497" s="37"/>
      <c r="H1497" s="37"/>
      <c r="I1497" s="37"/>
      <c r="J1497" s="37"/>
      <c r="K1497" s="37"/>
      <c r="L1497" s="37"/>
      <c r="M1497" s="37"/>
      <c r="N1497" s="37"/>
      <c r="O1497" s="37"/>
      <c r="P1497" s="37"/>
      <c r="Q1497" s="37"/>
      <c r="R1497" s="37"/>
      <c r="S1497" s="37"/>
      <c r="T1497" s="37"/>
      <c r="U1497" s="37"/>
      <c r="V1497" s="37"/>
      <c r="W1497" s="37"/>
      <c r="X1497" s="37"/>
      <c r="Y1497" s="37"/>
      <c r="Z1497" s="37"/>
      <c r="AA1497" s="37"/>
      <c r="AB1497" s="37"/>
      <c r="AC1497" s="37"/>
      <c r="AD1497" s="37"/>
    </row>
    <row r="1498">
      <c r="A1498" s="37"/>
      <c r="B1498" s="37"/>
      <c r="C1498" s="37"/>
      <c r="D1498" s="37"/>
      <c r="E1498" s="37"/>
      <c r="F1498" s="37"/>
      <c r="G1498" s="37"/>
      <c r="H1498" s="37"/>
      <c r="I1498" s="37"/>
      <c r="J1498" s="37"/>
      <c r="K1498" s="37"/>
      <c r="L1498" s="37"/>
      <c r="M1498" s="37"/>
      <c r="N1498" s="37"/>
      <c r="O1498" s="37"/>
      <c r="P1498" s="37"/>
      <c r="Q1498" s="37"/>
      <c r="R1498" s="37"/>
      <c r="S1498" s="37"/>
      <c r="T1498" s="37"/>
      <c r="U1498" s="37"/>
      <c r="V1498" s="37"/>
      <c r="W1498" s="37"/>
      <c r="X1498" s="37"/>
      <c r="Y1498" s="37"/>
      <c r="Z1498" s="37"/>
      <c r="AA1498" s="37"/>
      <c r="AB1498" s="37"/>
      <c r="AC1498" s="37"/>
      <c r="AD1498" s="37"/>
    </row>
    <row r="1499">
      <c r="A1499" s="37"/>
      <c r="B1499" s="37"/>
      <c r="C1499" s="37"/>
      <c r="D1499" s="37"/>
      <c r="E1499" s="37"/>
      <c r="F1499" s="37"/>
      <c r="G1499" s="37"/>
      <c r="H1499" s="37"/>
      <c r="I1499" s="37"/>
      <c r="J1499" s="37"/>
      <c r="K1499" s="37"/>
      <c r="L1499" s="37"/>
      <c r="M1499" s="37"/>
      <c r="N1499" s="37"/>
      <c r="O1499" s="37"/>
      <c r="P1499" s="37"/>
      <c r="Q1499" s="37"/>
      <c r="R1499" s="37"/>
      <c r="S1499" s="37"/>
      <c r="T1499" s="37"/>
      <c r="U1499" s="37"/>
      <c r="V1499" s="37"/>
      <c r="W1499" s="37"/>
      <c r="X1499" s="37"/>
      <c r="Y1499" s="37"/>
      <c r="Z1499" s="37"/>
      <c r="AA1499" s="37"/>
      <c r="AB1499" s="37"/>
      <c r="AC1499" s="37"/>
      <c r="AD1499" s="37"/>
    </row>
    <row r="1500">
      <c r="A1500" s="37"/>
      <c r="B1500" s="37"/>
      <c r="C1500" s="37"/>
      <c r="D1500" s="37"/>
      <c r="E1500" s="37"/>
      <c r="F1500" s="37"/>
      <c r="G1500" s="37"/>
      <c r="H1500" s="37"/>
      <c r="I1500" s="37"/>
      <c r="J1500" s="37"/>
      <c r="K1500" s="37"/>
      <c r="L1500" s="37"/>
      <c r="M1500" s="37"/>
      <c r="N1500" s="37"/>
      <c r="O1500" s="37"/>
      <c r="P1500" s="37"/>
      <c r="Q1500" s="37"/>
      <c r="R1500" s="37"/>
      <c r="S1500" s="37"/>
      <c r="T1500" s="37"/>
      <c r="U1500" s="37"/>
      <c r="V1500" s="37"/>
      <c r="W1500" s="37"/>
      <c r="X1500" s="37"/>
      <c r="Y1500" s="37"/>
      <c r="Z1500" s="37"/>
      <c r="AA1500" s="37"/>
      <c r="AB1500" s="37"/>
      <c r="AC1500" s="37"/>
      <c r="AD1500" s="37"/>
    </row>
    <row r="1501">
      <c r="A1501" s="37"/>
      <c r="B1501" s="37"/>
      <c r="C1501" s="37"/>
      <c r="D1501" s="37"/>
      <c r="E1501" s="37"/>
      <c r="F1501" s="37"/>
      <c r="G1501" s="37"/>
      <c r="H1501" s="37"/>
      <c r="I1501" s="37"/>
      <c r="J1501" s="37"/>
      <c r="K1501" s="37"/>
      <c r="L1501" s="37"/>
      <c r="M1501" s="37"/>
      <c r="N1501" s="37"/>
      <c r="O1501" s="37"/>
      <c r="P1501" s="37"/>
      <c r="Q1501" s="37"/>
      <c r="R1501" s="37"/>
      <c r="S1501" s="37"/>
      <c r="T1501" s="37"/>
      <c r="U1501" s="37"/>
      <c r="V1501" s="37"/>
      <c r="W1501" s="37"/>
      <c r="X1501" s="37"/>
      <c r="Y1501" s="37"/>
      <c r="Z1501" s="37"/>
      <c r="AA1501" s="37"/>
      <c r="AB1501" s="37"/>
      <c r="AC1501" s="37"/>
      <c r="AD1501" s="37"/>
    </row>
    <row r="1502">
      <c r="A1502" s="37"/>
      <c r="B1502" s="37"/>
      <c r="C1502" s="37"/>
      <c r="D1502" s="37"/>
      <c r="E1502" s="37"/>
      <c r="F1502" s="37"/>
      <c r="G1502" s="37"/>
      <c r="H1502" s="37"/>
      <c r="I1502" s="37"/>
      <c r="J1502" s="37"/>
      <c r="K1502" s="37"/>
      <c r="L1502" s="37"/>
      <c r="M1502" s="37"/>
      <c r="N1502" s="37"/>
      <c r="O1502" s="37"/>
      <c r="P1502" s="37"/>
      <c r="Q1502" s="37"/>
      <c r="R1502" s="37"/>
      <c r="S1502" s="37"/>
      <c r="T1502" s="37"/>
      <c r="U1502" s="37"/>
      <c r="V1502" s="37"/>
      <c r="W1502" s="37"/>
      <c r="X1502" s="37"/>
      <c r="Y1502" s="37"/>
      <c r="Z1502" s="37"/>
      <c r="AA1502" s="37"/>
      <c r="AB1502" s="37"/>
      <c r="AC1502" s="37"/>
      <c r="AD1502" s="37"/>
    </row>
    <row r="1503">
      <c r="A1503" s="37"/>
      <c r="B1503" s="37"/>
      <c r="C1503" s="37"/>
      <c r="D1503" s="37"/>
      <c r="E1503" s="37"/>
      <c r="F1503" s="37"/>
      <c r="G1503" s="37"/>
      <c r="H1503" s="37"/>
      <c r="I1503" s="37"/>
      <c r="J1503" s="37"/>
      <c r="K1503" s="37"/>
      <c r="L1503" s="37"/>
      <c r="M1503" s="37"/>
      <c r="N1503" s="37"/>
      <c r="O1503" s="37"/>
      <c r="P1503" s="37"/>
      <c r="Q1503" s="37"/>
      <c r="R1503" s="37"/>
      <c r="S1503" s="37"/>
      <c r="T1503" s="37"/>
      <c r="U1503" s="37"/>
      <c r="V1503" s="37"/>
      <c r="W1503" s="37"/>
      <c r="X1503" s="37"/>
      <c r="Y1503" s="37"/>
      <c r="Z1503" s="37"/>
      <c r="AA1503" s="37"/>
      <c r="AB1503" s="37"/>
      <c r="AC1503" s="37"/>
      <c r="AD1503" s="37"/>
    </row>
    <row r="1504">
      <c r="A1504" s="37"/>
      <c r="B1504" s="37"/>
      <c r="C1504" s="37"/>
      <c r="D1504" s="37"/>
      <c r="E1504" s="37"/>
      <c r="F1504" s="37"/>
      <c r="G1504" s="37"/>
      <c r="H1504" s="37"/>
      <c r="I1504" s="37"/>
      <c r="J1504" s="37"/>
      <c r="K1504" s="37"/>
      <c r="L1504" s="37"/>
      <c r="M1504" s="37"/>
      <c r="N1504" s="37"/>
      <c r="O1504" s="37"/>
      <c r="P1504" s="37"/>
      <c r="Q1504" s="37"/>
      <c r="R1504" s="37"/>
      <c r="S1504" s="37"/>
      <c r="T1504" s="37"/>
      <c r="U1504" s="37"/>
      <c r="V1504" s="37"/>
      <c r="W1504" s="37"/>
      <c r="X1504" s="37"/>
      <c r="Y1504" s="37"/>
      <c r="Z1504" s="37"/>
      <c r="AA1504" s="37"/>
      <c r="AB1504" s="37"/>
      <c r="AC1504" s="37"/>
      <c r="AD1504" s="37"/>
    </row>
    <row r="1505">
      <c r="A1505" s="37"/>
      <c r="B1505" s="37"/>
      <c r="C1505" s="37"/>
      <c r="D1505" s="37"/>
      <c r="E1505" s="37"/>
      <c r="F1505" s="37"/>
      <c r="G1505" s="37"/>
      <c r="H1505" s="37"/>
      <c r="I1505" s="37"/>
      <c r="J1505" s="37"/>
      <c r="K1505" s="37"/>
      <c r="L1505" s="37"/>
      <c r="M1505" s="37"/>
      <c r="N1505" s="37"/>
      <c r="O1505" s="37"/>
      <c r="P1505" s="37"/>
      <c r="Q1505" s="37"/>
      <c r="R1505" s="37"/>
      <c r="S1505" s="37"/>
      <c r="T1505" s="37"/>
      <c r="U1505" s="37"/>
      <c r="V1505" s="37"/>
      <c r="W1505" s="37"/>
      <c r="X1505" s="37"/>
      <c r="Y1505" s="37"/>
      <c r="Z1505" s="37"/>
      <c r="AA1505" s="37"/>
      <c r="AB1505" s="37"/>
      <c r="AC1505" s="37"/>
      <c r="AD1505" s="37"/>
    </row>
    <row r="1506">
      <c r="A1506" s="37"/>
      <c r="B1506" s="37"/>
      <c r="C1506" s="37"/>
      <c r="D1506" s="37"/>
      <c r="E1506" s="37"/>
      <c r="F1506" s="37"/>
      <c r="G1506" s="37"/>
      <c r="H1506" s="37"/>
      <c r="I1506" s="37"/>
      <c r="J1506" s="37"/>
      <c r="K1506" s="37"/>
      <c r="L1506" s="37"/>
      <c r="M1506" s="37"/>
      <c r="N1506" s="37"/>
      <c r="O1506" s="37"/>
      <c r="P1506" s="37"/>
      <c r="Q1506" s="37"/>
      <c r="R1506" s="37"/>
      <c r="S1506" s="37"/>
      <c r="T1506" s="37"/>
      <c r="U1506" s="37"/>
      <c r="V1506" s="37"/>
      <c r="W1506" s="37"/>
      <c r="X1506" s="37"/>
      <c r="Y1506" s="37"/>
      <c r="Z1506" s="37"/>
      <c r="AA1506" s="37"/>
      <c r="AB1506" s="37"/>
      <c r="AC1506" s="37"/>
      <c r="AD1506" s="37"/>
    </row>
    <row r="1507">
      <c r="A1507" s="37"/>
      <c r="B1507" s="37"/>
      <c r="C1507" s="37"/>
      <c r="D1507" s="37"/>
      <c r="E1507" s="37"/>
      <c r="F1507" s="37"/>
      <c r="G1507" s="37"/>
      <c r="H1507" s="37"/>
      <c r="I1507" s="37"/>
      <c r="J1507" s="37"/>
      <c r="K1507" s="37"/>
      <c r="L1507" s="37"/>
      <c r="M1507" s="37"/>
      <c r="N1507" s="37"/>
      <c r="O1507" s="37"/>
      <c r="P1507" s="37"/>
      <c r="Q1507" s="37"/>
      <c r="R1507" s="37"/>
      <c r="S1507" s="37"/>
      <c r="T1507" s="37"/>
      <c r="U1507" s="37"/>
      <c r="V1507" s="37"/>
      <c r="W1507" s="37"/>
      <c r="X1507" s="37"/>
      <c r="Y1507" s="37"/>
      <c r="Z1507" s="37"/>
      <c r="AA1507" s="37"/>
      <c r="AB1507" s="37"/>
      <c r="AC1507" s="37"/>
      <c r="AD1507" s="37"/>
    </row>
    <row r="1508">
      <c r="A1508" s="37"/>
      <c r="B1508" s="37"/>
      <c r="C1508" s="37"/>
      <c r="D1508" s="37"/>
      <c r="E1508" s="37"/>
      <c r="F1508" s="37"/>
      <c r="G1508" s="37"/>
      <c r="H1508" s="37"/>
      <c r="I1508" s="37"/>
      <c r="J1508" s="37"/>
      <c r="K1508" s="37"/>
      <c r="L1508" s="37"/>
      <c r="M1508" s="37"/>
      <c r="N1508" s="37"/>
      <c r="O1508" s="37"/>
      <c r="P1508" s="37"/>
      <c r="Q1508" s="37"/>
      <c r="R1508" s="37"/>
      <c r="S1508" s="37"/>
      <c r="T1508" s="37"/>
      <c r="U1508" s="37"/>
      <c r="V1508" s="37"/>
      <c r="W1508" s="37"/>
      <c r="X1508" s="37"/>
      <c r="Y1508" s="37"/>
      <c r="Z1508" s="37"/>
      <c r="AA1508" s="37"/>
      <c r="AB1508" s="37"/>
      <c r="AC1508" s="37"/>
      <c r="AD1508" s="37"/>
    </row>
    <row r="1509">
      <c r="A1509" s="37"/>
      <c r="B1509" s="37"/>
      <c r="C1509" s="37"/>
      <c r="D1509" s="37"/>
      <c r="E1509" s="37"/>
      <c r="F1509" s="37"/>
      <c r="G1509" s="37"/>
      <c r="H1509" s="37"/>
      <c r="I1509" s="37"/>
      <c r="J1509" s="37"/>
      <c r="K1509" s="37"/>
      <c r="L1509" s="37"/>
      <c r="M1509" s="37"/>
      <c r="N1509" s="37"/>
      <c r="O1509" s="37"/>
      <c r="P1509" s="37"/>
      <c r="Q1509" s="37"/>
      <c r="R1509" s="37"/>
      <c r="S1509" s="37"/>
      <c r="T1509" s="37"/>
      <c r="U1509" s="37"/>
      <c r="V1509" s="37"/>
      <c r="W1509" s="37"/>
      <c r="X1509" s="37"/>
      <c r="Y1509" s="37"/>
      <c r="Z1509" s="37"/>
      <c r="AA1509" s="37"/>
      <c r="AB1509" s="37"/>
      <c r="AC1509" s="37"/>
      <c r="AD1509" s="37"/>
    </row>
    <row r="1510">
      <c r="A1510" s="37"/>
      <c r="B1510" s="37"/>
      <c r="C1510" s="37"/>
      <c r="D1510" s="37"/>
      <c r="E1510" s="37"/>
      <c r="F1510" s="37"/>
      <c r="G1510" s="37"/>
      <c r="H1510" s="37"/>
      <c r="I1510" s="37"/>
      <c r="J1510" s="37"/>
      <c r="K1510" s="37"/>
      <c r="L1510" s="37"/>
      <c r="M1510" s="37"/>
      <c r="N1510" s="37"/>
      <c r="O1510" s="37"/>
      <c r="P1510" s="37"/>
      <c r="Q1510" s="37"/>
      <c r="R1510" s="37"/>
      <c r="S1510" s="37"/>
      <c r="T1510" s="37"/>
      <c r="U1510" s="37"/>
      <c r="V1510" s="37"/>
      <c r="W1510" s="37"/>
      <c r="X1510" s="37"/>
      <c r="Y1510" s="37"/>
      <c r="Z1510" s="37"/>
      <c r="AA1510" s="37"/>
      <c r="AB1510" s="37"/>
      <c r="AC1510" s="37"/>
      <c r="AD1510" s="37"/>
    </row>
    <row r="1511">
      <c r="A1511" s="37"/>
      <c r="B1511" s="37"/>
      <c r="C1511" s="37"/>
      <c r="D1511" s="37"/>
      <c r="E1511" s="37"/>
      <c r="F1511" s="37"/>
      <c r="G1511" s="37"/>
      <c r="H1511" s="37"/>
      <c r="I1511" s="37"/>
      <c r="J1511" s="37"/>
      <c r="K1511" s="37"/>
      <c r="L1511" s="37"/>
      <c r="M1511" s="37"/>
      <c r="N1511" s="37"/>
      <c r="O1511" s="37"/>
      <c r="P1511" s="37"/>
      <c r="Q1511" s="37"/>
      <c r="R1511" s="37"/>
      <c r="S1511" s="37"/>
      <c r="T1511" s="37"/>
      <c r="U1511" s="37"/>
      <c r="V1511" s="37"/>
      <c r="W1511" s="37"/>
      <c r="X1511" s="37"/>
      <c r="Y1511" s="37"/>
      <c r="Z1511" s="37"/>
      <c r="AA1511" s="37"/>
      <c r="AB1511" s="37"/>
      <c r="AC1511" s="37"/>
      <c r="AD1511" s="37"/>
    </row>
    <row r="1512">
      <c r="A1512" s="37"/>
      <c r="B1512" s="37"/>
      <c r="C1512" s="37"/>
      <c r="D1512" s="37"/>
      <c r="E1512" s="37"/>
      <c r="F1512" s="37"/>
      <c r="G1512" s="37"/>
      <c r="H1512" s="37"/>
      <c r="I1512" s="37"/>
      <c r="J1512" s="37"/>
      <c r="K1512" s="37"/>
      <c r="L1512" s="37"/>
      <c r="M1512" s="37"/>
      <c r="N1512" s="37"/>
      <c r="O1512" s="37"/>
      <c r="P1512" s="37"/>
      <c r="Q1512" s="37"/>
      <c r="R1512" s="37"/>
      <c r="S1512" s="37"/>
      <c r="T1512" s="37"/>
      <c r="U1512" s="37"/>
      <c r="V1512" s="37"/>
      <c r="W1512" s="37"/>
      <c r="X1512" s="37"/>
      <c r="Y1512" s="37"/>
      <c r="Z1512" s="37"/>
      <c r="AA1512" s="37"/>
      <c r="AB1512" s="37"/>
      <c r="AC1512" s="37"/>
      <c r="AD1512" s="37"/>
    </row>
    <row r="1513">
      <c r="A1513" s="37"/>
      <c r="B1513" s="37"/>
      <c r="C1513" s="37"/>
      <c r="D1513" s="37"/>
      <c r="E1513" s="37"/>
      <c r="F1513" s="37"/>
      <c r="G1513" s="37"/>
      <c r="H1513" s="37"/>
      <c r="I1513" s="37"/>
      <c r="J1513" s="37"/>
      <c r="K1513" s="37"/>
      <c r="L1513" s="37"/>
      <c r="M1513" s="37"/>
      <c r="N1513" s="37"/>
      <c r="O1513" s="37"/>
      <c r="P1513" s="37"/>
      <c r="Q1513" s="37"/>
      <c r="R1513" s="37"/>
      <c r="S1513" s="37"/>
      <c r="T1513" s="37"/>
      <c r="U1513" s="37"/>
      <c r="V1513" s="37"/>
      <c r="W1513" s="37"/>
      <c r="X1513" s="37"/>
      <c r="Y1513" s="37"/>
      <c r="Z1513" s="37"/>
      <c r="AA1513" s="37"/>
      <c r="AB1513" s="37"/>
      <c r="AC1513" s="37"/>
      <c r="AD1513" s="37"/>
    </row>
    <row r="1514">
      <c r="A1514" s="37"/>
      <c r="B1514" s="37"/>
      <c r="C1514" s="37"/>
      <c r="D1514" s="37"/>
      <c r="E1514" s="37"/>
      <c r="F1514" s="37"/>
      <c r="G1514" s="37"/>
      <c r="H1514" s="37"/>
      <c r="I1514" s="37"/>
      <c r="J1514" s="37"/>
      <c r="K1514" s="37"/>
      <c r="L1514" s="37"/>
      <c r="M1514" s="37"/>
      <c r="N1514" s="37"/>
      <c r="O1514" s="37"/>
      <c r="P1514" s="37"/>
      <c r="Q1514" s="37"/>
      <c r="R1514" s="37"/>
      <c r="S1514" s="37"/>
      <c r="T1514" s="37"/>
      <c r="U1514" s="37"/>
      <c r="V1514" s="37"/>
      <c r="W1514" s="37"/>
      <c r="X1514" s="37"/>
      <c r="Y1514" s="37"/>
      <c r="Z1514" s="37"/>
      <c r="AA1514" s="37"/>
      <c r="AB1514" s="37"/>
      <c r="AC1514" s="37"/>
      <c r="AD1514" s="37"/>
    </row>
    <row r="1515">
      <c r="A1515" s="37"/>
      <c r="B1515" s="37"/>
      <c r="C1515" s="37"/>
      <c r="D1515" s="37"/>
      <c r="E1515" s="37"/>
      <c r="F1515" s="37"/>
      <c r="G1515" s="37"/>
      <c r="H1515" s="37"/>
      <c r="I1515" s="37"/>
      <c r="J1515" s="37"/>
      <c r="K1515" s="37"/>
      <c r="L1515" s="37"/>
      <c r="M1515" s="37"/>
      <c r="N1515" s="37"/>
      <c r="O1515" s="37"/>
      <c r="P1515" s="37"/>
      <c r="Q1515" s="37"/>
      <c r="R1515" s="37"/>
      <c r="S1515" s="37"/>
      <c r="T1515" s="37"/>
      <c r="U1515" s="37"/>
      <c r="V1515" s="37"/>
      <c r="W1515" s="37"/>
      <c r="X1515" s="37"/>
      <c r="Y1515" s="37"/>
      <c r="Z1515" s="37"/>
      <c r="AA1515" s="37"/>
      <c r="AB1515" s="37"/>
      <c r="AC1515" s="37"/>
      <c r="AD1515" s="37"/>
    </row>
    <row r="1516">
      <c r="A1516" s="37"/>
      <c r="B1516" s="37"/>
      <c r="C1516" s="37"/>
      <c r="D1516" s="37"/>
      <c r="E1516" s="37"/>
      <c r="F1516" s="37"/>
      <c r="G1516" s="37"/>
      <c r="H1516" s="37"/>
      <c r="I1516" s="37"/>
      <c r="J1516" s="37"/>
      <c r="K1516" s="37"/>
      <c r="L1516" s="37"/>
      <c r="M1516" s="37"/>
      <c r="N1516" s="37"/>
      <c r="O1516" s="37"/>
      <c r="P1516" s="37"/>
      <c r="Q1516" s="37"/>
      <c r="R1516" s="37"/>
      <c r="S1516" s="37"/>
      <c r="T1516" s="37"/>
      <c r="U1516" s="37"/>
      <c r="V1516" s="37"/>
      <c r="W1516" s="37"/>
      <c r="X1516" s="37"/>
      <c r="Y1516" s="37"/>
      <c r="Z1516" s="37"/>
      <c r="AA1516" s="37"/>
      <c r="AB1516" s="37"/>
      <c r="AC1516" s="37"/>
      <c r="AD1516" s="37"/>
    </row>
    <row r="1517">
      <c r="A1517" s="37"/>
      <c r="B1517" s="37"/>
      <c r="C1517" s="37"/>
      <c r="D1517" s="37"/>
      <c r="E1517" s="37"/>
      <c r="F1517" s="37"/>
      <c r="G1517" s="37"/>
      <c r="H1517" s="37"/>
      <c r="I1517" s="37"/>
      <c r="J1517" s="37"/>
      <c r="K1517" s="37"/>
      <c r="L1517" s="37"/>
      <c r="M1517" s="37"/>
      <c r="N1517" s="37"/>
      <c r="O1517" s="37"/>
      <c r="P1517" s="37"/>
      <c r="Q1517" s="37"/>
      <c r="R1517" s="37"/>
      <c r="S1517" s="37"/>
      <c r="T1517" s="37"/>
      <c r="U1517" s="37"/>
      <c r="V1517" s="37"/>
      <c r="W1517" s="37"/>
      <c r="X1517" s="37"/>
      <c r="Y1517" s="37"/>
      <c r="Z1517" s="37"/>
      <c r="AA1517" s="37"/>
      <c r="AB1517" s="37"/>
      <c r="AC1517" s="37"/>
      <c r="AD1517" s="37"/>
    </row>
    <row r="1518">
      <c r="A1518" s="37"/>
      <c r="B1518" s="37"/>
      <c r="C1518" s="37"/>
      <c r="D1518" s="37"/>
      <c r="E1518" s="37"/>
      <c r="F1518" s="37"/>
      <c r="G1518" s="37"/>
      <c r="H1518" s="37"/>
      <c r="I1518" s="37"/>
      <c r="J1518" s="37"/>
      <c r="K1518" s="37"/>
      <c r="L1518" s="37"/>
      <c r="M1518" s="37"/>
      <c r="N1518" s="37"/>
      <c r="O1518" s="37"/>
      <c r="P1518" s="37"/>
      <c r="Q1518" s="37"/>
      <c r="R1518" s="37"/>
      <c r="S1518" s="37"/>
      <c r="T1518" s="37"/>
      <c r="U1518" s="37"/>
      <c r="V1518" s="37"/>
      <c r="W1518" s="37"/>
      <c r="X1518" s="37"/>
      <c r="Y1518" s="37"/>
      <c r="Z1518" s="37"/>
      <c r="AA1518" s="37"/>
      <c r="AB1518" s="37"/>
      <c r="AC1518" s="37"/>
      <c r="AD1518" s="37"/>
    </row>
    <row r="1519">
      <c r="A1519" s="37"/>
      <c r="B1519" s="37"/>
      <c r="C1519" s="37"/>
      <c r="D1519" s="37"/>
      <c r="E1519" s="37"/>
      <c r="F1519" s="37"/>
      <c r="G1519" s="37"/>
      <c r="H1519" s="37"/>
      <c r="I1519" s="37"/>
      <c r="J1519" s="37"/>
      <c r="K1519" s="37"/>
      <c r="L1519" s="37"/>
      <c r="M1519" s="37"/>
      <c r="N1519" s="37"/>
      <c r="O1519" s="37"/>
      <c r="P1519" s="37"/>
      <c r="Q1519" s="37"/>
      <c r="R1519" s="37"/>
      <c r="S1519" s="37"/>
      <c r="T1519" s="37"/>
      <c r="U1519" s="37"/>
      <c r="V1519" s="37"/>
      <c r="W1519" s="37"/>
      <c r="X1519" s="37"/>
      <c r="Y1519" s="37"/>
      <c r="Z1519" s="37"/>
      <c r="AA1519" s="37"/>
      <c r="AB1519" s="37"/>
      <c r="AC1519" s="37"/>
      <c r="AD1519" s="37"/>
    </row>
    <row r="1520">
      <c r="A1520" s="37"/>
      <c r="B1520" s="37"/>
      <c r="C1520" s="37"/>
      <c r="D1520" s="37"/>
      <c r="E1520" s="37"/>
      <c r="F1520" s="37"/>
      <c r="G1520" s="37"/>
      <c r="H1520" s="37"/>
      <c r="I1520" s="37"/>
      <c r="J1520" s="37"/>
      <c r="K1520" s="37"/>
      <c r="L1520" s="37"/>
      <c r="M1520" s="37"/>
      <c r="N1520" s="37"/>
      <c r="O1520" s="37"/>
      <c r="P1520" s="37"/>
      <c r="Q1520" s="37"/>
      <c r="R1520" s="37"/>
      <c r="S1520" s="37"/>
      <c r="T1520" s="37"/>
      <c r="U1520" s="37"/>
      <c r="V1520" s="37"/>
      <c r="W1520" s="37"/>
      <c r="X1520" s="37"/>
      <c r="Y1520" s="37"/>
      <c r="Z1520" s="37"/>
      <c r="AA1520" s="37"/>
      <c r="AB1520" s="37"/>
      <c r="AC1520" s="37"/>
      <c r="AD1520" s="37"/>
    </row>
    <row r="1521">
      <c r="A1521" s="37"/>
      <c r="B1521" s="37"/>
      <c r="C1521" s="37"/>
      <c r="D1521" s="37"/>
      <c r="E1521" s="37"/>
      <c r="F1521" s="37"/>
      <c r="G1521" s="37"/>
      <c r="H1521" s="37"/>
      <c r="I1521" s="37"/>
      <c r="J1521" s="37"/>
      <c r="K1521" s="37"/>
      <c r="L1521" s="37"/>
      <c r="M1521" s="37"/>
      <c r="N1521" s="37"/>
      <c r="O1521" s="37"/>
      <c r="P1521" s="37"/>
      <c r="Q1521" s="37"/>
      <c r="R1521" s="37"/>
      <c r="S1521" s="37"/>
      <c r="T1521" s="37"/>
      <c r="U1521" s="37"/>
      <c r="V1521" s="37"/>
      <c r="W1521" s="37"/>
      <c r="X1521" s="37"/>
      <c r="Y1521" s="37"/>
      <c r="Z1521" s="37"/>
      <c r="AA1521" s="37"/>
      <c r="AB1521" s="37"/>
      <c r="AC1521" s="37"/>
      <c r="AD1521" s="37"/>
    </row>
    <row r="1522">
      <c r="A1522" s="37"/>
      <c r="B1522" s="37"/>
      <c r="C1522" s="37"/>
      <c r="D1522" s="37"/>
      <c r="E1522" s="37"/>
      <c r="F1522" s="37"/>
      <c r="G1522" s="37"/>
      <c r="H1522" s="37"/>
      <c r="I1522" s="37"/>
      <c r="J1522" s="37"/>
      <c r="K1522" s="37"/>
      <c r="L1522" s="37"/>
      <c r="M1522" s="37"/>
      <c r="N1522" s="37"/>
      <c r="O1522" s="37"/>
      <c r="P1522" s="37"/>
      <c r="Q1522" s="37"/>
      <c r="R1522" s="37"/>
      <c r="S1522" s="37"/>
      <c r="T1522" s="37"/>
      <c r="U1522" s="37"/>
      <c r="V1522" s="37"/>
      <c r="W1522" s="37"/>
      <c r="X1522" s="37"/>
      <c r="Y1522" s="37"/>
      <c r="Z1522" s="37"/>
      <c r="AA1522" s="37"/>
      <c r="AB1522" s="37"/>
      <c r="AC1522" s="37"/>
      <c r="AD1522" s="37"/>
    </row>
    <row r="1523">
      <c r="A1523" s="37"/>
      <c r="B1523" s="37"/>
      <c r="C1523" s="37"/>
      <c r="D1523" s="37"/>
      <c r="E1523" s="37"/>
      <c r="F1523" s="37"/>
      <c r="G1523" s="37"/>
      <c r="H1523" s="37"/>
      <c r="I1523" s="37"/>
      <c r="J1523" s="37"/>
      <c r="K1523" s="37"/>
      <c r="L1523" s="37"/>
      <c r="M1523" s="37"/>
      <c r="N1523" s="37"/>
      <c r="O1523" s="37"/>
      <c r="P1523" s="37"/>
      <c r="Q1523" s="37"/>
      <c r="R1523" s="37"/>
      <c r="S1523" s="37"/>
      <c r="T1523" s="37"/>
      <c r="U1523" s="37"/>
      <c r="V1523" s="37"/>
      <c r="W1523" s="37"/>
      <c r="X1523" s="37"/>
      <c r="Y1523" s="37"/>
      <c r="Z1523" s="37"/>
      <c r="AA1523" s="37"/>
      <c r="AB1523" s="37"/>
      <c r="AC1523" s="37"/>
      <c r="AD1523" s="37"/>
    </row>
    <row r="1524">
      <c r="A1524" s="37"/>
      <c r="B1524" s="37"/>
      <c r="C1524" s="37"/>
      <c r="D1524" s="37"/>
      <c r="E1524" s="37"/>
      <c r="F1524" s="37"/>
      <c r="G1524" s="37"/>
      <c r="H1524" s="37"/>
      <c r="I1524" s="37"/>
      <c r="J1524" s="37"/>
      <c r="K1524" s="37"/>
      <c r="L1524" s="37"/>
      <c r="M1524" s="37"/>
      <c r="N1524" s="37"/>
      <c r="O1524" s="37"/>
      <c r="P1524" s="37"/>
      <c r="Q1524" s="37"/>
      <c r="R1524" s="37"/>
      <c r="S1524" s="37"/>
      <c r="T1524" s="37"/>
      <c r="U1524" s="37"/>
      <c r="V1524" s="37"/>
      <c r="W1524" s="37"/>
      <c r="X1524" s="37"/>
      <c r="Y1524" s="37"/>
      <c r="Z1524" s="37"/>
      <c r="AA1524" s="37"/>
      <c r="AB1524" s="37"/>
      <c r="AC1524" s="37"/>
      <c r="AD1524" s="37"/>
    </row>
    <row r="1525">
      <c r="A1525" s="37"/>
      <c r="B1525" s="37"/>
      <c r="C1525" s="37"/>
      <c r="D1525" s="37"/>
      <c r="E1525" s="37"/>
      <c r="F1525" s="37"/>
      <c r="G1525" s="37"/>
      <c r="H1525" s="37"/>
      <c r="I1525" s="37"/>
      <c r="J1525" s="37"/>
      <c r="K1525" s="37"/>
      <c r="L1525" s="37"/>
      <c r="M1525" s="37"/>
      <c r="N1525" s="37"/>
      <c r="O1525" s="37"/>
      <c r="P1525" s="37"/>
      <c r="Q1525" s="37"/>
      <c r="R1525" s="37"/>
      <c r="S1525" s="37"/>
      <c r="T1525" s="37"/>
      <c r="U1525" s="37"/>
      <c r="V1525" s="37"/>
      <c r="W1525" s="37"/>
      <c r="X1525" s="37"/>
      <c r="Y1525" s="37"/>
      <c r="Z1525" s="37"/>
      <c r="AA1525" s="37"/>
      <c r="AB1525" s="37"/>
      <c r="AC1525" s="37"/>
      <c r="AD1525" s="37"/>
    </row>
    <row r="1526">
      <c r="A1526" s="37"/>
      <c r="B1526" s="37"/>
      <c r="C1526" s="37"/>
      <c r="D1526" s="37"/>
      <c r="E1526" s="37"/>
      <c r="F1526" s="37"/>
      <c r="G1526" s="37"/>
      <c r="H1526" s="37"/>
      <c r="I1526" s="37"/>
      <c r="J1526" s="37"/>
      <c r="K1526" s="37"/>
      <c r="L1526" s="37"/>
      <c r="M1526" s="37"/>
      <c r="N1526" s="37"/>
      <c r="O1526" s="37"/>
      <c r="P1526" s="37"/>
      <c r="Q1526" s="37"/>
      <c r="R1526" s="37"/>
      <c r="S1526" s="37"/>
      <c r="T1526" s="37"/>
      <c r="U1526" s="37"/>
      <c r="V1526" s="37"/>
      <c r="W1526" s="37"/>
      <c r="X1526" s="37"/>
      <c r="Y1526" s="37"/>
      <c r="Z1526" s="37"/>
      <c r="AA1526" s="37"/>
      <c r="AB1526" s="37"/>
      <c r="AC1526" s="37"/>
      <c r="AD1526" s="37"/>
    </row>
    <row r="1527">
      <c r="A1527" s="37"/>
      <c r="B1527" s="37"/>
      <c r="C1527" s="37"/>
      <c r="D1527" s="37"/>
      <c r="E1527" s="37"/>
      <c r="F1527" s="37"/>
      <c r="G1527" s="37"/>
      <c r="H1527" s="37"/>
      <c r="I1527" s="37"/>
      <c r="J1527" s="37"/>
      <c r="K1527" s="37"/>
      <c r="L1527" s="37"/>
      <c r="M1527" s="37"/>
      <c r="N1527" s="37"/>
      <c r="O1527" s="37"/>
      <c r="P1527" s="37"/>
      <c r="Q1527" s="37"/>
      <c r="R1527" s="37"/>
      <c r="S1527" s="37"/>
      <c r="T1527" s="37"/>
      <c r="U1527" s="37"/>
      <c r="V1527" s="37"/>
      <c r="W1527" s="37"/>
      <c r="X1527" s="37"/>
      <c r="Y1527" s="37"/>
      <c r="Z1527" s="37"/>
      <c r="AA1527" s="37"/>
      <c r="AB1527" s="37"/>
      <c r="AC1527" s="37"/>
      <c r="AD1527" s="37"/>
    </row>
    <row r="1528">
      <c r="A1528" s="37"/>
      <c r="B1528" s="37"/>
      <c r="C1528" s="37"/>
      <c r="D1528" s="37"/>
      <c r="E1528" s="37"/>
      <c r="F1528" s="37"/>
      <c r="G1528" s="37"/>
      <c r="H1528" s="37"/>
      <c r="I1528" s="37"/>
      <c r="J1528" s="37"/>
      <c r="K1528" s="37"/>
      <c r="L1528" s="37"/>
      <c r="M1528" s="37"/>
      <c r="N1528" s="37"/>
      <c r="O1528" s="37"/>
      <c r="P1528" s="37"/>
      <c r="Q1528" s="37"/>
      <c r="R1528" s="37"/>
      <c r="S1528" s="37"/>
      <c r="T1528" s="37"/>
      <c r="U1528" s="37"/>
      <c r="V1528" s="37"/>
      <c r="W1528" s="37"/>
      <c r="X1528" s="37"/>
      <c r="Y1528" s="37"/>
      <c r="Z1528" s="37"/>
      <c r="AA1528" s="37"/>
      <c r="AB1528" s="37"/>
      <c r="AC1528" s="37"/>
      <c r="AD1528" s="37"/>
    </row>
    <row r="1529">
      <c r="A1529" s="37"/>
      <c r="B1529" s="37"/>
      <c r="C1529" s="37"/>
      <c r="D1529" s="37"/>
      <c r="E1529" s="37"/>
      <c r="F1529" s="37"/>
      <c r="G1529" s="37"/>
      <c r="H1529" s="37"/>
      <c r="I1529" s="37"/>
      <c r="J1529" s="37"/>
      <c r="K1529" s="37"/>
      <c r="L1529" s="37"/>
      <c r="M1529" s="37"/>
      <c r="N1529" s="37"/>
      <c r="O1529" s="37"/>
      <c r="P1529" s="37"/>
      <c r="Q1529" s="37"/>
      <c r="R1529" s="37"/>
      <c r="S1529" s="37"/>
      <c r="T1529" s="37"/>
      <c r="U1529" s="37"/>
      <c r="V1529" s="37"/>
      <c r="W1529" s="37"/>
      <c r="X1529" s="37"/>
      <c r="Y1529" s="37"/>
      <c r="Z1529" s="37"/>
      <c r="AA1529" s="37"/>
      <c r="AB1529" s="37"/>
      <c r="AC1529" s="37"/>
      <c r="AD1529" s="37"/>
    </row>
    <row r="1530">
      <c r="A1530" s="37"/>
      <c r="B1530" s="37"/>
      <c r="C1530" s="37"/>
      <c r="D1530" s="37"/>
      <c r="E1530" s="37"/>
      <c r="F1530" s="37"/>
      <c r="G1530" s="37"/>
      <c r="H1530" s="37"/>
      <c r="I1530" s="37"/>
      <c r="J1530" s="37"/>
      <c r="K1530" s="37"/>
      <c r="L1530" s="37"/>
      <c r="M1530" s="37"/>
      <c r="N1530" s="37"/>
      <c r="O1530" s="37"/>
      <c r="P1530" s="37"/>
      <c r="Q1530" s="37"/>
      <c r="R1530" s="37"/>
      <c r="S1530" s="37"/>
      <c r="T1530" s="37"/>
      <c r="U1530" s="37"/>
      <c r="V1530" s="37"/>
      <c r="W1530" s="37"/>
      <c r="X1530" s="37"/>
      <c r="Y1530" s="37"/>
      <c r="Z1530" s="37"/>
      <c r="AA1530" s="37"/>
      <c r="AB1530" s="37"/>
      <c r="AC1530" s="37"/>
      <c r="AD1530" s="37"/>
    </row>
    <row r="1531">
      <c r="A1531" s="37"/>
      <c r="B1531" s="37"/>
      <c r="C1531" s="37"/>
      <c r="D1531" s="37"/>
      <c r="E1531" s="37"/>
      <c r="F1531" s="37"/>
      <c r="G1531" s="37"/>
      <c r="H1531" s="37"/>
      <c r="I1531" s="37"/>
      <c r="J1531" s="37"/>
      <c r="K1531" s="37"/>
      <c r="L1531" s="37"/>
      <c r="M1531" s="37"/>
      <c r="N1531" s="37"/>
      <c r="O1531" s="37"/>
      <c r="P1531" s="37"/>
      <c r="Q1531" s="37"/>
      <c r="R1531" s="37"/>
      <c r="S1531" s="37"/>
      <c r="T1531" s="37"/>
      <c r="U1531" s="37"/>
      <c r="V1531" s="37"/>
      <c r="W1531" s="37"/>
      <c r="X1531" s="37"/>
      <c r="Y1531" s="37"/>
      <c r="Z1531" s="37"/>
      <c r="AA1531" s="37"/>
      <c r="AB1531" s="37"/>
      <c r="AC1531" s="37"/>
      <c r="AD1531" s="37"/>
    </row>
    <row r="1532">
      <c r="A1532" s="37"/>
      <c r="B1532" s="37"/>
      <c r="C1532" s="37"/>
      <c r="D1532" s="37"/>
      <c r="E1532" s="37"/>
      <c r="F1532" s="37"/>
      <c r="G1532" s="37"/>
      <c r="H1532" s="37"/>
      <c r="I1532" s="37"/>
      <c r="J1532" s="37"/>
      <c r="K1532" s="37"/>
      <c r="L1532" s="37"/>
      <c r="M1532" s="37"/>
      <c r="N1532" s="37"/>
      <c r="O1532" s="37"/>
      <c r="P1532" s="37"/>
      <c r="Q1532" s="37"/>
      <c r="R1532" s="37"/>
      <c r="S1532" s="37"/>
      <c r="T1532" s="37"/>
      <c r="U1532" s="37"/>
      <c r="V1532" s="37"/>
      <c r="W1532" s="37"/>
      <c r="X1532" s="37"/>
      <c r="Y1532" s="37"/>
      <c r="Z1532" s="37"/>
      <c r="AA1532" s="37"/>
      <c r="AB1532" s="37"/>
      <c r="AC1532" s="37"/>
      <c r="AD1532" s="37"/>
    </row>
    <row r="1533">
      <c r="A1533" s="37"/>
      <c r="B1533" s="37"/>
      <c r="C1533" s="37"/>
      <c r="D1533" s="37"/>
      <c r="E1533" s="37"/>
      <c r="F1533" s="37"/>
      <c r="G1533" s="37"/>
      <c r="H1533" s="37"/>
      <c r="I1533" s="37"/>
      <c r="J1533" s="37"/>
      <c r="K1533" s="37"/>
      <c r="L1533" s="37"/>
      <c r="M1533" s="37"/>
      <c r="N1533" s="37"/>
      <c r="O1533" s="37"/>
      <c r="P1533" s="37"/>
      <c r="Q1533" s="37"/>
      <c r="R1533" s="37"/>
      <c r="S1533" s="37"/>
      <c r="T1533" s="37"/>
      <c r="U1533" s="37"/>
      <c r="V1533" s="37"/>
      <c r="W1533" s="37"/>
      <c r="X1533" s="37"/>
      <c r="Y1533" s="37"/>
      <c r="Z1533" s="37"/>
      <c r="AA1533" s="37"/>
      <c r="AB1533" s="37"/>
      <c r="AC1533" s="37"/>
      <c r="AD1533" s="37"/>
    </row>
    <row r="1534">
      <c r="A1534" s="37"/>
      <c r="B1534" s="37"/>
      <c r="C1534" s="37"/>
      <c r="D1534" s="37"/>
      <c r="E1534" s="37"/>
      <c r="F1534" s="37"/>
      <c r="G1534" s="37"/>
      <c r="H1534" s="37"/>
      <c r="I1534" s="37"/>
      <c r="J1534" s="37"/>
      <c r="K1534" s="37"/>
      <c r="L1534" s="37"/>
      <c r="M1534" s="37"/>
      <c r="N1534" s="37"/>
      <c r="O1534" s="37"/>
      <c r="P1534" s="37"/>
      <c r="Q1534" s="37"/>
      <c r="R1534" s="37"/>
      <c r="S1534" s="37"/>
      <c r="T1534" s="37"/>
      <c r="U1534" s="37"/>
      <c r="V1534" s="37"/>
      <c r="W1534" s="37"/>
      <c r="X1534" s="37"/>
      <c r="Y1534" s="37"/>
      <c r="Z1534" s="37"/>
      <c r="AA1534" s="37"/>
      <c r="AB1534" s="37"/>
      <c r="AC1534" s="37"/>
      <c r="AD1534" s="37"/>
    </row>
    <row r="1535">
      <c r="A1535" s="37"/>
      <c r="B1535" s="37"/>
      <c r="C1535" s="37"/>
      <c r="D1535" s="37"/>
      <c r="E1535" s="37"/>
      <c r="F1535" s="37"/>
      <c r="G1535" s="37"/>
      <c r="H1535" s="37"/>
      <c r="I1535" s="37"/>
      <c r="J1535" s="37"/>
      <c r="K1535" s="37"/>
      <c r="L1535" s="37"/>
      <c r="M1535" s="37"/>
      <c r="N1535" s="37"/>
      <c r="O1535" s="37"/>
      <c r="P1535" s="37"/>
      <c r="Q1535" s="37"/>
      <c r="R1535" s="37"/>
      <c r="S1535" s="37"/>
      <c r="T1535" s="37"/>
      <c r="U1535" s="37"/>
      <c r="V1535" s="37"/>
      <c r="W1535" s="37"/>
      <c r="X1535" s="37"/>
      <c r="Y1535" s="37"/>
      <c r="Z1535" s="37"/>
      <c r="AA1535" s="37"/>
      <c r="AB1535" s="37"/>
      <c r="AC1535" s="37"/>
      <c r="AD1535" s="37"/>
    </row>
    <row r="1536">
      <c r="A1536" s="37"/>
      <c r="B1536" s="37"/>
      <c r="C1536" s="37"/>
      <c r="D1536" s="37"/>
      <c r="E1536" s="37"/>
      <c r="F1536" s="37"/>
      <c r="G1536" s="37"/>
      <c r="H1536" s="37"/>
      <c r="I1536" s="37"/>
      <c r="J1536" s="37"/>
      <c r="K1536" s="37"/>
      <c r="L1536" s="37"/>
      <c r="M1536" s="37"/>
      <c r="N1536" s="37"/>
      <c r="O1536" s="37"/>
      <c r="P1536" s="37"/>
      <c r="Q1536" s="37"/>
      <c r="R1536" s="37"/>
      <c r="S1536" s="37"/>
      <c r="T1536" s="37"/>
      <c r="U1536" s="37"/>
      <c r="V1536" s="37"/>
      <c r="W1536" s="37"/>
      <c r="X1536" s="37"/>
      <c r="Y1536" s="37"/>
      <c r="Z1536" s="37"/>
      <c r="AA1536" s="37"/>
      <c r="AB1536" s="37"/>
      <c r="AC1536" s="37"/>
      <c r="AD1536" s="37"/>
    </row>
    <row r="1537">
      <c r="A1537" s="37"/>
      <c r="B1537" s="37"/>
      <c r="C1537" s="37"/>
      <c r="D1537" s="37"/>
      <c r="E1537" s="37"/>
      <c r="F1537" s="37"/>
      <c r="G1537" s="37"/>
      <c r="H1537" s="37"/>
      <c r="I1537" s="37"/>
      <c r="J1537" s="37"/>
      <c r="K1537" s="37"/>
      <c r="L1537" s="37"/>
      <c r="M1537" s="37"/>
      <c r="N1537" s="37"/>
      <c r="O1537" s="37"/>
      <c r="P1537" s="37"/>
      <c r="Q1537" s="37"/>
      <c r="R1537" s="37"/>
      <c r="S1537" s="37"/>
      <c r="T1537" s="37"/>
      <c r="U1537" s="37"/>
      <c r="V1537" s="37"/>
      <c r="W1537" s="37"/>
      <c r="X1537" s="37"/>
      <c r="Y1537" s="37"/>
      <c r="Z1537" s="37"/>
      <c r="AA1537" s="37"/>
      <c r="AB1537" s="37"/>
      <c r="AC1537" s="37"/>
      <c r="AD1537" s="37"/>
    </row>
    <row r="1538">
      <c r="A1538" s="37"/>
      <c r="B1538" s="37"/>
      <c r="C1538" s="37"/>
      <c r="D1538" s="37"/>
      <c r="E1538" s="37"/>
      <c r="F1538" s="37"/>
      <c r="G1538" s="37"/>
      <c r="H1538" s="37"/>
      <c r="I1538" s="37"/>
      <c r="J1538" s="37"/>
      <c r="K1538" s="37"/>
      <c r="L1538" s="37"/>
      <c r="M1538" s="37"/>
      <c r="N1538" s="37"/>
      <c r="O1538" s="37"/>
      <c r="P1538" s="37"/>
      <c r="Q1538" s="37"/>
      <c r="R1538" s="37"/>
      <c r="S1538" s="37"/>
      <c r="T1538" s="37"/>
      <c r="U1538" s="37"/>
      <c r="V1538" s="37"/>
      <c r="W1538" s="37"/>
      <c r="X1538" s="37"/>
      <c r="Y1538" s="37"/>
      <c r="Z1538" s="37"/>
      <c r="AA1538" s="37"/>
      <c r="AB1538" s="37"/>
      <c r="AC1538" s="37"/>
      <c r="AD1538" s="37"/>
    </row>
    <row r="1539">
      <c r="A1539" s="37"/>
      <c r="B1539" s="37"/>
      <c r="C1539" s="37"/>
      <c r="D1539" s="37"/>
      <c r="E1539" s="37"/>
      <c r="F1539" s="37"/>
      <c r="G1539" s="37"/>
      <c r="H1539" s="37"/>
      <c r="I1539" s="37"/>
      <c r="J1539" s="37"/>
      <c r="K1539" s="37"/>
      <c r="L1539" s="37"/>
      <c r="M1539" s="37"/>
      <c r="N1539" s="37"/>
      <c r="O1539" s="37"/>
      <c r="P1539" s="37"/>
      <c r="Q1539" s="37"/>
      <c r="R1539" s="37"/>
      <c r="S1539" s="37"/>
      <c r="T1539" s="37"/>
      <c r="U1539" s="37"/>
      <c r="V1539" s="37"/>
      <c r="W1539" s="37"/>
      <c r="X1539" s="37"/>
      <c r="Y1539" s="37"/>
      <c r="Z1539" s="37"/>
      <c r="AA1539" s="37"/>
      <c r="AB1539" s="37"/>
      <c r="AC1539" s="37"/>
      <c r="AD1539" s="37"/>
    </row>
    <row r="1540">
      <c r="A1540" s="37"/>
      <c r="B1540" s="37"/>
      <c r="C1540" s="37"/>
      <c r="D1540" s="37"/>
      <c r="E1540" s="37"/>
      <c r="F1540" s="37"/>
      <c r="G1540" s="37"/>
      <c r="H1540" s="37"/>
      <c r="I1540" s="37"/>
      <c r="J1540" s="37"/>
      <c r="K1540" s="37"/>
      <c r="L1540" s="37"/>
      <c r="M1540" s="37"/>
      <c r="N1540" s="37"/>
      <c r="O1540" s="37"/>
      <c r="P1540" s="37"/>
      <c r="Q1540" s="37"/>
      <c r="R1540" s="37"/>
      <c r="S1540" s="37"/>
      <c r="T1540" s="37"/>
      <c r="U1540" s="37"/>
      <c r="V1540" s="37"/>
      <c r="W1540" s="37"/>
      <c r="X1540" s="37"/>
      <c r="Y1540" s="37"/>
      <c r="Z1540" s="37"/>
      <c r="AA1540" s="37"/>
      <c r="AB1540" s="37"/>
      <c r="AC1540" s="37"/>
      <c r="AD1540" s="37"/>
    </row>
    <row r="1541">
      <c r="A1541" s="37"/>
      <c r="B1541" s="37"/>
      <c r="C1541" s="37"/>
      <c r="D1541" s="37"/>
      <c r="E1541" s="37"/>
      <c r="F1541" s="37"/>
      <c r="G1541" s="37"/>
      <c r="H1541" s="37"/>
      <c r="I1541" s="37"/>
      <c r="J1541" s="37"/>
      <c r="K1541" s="37"/>
      <c r="L1541" s="37"/>
      <c r="M1541" s="37"/>
      <c r="N1541" s="37"/>
      <c r="O1541" s="37"/>
      <c r="P1541" s="37"/>
      <c r="Q1541" s="37"/>
      <c r="R1541" s="37"/>
      <c r="S1541" s="37"/>
      <c r="T1541" s="37"/>
      <c r="U1541" s="37"/>
      <c r="V1541" s="37"/>
      <c r="W1541" s="37"/>
      <c r="X1541" s="37"/>
      <c r="Y1541" s="37"/>
      <c r="Z1541" s="37"/>
      <c r="AA1541" s="37"/>
      <c r="AB1541" s="37"/>
      <c r="AC1541" s="37"/>
      <c r="AD1541" s="37"/>
    </row>
    <row r="1542">
      <c r="A1542" s="37"/>
      <c r="B1542" s="37"/>
      <c r="C1542" s="37"/>
      <c r="D1542" s="37"/>
      <c r="E1542" s="37"/>
      <c r="F1542" s="37"/>
      <c r="G1542" s="37"/>
      <c r="H1542" s="37"/>
      <c r="I1542" s="37"/>
      <c r="J1542" s="37"/>
      <c r="K1542" s="37"/>
      <c r="L1542" s="37"/>
      <c r="M1542" s="37"/>
      <c r="N1542" s="37"/>
      <c r="O1542" s="37"/>
      <c r="P1542" s="37"/>
      <c r="Q1542" s="37"/>
      <c r="R1542" s="37"/>
      <c r="S1542" s="37"/>
      <c r="T1542" s="37"/>
      <c r="U1542" s="37"/>
      <c r="V1542" s="37"/>
      <c r="W1542" s="37"/>
      <c r="X1542" s="37"/>
      <c r="Y1542" s="37"/>
      <c r="Z1542" s="37"/>
      <c r="AA1542" s="37"/>
      <c r="AB1542" s="37"/>
      <c r="AC1542" s="37"/>
      <c r="AD1542" s="37"/>
    </row>
    <row r="1543">
      <c r="A1543" s="37"/>
      <c r="B1543" s="37"/>
      <c r="C1543" s="37"/>
      <c r="D1543" s="37"/>
      <c r="E1543" s="37"/>
      <c r="F1543" s="37"/>
      <c r="G1543" s="37"/>
      <c r="H1543" s="37"/>
      <c r="I1543" s="37"/>
      <c r="J1543" s="37"/>
      <c r="K1543" s="37"/>
      <c r="L1543" s="37"/>
      <c r="M1543" s="37"/>
      <c r="N1543" s="37"/>
      <c r="O1543" s="37"/>
      <c r="P1543" s="37"/>
      <c r="Q1543" s="37"/>
      <c r="R1543" s="37"/>
      <c r="S1543" s="37"/>
      <c r="T1543" s="37"/>
      <c r="U1543" s="37"/>
      <c r="V1543" s="37"/>
      <c r="W1543" s="37"/>
      <c r="X1543" s="37"/>
      <c r="Y1543" s="37"/>
      <c r="Z1543" s="37"/>
      <c r="AA1543" s="37"/>
      <c r="AB1543" s="37"/>
      <c r="AC1543" s="37"/>
      <c r="AD1543" s="37"/>
    </row>
    <row r="1544">
      <c r="A1544" s="37"/>
      <c r="B1544" s="37"/>
      <c r="C1544" s="37"/>
      <c r="D1544" s="37"/>
      <c r="E1544" s="37"/>
      <c r="F1544" s="37"/>
      <c r="G1544" s="37"/>
      <c r="H1544" s="37"/>
      <c r="I1544" s="37"/>
      <c r="J1544" s="37"/>
      <c r="K1544" s="37"/>
      <c r="L1544" s="37"/>
      <c r="M1544" s="37"/>
      <c r="N1544" s="37"/>
      <c r="O1544" s="37"/>
      <c r="P1544" s="37"/>
      <c r="Q1544" s="37"/>
      <c r="R1544" s="37"/>
      <c r="S1544" s="37"/>
      <c r="T1544" s="37"/>
      <c r="U1544" s="37"/>
      <c r="V1544" s="37"/>
      <c r="W1544" s="37"/>
      <c r="X1544" s="37"/>
      <c r="Y1544" s="37"/>
      <c r="Z1544" s="37"/>
      <c r="AA1544" s="37"/>
      <c r="AB1544" s="37"/>
      <c r="AC1544" s="37"/>
      <c r="AD1544" s="37"/>
    </row>
    <row r="1545">
      <c r="A1545" s="37"/>
      <c r="B1545" s="37"/>
      <c r="C1545" s="37"/>
      <c r="D1545" s="37"/>
      <c r="E1545" s="37"/>
      <c r="F1545" s="37"/>
      <c r="G1545" s="37"/>
      <c r="H1545" s="37"/>
      <c r="I1545" s="37"/>
      <c r="J1545" s="37"/>
      <c r="K1545" s="37"/>
      <c r="L1545" s="37"/>
      <c r="M1545" s="37"/>
      <c r="N1545" s="37"/>
      <c r="O1545" s="37"/>
      <c r="P1545" s="37"/>
      <c r="Q1545" s="37"/>
      <c r="R1545" s="37"/>
      <c r="S1545" s="37"/>
      <c r="T1545" s="37"/>
      <c r="U1545" s="37"/>
      <c r="V1545" s="37"/>
      <c r="W1545" s="37"/>
      <c r="X1545" s="37"/>
      <c r="Y1545" s="37"/>
      <c r="Z1545" s="37"/>
      <c r="AA1545" s="37"/>
      <c r="AB1545" s="37"/>
      <c r="AC1545" s="37"/>
      <c r="AD1545" s="37"/>
    </row>
    <row r="1546">
      <c r="A1546" s="37"/>
      <c r="B1546" s="37"/>
      <c r="C1546" s="37"/>
      <c r="D1546" s="37"/>
      <c r="E1546" s="37"/>
      <c r="F1546" s="37"/>
      <c r="G1546" s="37"/>
      <c r="H1546" s="37"/>
      <c r="I1546" s="37"/>
      <c r="J1546" s="37"/>
      <c r="K1546" s="37"/>
      <c r="L1546" s="37"/>
      <c r="M1546" s="37"/>
      <c r="N1546" s="37"/>
      <c r="O1546" s="37"/>
      <c r="P1546" s="37"/>
      <c r="Q1546" s="37"/>
      <c r="R1546" s="37"/>
      <c r="S1546" s="37"/>
      <c r="T1546" s="37"/>
      <c r="U1546" s="37"/>
      <c r="V1546" s="37"/>
      <c r="W1546" s="37"/>
      <c r="X1546" s="37"/>
      <c r="Y1546" s="37"/>
      <c r="Z1546" s="37"/>
      <c r="AA1546" s="37"/>
      <c r="AB1546" s="37"/>
      <c r="AC1546" s="37"/>
      <c r="AD1546" s="37"/>
    </row>
    <row r="1547">
      <c r="A1547" s="37"/>
      <c r="B1547" s="37"/>
      <c r="C1547" s="37"/>
      <c r="D1547" s="37"/>
      <c r="E1547" s="37"/>
      <c r="F1547" s="37"/>
      <c r="G1547" s="37"/>
      <c r="H1547" s="37"/>
      <c r="I1547" s="37"/>
      <c r="J1547" s="37"/>
      <c r="K1547" s="37"/>
      <c r="L1547" s="37"/>
      <c r="M1547" s="37"/>
      <c r="N1547" s="37"/>
      <c r="O1547" s="37"/>
      <c r="P1547" s="37"/>
      <c r="Q1547" s="37"/>
      <c r="R1547" s="37"/>
      <c r="S1547" s="37"/>
      <c r="T1547" s="37"/>
      <c r="U1547" s="37"/>
      <c r="V1547" s="37"/>
      <c r="W1547" s="37"/>
      <c r="X1547" s="37"/>
      <c r="Y1547" s="37"/>
      <c r="Z1547" s="37"/>
      <c r="AA1547" s="37"/>
      <c r="AB1547" s="37"/>
      <c r="AC1547" s="37"/>
      <c r="AD1547" s="37"/>
    </row>
    <row r="1548">
      <c r="A1548" s="37"/>
      <c r="B1548" s="37"/>
      <c r="C1548" s="37"/>
      <c r="D1548" s="37"/>
      <c r="E1548" s="37"/>
      <c r="F1548" s="37"/>
      <c r="G1548" s="37"/>
      <c r="H1548" s="37"/>
      <c r="I1548" s="37"/>
      <c r="J1548" s="37"/>
      <c r="K1548" s="37"/>
      <c r="L1548" s="37"/>
      <c r="M1548" s="37"/>
      <c r="N1548" s="37"/>
      <c r="O1548" s="37"/>
      <c r="P1548" s="37"/>
      <c r="Q1548" s="37"/>
      <c r="R1548" s="37"/>
      <c r="S1548" s="37"/>
      <c r="T1548" s="37"/>
      <c r="U1548" s="37"/>
      <c r="V1548" s="37"/>
      <c r="W1548" s="37"/>
      <c r="X1548" s="37"/>
      <c r="Y1548" s="37"/>
      <c r="Z1548" s="37"/>
      <c r="AA1548" s="37"/>
      <c r="AB1548" s="37"/>
      <c r="AC1548" s="37"/>
      <c r="AD1548" s="37"/>
    </row>
    <row r="1549">
      <c r="A1549" s="37"/>
      <c r="B1549" s="37"/>
      <c r="C1549" s="37"/>
      <c r="D1549" s="37"/>
      <c r="E1549" s="37"/>
      <c r="F1549" s="37"/>
      <c r="G1549" s="37"/>
      <c r="H1549" s="37"/>
      <c r="I1549" s="37"/>
      <c r="J1549" s="37"/>
      <c r="K1549" s="37"/>
      <c r="L1549" s="37"/>
      <c r="M1549" s="37"/>
      <c r="N1549" s="37"/>
      <c r="O1549" s="37"/>
      <c r="P1549" s="37"/>
      <c r="Q1549" s="37"/>
      <c r="R1549" s="37"/>
      <c r="S1549" s="37"/>
      <c r="T1549" s="37"/>
      <c r="U1549" s="37"/>
      <c r="V1549" s="37"/>
      <c r="W1549" s="37"/>
      <c r="X1549" s="37"/>
      <c r="Y1549" s="37"/>
      <c r="Z1549" s="37"/>
      <c r="AA1549" s="37"/>
      <c r="AB1549" s="37"/>
      <c r="AC1549" s="37"/>
      <c r="AD1549" s="37"/>
    </row>
    <row r="1550">
      <c r="A1550" s="37"/>
      <c r="B1550" s="37"/>
      <c r="C1550" s="37"/>
      <c r="D1550" s="37"/>
      <c r="E1550" s="37"/>
      <c r="F1550" s="37"/>
      <c r="G1550" s="37"/>
      <c r="H1550" s="37"/>
      <c r="I1550" s="37"/>
      <c r="J1550" s="37"/>
      <c r="K1550" s="37"/>
      <c r="L1550" s="37"/>
      <c r="M1550" s="37"/>
      <c r="N1550" s="37"/>
      <c r="O1550" s="37"/>
      <c r="P1550" s="37"/>
      <c r="Q1550" s="37"/>
      <c r="R1550" s="37"/>
      <c r="S1550" s="37"/>
      <c r="T1550" s="37"/>
      <c r="U1550" s="37"/>
      <c r="V1550" s="37"/>
      <c r="W1550" s="37"/>
      <c r="X1550" s="37"/>
      <c r="Y1550" s="37"/>
      <c r="Z1550" s="37"/>
      <c r="AA1550" s="37"/>
      <c r="AB1550" s="37"/>
      <c r="AC1550" s="37"/>
      <c r="AD1550" s="37"/>
    </row>
    <row r="1551">
      <c r="A1551" s="37"/>
      <c r="B1551" s="37"/>
      <c r="C1551" s="37"/>
      <c r="D1551" s="37"/>
      <c r="E1551" s="37"/>
      <c r="F1551" s="37"/>
      <c r="G1551" s="37"/>
      <c r="H1551" s="37"/>
      <c r="I1551" s="37"/>
      <c r="J1551" s="37"/>
      <c r="K1551" s="37"/>
      <c r="L1551" s="37"/>
      <c r="M1551" s="37"/>
      <c r="N1551" s="37"/>
      <c r="O1551" s="37"/>
      <c r="P1551" s="37"/>
      <c r="Q1551" s="37"/>
      <c r="R1551" s="37"/>
      <c r="S1551" s="37"/>
      <c r="T1551" s="37"/>
      <c r="U1551" s="37"/>
      <c r="V1551" s="37"/>
      <c r="W1551" s="37"/>
      <c r="X1551" s="37"/>
      <c r="Y1551" s="37"/>
      <c r="Z1551" s="37"/>
      <c r="AA1551" s="37"/>
      <c r="AB1551" s="37"/>
      <c r="AC1551" s="37"/>
      <c r="AD1551" s="37"/>
    </row>
    <row r="1552">
      <c r="A1552" s="37"/>
      <c r="B1552" s="37"/>
      <c r="C1552" s="37"/>
      <c r="D1552" s="37"/>
      <c r="E1552" s="37"/>
      <c r="F1552" s="37"/>
      <c r="G1552" s="37"/>
      <c r="H1552" s="37"/>
      <c r="I1552" s="37"/>
      <c r="J1552" s="37"/>
      <c r="K1552" s="37"/>
      <c r="L1552" s="37"/>
      <c r="M1552" s="37"/>
      <c r="N1552" s="37"/>
      <c r="O1552" s="37"/>
      <c r="P1552" s="37"/>
      <c r="Q1552" s="37"/>
      <c r="R1552" s="37"/>
      <c r="S1552" s="37"/>
      <c r="T1552" s="37"/>
      <c r="U1552" s="37"/>
      <c r="V1552" s="37"/>
      <c r="W1552" s="37"/>
      <c r="X1552" s="37"/>
      <c r="Y1552" s="37"/>
      <c r="Z1552" s="37"/>
      <c r="AA1552" s="37"/>
      <c r="AB1552" s="37"/>
      <c r="AC1552" s="37"/>
      <c r="AD1552" s="37"/>
    </row>
    <row r="1553">
      <c r="A1553" s="37"/>
      <c r="B1553" s="37"/>
      <c r="C1553" s="37"/>
      <c r="D1553" s="37"/>
      <c r="E1553" s="37"/>
      <c r="F1553" s="37"/>
      <c r="G1553" s="37"/>
      <c r="H1553" s="37"/>
      <c r="I1553" s="37"/>
      <c r="J1553" s="37"/>
      <c r="K1553" s="37"/>
      <c r="L1553" s="37"/>
      <c r="M1553" s="37"/>
      <c r="N1553" s="37"/>
      <c r="O1553" s="37"/>
      <c r="P1553" s="37"/>
      <c r="Q1553" s="37"/>
      <c r="R1553" s="37"/>
      <c r="S1553" s="37"/>
      <c r="T1553" s="37"/>
      <c r="U1553" s="37"/>
      <c r="V1553" s="37"/>
      <c r="W1553" s="37"/>
      <c r="X1553" s="37"/>
      <c r="Y1553" s="37"/>
      <c r="Z1553" s="37"/>
      <c r="AA1553" s="37"/>
      <c r="AB1553" s="37"/>
      <c r="AC1553" s="37"/>
      <c r="AD1553" s="37"/>
    </row>
    <row r="1554">
      <c r="A1554" s="37"/>
      <c r="B1554" s="37"/>
      <c r="C1554" s="37"/>
      <c r="D1554" s="37"/>
      <c r="E1554" s="37"/>
      <c r="F1554" s="37"/>
      <c r="G1554" s="37"/>
      <c r="H1554" s="37"/>
      <c r="I1554" s="37"/>
      <c r="J1554" s="37"/>
      <c r="K1554" s="37"/>
      <c r="L1554" s="37"/>
      <c r="M1554" s="37"/>
      <c r="N1554" s="37"/>
      <c r="O1554" s="37"/>
      <c r="P1554" s="37"/>
      <c r="Q1554" s="37"/>
      <c r="R1554" s="37"/>
      <c r="S1554" s="37"/>
      <c r="T1554" s="37"/>
      <c r="U1554" s="37"/>
      <c r="V1554" s="37"/>
      <c r="W1554" s="37"/>
      <c r="X1554" s="37"/>
      <c r="Y1554" s="37"/>
      <c r="Z1554" s="37"/>
      <c r="AA1554" s="37"/>
      <c r="AB1554" s="37"/>
      <c r="AC1554" s="37"/>
      <c r="AD1554" s="37"/>
    </row>
    <row r="1555">
      <c r="A1555" s="37"/>
      <c r="B1555" s="37"/>
      <c r="C1555" s="37"/>
      <c r="D1555" s="37"/>
      <c r="E1555" s="37"/>
      <c r="F1555" s="37"/>
      <c r="G1555" s="37"/>
      <c r="H1555" s="37"/>
      <c r="I1555" s="37"/>
      <c r="J1555" s="37"/>
      <c r="K1555" s="37"/>
      <c r="L1555" s="37"/>
      <c r="M1555" s="37"/>
      <c r="N1555" s="37"/>
      <c r="O1555" s="37"/>
      <c r="P1555" s="37"/>
      <c r="Q1555" s="37"/>
      <c r="R1555" s="37"/>
      <c r="S1555" s="37"/>
      <c r="T1555" s="37"/>
      <c r="U1555" s="37"/>
      <c r="V1555" s="37"/>
      <c r="W1555" s="37"/>
      <c r="X1555" s="37"/>
      <c r="Y1555" s="37"/>
      <c r="Z1555" s="37"/>
      <c r="AA1555" s="37"/>
      <c r="AB1555" s="37"/>
      <c r="AC1555" s="37"/>
      <c r="AD1555" s="37"/>
    </row>
    <row r="1556">
      <c r="A1556" s="37"/>
      <c r="B1556" s="37"/>
      <c r="C1556" s="37"/>
      <c r="D1556" s="37"/>
      <c r="E1556" s="37"/>
      <c r="F1556" s="37"/>
      <c r="G1556" s="37"/>
      <c r="H1556" s="37"/>
      <c r="I1556" s="37"/>
      <c r="J1556" s="37"/>
      <c r="K1556" s="37"/>
      <c r="L1556" s="37"/>
      <c r="M1556" s="37"/>
      <c r="N1556" s="37"/>
      <c r="O1556" s="37"/>
      <c r="P1556" s="37"/>
      <c r="Q1556" s="37"/>
      <c r="R1556" s="37"/>
      <c r="S1556" s="37"/>
      <c r="T1556" s="37"/>
      <c r="U1556" s="37"/>
      <c r="V1556" s="37"/>
      <c r="W1556" s="37"/>
      <c r="X1556" s="37"/>
      <c r="Y1556" s="37"/>
      <c r="Z1556" s="37"/>
      <c r="AA1556" s="37"/>
      <c r="AB1556" s="37"/>
      <c r="AC1556" s="37"/>
      <c r="AD1556" s="37"/>
    </row>
    <row r="1557">
      <c r="A1557" s="37"/>
      <c r="B1557" s="37"/>
      <c r="C1557" s="37"/>
      <c r="D1557" s="37"/>
      <c r="E1557" s="37"/>
      <c r="F1557" s="37"/>
      <c r="G1557" s="37"/>
      <c r="H1557" s="37"/>
      <c r="I1557" s="37"/>
      <c r="J1557" s="37"/>
      <c r="K1557" s="37"/>
      <c r="L1557" s="37"/>
      <c r="M1557" s="37"/>
      <c r="N1557" s="37"/>
      <c r="O1557" s="37"/>
      <c r="P1557" s="37"/>
      <c r="Q1557" s="37"/>
      <c r="R1557" s="37"/>
      <c r="S1557" s="37"/>
      <c r="T1557" s="37"/>
      <c r="U1557" s="37"/>
      <c r="V1557" s="37"/>
      <c r="W1557" s="37"/>
      <c r="X1557" s="37"/>
      <c r="Y1557" s="37"/>
      <c r="Z1557" s="37"/>
      <c r="AA1557" s="37"/>
      <c r="AB1557" s="37"/>
      <c r="AC1557" s="37"/>
      <c r="AD1557" s="37"/>
    </row>
    <row r="1558">
      <c r="A1558" s="37"/>
      <c r="B1558" s="37"/>
      <c r="C1558" s="37"/>
      <c r="D1558" s="37"/>
      <c r="E1558" s="37"/>
      <c r="F1558" s="37"/>
      <c r="G1558" s="37"/>
      <c r="H1558" s="37"/>
      <c r="I1558" s="37"/>
      <c r="J1558" s="37"/>
      <c r="K1558" s="37"/>
      <c r="L1558" s="37"/>
      <c r="M1558" s="37"/>
      <c r="N1558" s="37"/>
      <c r="O1558" s="37"/>
      <c r="P1558" s="37"/>
      <c r="Q1558" s="37"/>
      <c r="R1558" s="37"/>
      <c r="S1558" s="37"/>
      <c r="T1558" s="37"/>
      <c r="U1558" s="37"/>
      <c r="V1558" s="37"/>
      <c r="W1558" s="37"/>
      <c r="X1558" s="37"/>
      <c r="Y1558" s="37"/>
      <c r="Z1558" s="37"/>
      <c r="AA1558" s="37"/>
      <c r="AB1558" s="37"/>
      <c r="AC1558" s="37"/>
      <c r="AD1558" s="37"/>
    </row>
    <row r="1559">
      <c r="A1559" s="37"/>
      <c r="B1559" s="37"/>
      <c r="C1559" s="37"/>
      <c r="D1559" s="37"/>
      <c r="E1559" s="37"/>
      <c r="F1559" s="37"/>
      <c r="G1559" s="37"/>
      <c r="H1559" s="37"/>
      <c r="I1559" s="37"/>
      <c r="J1559" s="37"/>
      <c r="K1559" s="37"/>
      <c r="L1559" s="37"/>
      <c r="M1559" s="37"/>
      <c r="N1559" s="37"/>
      <c r="O1559" s="37"/>
      <c r="P1559" s="37"/>
      <c r="Q1559" s="37"/>
      <c r="R1559" s="37"/>
      <c r="S1559" s="37"/>
      <c r="T1559" s="37"/>
      <c r="U1559" s="37"/>
      <c r="V1559" s="37"/>
      <c r="W1559" s="37"/>
      <c r="X1559" s="37"/>
      <c r="Y1559" s="37"/>
      <c r="Z1559" s="37"/>
      <c r="AA1559" s="37"/>
      <c r="AB1559" s="37"/>
      <c r="AC1559" s="37"/>
      <c r="AD1559" s="37"/>
    </row>
    <row r="1560">
      <c r="A1560" s="37"/>
      <c r="B1560" s="37"/>
      <c r="C1560" s="37"/>
      <c r="D1560" s="37"/>
      <c r="E1560" s="37"/>
      <c r="F1560" s="37"/>
      <c r="G1560" s="37"/>
      <c r="H1560" s="37"/>
      <c r="I1560" s="37"/>
      <c r="J1560" s="37"/>
      <c r="K1560" s="37"/>
      <c r="L1560" s="37"/>
      <c r="M1560" s="37"/>
      <c r="N1560" s="37"/>
      <c r="O1560" s="37"/>
      <c r="P1560" s="37"/>
      <c r="Q1560" s="37"/>
      <c r="R1560" s="37"/>
      <c r="S1560" s="37"/>
      <c r="T1560" s="37"/>
      <c r="U1560" s="37"/>
      <c r="V1560" s="37"/>
      <c r="W1560" s="37"/>
      <c r="X1560" s="37"/>
      <c r="Y1560" s="37"/>
      <c r="Z1560" s="37"/>
      <c r="AA1560" s="37"/>
      <c r="AB1560" s="37"/>
      <c r="AC1560" s="37"/>
      <c r="AD1560" s="37"/>
    </row>
    <row r="1561">
      <c r="A1561" s="37"/>
      <c r="B1561" s="37"/>
      <c r="C1561" s="37"/>
      <c r="D1561" s="37"/>
      <c r="E1561" s="37"/>
      <c r="F1561" s="37"/>
      <c r="G1561" s="37"/>
      <c r="H1561" s="37"/>
      <c r="I1561" s="37"/>
      <c r="J1561" s="37"/>
      <c r="K1561" s="37"/>
      <c r="L1561" s="37"/>
      <c r="M1561" s="37"/>
      <c r="N1561" s="37"/>
      <c r="O1561" s="37"/>
      <c r="P1561" s="37"/>
      <c r="Q1561" s="37"/>
      <c r="R1561" s="37"/>
      <c r="S1561" s="37"/>
      <c r="T1561" s="37"/>
      <c r="U1561" s="37"/>
      <c r="V1561" s="37"/>
      <c r="W1561" s="37"/>
      <c r="X1561" s="37"/>
      <c r="Y1561" s="37"/>
      <c r="Z1561" s="37"/>
      <c r="AA1561" s="37"/>
      <c r="AB1561" s="37"/>
      <c r="AC1561" s="37"/>
      <c r="AD1561" s="37"/>
    </row>
    <row r="1562">
      <c r="A1562" s="37"/>
      <c r="B1562" s="37"/>
      <c r="C1562" s="37"/>
      <c r="D1562" s="37"/>
      <c r="E1562" s="37"/>
      <c r="F1562" s="37"/>
      <c r="G1562" s="37"/>
      <c r="H1562" s="37"/>
      <c r="I1562" s="37"/>
      <c r="J1562" s="37"/>
      <c r="K1562" s="37"/>
      <c r="L1562" s="37"/>
      <c r="M1562" s="37"/>
      <c r="N1562" s="37"/>
      <c r="O1562" s="37"/>
      <c r="P1562" s="37"/>
      <c r="Q1562" s="37"/>
      <c r="R1562" s="37"/>
      <c r="S1562" s="37"/>
      <c r="T1562" s="37"/>
      <c r="U1562" s="37"/>
      <c r="V1562" s="37"/>
      <c r="W1562" s="37"/>
      <c r="X1562" s="37"/>
      <c r="Y1562" s="37"/>
      <c r="Z1562" s="37"/>
      <c r="AA1562" s="37"/>
      <c r="AB1562" s="37"/>
      <c r="AC1562" s="37"/>
      <c r="AD1562" s="37"/>
    </row>
    <row r="1563">
      <c r="A1563" s="37"/>
      <c r="B1563" s="37"/>
      <c r="C1563" s="37"/>
      <c r="D1563" s="37"/>
      <c r="E1563" s="37"/>
      <c r="F1563" s="37"/>
      <c r="G1563" s="37"/>
      <c r="H1563" s="37"/>
      <c r="I1563" s="37"/>
      <c r="J1563" s="37"/>
      <c r="K1563" s="37"/>
      <c r="L1563" s="37"/>
      <c r="M1563" s="37"/>
      <c r="N1563" s="37"/>
      <c r="O1563" s="37"/>
      <c r="P1563" s="37"/>
      <c r="Q1563" s="37"/>
      <c r="R1563" s="37"/>
      <c r="S1563" s="37"/>
      <c r="T1563" s="37"/>
      <c r="U1563" s="37"/>
      <c r="V1563" s="37"/>
      <c r="W1563" s="37"/>
      <c r="X1563" s="37"/>
      <c r="Y1563" s="37"/>
      <c r="Z1563" s="37"/>
      <c r="AA1563" s="37"/>
      <c r="AB1563" s="37"/>
      <c r="AC1563" s="37"/>
      <c r="AD1563" s="37"/>
    </row>
    <row r="1564">
      <c r="A1564" s="37"/>
      <c r="B1564" s="37"/>
      <c r="C1564" s="37"/>
      <c r="D1564" s="37"/>
      <c r="E1564" s="37"/>
      <c r="F1564" s="37"/>
      <c r="G1564" s="37"/>
      <c r="H1564" s="37"/>
      <c r="I1564" s="37"/>
      <c r="J1564" s="37"/>
      <c r="K1564" s="37"/>
      <c r="L1564" s="37"/>
      <c r="M1564" s="37"/>
      <c r="N1564" s="37"/>
      <c r="O1564" s="37"/>
      <c r="P1564" s="37"/>
      <c r="Q1564" s="37"/>
      <c r="R1564" s="37"/>
      <c r="S1564" s="37"/>
      <c r="T1564" s="37"/>
      <c r="U1564" s="37"/>
      <c r="V1564" s="37"/>
      <c r="W1564" s="37"/>
      <c r="X1564" s="37"/>
      <c r="Y1564" s="37"/>
      <c r="Z1564" s="37"/>
      <c r="AA1564" s="37"/>
      <c r="AB1564" s="37"/>
      <c r="AC1564" s="37"/>
      <c r="AD1564" s="37"/>
    </row>
    <row r="1565">
      <c r="A1565" s="37"/>
      <c r="B1565" s="37"/>
      <c r="C1565" s="37"/>
      <c r="D1565" s="37"/>
      <c r="E1565" s="37"/>
      <c r="F1565" s="37"/>
      <c r="G1565" s="37"/>
      <c r="H1565" s="37"/>
      <c r="I1565" s="37"/>
      <c r="J1565" s="37"/>
      <c r="K1565" s="37"/>
      <c r="L1565" s="37"/>
      <c r="M1565" s="37"/>
      <c r="N1565" s="37"/>
      <c r="O1565" s="37"/>
      <c r="P1565" s="37"/>
      <c r="Q1565" s="37"/>
      <c r="R1565" s="37"/>
      <c r="S1565" s="37"/>
      <c r="T1565" s="37"/>
      <c r="U1565" s="37"/>
      <c r="V1565" s="37"/>
      <c r="W1565" s="37"/>
      <c r="X1565" s="37"/>
      <c r="Y1565" s="37"/>
      <c r="Z1565" s="37"/>
      <c r="AA1565" s="37"/>
      <c r="AB1565" s="37"/>
      <c r="AC1565" s="37"/>
      <c r="AD1565" s="37"/>
    </row>
    <row r="1566">
      <c r="A1566" s="37"/>
      <c r="B1566" s="37"/>
      <c r="C1566" s="37"/>
      <c r="D1566" s="37"/>
      <c r="E1566" s="37"/>
      <c r="F1566" s="37"/>
      <c r="G1566" s="37"/>
      <c r="H1566" s="37"/>
      <c r="I1566" s="37"/>
      <c r="J1566" s="37"/>
      <c r="K1566" s="37"/>
      <c r="L1566" s="37"/>
      <c r="M1566" s="37"/>
      <c r="N1566" s="37"/>
      <c r="O1566" s="37"/>
      <c r="P1566" s="37"/>
      <c r="Q1566" s="37"/>
      <c r="R1566" s="37"/>
      <c r="S1566" s="37"/>
      <c r="T1566" s="37"/>
      <c r="U1566" s="37"/>
      <c r="V1566" s="37"/>
      <c r="W1566" s="37"/>
      <c r="X1566" s="37"/>
      <c r="Y1566" s="37"/>
      <c r="Z1566" s="37"/>
      <c r="AA1566" s="37"/>
      <c r="AB1566" s="37"/>
      <c r="AC1566" s="37"/>
      <c r="AD1566" s="37"/>
    </row>
    <row r="1567">
      <c r="A1567" s="37"/>
      <c r="B1567" s="37"/>
      <c r="C1567" s="37"/>
      <c r="D1567" s="37"/>
      <c r="E1567" s="37"/>
      <c r="F1567" s="37"/>
      <c r="G1567" s="37"/>
      <c r="H1567" s="37"/>
      <c r="I1567" s="37"/>
      <c r="J1567" s="37"/>
      <c r="K1567" s="37"/>
      <c r="L1567" s="37"/>
      <c r="M1567" s="37"/>
      <c r="N1567" s="37"/>
      <c r="O1567" s="37"/>
      <c r="P1567" s="37"/>
      <c r="Q1567" s="37"/>
      <c r="R1567" s="37"/>
      <c r="S1567" s="37"/>
      <c r="T1567" s="37"/>
      <c r="U1567" s="37"/>
      <c r="V1567" s="37"/>
      <c r="W1567" s="37"/>
      <c r="X1567" s="37"/>
      <c r="Y1567" s="37"/>
      <c r="Z1567" s="37"/>
      <c r="AA1567" s="37"/>
      <c r="AB1567" s="37"/>
      <c r="AC1567" s="37"/>
      <c r="AD1567" s="37"/>
    </row>
    <row r="1568">
      <c r="A1568" s="37"/>
      <c r="B1568" s="37"/>
      <c r="C1568" s="37"/>
      <c r="D1568" s="37"/>
      <c r="E1568" s="37"/>
      <c r="F1568" s="37"/>
      <c r="G1568" s="37"/>
      <c r="H1568" s="37"/>
      <c r="I1568" s="37"/>
      <c r="J1568" s="37"/>
      <c r="K1568" s="37"/>
      <c r="L1568" s="37"/>
      <c r="M1568" s="37"/>
      <c r="N1568" s="37"/>
      <c r="O1568" s="37"/>
      <c r="P1568" s="37"/>
      <c r="Q1568" s="37"/>
      <c r="R1568" s="37"/>
      <c r="S1568" s="37"/>
      <c r="T1568" s="37"/>
      <c r="U1568" s="37"/>
      <c r="V1568" s="37"/>
      <c r="W1568" s="37"/>
      <c r="X1568" s="37"/>
      <c r="Y1568" s="37"/>
      <c r="Z1568" s="37"/>
      <c r="AA1568" s="37"/>
      <c r="AB1568" s="37"/>
      <c r="AC1568" s="37"/>
      <c r="AD1568" s="37"/>
    </row>
    <row r="1569">
      <c r="A1569" s="37"/>
      <c r="B1569" s="37"/>
      <c r="C1569" s="37"/>
      <c r="D1569" s="37"/>
      <c r="E1569" s="37"/>
      <c r="F1569" s="37"/>
      <c r="G1569" s="37"/>
      <c r="H1569" s="37"/>
      <c r="I1569" s="37"/>
      <c r="J1569" s="37"/>
      <c r="K1569" s="37"/>
      <c r="L1569" s="37"/>
      <c r="M1569" s="37"/>
      <c r="N1569" s="37"/>
      <c r="O1569" s="37"/>
      <c r="P1569" s="37"/>
      <c r="Q1569" s="37"/>
      <c r="R1569" s="37"/>
      <c r="S1569" s="37"/>
      <c r="T1569" s="37"/>
      <c r="U1569" s="37"/>
      <c r="V1569" s="37"/>
      <c r="W1569" s="37"/>
      <c r="X1569" s="37"/>
      <c r="Y1569" s="37"/>
      <c r="Z1569" s="37"/>
      <c r="AA1569" s="37"/>
      <c r="AB1569" s="37"/>
      <c r="AC1569" s="37"/>
      <c r="AD1569" s="37"/>
    </row>
    <row r="1570">
      <c r="A1570" s="37"/>
      <c r="B1570" s="37"/>
      <c r="C1570" s="37"/>
      <c r="D1570" s="37"/>
      <c r="E1570" s="37"/>
      <c r="F1570" s="37"/>
      <c r="G1570" s="37"/>
      <c r="H1570" s="37"/>
      <c r="I1570" s="37"/>
      <c r="J1570" s="37"/>
      <c r="K1570" s="37"/>
      <c r="L1570" s="37"/>
      <c r="M1570" s="37"/>
      <c r="N1570" s="37"/>
      <c r="O1570" s="37"/>
      <c r="P1570" s="37"/>
      <c r="Q1570" s="37"/>
      <c r="R1570" s="37"/>
      <c r="S1570" s="37"/>
      <c r="T1570" s="37"/>
      <c r="U1570" s="37"/>
      <c r="V1570" s="37"/>
      <c r="W1570" s="37"/>
      <c r="X1570" s="37"/>
      <c r="Y1570" s="37"/>
      <c r="Z1570" s="37"/>
      <c r="AA1570" s="37"/>
      <c r="AB1570" s="37"/>
      <c r="AC1570" s="37"/>
      <c r="AD1570" s="37"/>
    </row>
    <row r="1571">
      <c r="A1571" s="37"/>
      <c r="B1571" s="37"/>
      <c r="C1571" s="37"/>
      <c r="D1571" s="37"/>
      <c r="E1571" s="37"/>
      <c r="F1571" s="37"/>
      <c r="G1571" s="37"/>
      <c r="H1571" s="37"/>
      <c r="I1571" s="37"/>
      <c r="J1571" s="37"/>
      <c r="K1571" s="37"/>
      <c r="L1571" s="37"/>
      <c r="M1571" s="37"/>
      <c r="N1571" s="37"/>
      <c r="O1571" s="37"/>
      <c r="P1571" s="37"/>
      <c r="Q1571" s="37"/>
      <c r="R1571" s="37"/>
      <c r="S1571" s="37"/>
      <c r="T1571" s="37"/>
      <c r="U1571" s="37"/>
      <c r="V1571" s="37"/>
      <c r="W1571" s="37"/>
      <c r="X1571" s="37"/>
      <c r="Y1571" s="37"/>
      <c r="Z1571" s="37"/>
      <c r="AA1571" s="37"/>
      <c r="AB1571" s="37"/>
      <c r="AC1571" s="37"/>
      <c r="AD1571" s="37"/>
    </row>
    <row r="1572">
      <c r="A1572" s="37"/>
      <c r="B1572" s="37"/>
      <c r="C1572" s="37"/>
      <c r="D1572" s="37"/>
      <c r="E1572" s="37"/>
      <c r="F1572" s="37"/>
      <c r="G1572" s="37"/>
      <c r="H1572" s="37"/>
      <c r="I1572" s="37"/>
      <c r="J1572" s="37"/>
      <c r="K1572" s="37"/>
      <c r="L1572" s="37"/>
      <c r="M1572" s="37"/>
      <c r="N1572" s="37"/>
      <c r="O1572" s="37"/>
      <c r="P1572" s="37"/>
      <c r="Q1572" s="37"/>
      <c r="R1572" s="37"/>
      <c r="S1572" s="37"/>
      <c r="T1572" s="37"/>
      <c r="U1572" s="37"/>
      <c r="V1572" s="37"/>
      <c r="W1572" s="37"/>
      <c r="X1572" s="37"/>
      <c r="Y1572" s="37"/>
      <c r="Z1572" s="37"/>
      <c r="AA1572" s="37"/>
      <c r="AB1572" s="37"/>
      <c r="AC1572" s="37"/>
      <c r="AD1572" s="37"/>
    </row>
    <row r="1573">
      <c r="A1573" s="37"/>
      <c r="B1573" s="37"/>
      <c r="C1573" s="37"/>
      <c r="D1573" s="37"/>
      <c r="E1573" s="37"/>
      <c r="F1573" s="37"/>
      <c r="G1573" s="37"/>
      <c r="H1573" s="37"/>
      <c r="I1573" s="37"/>
      <c r="J1573" s="37"/>
      <c r="K1573" s="37"/>
      <c r="L1573" s="37"/>
      <c r="M1573" s="37"/>
      <c r="N1573" s="37"/>
      <c r="O1573" s="37"/>
      <c r="P1573" s="37"/>
      <c r="Q1573" s="37"/>
      <c r="R1573" s="37"/>
      <c r="S1573" s="37"/>
      <c r="T1573" s="37"/>
      <c r="U1573" s="37"/>
      <c r="V1573" s="37"/>
      <c r="W1573" s="37"/>
      <c r="X1573" s="37"/>
      <c r="Y1573" s="37"/>
      <c r="Z1573" s="37"/>
      <c r="AA1573" s="37"/>
      <c r="AB1573" s="37"/>
      <c r="AC1573" s="37"/>
      <c r="AD1573" s="37"/>
    </row>
    <row r="1574">
      <c r="A1574" s="37"/>
      <c r="B1574" s="37"/>
      <c r="C1574" s="37"/>
      <c r="D1574" s="37"/>
      <c r="E1574" s="37"/>
      <c r="F1574" s="37"/>
      <c r="G1574" s="37"/>
      <c r="H1574" s="37"/>
      <c r="I1574" s="37"/>
      <c r="J1574" s="37"/>
      <c r="K1574" s="37"/>
      <c r="L1574" s="37"/>
      <c r="M1574" s="37"/>
      <c r="N1574" s="37"/>
      <c r="O1574" s="37"/>
      <c r="P1574" s="37"/>
      <c r="Q1574" s="37"/>
      <c r="R1574" s="37"/>
      <c r="S1574" s="37"/>
      <c r="T1574" s="37"/>
      <c r="U1574" s="37"/>
      <c r="V1574" s="37"/>
      <c r="W1574" s="37"/>
      <c r="X1574" s="37"/>
      <c r="Y1574" s="37"/>
      <c r="Z1574" s="37"/>
      <c r="AA1574" s="37"/>
      <c r="AB1574" s="37"/>
      <c r="AC1574" s="37"/>
      <c r="AD1574" s="37"/>
    </row>
    <row r="1575">
      <c r="A1575" s="37"/>
      <c r="B1575" s="37"/>
      <c r="C1575" s="37"/>
      <c r="D1575" s="37"/>
      <c r="E1575" s="37"/>
      <c r="F1575" s="37"/>
      <c r="G1575" s="37"/>
      <c r="H1575" s="37"/>
      <c r="I1575" s="37"/>
      <c r="J1575" s="37"/>
      <c r="K1575" s="37"/>
      <c r="L1575" s="37"/>
      <c r="M1575" s="37"/>
      <c r="N1575" s="37"/>
      <c r="O1575" s="37"/>
      <c r="P1575" s="37"/>
      <c r="Q1575" s="37"/>
      <c r="R1575" s="37"/>
      <c r="S1575" s="37"/>
      <c r="T1575" s="37"/>
      <c r="U1575" s="37"/>
      <c r="V1575" s="37"/>
      <c r="W1575" s="37"/>
      <c r="X1575" s="37"/>
      <c r="Y1575" s="37"/>
      <c r="Z1575" s="37"/>
      <c r="AA1575" s="37"/>
      <c r="AB1575" s="37"/>
      <c r="AC1575" s="37"/>
      <c r="AD1575" s="37"/>
    </row>
    <row r="1576">
      <c r="A1576" s="37"/>
      <c r="B1576" s="37"/>
      <c r="C1576" s="37"/>
      <c r="D1576" s="37"/>
      <c r="E1576" s="37"/>
      <c r="F1576" s="37"/>
      <c r="G1576" s="37"/>
      <c r="H1576" s="37"/>
      <c r="I1576" s="37"/>
      <c r="J1576" s="37"/>
      <c r="K1576" s="37"/>
      <c r="L1576" s="37"/>
      <c r="M1576" s="37"/>
      <c r="N1576" s="37"/>
      <c r="O1576" s="37"/>
      <c r="P1576" s="37"/>
      <c r="Q1576" s="37"/>
      <c r="R1576" s="37"/>
      <c r="S1576" s="37"/>
      <c r="T1576" s="37"/>
      <c r="U1576" s="37"/>
      <c r="V1576" s="37"/>
      <c r="W1576" s="37"/>
      <c r="X1576" s="37"/>
      <c r="Y1576" s="37"/>
      <c r="Z1576" s="37"/>
      <c r="AA1576" s="37"/>
      <c r="AB1576" s="37"/>
      <c r="AC1576" s="37"/>
      <c r="AD1576" s="37"/>
    </row>
    <row r="1577">
      <c r="A1577" s="37"/>
      <c r="B1577" s="37"/>
      <c r="C1577" s="37"/>
      <c r="D1577" s="37"/>
      <c r="E1577" s="37"/>
      <c r="F1577" s="37"/>
      <c r="G1577" s="37"/>
      <c r="H1577" s="37"/>
      <c r="I1577" s="37"/>
      <c r="J1577" s="37"/>
      <c r="K1577" s="37"/>
      <c r="L1577" s="37"/>
      <c r="M1577" s="37"/>
      <c r="N1577" s="37"/>
      <c r="O1577" s="37"/>
      <c r="P1577" s="37"/>
      <c r="Q1577" s="37"/>
      <c r="R1577" s="37"/>
      <c r="S1577" s="37"/>
      <c r="T1577" s="37"/>
      <c r="U1577" s="37"/>
      <c r="V1577" s="37"/>
      <c r="W1577" s="37"/>
      <c r="X1577" s="37"/>
      <c r="Y1577" s="37"/>
      <c r="Z1577" s="37"/>
      <c r="AA1577" s="37"/>
      <c r="AB1577" s="37"/>
      <c r="AC1577" s="37"/>
      <c r="AD1577" s="37"/>
    </row>
    <row r="1578">
      <c r="A1578" s="37"/>
      <c r="B1578" s="37"/>
      <c r="C1578" s="37"/>
      <c r="D1578" s="37"/>
      <c r="E1578" s="37"/>
      <c r="F1578" s="37"/>
      <c r="G1578" s="37"/>
      <c r="H1578" s="37"/>
      <c r="I1578" s="37"/>
      <c r="J1578" s="37"/>
      <c r="K1578" s="37"/>
      <c r="L1578" s="37"/>
      <c r="M1578" s="37"/>
      <c r="N1578" s="37"/>
      <c r="O1578" s="37"/>
      <c r="P1578" s="37"/>
      <c r="Q1578" s="37"/>
      <c r="R1578" s="37"/>
      <c r="S1578" s="37"/>
      <c r="T1578" s="37"/>
      <c r="U1578" s="37"/>
      <c r="V1578" s="37"/>
      <c r="W1578" s="37"/>
      <c r="X1578" s="37"/>
      <c r="Y1578" s="37"/>
      <c r="Z1578" s="37"/>
      <c r="AA1578" s="37"/>
      <c r="AB1578" s="37"/>
      <c r="AC1578" s="37"/>
      <c r="AD1578" s="37"/>
    </row>
    <row r="1579">
      <c r="A1579" s="37"/>
      <c r="B1579" s="37"/>
      <c r="C1579" s="37"/>
      <c r="D1579" s="37"/>
      <c r="E1579" s="37"/>
      <c r="F1579" s="37"/>
      <c r="G1579" s="37"/>
      <c r="H1579" s="37"/>
      <c r="I1579" s="37"/>
      <c r="J1579" s="37"/>
      <c r="K1579" s="37"/>
      <c r="L1579" s="37"/>
      <c r="M1579" s="37"/>
      <c r="N1579" s="37"/>
      <c r="O1579" s="37"/>
      <c r="P1579" s="37"/>
      <c r="Q1579" s="37"/>
      <c r="R1579" s="37"/>
      <c r="S1579" s="37"/>
      <c r="T1579" s="37"/>
      <c r="U1579" s="37"/>
      <c r="V1579" s="37"/>
      <c r="W1579" s="37"/>
      <c r="X1579" s="37"/>
      <c r="Y1579" s="37"/>
      <c r="Z1579" s="37"/>
      <c r="AA1579" s="37"/>
      <c r="AB1579" s="37"/>
      <c r="AC1579" s="37"/>
      <c r="AD1579" s="37"/>
    </row>
    <row r="1580">
      <c r="A1580" s="37"/>
      <c r="B1580" s="37"/>
      <c r="C1580" s="37"/>
      <c r="D1580" s="37"/>
      <c r="E1580" s="37"/>
      <c r="F1580" s="37"/>
      <c r="G1580" s="37"/>
      <c r="H1580" s="37"/>
      <c r="I1580" s="37"/>
      <c r="J1580" s="37"/>
      <c r="K1580" s="37"/>
      <c r="L1580" s="37"/>
      <c r="M1580" s="37"/>
      <c r="N1580" s="37"/>
      <c r="O1580" s="37"/>
      <c r="P1580" s="37"/>
      <c r="Q1580" s="37"/>
      <c r="R1580" s="37"/>
      <c r="S1580" s="37"/>
      <c r="T1580" s="37"/>
      <c r="U1580" s="37"/>
      <c r="V1580" s="37"/>
      <c r="W1580" s="37"/>
      <c r="X1580" s="37"/>
      <c r="Y1580" s="37"/>
      <c r="Z1580" s="37"/>
      <c r="AA1580" s="37"/>
      <c r="AB1580" s="37"/>
      <c r="AC1580" s="37"/>
      <c r="AD1580" s="37"/>
    </row>
    <row r="1581">
      <c r="A1581" s="37"/>
      <c r="B1581" s="37"/>
      <c r="C1581" s="37"/>
      <c r="D1581" s="37"/>
      <c r="E1581" s="37"/>
      <c r="F1581" s="37"/>
      <c r="G1581" s="37"/>
      <c r="H1581" s="37"/>
      <c r="I1581" s="37"/>
      <c r="J1581" s="37"/>
      <c r="K1581" s="37"/>
      <c r="L1581" s="37"/>
      <c r="M1581" s="37"/>
      <c r="N1581" s="37"/>
      <c r="O1581" s="37"/>
      <c r="P1581" s="37"/>
      <c r="Q1581" s="37"/>
      <c r="R1581" s="37"/>
      <c r="S1581" s="37"/>
      <c r="T1581" s="37"/>
      <c r="U1581" s="37"/>
      <c r="V1581" s="37"/>
      <c r="W1581" s="37"/>
      <c r="X1581" s="37"/>
      <c r="Y1581" s="37"/>
      <c r="Z1581" s="37"/>
      <c r="AA1581" s="37"/>
      <c r="AB1581" s="37"/>
      <c r="AC1581" s="37"/>
      <c r="AD1581" s="37"/>
    </row>
    <row r="1582">
      <c r="A1582" s="37"/>
      <c r="B1582" s="37"/>
      <c r="C1582" s="37"/>
      <c r="D1582" s="37"/>
      <c r="E1582" s="37"/>
      <c r="F1582" s="37"/>
      <c r="G1582" s="37"/>
      <c r="H1582" s="37"/>
      <c r="I1582" s="37"/>
      <c r="J1582" s="37"/>
      <c r="K1582" s="37"/>
      <c r="L1582" s="37"/>
      <c r="M1582" s="37"/>
      <c r="N1582" s="37"/>
      <c r="O1582" s="37"/>
      <c r="P1582" s="37"/>
      <c r="Q1582" s="37"/>
      <c r="R1582" s="37"/>
      <c r="S1582" s="37"/>
      <c r="T1582" s="37"/>
      <c r="U1582" s="37"/>
      <c r="V1582" s="37"/>
      <c r="W1582" s="37"/>
      <c r="X1582" s="37"/>
      <c r="Y1582" s="37"/>
      <c r="Z1582" s="37"/>
      <c r="AA1582" s="37"/>
      <c r="AB1582" s="37"/>
      <c r="AC1582" s="37"/>
      <c r="AD1582" s="37"/>
    </row>
    <row r="1583">
      <c r="A1583" s="37"/>
      <c r="B1583" s="37"/>
      <c r="C1583" s="37"/>
      <c r="D1583" s="37"/>
      <c r="E1583" s="37"/>
      <c r="F1583" s="37"/>
      <c r="G1583" s="37"/>
      <c r="H1583" s="37"/>
      <c r="I1583" s="37"/>
      <c r="J1583" s="37"/>
      <c r="K1583" s="37"/>
      <c r="L1583" s="37"/>
      <c r="M1583" s="37"/>
      <c r="N1583" s="37"/>
      <c r="O1583" s="37"/>
      <c r="P1583" s="37"/>
      <c r="Q1583" s="37"/>
      <c r="R1583" s="37"/>
      <c r="S1583" s="37"/>
      <c r="T1583" s="37"/>
      <c r="U1583" s="37"/>
      <c r="V1583" s="37"/>
      <c r="W1583" s="37"/>
      <c r="X1583" s="37"/>
      <c r="Y1583" s="37"/>
      <c r="Z1583" s="37"/>
      <c r="AA1583" s="37"/>
      <c r="AB1583" s="37"/>
      <c r="AC1583" s="37"/>
      <c r="AD1583" s="37"/>
    </row>
    <row r="1584">
      <c r="A1584" s="37"/>
      <c r="B1584" s="37"/>
      <c r="C1584" s="37"/>
      <c r="D1584" s="37"/>
      <c r="E1584" s="37"/>
      <c r="F1584" s="37"/>
      <c r="G1584" s="37"/>
      <c r="H1584" s="37"/>
      <c r="I1584" s="37"/>
      <c r="J1584" s="37"/>
      <c r="K1584" s="37"/>
      <c r="L1584" s="37"/>
      <c r="M1584" s="37"/>
      <c r="N1584" s="37"/>
      <c r="O1584" s="37"/>
      <c r="P1584" s="37"/>
      <c r="Q1584" s="37"/>
      <c r="R1584" s="37"/>
      <c r="S1584" s="37"/>
      <c r="T1584" s="37"/>
      <c r="U1584" s="37"/>
      <c r="V1584" s="37"/>
      <c r="W1584" s="37"/>
      <c r="X1584" s="37"/>
      <c r="Y1584" s="37"/>
      <c r="Z1584" s="37"/>
      <c r="AA1584" s="37"/>
      <c r="AB1584" s="37"/>
      <c r="AC1584" s="37"/>
      <c r="AD1584" s="37"/>
    </row>
    <row r="1585">
      <c r="A1585" s="37"/>
      <c r="B1585" s="37"/>
      <c r="C1585" s="37"/>
      <c r="D1585" s="37"/>
      <c r="E1585" s="37"/>
      <c r="F1585" s="37"/>
      <c r="G1585" s="37"/>
      <c r="H1585" s="37"/>
      <c r="I1585" s="37"/>
      <c r="J1585" s="37"/>
      <c r="K1585" s="37"/>
      <c r="L1585" s="37"/>
      <c r="M1585" s="37"/>
      <c r="N1585" s="37"/>
      <c r="O1585" s="37"/>
      <c r="P1585" s="37"/>
      <c r="Q1585" s="37"/>
      <c r="R1585" s="37"/>
      <c r="S1585" s="37"/>
      <c r="T1585" s="37"/>
      <c r="U1585" s="37"/>
      <c r="V1585" s="37"/>
      <c r="W1585" s="37"/>
      <c r="X1585" s="37"/>
      <c r="Y1585" s="37"/>
      <c r="Z1585" s="37"/>
      <c r="AA1585" s="37"/>
      <c r="AB1585" s="37"/>
      <c r="AC1585" s="37"/>
      <c r="AD1585" s="37"/>
    </row>
    <row r="1586">
      <c r="A1586" s="37"/>
      <c r="B1586" s="37"/>
      <c r="C1586" s="37"/>
      <c r="D1586" s="37"/>
      <c r="E1586" s="37"/>
      <c r="F1586" s="37"/>
      <c r="G1586" s="37"/>
      <c r="H1586" s="37"/>
      <c r="I1586" s="37"/>
      <c r="J1586" s="37"/>
      <c r="K1586" s="37"/>
      <c r="L1586" s="37"/>
      <c r="M1586" s="37"/>
      <c r="N1586" s="37"/>
      <c r="O1586" s="37"/>
      <c r="P1586" s="37"/>
      <c r="Q1586" s="37"/>
      <c r="R1586" s="37"/>
      <c r="S1586" s="37"/>
      <c r="T1586" s="37"/>
      <c r="U1586" s="37"/>
      <c r="V1586" s="37"/>
      <c r="W1586" s="37"/>
      <c r="X1586" s="37"/>
      <c r="Y1586" s="37"/>
      <c r="Z1586" s="37"/>
      <c r="AA1586" s="37"/>
      <c r="AB1586" s="37"/>
      <c r="AC1586" s="37"/>
      <c r="AD1586" s="37"/>
    </row>
    <row r="1587">
      <c r="A1587" s="37"/>
      <c r="B1587" s="37"/>
      <c r="C1587" s="37"/>
      <c r="D1587" s="37"/>
      <c r="E1587" s="37"/>
      <c r="F1587" s="37"/>
      <c r="G1587" s="37"/>
      <c r="H1587" s="37"/>
      <c r="I1587" s="37"/>
      <c r="J1587" s="37"/>
      <c r="K1587" s="37"/>
      <c r="L1587" s="37"/>
      <c r="M1587" s="37"/>
      <c r="N1587" s="37"/>
      <c r="O1587" s="37"/>
      <c r="P1587" s="37"/>
      <c r="Q1587" s="37"/>
      <c r="R1587" s="37"/>
      <c r="S1587" s="37"/>
      <c r="T1587" s="37"/>
      <c r="U1587" s="37"/>
      <c r="V1587" s="37"/>
      <c r="W1587" s="37"/>
      <c r="X1587" s="37"/>
      <c r="Y1587" s="37"/>
      <c r="Z1587" s="37"/>
      <c r="AA1587" s="37"/>
      <c r="AB1587" s="37"/>
      <c r="AC1587" s="37"/>
      <c r="AD1587" s="37"/>
    </row>
    <row r="1588">
      <c r="A1588" s="37"/>
      <c r="B1588" s="37"/>
      <c r="C1588" s="37"/>
      <c r="D1588" s="37"/>
      <c r="E1588" s="37"/>
      <c r="F1588" s="37"/>
      <c r="G1588" s="37"/>
      <c r="H1588" s="37"/>
      <c r="I1588" s="37"/>
      <c r="J1588" s="37"/>
      <c r="K1588" s="37"/>
      <c r="L1588" s="37"/>
      <c r="M1588" s="37"/>
      <c r="N1588" s="37"/>
      <c r="O1588" s="37"/>
      <c r="P1588" s="37"/>
      <c r="Q1588" s="37"/>
      <c r="R1588" s="37"/>
      <c r="S1588" s="37"/>
      <c r="T1588" s="37"/>
      <c r="U1588" s="37"/>
      <c r="V1588" s="37"/>
      <c r="W1588" s="37"/>
      <c r="X1588" s="37"/>
      <c r="Y1588" s="37"/>
      <c r="Z1588" s="37"/>
      <c r="AA1588" s="37"/>
      <c r="AB1588" s="37"/>
      <c r="AC1588" s="37"/>
      <c r="AD1588" s="37"/>
    </row>
    <row r="1589">
      <c r="A1589" s="37"/>
      <c r="B1589" s="37"/>
      <c r="C1589" s="37"/>
      <c r="D1589" s="37"/>
      <c r="E1589" s="37"/>
      <c r="F1589" s="37"/>
      <c r="G1589" s="37"/>
      <c r="H1589" s="37"/>
      <c r="I1589" s="37"/>
      <c r="J1589" s="37"/>
      <c r="K1589" s="37"/>
      <c r="L1589" s="37"/>
      <c r="M1589" s="37"/>
      <c r="N1589" s="37"/>
      <c r="O1589" s="37"/>
      <c r="P1589" s="37"/>
      <c r="Q1589" s="37"/>
      <c r="R1589" s="37"/>
      <c r="S1589" s="37"/>
      <c r="T1589" s="37"/>
      <c r="U1589" s="37"/>
      <c r="V1589" s="37"/>
      <c r="W1589" s="37"/>
      <c r="X1589" s="37"/>
      <c r="Y1589" s="37"/>
      <c r="Z1589" s="37"/>
      <c r="AA1589" s="37"/>
      <c r="AB1589" s="37"/>
      <c r="AC1589" s="37"/>
      <c r="AD1589" s="37"/>
    </row>
    <row r="1590">
      <c r="A1590" s="37"/>
      <c r="B1590" s="37"/>
      <c r="C1590" s="37"/>
      <c r="D1590" s="37"/>
      <c r="E1590" s="37"/>
      <c r="F1590" s="37"/>
      <c r="G1590" s="37"/>
      <c r="H1590" s="37"/>
      <c r="I1590" s="37"/>
      <c r="J1590" s="37"/>
      <c r="K1590" s="37"/>
      <c r="L1590" s="37"/>
      <c r="M1590" s="37"/>
      <c r="N1590" s="37"/>
      <c r="O1590" s="37"/>
      <c r="P1590" s="37"/>
      <c r="Q1590" s="37"/>
      <c r="R1590" s="37"/>
      <c r="S1590" s="37"/>
      <c r="T1590" s="37"/>
      <c r="U1590" s="37"/>
      <c r="V1590" s="37"/>
      <c r="W1590" s="37"/>
      <c r="X1590" s="37"/>
      <c r="Y1590" s="37"/>
      <c r="Z1590" s="37"/>
      <c r="AA1590" s="37"/>
      <c r="AB1590" s="37"/>
      <c r="AC1590" s="37"/>
      <c r="AD1590" s="37"/>
    </row>
    <row r="1591">
      <c r="A1591" s="37"/>
      <c r="B1591" s="37"/>
      <c r="C1591" s="37"/>
      <c r="D1591" s="37"/>
      <c r="E1591" s="37"/>
      <c r="F1591" s="37"/>
      <c r="G1591" s="37"/>
      <c r="H1591" s="37"/>
      <c r="I1591" s="37"/>
      <c r="J1591" s="37"/>
      <c r="K1591" s="37"/>
      <c r="L1591" s="37"/>
      <c r="M1591" s="37"/>
      <c r="N1591" s="37"/>
      <c r="O1591" s="37"/>
      <c r="P1591" s="37"/>
      <c r="Q1591" s="37"/>
      <c r="R1591" s="37"/>
      <c r="S1591" s="37"/>
      <c r="T1591" s="37"/>
      <c r="U1591" s="37"/>
      <c r="V1591" s="37"/>
      <c r="W1591" s="37"/>
      <c r="X1591" s="37"/>
      <c r="Y1591" s="37"/>
      <c r="Z1591" s="37"/>
      <c r="AA1591" s="37"/>
      <c r="AB1591" s="37"/>
      <c r="AC1591" s="37"/>
      <c r="AD1591" s="37"/>
    </row>
    <row r="1592">
      <c r="A1592" s="37"/>
      <c r="B1592" s="37"/>
      <c r="C1592" s="37"/>
      <c r="D1592" s="37"/>
      <c r="E1592" s="37"/>
      <c r="F1592" s="37"/>
      <c r="G1592" s="37"/>
      <c r="H1592" s="37"/>
      <c r="I1592" s="37"/>
      <c r="J1592" s="37"/>
      <c r="K1592" s="37"/>
      <c r="L1592" s="37"/>
      <c r="M1592" s="37"/>
      <c r="N1592" s="37"/>
      <c r="O1592" s="37"/>
      <c r="P1592" s="37"/>
      <c r="Q1592" s="37"/>
      <c r="R1592" s="37"/>
      <c r="S1592" s="37"/>
      <c r="T1592" s="37"/>
      <c r="U1592" s="37"/>
      <c r="V1592" s="37"/>
      <c r="W1592" s="37"/>
      <c r="X1592" s="37"/>
      <c r="Y1592" s="37"/>
      <c r="Z1592" s="37"/>
      <c r="AA1592" s="37"/>
      <c r="AB1592" s="37"/>
      <c r="AC1592" s="37"/>
      <c r="AD1592" s="37"/>
    </row>
    <row r="1593">
      <c r="A1593" s="37"/>
      <c r="B1593" s="37"/>
      <c r="C1593" s="37"/>
      <c r="D1593" s="37"/>
      <c r="E1593" s="37"/>
      <c r="F1593" s="37"/>
      <c r="G1593" s="37"/>
      <c r="H1593" s="37"/>
      <c r="I1593" s="37"/>
      <c r="J1593" s="37"/>
      <c r="K1593" s="37"/>
      <c r="L1593" s="37"/>
      <c r="M1593" s="37"/>
      <c r="N1593" s="37"/>
      <c r="O1593" s="37"/>
      <c r="P1593" s="37"/>
      <c r="Q1593" s="37"/>
      <c r="R1593" s="37"/>
      <c r="S1593" s="37"/>
      <c r="T1593" s="37"/>
      <c r="U1593" s="37"/>
      <c r="V1593" s="37"/>
      <c r="W1593" s="37"/>
      <c r="X1593" s="37"/>
      <c r="Y1593" s="37"/>
      <c r="Z1593" s="37"/>
      <c r="AA1593" s="37"/>
      <c r="AB1593" s="37"/>
      <c r="AC1593" s="37"/>
      <c r="AD1593" s="37"/>
    </row>
    <row r="1594">
      <c r="A1594" s="37"/>
      <c r="B1594" s="37"/>
      <c r="C1594" s="37"/>
      <c r="D1594" s="37"/>
      <c r="E1594" s="37"/>
      <c r="F1594" s="37"/>
      <c r="G1594" s="37"/>
      <c r="H1594" s="37"/>
      <c r="I1594" s="37"/>
      <c r="J1594" s="37"/>
      <c r="K1594" s="37"/>
      <c r="L1594" s="37"/>
      <c r="M1594" s="37"/>
      <c r="N1594" s="37"/>
      <c r="O1594" s="37"/>
      <c r="P1594" s="37"/>
      <c r="Q1594" s="37"/>
      <c r="R1594" s="37"/>
      <c r="S1594" s="37"/>
      <c r="T1594" s="37"/>
      <c r="U1594" s="37"/>
      <c r="V1594" s="37"/>
      <c r="W1594" s="37"/>
      <c r="X1594" s="37"/>
      <c r="Y1594" s="37"/>
      <c r="Z1594" s="37"/>
      <c r="AA1594" s="37"/>
      <c r="AB1594" s="37"/>
      <c r="AC1594" s="37"/>
      <c r="AD1594" s="37"/>
    </row>
    <row r="1595">
      <c r="A1595" s="37"/>
      <c r="B1595" s="37"/>
      <c r="C1595" s="37"/>
      <c r="D1595" s="37"/>
      <c r="E1595" s="37"/>
      <c r="F1595" s="37"/>
      <c r="G1595" s="37"/>
      <c r="H1595" s="37"/>
      <c r="I1595" s="37"/>
      <c r="J1595" s="37"/>
      <c r="K1595" s="37"/>
      <c r="L1595" s="37"/>
      <c r="M1595" s="37"/>
      <c r="N1595" s="37"/>
      <c r="O1595" s="37"/>
      <c r="P1595" s="37"/>
      <c r="Q1595" s="37"/>
      <c r="R1595" s="37"/>
      <c r="S1595" s="37"/>
      <c r="T1595" s="37"/>
      <c r="U1595" s="37"/>
      <c r="V1595" s="37"/>
      <c r="W1595" s="37"/>
      <c r="X1595" s="37"/>
      <c r="Y1595" s="37"/>
      <c r="Z1595" s="37"/>
      <c r="AA1595" s="37"/>
      <c r="AB1595" s="37"/>
      <c r="AC1595" s="37"/>
      <c r="AD1595" s="37"/>
    </row>
    <row r="1596">
      <c r="A1596" s="37"/>
      <c r="B1596" s="37"/>
      <c r="C1596" s="37"/>
      <c r="D1596" s="37"/>
      <c r="E1596" s="37"/>
      <c r="F1596" s="37"/>
      <c r="G1596" s="37"/>
      <c r="H1596" s="37"/>
      <c r="I1596" s="37"/>
      <c r="J1596" s="37"/>
      <c r="K1596" s="37"/>
      <c r="L1596" s="37"/>
      <c r="M1596" s="37"/>
      <c r="N1596" s="37"/>
      <c r="O1596" s="37"/>
      <c r="P1596" s="37"/>
      <c r="Q1596" s="37"/>
      <c r="R1596" s="37"/>
      <c r="S1596" s="37"/>
      <c r="T1596" s="37"/>
      <c r="U1596" s="37"/>
      <c r="V1596" s="37"/>
      <c r="W1596" s="37"/>
      <c r="X1596" s="37"/>
      <c r="Y1596" s="37"/>
      <c r="Z1596" s="37"/>
      <c r="AA1596" s="37"/>
      <c r="AB1596" s="37"/>
      <c r="AC1596" s="37"/>
      <c r="AD1596" s="37"/>
    </row>
    <row r="1597">
      <c r="A1597" s="37"/>
      <c r="B1597" s="37"/>
      <c r="C1597" s="37"/>
      <c r="D1597" s="37"/>
      <c r="E1597" s="37"/>
      <c r="F1597" s="37"/>
      <c r="G1597" s="37"/>
      <c r="H1597" s="37"/>
      <c r="I1597" s="37"/>
      <c r="J1597" s="37"/>
      <c r="K1597" s="37"/>
      <c r="L1597" s="37"/>
      <c r="M1597" s="37"/>
      <c r="N1597" s="37"/>
      <c r="O1597" s="37"/>
      <c r="P1597" s="37"/>
      <c r="Q1597" s="37"/>
      <c r="R1597" s="37"/>
      <c r="S1597" s="37"/>
      <c r="T1597" s="37"/>
      <c r="U1597" s="37"/>
      <c r="V1597" s="37"/>
      <c r="W1597" s="37"/>
      <c r="X1597" s="37"/>
      <c r="Y1597" s="37"/>
      <c r="Z1597" s="37"/>
      <c r="AA1597" s="37"/>
      <c r="AB1597" s="37"/>
      <c r="AC1597" s="37"/>
      <c r="AD1597" s="37"/>
    </row>
    <row r="1598">
      <c r="A1598" s="37"/>
      <c r="B1598" s="37"/>
      <c r="C1598" s="37"/>
      <c r="D1598" s="37"/>
      <c r="E1598" s="37"/>
      <c r="F1598" s="37"/>
      <c r="G1598" s="37"/>
      <c r="H1598" s="37"/>
      <c r="I1598" s="37"/>
      <c r="J1598" s="37"/>
      <c r="K1598" s="37"/>
      <c r="L1598" s="37"/>
      <c r="M1598" s="37"/>
      <c r="N1598" s="37"/>
      <c r="O1598" s="37"/>
      <c r="P1598" s="37"/>
      <c r="Q1598" s="37"/>
      <c r="R1598" s="37"/>
      <c r="S1598" s="37"/>
      <c r="T1598" s="37"/>
      <c r="U1598" s="37"/>
      <c r="V1598" s="37"/>
      <c r="W1598" s="37"/>
      <c r="X1598" s="37"/>
      <c r="Y1598" s="37"/>
      <c r="Z1598" s="37"/>
      <c r="AA1598" s="37"/>
      <c r="AB1598" s="37"/>
      <c r="AC1598" s="37"/>
      <c r="AD1598" s="37"/>
    </row>
    <row r="1599">
      <c r="A1599" s="37"/>
      <c r="B1599" s="37"/>
      <c r="C1599" s="37"/>
      <c r="D1599" s="37"/>
      <c r="E1599" s="37"/>
      <c r="F1599" s="37"/>
      <c r="G1599" s="37"/>
      <c r="H1599" s="37"/>
      <c r="I1599" s="37"/>
      <c r="J1599" s="37"/>
      <c r="K1599" s="37"/>
      <c r="L1599" s="37"/>
      <c r="M1599" s="37"/>
      <c r="N1599" s="37"/>
      <c r="O1599" s="37"/>
      <c r="P1599" s="37"/>
      <c r="Q1599" s="37"/>
      <c r="R1599" s="37"/>
      <c r="S1599" s="37"/>
      <c r="T1599" s="37"/>
      <c r="U1599" s="37"/>
      <c r="V1599" s="37"/>
      <c r="W1599" s="37"/>
      <c r="X1599" s="37"/>
      <c r="Y1599" s="37"/>
      <c r="Z1599" s="37"/>
      <c r="AA1599" s="37"/>
      <c r="AB1599" s="37"/>
      <c r="AC1599" s="37"/>
      <c r="AD1599" s="37"/>
    </row>
    <row r="1600">
      <c r="A1600" s="37"/>
      <c r="B1600" s="37"/>
      <c r="C1600" s="37"/>
      <c r="D1600" s="37"/>
      <c r="E1600" s="37"/>
      <c r="F1600" s="37"/>
      <c r="G1600" s="37"/>
      <c r="H1600" s="37"/>
      <c r="I1600" s="37"/>
      <c r="J1600" s="37"/>
      <c r="K1600" s="37"/>
      <c r="L1600" s="37"/>
      <c r="M1600" s="37"/>
      <c r="N1600" s="37"/>
      <c r="O1600" s="37"/>
      <c r="P1600" s="37"/>
      <c r="Q1600" s="37"/>
      <c r="R1600" s="37"/>
      <c r="S1600" s="37"/>
      <c r="T1600" s="37"/>
      <c r="U1600" s="37"/>
      <c r="V1600" s="37"/>
      <c r="W1600" s="37"/>
      <c r="X1600" s="37"/>
      <c r="Y1600" s="37"/>
      <c r="Z1600" s="37"/>
      <c r="AA1600" s="37"/>
      <c r="AB1600" s="37"/>
      <c r="AC1600" s="37"/>
      <c r="AD1600" s="37"/>
    </row>
    <row r="1601">
      <c r="A1601" s="37"/>
      <c r="B1601" s="37"/>
      <c r="C1601" s="37"/>
      <c r="D1601" s="37"/>
      <c r="E1601" s="37"/>
      <c r="F1601" s="37"/>
      <c r="G1601" s="37"/>
      <c r="H1601" s="37"/>
      <c r="I1601" s="37"/>
      <c r="J1601" s="37"/>
      <c r="K1601" s="37"/>
      <c r="L1601" s="37"/>
      <c r="M1601" s="37"/>
      <c r="N1601" s="37"/>
      <c r="O1601" s="37"/>
      <c r="P1601" s="37"/>
      <c r="Q1601" s="37"/>
      <c r="R1601" s="37"/>
      <c r="S1601" s="37"/>
      <c r="T1601" s="37"/>
      <c r="U1601" s="37"/>
      <c r="V1601" s="37"/>
      <c r="W1601" s="37"/>
      <c r="X1601" s="37"/>
      <c r="Y1601" s="37"/>
      <c r="Z1601" s="37"/>
      <c r="AA1601" s="37"/>
      <c r="AB1601" s="37"/>
      <c r="AC1601" s="37"/>
      <c r="AD1601" s="37"/>
    </row>
    <row r="1602">
      <c r="A1602" s="37"/>
      <c r="B1602" s="37"/>
      <c r="C1602" s="37"/>
      <c r="D1602" s="37"/>
      <c r="E1602" s="37"/>
      <c r="F1602" s="37"/>
      <c r="G1602" s="37"/>
      <c r="H1602" s="37"/>
      <c r="I1602" s="37"/>
      <c r="J1602" s="37"/>
      <c r="K1602" s="37"/>
      <c r="L1602" s="37"/>
      <c r="M1602" s="37"/>
      <c r="N1602" s="37"/>
      <c r="O1602" s="37"/>
      <c r="P1602" s="37"/>
      <c r="Q1602" s="37"/>
      <c r="R1602" s="37"/>
      <c r="S1602" s="37"/>
      <c r="T1602" s="37"/>
      <c r="U1602" s="37"/>
      <c r="V1602" s="37"/>
      <c r="W1602" s="37"/>
      <c r="X1602" s="37"/>
      <c r="Y1602" s="37"/>
      <c r="Z1602" s="37"/>
      <c r="AA1602" s="37"/>
      <c r="AB1602" s="37"/>
      <c r="AC1602" s="37"/>
      <c r="AD1602" s="37"/>
    </row>
    <row r="1603">
      <c r="A1603" s="37"/>
      <c r="B1603" s="37"/>
      <c r="C1603" s="37"/>
      <c r="D1603" s="37"/>
      <c r="E1603" s="37"/>
      <c r="F1603" s="37"/>
      <c r="G1603" s="37"/>
      <c r="H1603" s="37"/>
      <c r="I1603" s="37"/>
      <c r="J1603" s="37"/>
      <c r="K1603" s="37"/>
      <c r="L1603" s="37"/>
      <c r="M1603" s="37"/>
      <c r="N1603" s="37"/>
      <c r="O1603" s="37"/>
      <c r="P1603" s="37"/>
      <c r="Q1603" s="37"/>
      <c r="R1603" s="37"/>
      <c r="S1603" s="37"/>
      <c r="T1603" s="37"/>
      <c r="U1603" s="37"/>
      <c r="V1603" s="37"/>
      <c r="W1603" s="37"/>
      <c r="X1603" s="37"/>
      <c r="Y1603" s="37"/>
      <c r="Z1603" s="37"/>
      <c r="AA1603" s="37"/>
      <c r="AB1603" s="37"/>
      <c r="AC1603" s="37"/>
      <c r="AD1603" s="37"/>
    </row>
    <row r="1604">
      <c r="A1604" s="37"/>
      <c r="B1604" s="37"/>
      <c r="C1604" s="37"/>
      <c r="D1604" s="37"/>
      <c r="E1604" s="37"/>
      <c r="F1604" s="37"/>
      <c r="G1604" s="37"/>
      <c r="H1604" s="37"/>
      <c r="I1604" s="37"/>
      <c r="J1604" s="37"/>
      <c r="K1604" s="37"/>
      <c r="L1604" s="37"/>
      <c r="M1604" s="37"/>
      <c r="N1604" s="37"/>
      <c r="O1604" s="37"/>
      <c r="P1604" s="37"/>
      <c r="Q1604" s="37"/>
      <c r="R1604" s="37"/>
      <c r="S1604" s="37"/>
      <c r="T1604" s="37"/>
      <c r="U1604" s="37"/>
      <c r="V1604" s="37"/>
      <c r="W1604" s="37"/>
      <c r="X1604" s="37"/>
      <c r="Y1604" s="37"/>
      <c r="Z1604" s="37"/>
      <c r="AA1604" s="37"/>
      <c r="AB1604" s="37"/>
      <c r="AC1604" s="37"/>
      <c r="AD1604" s="37"/>
    </row>
    <row r="1605">
      <c r="A1605" s="37"/>
      <c r="B1605" s="37"/>
      <c r="C1605" s="37"/>
      <c r="D1605" s="37"/>
      <c r="E1605" s="37"/>
      <c r="F1605" s="37"/>
      <c r="G1605" s="37"/>
      <c r="H1605" s="37"/>
      <c r="I1605" s="37"/>
      <c r="J1605" s="37"/>
      <c r="K1605" s="37"/>
      <c r="L1605" s="37"/>
      <c r="M1605" s="37"/>
      <c r="N1605" s="37"/>
      <c r="O1605" s="37"/>
      <c r="P1605" s="37"/>
      <c r="Q1605" s="37"/>
      <c r="R1605" s="37"/>
      <c r="S1605" s="37"/>
      <c r="T1605" s="37"/>
      <c r="U1605" s="37"/>
      <c r="V1605" s="37"/>
      <c r="W1605" s="37"/>
      <c r="X1605" s="37"/>
      <c r="Y1605" s="37"/>
      <c r="Z1605" s="37"/>
      <c r="AA1605" s="37"/>
      <c r="AB1605" s="37"/>
      <c r="AC1605" s="37"/>
      <c r="AD1605" s="37"/>
    </row>
    <row r="1606">
      <c r="A1606" s="37"/>
      <c r="B1606" s="37"/>
      <c r="C1606" s="37"/>
      <c r="D1606" s="37"/>
      <c r="E1606" s="37"/>
      <c r="F1606" s="37"/>
      <c r="G1606" s="37"/>
      <c r="H1606" s="37"/>
      <c r="I1606" s="37"/>
      <c r="J1606" s="37"/>
      <c r="K1606" s="37"/>
      <c r="L1606" s="37"/>
      <c r="M1606" s="37"/>
      <c r="N1606" s="37"/>
      <c r="O1606" s="37"/>
      <c r="P1606" s="37"/>
      <c r="Q1606" s="37"/>
      <c r="R1606" s="37"/>
      <c r="S1606" s="37"/>
      <c r="T1606" s="37"/>
      <c r="U1606" s="37"/>
      <c r="V1606" s="37"/>
      <c r="W1606" s="37"/>
      <c r="X1606" s="37"/>
      <c r="Y1606" s="37"/>
      <c r="Z1606" s="37"/>
      <c r="AA1606" s="37"/>
      <c r="AB1606" s="37"/>
      <c r="AC1606" s="37"/>
      <c r="AD1606" s="37"/>
    </row>
    <row r="1607">
      <c r="A1607" s="37"/>
      <c r="B1607" s="37"/>
      <c r="C1607" s="37"/>
      <c r="D1607" s="37"/>
      <c r="E1607" s="37"/>
      <c r="F1607" s="37"/>
      <c r="G1607" s="37"/>
      <c r="H1607" s="37"/>
      <c r="I1607" s="37"/>
      <c r="J1607" s="37"/>
      <c r="K1607" s="37"/>
      <c r="L1607" s="37"/>
      <c r="M1607" s="37"/>
      <c r="N1607" s="37"/>
      <c r="O1607" s="37"/>
      <c r="P1607" s="37"/>
      <c r="Q1607" s="37"/>
      <c r="R1607" s="37"/>
      <c r="S1607" s="37"/>
      <c r="T1607" s="37"/>
      <c r="U1607" s="37"/>
      <c r="V1607" s="37"/>
      <c r="W1607" s="37"/>
      <c r="X1607" s="37"/>
      <c r="Y1607" s="37"/>
      <c r="Z1607" s="37"/>
      <c r="AA1607" s="37"/>
      <c r="AB1607" s="37"/>
      <c r="AC1607" s="37"/>
      <c r="AD1607" s="37"/>
    </row>
    <row r="1608">
      <c r="A1608" s="37"/>
      <c r="B1608" s="37"/>
      <c r="C1608" s="37"/>
      <c r="D1608" s="37"/>
      <c r="E1608" s="37"/>
      <c r="F1608" s="37"/>
      <c r="G1608" s="37"/>
      <c r="H1608" s="37"/>
      <c r="I1608" s="37"/>
      <c r="J1608" s="37"/>
      <c r="K1608" s="37"/>
      <c r="L1608" s="37"/>
      <c r="M1608" s="37"/>
      <c r="N1608" s="37"/>
      <c r="O1608" s="37"/>
      <c r="P1608" s="37"/>
      <c r="Q1608" s="37"/>
      <c r="R1608" s="37"/>
      <c r="S1608" s="37"/>
      <c r="T1608" s="37"/>
      <c r="U1608" s="37"/>
      <c r="V1608" s="37"/>
      <c r="W1608" s="37"/>
      <c r="X1608" s="37"/>
      <c r="Y1608" s="37"/>
      <c r="Z1608" s="37"/>
      <c r="AA1608" s="37"/>
      <c r="AB1608" s="37"/>
      <c r="AC1608" s="37"/>
      <c r="AD1608" s="37"/>
    </row>
    <row r="1609">
      <c r="A1609" s="37"/>
      <c r="B1609" s="37"/>
      <c r="C1609" s="37"/>
      <c r="D1609" s="37"/>
      <c r="E1609" s="37"/>
      <c r="F1609" s="37"/>
      <c r="G1609" s="37"/>
      <c r="H1609" s="37"/>
      <c r="I1609" s="37"/>
      <c r="J1609" s="37"/>
      <c r="K1609" s="37"/>
      <c r="L1609" s="37"/>
      <c r="M1609" s="37"/>
      <c r="N1609" s="37"/>
      <c r="O1609" s="37"/>
      <c r="P1609" s="37"/>
      <c r="Q1609" s="37"/>
      <c r="R1609" s="37"/>
      <c r="S1609" s="37"/>
      <c r="T1609" s="37"/>
      <c r="U1609" s="37"/>
      <c r="V1609" s="37"/>
      <c r="W1609" s="37"/>
      <c r="X1609" s="37"/>
      <c r="Y1609" s="37"/>
      <c r="Z1609" s="37"/>
      <c r="AA1609" s="37"/>
      <c r="AB1609" s="37"/>
      <c r="AC1609" s="37"/>
      <c r="AD1609" s="37"/>
    </row>
    <row r="1610">
      <c r="A1610" s="37"/>
      <c r="B1610" s="37"/>
      <c r="C1610" s="37"/>
      <c r="D1610" s="37"/>
      <c r="E1610" s="37"/>
      <c r="F1610" s="37"/>
      <c r="G1610" s="37"/>
      <c r="H1610" s="37"/>
      <c r="I1610" s="37"/>
      <c r="J1610" s="37"/>
      <c r="K1610" s="37"/>
      <c r="L1610" s="37"/>
      <c r="M1610" s="37"/>
      <c r="N1610" s="37"/>
      <c r="O1610" s="37"/>
      <c r="P1610" s="37"/>
      <c r="Q1610" s="37"/>
      <c r="R1610" s="37"/>
      <c r="S1610" s="37"/>
      <c r="T1610" s="37"/>
      <c r="U1610" s="37"/>
      <c r="V1610" s="37"/>
      <c r="W1610" s="37"/>
      <c r="X1610" s="37"/>
      <c r="Y1610" s="37"/>
      <c r="Z1610" s="37"/>
      <c r="AA1610" s="37"/>
      <c r="AB1610" s="37"/>
      <c r="AC1610" s="37"/>
      <c r="AD1610" s="37"/>
    </row>
    <row r="1611">
      <c r="A1611" s="37"/>
      <c r="B1611" s="37"/>
      <c r="C1611" s="37"/>
      <c r="D1611" s="37"/>
      <c r="E1611" s="37"/>
      <c r="F1611" s="37"/>
      <c r="G1611" s="37"/>
      <c r="H1611" s="37"/>
      <c r="I1611" s="37"/>
      <c r="J1611" s="37"/>
      <c r="K1611" s="37"/>
      <c r="L1611" s="37"/>
      <c r="M1611" s="37"/>
      <c r="N1611" s="37"/>
      <c r="O1611" s="37"/>
      <c r="P1611" s="37"/>
      <c r="Q1611" s="37"/>
      <c r="R1611" s="37"/>
      <c r="S1611" s="37"/>
      <c r="T1611" s="37"/>
      <c r="U1611" s="37"/>
      <c r="V1611" s="37"/>
      <c r="W1611" s="37"/>
      <c r="X1611" s="37"/>
      <c r="Y1611" s="37"/>
      <c r="Z1611" s="37"/>
      <c r="AA1611" s="37"/>
      <c r="AB1611" s="37"/>
      <c r="AC1611" s="37"/>
      <c r="AD1611" s="37"/>
    </row>
    <row r="1612">
      <c r="A1612" s="37"/>
      <c r="B1612" s="37"/>
      <c r="C1612" s="37"/>
      <c r="D1612" s="37"/>
      <c r="E1612" s="37"/>
      <c r="F1612" s="37"/>
      <c r="G1612" s="37"/>
      <c r="H1612" s="37"/>
      <c r="I1612" s="37"/>
      <c r="J1612" s="37"/>
      <c r="K1612" s="37"/>
      <c r="L1612" s="37"/>
      <c r="M1612" s="37"/>
      <c r="N1612" s="37"/>
      <c r="O1612" s="37"/>
      <c r="P1612" s="37"/>
      <c r="Q1612" s="37"/>
      <c r="R1612" s="37"/>
      <c r="S1612" s="37"/>
      <c r="T1612" s="37"/>
      <c r="U1612" s="37"/>
      <c r="V1612" s="37"/>
      <c r="W1612" s="37"/>
      <c r="X1612" s="37"/>
      <c r="Y1612" s="37"/>
      <c r="Z1612" s="37"/>
      <c r="AA1612" s="37"/>
      <c r="AB1612" s="37"/>
      <c r="AC1612" s="37"/>
      <c r="AD1612" s="37"/>
    </row>
    <row r="1613">
      <c r="A1613" s="37"/>
      <c r="B1613" s="37"/>
      <c r="C1613" s="37"/>
      <c r="D1613" s="37"/>
      <c r="E1613" s="37"/>
      <c r="F1613" s="37"/>
      <c r="G1613" s="37"/>
      <c r="H1613" s="37"/>
      <c r="I1613" s="37"/>
      <c r="J1613" s="37"/>
      <c r="K1613" s="37"/>
      <c r="L1613" s="37"/>
      <c r="M1613" s="37"/>
      <c r="N1613" s="37"/>
      <c r="O1613" s="37"/>
      <c r="P1613" s="37"/>
      <c r="Q1613" s="37"/>
      <c r="R1613" s="37"/>
      <c r="S1613" s="37"/>
      <c r="T1613" s="37"/>
      <c r="U1613" s="37"/>
      <c r="V1613" s="37"/>
      <c r="W1613" s="37"/>
      <c r="X1613" s="37"/>
      <c r="Y1613" s="37"/>
      <c r="Z1613" s="37"/>
      <c r="AA1613" s="37"/>
      <c r="AB1613" s="37"/>
      <c r="AC1613" s="37"/>
      <c r="AD1613" s="37"/>
    </row>
    <row r="1614">
      <c r="A1614" s="37"/>
      <c r="B1614" s="37"/>
      <c r="C1614" s="37"/>
      <c r="D1614" s="37"/>
      <c r="E1614" s="37"/>
      <c r="F1614" s="37"/>
      <c r="G1614" s="37"/>
      <c r="H1614" s="37"/>
      <c r="I1614" s="37"/>
      <c r="J1614" s="37"/>
      <c r="K1614" s="37"/>
      <c r="L1614" s="37"/>
      <c r="M1614" s="37"/>
      <c r="N1614" s="37"/>
      <c r="O1614" s="37"/>
      <c r="P1614" s="37"/>
      <c r="Q1614" s="37"/>
      <c r="R1614" s="37"/>
      <c r="S1614" s="37"/>
      <c r="T1614" s="37"/>
      <c r="U1614" s="37"/>
      <c r="V1614" s="37"/>
      <c r="W1614" s="37"/>
      <c r="X1614" s="37"/>
      <c r="Y1614" s="37"/>
      <c r="Z1614" s="37"/>
      <c r="AA1614" s="37"/>
      <c r="AB1614" s="37"/>
      <c r="AC1614" s="37"/>
      <c r="AD1614" s="37"/>
    </row>
    <row r="1615">
      <c r="A1615" s="37"/>
      <c r="B1615" s="37"/>
      <c r="C1615" s="37"/>
      <c r="D1615" s="37"/>
      <c r="E1615" s="37"/>
      <c r="F1615" s="37"/>
      <c r="G1615" s="37"/>
      <c r="H1615" s="37"/>
      <c r="I1615" s="37"/>
      <c r="J1615" s="37"/>
      <c r="K1615" s="37"/>
      <c r="L1615" s="37"/>
      <c r="M1615" s="37"/>
      <c r="N1615" s="37"/>
      <c r="O1615" s="37"/>
      <c r="P1615" s="37"/>
      <c r="Q1615" s="37"/>
      <c r="R1615" s="37"/>
      <c r="S1615" s="37"/>
      <c r="T1615" s="37"/>
      <c r="U1615" s="37"/>
      <c r="V1615" s="37"/>
      <c r="W1615" s="37"/>
      <c r="X1615" s="37"/>
      <c r="Y1615" s="37"/>
      <c r="Z1615" s="37"/>
      <c r="AA1615" s="37"/>
      <c r="AB1615" s="37"/>
      <c r="AC1615" s="37"/>
      <c r="AD1615" s="37"/>
    </row>
    <row r="1616">
      <c r="A1616" s="37"/>
      <c r="B1616" s="37"/>
      <c r="C1616" s="37"/>
      <c r="D1616" s="37"/>
      <c r="E1616" s="37"/>
      <c r="F1616" s="37"/>
      <c r="G1616" s="37"/>
      <c r="H1616" s="37"/>
      <c r="I1616" s="37"/>
      <c r="J1616" s="37"/>
      <c r="K1616" s="37"/>
      <c r="L1616" s="37"/>
      <c r="M1616" s="37"/>
      <c r="N1616" s="37"/>
      <c r="O1616" s="37"/>
      <c r="P1616" s="37"/>
      <c r="Q1616" s="37"/>
      <c r="R1616" s="37"/>
      <c r="S1616" s="37"/>
      <c r="T1616" s="37"/>
      <c r="U1616" s="37"/>
      <c r="V1616" s="37"/>
      <c r="W1616" s="37"/>
      <c r="X1616" s="37"/>
      <c r="Y1616" s="37"/>
      <c r="Z1616" s="37"/>
      <c r="AA1616" s="37"/>
      <c r="AB1616" s="37"/>
      <c r="AC1616" s="37"/>
      <c r="AD1616" s="37"/>
    </row>
    <row r="1617">
      <c r="A1617" s="37"/>
      <c r="B1617" s="37"/>
      <c r="C1617" s="37"/>
      <c r="D1617" s="37"/>
      <c r="E1617" s="37"/>
      <c r="F1617" s="37"/>
      <c r="G1617" s="37"/>
      <c r="H1617" s="37"/>
      <c r="I1617" s="37"/>
      <c r="J1617" s="37"/>
      <c r="K1617" s="37"/>
      <c r="L1617" s="37"/>
      <c r="M1617" s="37"/>
      <c r="N1617" s="37"/>
      <c r="O1617" s="37"/>
      <c r="P1617" s="37"/>
      <c r="Q1617" s="37"/>
      <c r="R1617" s="37"/>
      <c r="S1617" s="37"/>
      <c r="T1617" s="37"/>
      <c r="U1617" s="37"/>
      <c r="V1617" s="37"/>
      <c r="W1617" s="37"/>
      <c r="X1617" s="37"/>
      <c r="Y1617" s="37"/>
      <c r="Z1617" s="37"/>
      <c r="AA1617" s="37"/>
      <c r="AB1617" s="37"/>
      <c r="AC1617" s="37"/>
      <c r="AD1617" s="37"/>
    </row>
    <row r="1618">
      <c r="A1618" s="37"/>
      <c r="B1618" s="37"/>
      <c r="C1618" s="37"/>
      <c r="D1618" s="37"/>
      <c r="E1618" s="37"/>
      <c r="F1618" s="37"/>
      <c r="G1618" s="37"/>
      <c r="H1618" s="37"/>
      <c r="I1618" s="37"/>
      <c r="J1618" s="37"/>
      <c r="K1618" s="37"/>
      <c r="L1618" s="37"/>
      <c r="M1618" s="37"/>
      <c r="N1618" s="37"/>
      <c r="O1618" s="37"/>
      <c r="P1618" s="37"/>
      <c r="Q1618" s="37"/>
      <c r="R1618" s="37"/>
      <c r="S1618" s="37"/>
      <c r="T1618" s="37"/>
      <c r="U1618" s="37"/>
      <c r="V1618" s="37"/>
      <c r="W1618" s="37"/>
      <c r="X1618" s="37"/>
      <c r="Y1618" s="37"/>
      <c r="Z1618" s="37"/>
      <c r="AA1618" s="37"/>
      <c r="AB1618" s="37"/>
      <c r="AC1618" s="37"/>
      <c r="AD1618" s="37"/>
    </row>
    <row r="1619">
      <c r="A1619" s="37"/>
      <c r="B1619" s="37"/>
      <c r="C1619" s="37"/>
      <c r="D1619" s="37"/>
      <c r="E1619" s="37"/>
      <c r="F1619" s="37"/>
      <c r="G1619" s="37"/>
      <c r="H1619" s="37"/>
      <c r="I1619" s="37"/>
      <c r="J1619" s="37"/>
      <c r="K1619" s="37"/>
      <c r="L1619" s="37"/>
      <c r="M1619" s="37"/>
      <c r="N1619" s="37"/>
      <c r="O1619" s="37"/>
      <c r="P1619" s="37"/>
      <c r="Q1619" s="37"/>
      <c r="R1619" s="37"/>
      <c r="S1619" s="37"/>
      <c r="T1619" s="37"/>
      <c r="U1619" s="37"/>
      <c r="V1619" s="37"/>
      <c r="W1619" s="37"/>
      <c r="X1619" s="37"/>
      <c r="Y1619" s="37"/>
      <c r="Z1619" s="37"/>
      <c r="AA1619" s="37"/>
      <c r="AB1619" s="37"/>
      <c r="AC1619" s="37"/>
      <c r="AD1619" s="37"/>
    </row>
    <row r="1620">
      <c r="A1620" s="37"/>
      <c r="B1620" s="37"/>
      <c r="C1620" s="37"/>
      <c r="D1620" s="37"/>
      <c r="E1620" s="37"/>
      <c r="F1620" s="37"/>
      <c r="G1620" s="37"/>
      <c r="H1620" s="37"/>
      <c r="I1620" s="37"/>
      <c r="J1620" s="37"/>
      <c r="K1620" s="37"/>
      <c r="L1620" s="37"/>
      <c r="M1620" s="37"/>
      <c r="N1620" s="37"/>
      <c r="O1620" s="37"/>
      <c r="P1620" s="37"/>
      <c r="Q1620" s="37"/>
      <c r="R1620" s="37"/>
      <c r="S1620" s="37"/>
      <c r="T1620" s="37"/>
      <c r="U1620" s="37"/>
      <c r="V1620" s="37"/>
      <c r="W1620" s="37"/>
      <c r="X1620" s="37"/>
      <c r="Y1620" s="37"/>
      <c r="Z1620" s="37"/>
      <c r="AA1620" s="37"/>
      <c r="AB1620" s="37"/>
      <c r="AC1620" s="37"/>
      <c r="AD1620" s="37"/>
    </row>
    <row r="1621">
      <c r="A1621" s="37"/>
      <c r="B1621" s="37"/>
      <c r="C1621" s="37"/>
      <c r="D1621" s="37"/>
      <c r="E1621" s="37"/>
      <c r="F1621" s="37"/>
      <c r="G1621" s="37"/>
      <c r="H1621" s="37"/>
      <c r="I1621" s="37"/>
      <c r="J1621" s="37"/>
      <c r="K1621" s="37"/>
      <c r="L1621" s="37"/>
      <c r="M1621" s="37"/>
      <c r="N1621" s="37"/>
      <c r="O1621" s="37"/>
      <c r="P1621" s="37"/>
      <c r="Q1621" s="37"/>
      <c r="R1621" s="37"/>
      <c r="S1621" s="37"/>
      <c r="T1621" s="37"/>
      <c r="U1621" s="37"/>
      <c r="V1621" s="37"/>
      <c r="W1621" s="37"/>
      <c r="X1621" s="37"/>
      <c r="Y1621" s="37"/>
      <c r="Z1621" s="37"/>
      <c r="AA1621" s="37"/>
      <c r="AB1621" s="37"/>
      <c r="AC1621" s="37"/>
      <c r="AD1621" s="37"/>
    </row>
    <row r="1622">
      <c r="A1622" s="37"/>
      <c r="B1622" s="37"/>
      <c r="C1622" s="37"/>
      <c r="D1622" s="37"/>
      <c r="E1622" s="37"/>
      <c r="F1622" s="37"/>
      <c r="G1622" s="37"/>
      <c r="H1622" s="37"/>
      <c r="I1622" s="37"/>
      <c r="J1622" s="37"/>
      <c r="K1622" s="37"/>
      <c r="L1622" s="37"/>
      <c r="M1622" s="37"/>
      <c r="N1622" s="37"/>
      <c r="O1622" s="37"/>
      <c r="P1622" s="37"/>
      <c r="Q1622" s="37"/>
      <c r="R1622" s="37"/>
      <c r="S1622" s="37"/>
      <c r="T1622" s="37"/>
      <c r="U1622" s="37"/>
      <c r="V1622" s="37"/>
      <c r="W1622" s="37"/>
      <c r="X1622" s="37"/>
      <c r="Y1622" s="37"/>
      <c r="Z1622" s="37"/>
      <c r="AA1622" s="37"/>
      <c r="AB1622" s="37"/>
      <c r="AC1622" s="37"/>
      <c r="AD1622" s="37"/>
    </row>
    <row r="1623">
      <c r="A1623" s="37"/>
      <c r="B1623" s="37"/>
      <c r="C1623" s="37"/>
      <c r="D1623" s="37"/>
      <c r="E1623" s="37"/>
      <c r="F1623" s="37"/>
      <c r="G1623" s="37"/>
      <c r="H1623" s="37"/>
      <c r="I1623" s="37"/>
      <c r="J1623" s="37"/>
      <c r="K1623" s="37"/>
      <c r="L1623" s="37"/>
      <c r="M1623" s="37"/>
      <c r="N1623" s="37"/>
      <c r="O1623" s="37"/>
      <c r="P1623" s="37"/>
      <c r="Q1623" s="37"/>
      <c r="R1623" s="37"/>
      <c r="S1623" s="37"/>
      <c r="T1623" s="37"/>
      <c r="U1623" s="37"/>
      <c r="V1623" s="37"/>
      <c r="W1623" s="37"/>
      <c r="X1623" s="37"/>
      <c r="Y1623" s="37"/>
      <c r="Z1623" s="37"/>
      <c r="AA1623" s="37"/>
      <c r="AB1623" s="37"/>
      <c r="AC1623" s="37"/>
      <c r="AD1623" s="37"/>
    </row>
    <row r="1624">
      <c r="A1624" s="37"/>
      <c r="B1624" s="37"/>
      <c r="C1624" s="37"/>
      <c r="D1624" s="37"/>
      <c r="E1624" s="37"/>
      <c r="F1624" s="37"/>
      <c r="G1624" s="37"/>
      <c r="H1624" s="37"/>
      <c r="I1624" s="37"/>
      <c r="J1624" s="37"/>
      <c r="K1624" s="37"/>
      <c r="L1624" s="37"/>
      <c r="M1624" s="37"/>
      <c r="N1624" s="37"/>
      <c r="O1624" s="37"/>
      <c r="P1624" s="37"/>
      <c r="Q1624" s="37"/>
      <c r="R1624" s="37"/>
      <c r="S1624" s="37"/>
      <c r="T1624" s="37"/>
      <c r="U1624" s="37"/>
      <c r="V1624" s="37"/>
      <c r="W1624" s="37"/>
      <c r="X1624" s="37"/>
      <c r="Y1624" s="37"/>
      <c r="Z1624" s="37"/>
      <c r="AA1624" s="37"/>
      <c r="AB1624" s="37"/>
      <c r="AC1624" s="37"/>
      <c r="AD1624" s="37"/>
    </row>
    <row r="1625">
      <c r="A1625" s="37"/>
      <c r="B1625" s="37"/>
      <c r="C1625" s="37"/>
      <c r="D1625" s="37"/>
      <c r="E1625" s="37"/>
      <c r="F1625" s="37"/>
      <c r="G1625" s="37"/>
      <c r="H1625" s="37"/>
      <c r="I1625" s="37"/>
      <c r="J1625" s="37"/>
      <c r="K1625" s="37"/>
      <c r="L1625" s="37"/>
      <c r="M1625" s="37"/>
      <c r="N1625" s="37"/>
      <c r="O1625" s="37"/>
      <c r="P1625" s="37"/>
      <c r="Q1625" s="37"/>
      <c r="R1625" s="37"/>
      <c r="S1625" s="37"/>
      <c r="T1625" s="37"/>
      <c r="U1625" s="37"/>
      <c r="V1625" s="37"/>
      <c r="W1625" s="37"/>
      <c r="X1625" s="37"/>
      <c r="Y1625" s="37"/>
      <c r="Z1625" s="37"/>
      <c r="AA1625" s="37"/>
      <c r="AB1625" s="37"/>
      <c r="AC1625" s="37"/>
      <c r="AD1625" s="37"/>
    </row>
    <row r="1626">
      <c r="A1626" s="37"/>
      <c r="B1626" s="37"/>
      <c r="C1626" s="37"/>
      <c r="D1626" s="37"/>
      <c r="E1626" s="37"/>
      <c r="F1626" s="37"/>
      <c r="G1626" s="37"/>
      <c r="H1626" s="37"/>
      <c r="I1626" s="37"/>
      <c r="J1626" s="37"/>
      <c r="K1626" s="37"/>
      <c r="L1626" s="37"/>
      <c r="M1626" s="37"/>
      <c r="N1626" s="37"/>
      <c r="O1626" s="37"/>
      <c r="P1626" s="37"/>
      <c r="Q1626" s="37"/>
      <c r="R1626" s="37"/>
      <c r="S1626" s="37"/>
      <c r="T1626" s="37"/>
      <c r="U1626" s="37"/>
      <c r="V1626" s="37"/>
      <c r="W1626" s="37"/>
      <c r="X1626" s="37"/>
      <c r="Y1626" s="37"/>
      <c r="Z1626" s="37"/>
      <c r="AA1626" s="37"/>
      <c r="AB1626" s="37"/>
      <c r="AC1626" s="37"/>
      <c r="AD1626" s="37"/>
    </row>
    <row r="1627">
      <c r="A1627" s="37"/>
      <c r="B1627" s="37"/>
      <c r="C1627" s="37"/>
      <c r="D1627" s="37"/>
      <c r="E1627" s="37"/>
      <c r="F1627" s="37"/>
      <c r="G1627" s="37"/>
      <c r="H1627" s="37"/>
      <c r="I1627" s="37"/>
      <c r="J1627" s="37"/>
      <c r="K1627" s="37"/>
      <c r="L1627" s="37"/>
      <c r="M1627" s="37"/>
      <c r="N1627" s="37"/>
      <c r="O1627" s="37"/>
      <c r="P1627" s="37"/>
      <c r="Q1627" s="37"/>
      <c r="R1627" s="37"/>
      <c r="S1627" s="37"/>
      <c r="T1627" s="37"/>
      <c r="U1627" s="37"/>
      <c r="V1627" s="37"/>
      <c r="W1627" s="37"/>
      <c r="X1627" s="37"/>
      <c r="Y1627" s="37"/>
      <c r="Z1627" s="37"/>
      <c r="AA1627" s="37"/>
      <c r="AB1627" s="37"/>
      <c r="AC1627" s="37"/>
      <c r="AD1627" s="37"/>
    </row>
    <row r="1628">
      <c r="A1628" s="37"/>
      <c r="B1628" s="37"/>
      <c r="C1628" s="37"/>
      <c r="D1628" s="37"/>
      <c r="E1628" s="37"/>
      <c r="F1628" s="37"/>
      <c r="G1628" s="37"/>
      <c r="H1628" s="37"/>
      <c r="I1628" s="37"/>
      <c r="J1628" s="37"/>
      <c r="K1628" s="37"/>
      <c r="L1628" s="37"/>
      <c r="M1628" s="37"/>
      <c r="N1628" s="37"/>
      <c r="O1628" s="37"/>
      <c r="P1628" s="37"/>
      <c r="Q1628" s="37"/>
      <c r="R1628" s="37"/>
      <c r="S1628" s="37"/>
      <c r="T1628" s="37"/>
      <c r="U1628" s="37"/>
      <c r="V1628" s="37"/>
      <c r="W1628" s="37"/>
      <c r="X1628" s="37"/>
      <c r="Y1628" s="37"/>
      <c r="Z1628" s="37"/>
      <c r="AA1628" s="37"/>
      <c r="AB1628" s="37"/>
      <c r="AC1628" s="37"/>
      <c r="AD1628" s="37"/>
    </row>
    <row r="1629">
      <c r="A1629" s="37"/>
      <c r="B1629" s="37"/>
      <c r="C1629" s="37"/>
      <c r="D1629" s="37"/>
      <c r="E1629" s="37"/>
      <c r="F1629" s="37"/>
      <c r="G1629" s="37"/>
      <c r="H1629" s="37"/>
      <c r="I1629" s="37"/>
      <c r="J1629" s="37"/>
      <c r="K1629" s="37"/>
      <c r="L1629" s="37"/>
      <c r="M1629" s="37"/>
      <c r="N1629" s="37"/>
      <c r="O1629" s="37"/>
      <c r="P1629" s="37"/>
      <c r="Q1629" s="37"/>
      <c r="R1629" s="37"/>
      <c r="S1629" s="37"/>
      <c r="T1629" s="37"/>
      <c r="U1629" s="37"/>
      <c r="V1629" s="37"/>
      <c r="W1629" s="37"/>
      <c r="X1629" s="37"/>
      <c r="Y1629" s="37"/>
      <c r="Z1629" s="37"/>
      <c r="AA1629" s="37"/>
      <c r="AB1629" s="37"/>
      <c r="AC1629" s="37"/>
      <c r="AD1629" s="37"/>
    </row>
    <row r="1630">
      <c r="A1630" s="37"/>
      <c r="B1630" s="37"/>
      <c r="C1630" s="37"/>
      <c r="D1630" s="37"/>
      <c r="E1630" s="37"/>
      <c r="F1630" s="37"/>
      <c r="G1630" s="37"/>
      <c r="H1630" s="37"/>
      <c r="I1630" s="37"/>
      <c r="J1630" s="37"/>
      <c r="K1630" s="37"/>
      <c r="L1630" s="37"/>
      <c r="M1630" s="37"/>
      <c r="N1630" s="37"/>
      <c r="O1630" s="37"/>
      <c r="P1630" s="37"/>
      <c r="Q1630" s="37"/>
      <c r="R1630" s="37"/>
      <c r="S1630" s="37"/>
      <c r="T1630" s="37"/>
      <c r="U1630" s="37"/>
      <c r="V1630" s="37"/>
      <c r="W1630" s="37"/>
      <c r="X1630" s="37"/>
      <c r="Y1630" s="37"/>
      <c r="Z1630" s="37"/>
      <c r="AA1630" s="37"/>
      <c r="AB1630" s="37"/>
      <c r="AC1630" s="37"/>
      <c r="AD1630" s="37"/>
    </row>
    <row r="1631">
      <c r="A1631" s="37"/>
      <c r="B1631" s="37"/>
      <c r="C1631" s="37"/>
      <c r="D1631" s="37"/>
      <c r="E1631" s="37"/>
      <c r="F1631" s="37"/>
      <c r="G1631" s="37"/>
      <c r="H1631" s="37"/>
      <c r="I1631" s="37"/>
      <c r="J1631" s="37"/>
      <c r="K1631" s="37"/>
      <c r="L1631" s="37"/>
      <c r="M1631" s="37"/>
      <c r="N1631" s="37"/>
      <c r="O1631" s="37"/>
      <c r="P1631" s="37"/>
      <c r="Q1631" s="37"/>
      <c r="R1631" s="37"/>
      <c r="S1631" s="37"/>
      <c r="T1631" s="37"/>
      <c r="U1631" s="37"/>
      <c r="V1631" s="37"/>
      <c r="W1631" s="37"/>
      <c r="X1631" s="37"/>
      <c r="Y1631" s="37"/>
      <c r="Z1631" s="37"/>
      <c r="AA1631" s="37"/>
      <c r="AB1631" s="37"/>
      <c r="AC1631" s="37"/>
      <c r="AD1631" s="37"/>
    </row>
    <row r="1632">
      <c r="A1632" s="37"/>
      <c r="B1632" s="37"/>
      <c r="C1632" s="37"/>
      <c r="D1632" s="37"/>
      <c r="E1632" s="37"/>
      <c r="F1632" s="37"/>
      <c r="G1632" s="37"/>
      <c r="H1632" s="37"/>
      <c r="I1632" s="37"/>
      <c r="J1632" s="37"/>
      <c r="K1632" s="37"/>
      <c r="L1632" s="37"/>
      <c r="M1632" s="37"/>
      <c r="N1632" s="37"/>
      <c r="O1632" s="37"/>
      <c r="P1632" s="37"/>
      <c r="Q1632" s="37"/>
      <c r="R1632" s="37"/>
      <c r="S1632" s="37"/>
      <c r="T1632" s="37"/>
      <c r="U1632" s="37"/>
      <c r="V1632" s="37"/>
      <c r="W1632" s="37"/>
      <c r="X1632" s="37"/>
      <c r="Y1632" s="37"/>
      <c r="Z1632" s="37"/>
      <c r="AA1632" s="37"/>
      <c r="AB1632" s="37"/>
      <c r="AC1632" s="37"/>
      <c r="AD1632" s="37"/>
    </row>
    <row r="1633">
      <c r="A1633" s="37"/>
      <c r="B1633" s="37"/>
      <c r="C1633" s="37"/>
      <c r="D1633" s="37"/>
      <c r="E1633" s="37"/>
      <c r="F1633" s="37"/>
      <c r="G1633" s="37"/>
      <c r="H1633" s="37"/>
      <c r="I1633" s="37"/>
      <c r="J1633" s="37"/>
      <c r="K1633" s="37"/>
      <c r="L1633" s="37"/>
      <c r="M1633" s="37"/>
      <c r="N1633" s="37"/>
      <c r="O1633" s="37"/>
      <c r="P1633" s="37"/>
      <c r="Q1633" s="37"/>
      <c r="R1633" s="37"/>
      <c r="S1633" s="37"/>
      <c r="T1633" s="37"/>
      <c r="U1633" s="37"/>
      <c r="V1633" s="37"/>
      <c r="W1633" s="37"/>
      <c r="X1633" s="37"/>
      <c r="Y1633" s="37"/>
      <c r="Z1633" s="37"/>
      <c r="AA1633" s="37"/>
      <c r="AB1633" s="37"/>
      <c r="AC1633" s="37"/>
      <c r="AD1633" s="37"/>
    </row>
    <row r="1634">
      <c r="A1634" s="37"/>
      <c r="B1634" s="37"/>
      <c r="C1634" s="37"/>
      <c r="D1634" s="37"/>
      <c r="E1634" s="37"/>
      <c r="F1634" s="37"/>
      <c r="G1634" s="37"/>
      <c r="H1634" s="37"/>
      <c r="I1634" s="37"/>
      <c r="J1634" s="37"/>
      <c r="K1634" s="37"/>
      <c r="L1634" s="37"/>
      <c r="M1634" s="37"/>
      <c r="N1634" s="37"/>
      <c r="O1634" s="37"/>
      <c r="P1634" s="37"/>
      <c r="Q1634" s="37"/>
      <c r="R1634" s="37"/>
      <c r="S1634" s="37"/>
      <c r="T1634" s="37"/>
      <c r="U1634" s="37"/>
      <c r="V1634" s="37"/>
      <c r="W1634" s="37"/>
      <c r="X1634" s="37"/>
      <c r="Y1634" s="37"/>
      <c r="Z1634" s="37"/>
      <c r="AA1634" s="37"/>
      <c r="AB1634" s="37"/>
      <c r="AC1634" s="37"/>
      <c r="AD1634" s="37"/>
    </row>
    <row r="1635">
      <c r="A1635" s="37"/>
      <c r="B1635" s="37"/>
      <c r="C1635" s="37"/>
      <c r="D1635" s="37"/>
      <c r="E1635" s="37"/>
      <c r="F1635" s="37"/>
      <c r="G1635" s="37"/>
      <c r="H1635" s="37"/>
      <c r="I1635" s="37"/>
      <c r="J1635" s="37"/>
      <c r="K1635" s="37"/>
      <c r="L1635" s="37"/>
      <c r="M1635" s="37"/>
      <c r="N1635" s="37"/>
      <c r="O1635" s="37"/>
      <c r="P1635" s="37"/>
      <c r="Q1635" s="37"/>
      <c r="R1635" s="37"/>
      <c r="S1635" s="37"/>
      <c r="T1635" s="37"/>
      <c r="U1635" s="37"/>
      <c r="V1635" s="37"/>
      <c r="W1635" s="37"/>
      <c r="X1635" s="37"/>
      <c r="Y1635" s="37"/>
      <c r="Z1635" s="37"/>
      <c r="AA1635" s="37"/>
      <c r="AB1635" s="37"/>
      <c r="AC1635" s="37"/>
      <c r="AD1635" s="37"/>
    </row>
    <row r="1636">
      <c r="A1636" s="37"/>
      <c r="B1636" s="37"/>
      <c r="C1636" s="37"/>
      <c r="D1636" s="37"/>
      <c r="E1636" s="37"/>
      <c r="F1636" s="37"/>
      <c r="G1636" s="37"/>
      <c r="H1636" s="37"/>
      <c r="I1636" s="37"/>
      <c r="J1636" s="37"/>
      <c r="K1636" s="37"/>
      <c r="L1636" s="37"/>
      <c r="M1636" s="37"/>
      <c r="N1636" s="37"/>
      <c r="O1636" s="37"/>
      <c r="P1636" s="37"/>
      <c r="Q1636" s="37"/>
      <c r="R1636" s="37"/>
      <c r="S1636" s="37"/>
      <c r="T1636" s="37"/>
      <c r="U1636" s="37"/>
      <c r="V1636" s="37"/>
      <c r="W1636" s="37"/>
      <c r="X1636" s="37"/>
      <c r="Y1636" s="37"/>
      <c r="Z1636" s="37"/>
      <c r="AA1636" s="37"/>
      <c r="AB1636" s="37"/>
      <c r="AC1636" s="37"/>
      <c r="AD1636" s="37"/>
    </row>
    <row r="1637">
      <c r="A1637" s="37"/>
      <c r="B1637" s="37"/>
      <c r="C1637" s="37"/>
      <c r="D1637" s="37"/>
      <c r="E1637" s="37"/>
      <c r="F1637" s="37"/>
      <c r="G1637" s="37"/>
      <c r="H1637" s="37"/>
      <c r="I1637" s="37"/>
      <c r="J1637" s="37"/>
      <c r="K1637" s="37"/>
      <c r="L1637" s="37"/>
      <c r="M1637" s="37"/>
      <c r="N1637" s="37"/>
      <c r="O1637" s="37"/>
      <c r="P1637" s="37"/>
      <c r="Q1637" s="37"/>
      <c r="R1637" s="37"/>
      <c r="S1637" s="37"/>
      <c r="T1637" s="37"/>
      <c r="U1637" s="37"/>
      <c r="V1637" s="37"/>
      <c r="W1637" s="37"/>
      <c r="X1637" s="37"/>
      <c r="Y1637" s="37"/>
      <c r="Z1637" s="37"/>
      <c r="AA1637" s="37"/>
      <c r="AB1637" s="37"/>
      <c r="AC1637" s="37"/>
      <c r="AD1637" s="37"/>
    </row>
    <row r="1638">
      <c r="A1638" s="37"/>
      <c r="B1638" s="37"/>
      <c r="C1638" s="37"/>
      <c r="D1638" s="37"/>
      <c r="E1638" s="37"/>
      <c r="F1638" s="37"/>
      <c r="G1638" s="37"/>
      <c r="H1638" s="37"/>
      <c r="I1638" s="37"/>
      <c r="J1638" s="37"/>
      <c r="K1638" s="37"/>
      <c r="L1638" s="37"/>
      <c r="M1638" s="37"/>
      <c r="N1638" s="37"/>
      <c r="O1638" s="37"/>
      <c r="P1638" s="37"/>
      <c r="Q1638" s="37"/>
      <c r="R1638" s="37"/>
      <c r="S1638" s="37"/>
      <c r="T1638" s="37"/>
      <c r="U1638" s="37"/>
      <c r="V1638" s="37"/>
      <c r="W1638" s="37"/>
      <c r="X1638" s="37"/>
      <c r="Y1638" s="37"/>
      <c r="Z1638" s="37"/>
      <c r="AA1638" s="37"/>
      <c r="AB1638" s="37"/>
      <c r="AC1638" s="37"/>
      <c r="AD1638" s="37"/>
    </row>
    <row r="1639">
      <c r="A1639" s="37"/>
      <c r="B1639" s="37"/>
      <c r="C1639" s="37"/>
      <c r="D1639" s="37"/>
      <c r="E1639" s="37"/>
      <c r="F1639" s="37"/>
      <c r="G1639" s="37"/>
      <c r="H1639" s="37"/>
      <c r="I1639" s="37"/>
      <c r="J1639" s="37"/>
      <c r="K1639" s="37"/>
      <c r="L1639" s="37"/>
      <c r="M1639" s="37"/>
      <c r="N1639" s="37"/>
      <c r="O1639" s="37"/>
      <c r="P1639" s="37"/>
      <c r="Q1639" s="37"/>
      <c r="R1639" s="37"/>
      <c r="S1639" s="37"/>
      <c r="T1639" s="37"/>
      <c r="U1639" s="37"/>
      <c r="V1639" s="37"/>
      <c r="W1639" s="37"/>
      <c r="X1639" s="37"/>
      <c r="Y1639" s="37"/>
      <c r="Z1639" s="37"/>
      <c r="AA1639" s="37"/>
      <c r="AB1639" s="37"/>
      <c r="AC1639" s="37"/>
      <c r="AD1639" s="37"/>
    </row>
    <row r="1640">
      <c r="A1640" s="37"/>
      <c r="B1640" s="37"/>
      <c r="C1640" s="37"/>
      <c r="D1640" s="37"/>
      <c r="E1640" s="37"/>
      <c r="F1640" s="37"/>
      <c r="G1640" s="37"/>
      <c r="H1640" s="37"/>
      <c r="I1640" s="37"/>
      <c r="J1640" s="37"/>
      <c r="K1640" s="37"/>
      <c r="L1640" s="37"/>
      <c r="M1640" s="37"/>
      <c r="N1640" s="37"/>
      <c r="O1640" s="37"/>
      <c r="P1640" s="37"/>
      <c r="Q1640" s="37"/>
      <c r="R1640" s="37"/>
      <c r="S1640" s="37"/>
      <c r="T1640" s="37"/>
      <c r="U1640" s="37"/>
      <c r="V1640" s="37"/>
      <c r="W1640" s="37"/>
      <c r="X1640" s="37"/>
      <c r="Y1640" s="37"/>
      <c r="Z1640" s="37"/>
      <c r="AA1640" s="37"/>
      <c r="AB1640" s="37"/>
      <c r="AC1640" s="37"/>
      <c r="AD1640" s="37"/>
    </row>
    <row r="1641">
      <c r="A1641" s="37"/>
      <c r="B1641" s="37"/>
      <c r="C1641" s="37"/>
      <c r="D1641" s="37"/>
      <c r="E1641" s="37"/>
      <c r="F1641" s="37"/>
      <c r="G1641" s="37"/>
      <c r="H1641" s="37"/>
      <c r="I1641" s="37"/>
      <c r="J1641" s="37"/>
      <c r="K1641" s="37"/>
      <c r="L1641" s="37"/>
      <c r="M1641" s="37"/>
      <c r="N1641" s="37"/>
      <c r="O1641" s="37"/>
      <c r="P1641" s="37"/>
      <c r="Q1641" s="37"/>
      <c r="R1641" s="37"/>
      <c r="S1641" s="37"/>
      <c r="T1641" s="37"/>
      <c r="U1641" s="37"/>
      <c r="V1641" s="37"/>
      <c r="W1641" s="37"/>
      <c r="X1641" s="37"/>
      <c r="Y1641" s="37"/>
      <c r="Z1641" s="37"/>
      <c r="AA1641" s="37"/>
      <c r="AB1641" s="37"/>
      <c r="AC1641" s="37"/>
      <c r="AD1641" s="37"/>
    </row>
    <row r="1642">
      <c r="A1642" s="37"/>
      <c r="B1642" s="37"/>
      <c r="C1642" s="37"/>
      <c r="D1642" s="37"/>
      <c r="E1642" s="37"/>
      <c r="F1642" s="37"/>
      <c r="G1642" s="37"/>
      <c r="H1642" s="37"/>
      <c r="I1642" s="37"/>
      <c r="J1642" s="37"/>
      <c r="K1642" s="37"/>
      <c r="L1642" s="37"/>
      <c r="M1642" s="37"/>
      <c r="N1642" s="37"/>
      <c r="O1642" s="37"/>
      <c r="P1642" s="37"/>
      <c r="Q1642" s="37"/>
      <c r="R1642" s="37"/>
      <c r="S1642" s="37"/>
      <c r="T1642" s="37"/>
      <c r="U1642" s="37"/>
      <c r="V1642" s="37"/>
      <c r="W1642" s="37"/>
      <c r="X1642" s="37"/>
      <c r="Y1642" s="37"/>
      <c r="Z1642" s="37"/>
      <c r="AA1642" s="37"/>
      <c r="AB1642" s="37"/>
      <c r="AC1642" s="37"/>
      <c r="AD1642" s="37"/>
    </row>
    <row r="1643">
      <c r="A1643" s="37"/>
      <c r="B1643" s="37"/>
      <c r="C1643" s="37"/>
      <c r="D1643" s="37"/>
      <c r="E1643" s="37"/>
      <c r="F1643" s="37"/>
      <c r="G1643" s="37"/>
      <c r="H1643" s="37"/>
      <c r="I1643" s="37"/>
      <c r="J1643" s="37"/>
      <c r="K1643" s="37"/>
      <c r="L1643" s="37"/>
      <c r="M1643" s="37"/>
      <c r="N1643" s="37"/>
      <c r="O1643" s="37"/>
      <c r="P1643" s="37"/>
      <c r="Q1643" s="37"/>
      <c r="R1643" s="37"/>
      <c r="S1643" s="37"/>
      <c r="T1643" s="37"/>
      <c r="U1643" s="37"/>
      <c r="V1643" s="37"/>
      <c r="W1643" s="37"/>
      <c r="X1643" s="37"/>
      <c r="Y1643" s="37"/>
      <c r="Z1643" s="37"/>
      <c r="AA1643" s="37"/>
      <c r="AB1643" s="37"/>
      <c r="AC1643" s="37"/>
      <c r="AD1643" s="37"/>
    </row>
    <row r="1644">
      <c r="A1644" s="37"/>
      <c r="B1644" s="37"/>
      <c r="C1644" s="37"/>
      <c r="D1644" s="37"/>
      <c r="E1644" s="37"/>
      <c r="F1644" s="37"/>
      <c r="G1644" s="37"/>
      <c r="H1644" s="37"/>
      <c r="I1644" s="37"/>
      <c r="J1644" s="37"/>
      <c r="K1644" s="37"/>
      <c r="L1644" s="37"/>
      <c r="M1644" s="37"/>
      <c r="N1644" s="37"/>
      <c r="O1644" s="37"/>
      <c r="P1644" s="37"/>
      <c r="Q1644" s="37"/>
      <c r="R1644" s="37"/>
      <c r="S1644" s="37"/>
      <c r="T1644" s="37"/>
      <c r="U1644" s="37"/>
      <c r="V1644" s="37"/>
      <c r="W1644" s="37"/>
      <c r="X1644" s="37"/>
      <c r="Y1644" s="37"/>
      <c r="Z1644" s="37"/>
      <c r="AA1644" s="37"/>
      <c r="AB1644" s="37"/>
      <c r="AC1644" s="37"/>
      <c r="AD1644" s="37"/>
    </row>
    <row r="1645">
      <c r="A1645" s="37"/>
      <c r="B1645" s="37"/>
      <c r="C1645" s="37"/>
      <c r="D1645" s="37"/>
      <c r="E1645" s="37"/>
      <c r="F1645" s="37"/>
      <c r="G1645" s="37"/>
      <c r="H1645" s="37"/>
      <c r="I1645" s="37"/>
      <c r="J1645" s="37"/>
      <c r="K1645" s="37"/>
      <c r="L1645" s="37"/>
      <c r="M1645" s="37"/>
      <c r="N1645" s="37"/>
      <c r="O1645" s="37"/>
      <c r="P1645" s="37"/>
      <c r="Q1645" s="37"/>
      <c r="R1645" s="37"/>
      <c r="S1645" s="37"/>
      <c r="T1645" s="37"/>
      <c r="U1645" s="37"/>
      <c r="V1645" s="37"/>
      <c r="W1645" s="37"/>
      <c r="X1645" s="37"/>
      <c r="Y1645" s="37"/>
      <c r="Z1645" s="37"/>
      <c r="AA1645" s="37"/>
      <c r="AB1645" s="37"/>
      <c r="AC1645" s="37"/>
      <c r="AD1645" s="37"/>
    </row>
    <row r="1646">
      <c r="A1646" s="37"/>
      <c r="B1646" s="37"/>
      <c r="C1646" s="37"/>
      <c r="D1646" s="37"/>
      <c r="E1646" s="37"/>
      <c r="F1646" s="37"/>
      <c r="G1646" s="37"/>
      <c r="H1646" s="37"/>
      <c r="I1646" s="37"/>
      <c r="J1646" s="37"/>
      <c r="K1646" s="37"/>
      <c r="L1646" s="37"/>
      <c r="M1646" s="37"/>
      <c r="N1646" s="37"/>
      <c r="O1646" s="37"/>
      <c r="P1646" s="37"/>
      <c r="Q1646" s="37"/>
      <c r="R1646" s="37"/>
      <c r="S1646" s="37"/>
      <c r="T1646" s="37"/>
      <c r="U1646" s="37"/>
      <c r="V1646" s="37"/>
      <c r="W1646" s="37"/>
      <c r="X1646" s="37"/>
      <c r="Y1646" s="37"/>
      <c r="Z1646" s="37"/>
      <c r="AA1646" s="37"/>
      <c r="AB1646" s="37"/>
      <c r="AC1646" s="37"/>
      <c r="AD1646" s="37"/>
    </row>
    <row r="1647">
      <c r="A1647" s="37"/>
      <c r="B1647" s="37"/>
      <c r="C1647" s="37"/>
      <c r="D1647" s="37"/>
      <c r="E1647" s="37"/>
      <c r="F1647" s="37"/>
      <c r="G1647" s="37"/>
      <c r="H1647" s="37"/>
      <c r="I1647" s="37"/>
      <c r="J1647" s="37"/>
      <c r="K1647" s="37"/>
      <c r="L1647" s="37"/>
      <c r="M1647" s="37"/>
      <c r="N1647" s="37"/>
      <c r="O1647" s="37"/>
      <c r="P1647" s="37"/>
      <c r="Q1647" s="37"/>
      <c r="R1647" s="37"/>
      <c r="S1647" s="37"/>
      <c r="T1647" s="37"/>
      <c r="U1647" s="37"/>
      <c r="V1647" s="37"/>
      <c r="W1647" s="37"/>
      <c r="X1647" s="37"/>
      <c r="Y1647" s="37"/>
      <c r="Z1647" s="37"/>
      <c r="AA1647" s="37"/>
      <c r="AB1647" s="37"/>
      <c r="AC1647" s="37"/>
      <c r="AD1647" s="37"/>
    </row>
    <row r="1648">
      <c r="A1648" s="37"/>
      <c r="B1648" s="37"/>
      <c r="C1648" s="37"/>
      <c r="D1648" s="37"/>
      <c r="E1648" s="37"/>
      <c r="F1648" s="37"/>
      <c r="G1648" s="37"/>
      <c r="H1648" s="37"/>
      <c r="I1648" s="37"/>
      <c r="J1648" s="37"/>
      <c r="K1648" s="37"/>
      <c r="L1648" s="37"/>
      <c r="M1648" s="37"/>
      <c r="N1648" s="37"/>
      <c r="O1648" s="37"/>
      <c r="P1648" s="37"/>
      <c r="Q1648" s="37"/>
      <c r="R1648" s="37"/>
      <c r="S1648" s="37"/>
      <c r="T1648" s="37"/>
      <c r="U1648" s="37"/>
      <c r="V1648" s="37"/>
      <c r="W1648" s="37"/>
      <c r="X1648" s="37"/>
      <c r="Y1648" s="37"/>
      <c r="Z1648" s="37"/>
      <c r="AA1648" s="37"/>
      <c r="AB1648" s="37"/>
      <c r="AC1648" s="37"/>
      <c r="AD1648" s="37"/>
    </row>
    <row r="1649">
      <c r="A1649" s="37"/>
      <c r="B1649" s="37"/>
      <c r="C1649" s="37"/>
      <c r="D1649" s="37"/>
      <c r="E1649" s="37"/>
      <c r="F1649" s="37"/>
      <c r="G1649" s="37"/>
      <c r="H1649" s="37"/>
      <c r="I1649" s="37"/>
      <c r="J1649" s="37"/>
      <c r="K1649" s="37"/>
      <c r="L1649" s="37"/>
      <c r="M1649" s="37"/>
      <c r="N1649" s="37"/>
      <c r="O1649" s="37"/>
      <c r="P1649" s="37"/>
      <c r="Q1649" s="37"/>
      <c r="R1649" s="37"/>
      <c r="S1649" s="37"/>
      <c r="T1649" s="37"/>
      <c r="U1649" s="37"/>
      <c r="V1649" s="37"/>
      <c r="W1649" s="37"/>
      <c r="X1649" s="37"/>
      <c r="Y1649" s="37"/>
      <c r="Z1649" s="37"/>
      <c r="AA1649" s="37"/>
      <c r="AB1649" s="37"/>
      <c r="AC1649" s="37"/>
      <c r="AD1649" s="37"/>
    </row>
    <row r="1650">
      <c r="A1650" s="37"/>
      <c r="B1650" s="37"/>
      <c r="C1650" s="37"/>
      <c r="D1650" s="37"/>
      <c r="E1650" s="37"/>
      <c r="F1650" s="37"/>
      <c r="G1650" s="37"/>
      <c r="H1650" s="37"/>
      <c r="I1650" s="37"/>
      <c r="J1650" s="37"/>
      <c r="K1650" s="37"/>
      <c r="L1650" s="37"/>
      <c r="M1650" s="37"/>
      <c r="N1650" s="37"/>
      <c r="O1650" s="37"/>
      <c r="P1650" s="37"/>
      <c r="Q1650" s="37"/>
      <c r="R1650" s="37"/>
      <c r="S1650" s="37"/>
      <c r="T1650" s="37"/>
      <c r="U1650" s="37"/>
      <c r="V1650" s="37"/>
      <c r="W1650" s="37"/>
      <c r="X1650" s="37"/>
      <c r="Y1650" s="37"/>
      <c r="Z1650" s="37"/>
      <c r="AA1650" s="37"/>
      <c r="AB1650" s="37"/>
      <c r="AC1650" s="37"/>
      <c r="AD1650" s="37"/>
    </row>
    <row r="1651">
      <c r="A1651" s="37"/>
      <c r="B1651" s="37"/>
      <c r="C1651" s="37"/>
      <c r="D1651" s="37"/>
      <c r="E1651" s="37"/>
      <c r="F1651" s="37"/>
      <c r="G1651" s="37"/>
      <c r="H1651" s="37"/>
      <c r="I1651" s="37"/>
      <c r="J1651" s="37"/>
      <c r="K1651" s="37"/>
      <c r="L1651" s="37"/>
      <c r="M1651" s="37"/>
      <c r="N1651" s="37"/>
      <c r="O1651" s="37"/>
      <c r="P1651" s="37"/>
      <c r="Q1651" s="37"/>
      <c r="R1651" s="37"/>
      <c r="S1651" s="37"/>
      <c r="T1651" s="37"/>
      <c r="U1651" s="37"/>
      <c r="V1651" s="37"/>
      <c r="W1651" s="37"/>
      <c r="X1651" s="37"/>
      <c r="Y1651" s="37"/>
      <c r="Z1651" s="37"/>
      <c r="AA1651" s="37"/>
      <c r="AB1651" s="37"/>
      <c r="AC1651" s="37"/>
      <c r="AD1651" s="37"/>
    </row>
    <row r="1652">
      <c r="A1652" s="37"/>
      <c r="B1652" s="37"/>
      <c r="C1652" s="37"/>
      <c r="D1652" s="37"/>
      <c r="E1652" s="37"/>
      <c r="F1652" s="37"/>
      <c r="G1652" s="37"/>
      <c r="H1652" s="37"/>
      <c r="I1652" s="37"/>
      <c r="J1652" s="37"/>
      <c r="K1652" s="37"/>
      <c r="L1652" s="37"/>
      <c r="M1652" s="37"/>
      <c r="N1652" s="37"/>
      <c r="O1652" s="37"/>
      <c r="P1652" s="37"/>
      <c r="Q1652" s="37"/>
      <c r="R1652" s="37"/>
      <c r="S1652" s="37"/>
      <c r="T1652" s="37"/>
      <c r="U1652" s="37"/>
      <c r="V1652" s="37"/>
      <c r="W1652" s="37"/>
      <c r="X1652" s="37"/>
      <c r="Y1652" s="37"/>
      <c r="Z1652" s="37"/>
      <c r="AA1652" s="37"/>
      <c r="AB1652" s="37"/>
      <c r="AC1652" s="37"/>
      <c r="AD1652" s="37"/>
    </row>
    <row r="1653">
      <c r="A1653" s="37"/>
      <c r="B1653" s="37"/>
      <c r="C1653" s="37"/>
      <c r="D1653" s="37"/>
      <c r="E1653" s="37"/>
      <c r="F1653" s="37"/>
      <c r="G1653" s="37"/>
      <c r="H1653" s="37"/>
      <c r="I1653" s="37"/>
      <c r="J1653" s="37"/>
      <c r="K1653" s="37"/>
      <c r="L1653" s="37"/>
      <c r="M1653" s="37"/>
      <c r="N1653" s="37"/>
      <c r="O1653" s="37"/>
      <c r="P1653" s="37"/>
      <c r="Q1653" s="37"/>
      <c r="R1653" s="37"/>
      <c r="S1653" s="37"/>
      <c r="T1653" s="37"/>
      <c r="U1653" s="37"/>
      <c r="V1653" s="37"/>
      <c r="W1653" s="37"/>
      <c r="X1653" s="37"/>
      <c r="Y1653" s="37"/>
      <c r="Z1653" s="37"/>
      <c r="AA1653" s="37"/>
      <c r="AB1653" s="37"/>
      <c r="AC1653" s="37"/>
      <c r="AD1653" s="37"/>
    </row>
    <row r="1654">
      <c r="A1654" s="37"/>
      <c r="B1654" s="37"/>
      <c r="C1654" s="37"/>
      <c r="D1654" s="37"/>
      <c r="E1654" s="37"/>
      <c r="F1654" s="37"/>
      <c r="G1654" s="37"/>
      <c r="H1654" s="37"/>
      <c r="I1654" s="37"/>
      <c r="J1654" s="37"/>
      <c r="K1654" s="37"/>
      <c r="L1654" s="37"/>
      <c r="M1654" s="37"/>
      <c r="N1654" s="37"/>
      <c r="O1654" s="37"/>
      <c r="P1654" s="37"/>
      <c r="Q1654" s="37"/>
      <c r="R1654" s="37"/>
      <c r="S1654" s="37"/>
      <c r="T1654" s="37"/>
      <c r="U1654" s="37"/>
      <c r="V1654" s="37"/>
      <c r="W1654" s="37"/>
      <c r="X1654" s="37"/>
      <c r="Y1654" s="37"/>
      <c r="Z1654" s="37"/>
      <c r="AA1654" s="37"/>
      <c r="AB1654" s="37"/>
      <c r="AC1654" s="37"/>
      <c r="AD1654" s="37"/>
    </row>
    <row r="1655">
      <c r="A1655" s="37"/>
      <c r="B1655" s="37"/>
      <c r="C1655" s="37"/>
      <c r="D1655" s="37"/>
      <c r="E1655" s="37"/>
      <c r="F1655" s="37"/>
      <c r="G1655" s="37"/>
      <c r="H1655" s="37"/>
      <c r="I1655" s="37"/>
      <c r="J1655" s="37"/>
      <c r="K1655" s="37"/>
      <c r="L1655" s="37"/>
      <c r="M1655" s="37"/>
      <c r="N1655" s="37"/>
      <c r="O1655" s="37"/>
      <c r="P1655" s="37"/>
      <c r="Q1655" s="37"/>
      <c r="R1655" s="37"/>
      <c r="S1655" s="37"/>
      <c r="T1655" s="37"/>
      <c r="U1655" s="37"/>
      <c r="V1655" s="37"/>
      <c r="W1655" s="37"/>
      <c r="X1655" s="37"/>
      <c r="Y1655" s="37"/>
      <c r="Z1655" s="37"/>
      <c r="AA1655" s="37"/>
      <c r="AB1655" s="37"/>
      <c r="AC1655" s="37"/>
      <c r="AD1655" s="37"/>
    </row>
    <row r="1656">
      <c r="A1656" s="37"/>
      <c r="B1656" s="37"/>
      <c r="C1656" s="37"/>
      <c r="D1656" s="37"/>
      <c r="E1656" s="37"/>
      <c r="F1656" s="37"/>
      <c r="G1656" s="37"/>
      <c r="H1656" s="37"/>
      <c r="I1656" s="37"/>
      <c r="J1656" s="37"/>
      <c r="K1656" s="37"/>
      <c r="L1656" s="37"/>
      <c r="M1656" s="37"/>
      <c r="N1656" s="37"/>
      <c r="O1656" s="37"/>
      <c r="P1656" s="37"/>
      <c r="Q1656" s="37"/>
      <c r="R1656" s="37"/>
      <c r="S1656" s="37"/>
      <c r="T1656" s="37"/>
      <c r="U1656" s="37"/>
      <c r="V1656" s="37"/>
      <c r="W1656" s="37"/>
      <c r="X1656" s="37"/>
      <c r="Y1656" s="37"/>
      <c r="Z1656" s="37"/>
      <c r="AA1656" s="37"/>
      <c r="AB1656" s="37"/>
      <c r="AC1656" s="37"/>
      <c r="AD1656" s="37"/>
    </row>
    <row r="1657">
      <c r="A1657" s="37"/>
      <c r="B1657" s="37"/>
      <c r="C1657" s="37"/>
      <c r="D1657" s="37"/>
      <c r="E1657" s="37"/>
      <c r="F1657" s="37"/>
      <c r="G1657" s="37"/>
      <c r="H1657" s="37"/>
      <c r="I1657" s="37"/>
      <c r="J1657" s="37"/>
      <c r="K1657" s="37"/>
      <c r="L1657" s="37"/>
      <c r="M1657" s="37"/>
      <c r="N1657" s="37"/>
      <c r="O1657" s="37"/>
      <c r="P1657" s="37"/>
      <c r="Q1657" s="37"/>
      <c r="R1657" s="37"/>
      <c r="S1657" s="37"/>
      <c r="T1657" s="37"/>
      <c r="U1657" s="37"/>
      <c r="V1657" s="37"/>
      <c r="W1657" s="37"/>
      <c r="X1657" s="37"/>
      <c r="Y1657" s="37"/>
      <c r="Z1657" s="37"/>
      <c r="AA1657" s="37"/>
      <c r="AB1657" s="37"/>
      <c r="AC1657" s="37"/>
      <c r="AD1657" s="37"/>
    </row>
    <row r="1658">
      <c r="A1658" s="37"/>
      <c r="B1658" s="37"/>
      <c r="C1658" s="37"/>
      <c r="D1658" s="37"/>
      <c r="E1658" s="37"/>
      <c r="F1658" s="37"/>
      <c r="G1658" s="37"/>
      <c r="H1658" s="37"/>
      <c r="I1658" s="37"/>
      <c r="J1658" s="37"/>
      <c r="K1658" s="37"/>
      <c r="L1658" s="37"/>
      <c r="M1658" s="37"/>
      <c r="N1658" s="37"/>
      <c r="O1658" s="37"/>
      <c r="P1658" s="37"/>
      <c r="Q1658" s="37"/>
      <c r="R1658" s="37"/>
      <c r="S1658" s="37"/>
      <c r="T1658" s="37"/>
      <c r="U1658" s="37"/>
      <c r="V1658" s="37"/>
      <c r="W1658" s="37"/>
      <c r="X1658" s="37"/>
      <c r="Y1658" s="37"/>
      <c r="Z1658" s="37"/>
      <c r="AA1658" s="37"/>
      <c r="AB1658" s="37"/>
      <c r="AC1658" s="37"/>
      <c r="AD1658" s="37"/>
    </row>
    <row r="1659">
      <c r="A1659" s="37"/>
      <c r="B1659" s="37"/>
      <c r="C1659" s="37"/>
      <c r="D1659" s="37"/>
      <c r="E1659" s="37"/>
      <c r="F1659" s="37"/>
      <c r="G1659" s="37"/>
      <c r="H1659" s="37"/>
      <c r="I1659" s="37"/>
      <c r="J1659" s="37"/>
      <c r="K1659" s="37"/>
      <c r="L1659" s="37"/>
      <c r="M1659" s="37"/>
      <c r="N1659" s="37"/>
      <c r="O1659" s="37"/>
      <c r="P1659" s="37"/>
      <c r="Q1659" s="37"/>
      <c r="R1659" s="37"/>
      <c r="S1659" s="37"/>
      <c r="T1659" s="37"/>
      <c r="U1659" s="37"/>
      <c r="V1659" s="37"/>
      <c r="W1659" s="37"/>
      <c r="X1659" s="37"/>
      <c r="Y1659" s="37"/>
      <c r="Z1659" s="37"/>
      <c r="AA1659" s="37"/>
      <c r="AB1659" s="37"/>
      <c r="AC1659" s="37"/>
      <c r="AD1659" s="37"/>
    </row>
    <row r="1660">
      <c r="A1660" s="37"/>
      <c r="B1660" s="37"/>
      <c r="C1660" s="37"/>
      <c r="D1660" s="37"/>
      <c r="E1660" s="37"/>
      <c r="F1660" s="37"/>
      <c r="G1660" s="37"/>
      <c r="H1660" s="37"/>
      <c r="I1660" s="37"/>
      <c r="J1660" s="37"/>
      <c r="K1660" s="37"/>
      <c r="L1660" s="37"/>
      <c r="M1660" s="37"/>
      <c r="N1660" s="37"/>
      <c r="O1660" s="37"/>
      <c r="P1660" s="37"/>
      <c r="Q1660" s="37"/>
      <c r="R1660" s="37"/>
      <c r="S1660" s="37"/>
      <c r="T1660" s="37"/>
      <c r="U1660" s="37"/>
      <c r="V1660" s="37"/>
      <c r="W1660" s="37"/>
      <c r="X1660" s="37"/>
      <c r="Y1660" s="37"/>
      <c r="Z1660" s="37"/>
      <c r="AA1660" s="37"/>
      <c r="AB1660" s="37"/>
      <c r="AC1660" s="37"/>
      <c r="AD1660" s="37"/>
    </row>
    <row r="1661">
      <c r="A1661" s="37"/>
      <c r="B1661" s="37"/>
      <c r="C1661" s="37"/>
      <c r="D1661" s="37"/>
      <c r="E1661" s="37"/>
      <c r="F1661" s="37"/>
      <c r="G1661" s="37"/>
      <c r="H1661" s="37"/>
      <c r="I1661" s="37"/>
      <c r="J1661" s="37"/>
      <c r="K1661" s="37"/>
      <c r="L1661" s="37"/>
      <c r="M1661" s="37"/>
      <c r="N1661" s="37"/>
      <c r="O1661" s="37"/>
      <c r="P1661" s="37"/>
      <c r="Q1661" s="37"/>
      <c r="R1661" s="37"/>
      <c r="S1661" s="37"/>
      <c r="T1661" s="37"/>
      <c r="U1661" s="37"/>
      <c r="V1661" s="37"/>
      <c r="W1661" s="37"/>
      <c r="X1661" s="37"/>
      <c r="Y1661" s="37"/>
      <c r="Z1661" s="37"/>
      <c r="AA1661" s="37"/>
      <c r="AB1661" s="37"/>
      <c r="AC1661" s="37"/>
      <c r="AD1661" s="37"/>
    </row>
    <row r="1662">
      <c r="A1662" s="37"/>
      <c r="B1662" s="37"/>
      <c r="C1662" s="37"/>
      <c r="D1662" s="37"/>
      <c r="E1662" s="37"/>
      <c r="F1662" s="37"/>
      <c r="G1662" s="37"/>
      <c r="H1662" s="37"/>
      <c r="I1662" s="37"/>
      <c r="J1662" s="37"/>
      <c r="K1662" s="37"/>
      <c r="L1662" s="37"/>
      <c r="M1662" s="37"/>
      <c r="N1662" s="37"/>
      <c r="O1662" s="37"/>
      <c r="P1662" s="37"/>
      <c r="Q1662" s="37"/>
      <c r="R1662" s="37"/>
      <c r="S1662" s="37"/>
      <c r="T1662" s="37"/>
      <c r="U1662" s="37"/>
      <c r="V1662" s="37"/>
      <c r="W1662" s="37"/>
      <c r="X1662" s="37"/>
      <c r="Y1662" s="37"/>
      <c r="Z1662" s="37"/>
      <c r="AA1662" s="37"/>
      <c r="AB1662" s="37"/>
      <c r="AC1662" s="37"/>
      <c r="AD1662" s="37"/>
    </row>
    <row r="1663">
      <c r="A1663" s="37"/>
      <c r="B1663" s="37"/>
      <c r="C1663" s="37"/>
      <c r="D1663" s="37"/>
      <c r="E1663" s="37"/>
      <c r="F1663" s="37"/>
      <c r="G1663" s="37"/>
      <c r="H1663" s="37"/>
      <c r="I1663" s="37"/>
      <c r="J1663" s="37"/>
      <c r="K1663" s="37"/>
      <c r="L1663" s="37"/>
      <c r="M1663" s="37"/>
      <c r="N1663" s="37"/>
      <c r="O1663" s="37"/>
      <c r="P1663" s="37"/>
      <c r="Q1663" s="37"/>
      <c r="R1663" s="37"/>
      <c r="S1663" s="37"/>
      <c r="T1663" s="37"/>
      <c r="U1663" s="37"/>
      <c r="V1663" s="37"/>
      <c r="W1663" s="37"/>
      <c r="X1663" s="37"/>
      <c r="Y1663" s="37"/>
      <c r="Z1663" s="37"/>
      <c r="AA1663" s="37"/>
      <c r="AB1663" s="37"/>
      <c r="AC1663" s="37"/>
      <c r="AD1663" s="37"/>
    </row>
    <row r="1664">
      <c r="A1664" s="37"/>
      <c r="B1664" s="37"/>
      <c r="C1664" s="37"/>
      <c r="D1664" s="37"/>
      <c r="E1664" s="37"/>
      <c r="F1664" s="37"/>
      <c r="G1664" s="37"/>
      <c r="H1664" s="37"/>
      <c r="I1664" s="37"/>
      <c r="J1664" s="37"/>
      <c r="K1664" s="37"/>
      <c r="L1664" s="37"/>
      <c r="M1664" s="37"/>
      <c r="N1664" s="37"/>
      <c r="O1664" s="37"/>
      <c r="P1664" s="37"/>
      <c r="Q1664" s="37"/>
      <c r="R1664" s="37"/>
      <c r="S1664" s="37"/>
      <c r="T1664" s="37"/>
      <c r="U1664" s="37"/>
      <c r="V1664" s="37"/>
      <c r="W1664" s="37"/>
      <c r="X1664" s="37"/>
      <c r="Y1664" s="37"/>
      <c r="Z1664" s="37"/>
      <c r="AA1664" s="37"/>
      <c r="AB1664" s="37"/>
      <c r="AC1664" s="37"/>
      <c r="AD1664" s="37"/>
    </row>
    <row r="1665">
      <c r="A1665" s="37"/>
      <c r="B1665" s="37"/>
      <c r="C1665" s="37"/>
      <c r="D1665" s="37"/>
      <c r="E1665" s="37"/>
      <c r="F1665" s="37"/>
      <c r="G1665" s="37"/>
      <c r="H1665" s="37"/>
      <c r="I1665" s="37"/>
      <c r="J1665" s="37"/>
      <c r="K1665" s="37"/>
      <c r="L1665" s="37"/>
      <c r="M1665" s="37"/>
      <c r="N1665" s="37"/>
      <c r="O1665" s="37"/>
      <c r="P1665" s="37"/>
      <c r="Q1665" s="37"/>
      <c r="R1665" s="37"/>
      <c r="S1665" s="37"/>
      <c r="T1665" s="37"/>
      <c r="U1665" s="37"/>
      <c r="V1665" s="37"/>
      <c r="W1665" s="37"/>
      <c r="X1665" s="37"/>
      <c r="Y1665" s="37"/>
      <c r="Z1665" s="37"/>
      <c r="AA1665" s="37"/>
      <c r="AB1665" s="37"/>
      <c r="AC1665" s="37"/>
      <c r="AD1665" s="37"/>
    </row>
    <row r="1666">
      <c r="A1666" s="37"/>
      <c r="B1666" s="37"/>
      <c r="C1666" s="37"/>
      <c r="D1666" s="37"/>
      <c r="E1666" s="37"/>
      <c r="F1666" s="37"/>
      <c r="G1666" s="37"/>
      <c r="H1666" s="37"/>
      <c r="I1666" s="37"/>
      <c r="J1666" s="37"/>
      <c r="K1666" s="37"/>
      <c r="L1666" s="37"/>
      <c r="M1666" s="37"/>
      <c r="N1666" s="37"/>
      <c r="O1666" s="37"/>
      <c r="P1666" s="37"/>
      <c r="Q1666" s="37"/>
      <c r="R1666" s="37"/>
      <c r="S1666" s="37"/>
      <c r="T1666" s="37"/>
      <c r="U1666" s="37"/>
      <c r="V1666" s="37"/>
      <c r="W1666" s="37"/>
      <c r="X1666" s="37"/>
      <c r="Y1666" s="37"/>
      <c r="Z1666" s="37"/>
      <c r="AA1666" s="37"/>
      <c r="AB1666" s="37"/>
      <c r="AC1666" s="37"/>
      <c r="AD1666" s="37"/>
    </row>
    <row r="1667">
      <c r="A1667" s="37"/>
      <c r="B1667" s="37"/>
      <c r="C1667" s="37"/>
      <c r="D1667" s="37"/>
      <c r="E1667" s="37"/>
      <c r="F1667" s="37"/>
      <c r="G1667" s="37"/>
      <c r="H1667" s="37"/>
      <c r="I1667" s="37"/>
      <c r="J1667" s="37"/>
      <c r="K1667" s="37"/>
      <c r="L1667" s="37"/>
      <c r="M1667" s="37"/>
      <c r="N1667" s="37"/>
      <c r="O1667" s="37"/>
      <c r="P1667" s="37"/>
      <c r="Q1667" s="37"/>
      <c r="R1667" s="37"/>
      <c r="S1667" s="37"/>
      <c r="T1667" s="37"/>
      <c r="U1667" s="37"/>
      <c r="V1667" s="37"/>
      <c r="W1667" s="37"/>
      <c r="X1667" s="37"/>
      <c r="Y1667" s="37"/>
      <c r="Z1667" s="37"/>
      <c r="AA1667" s="37"/>
      <c r="AB1667" s="37"/>
      <c r="AC1667" s="37"/>
      <c r="AD1667" s="37"/>
    </row>
    <row r="1668">
      <c r="A1668" s="37"/>
      <c r="B1668" s="37"/>
      <c r="C1668" s="37"/>
      <c r="D1668" s="37"/>
      <c r="E1668" s="37"/>
      <c r="F1668" s="37"/>
      <c r="G1668" s="37"/>
      <c r="H1668" s="37"/>
      <c r="I1668" s="37"/>
      <c r="J1668" s="37"/>
      <c r="K1668" s="37"/>
      <c r="L1668" s="37"/>
      <c r="M1668" s="37"/>
      <c r="N1668" s="37"/>
      <c r="O1668" s="37"/>
      <c r="P1668" s="37"/>
      <c r="Q1668" s="37"/>
      <c r="R1668" s="37"/>
      <c r="S1668" s="37"/>
      <c r="T1668" s="37"/>
      <c r="U1668" s="37"/>
      <c r="V1668" s="37"/>
      <c r="W1668" s="37"/>
      <c r="X1668" s="37"/>
      <c r="Y1668" s="37"/>
      <c r="Z1668" s="37"/>
      <c r="AA1668" s="37"/>
      <c r="AB1668" s="37"/>
      <c r="AC1668" s="37"/>
      <c r="AD1668" s="37"/>
    </row>
    <row r="1669">
      <c r="A1669" s="37"/>
      <c r="B1669" s="37"/>
      <c r="C1669" s="37"/>
      <c r="D1669" s="37"/>
      <c r="E1669" s="37"/>
      <c r="F1669" s="37"/>
      <c r="G1669" s="37"/>
      <c r="H1669" s="37"/>
      <c r="I1669" s="37"/>
      <c r="J1669" s="37"/>
      <c r="K1669" s="37"/>
      <c r="L1669" s="37"/>
      <c r="M1669" s="37"/>
      <c r="N1669" s="37"/>
      <c r="O1669" s="37"/>
      <c r="P1669" s="37"/>
      <c r="Q1669" s="37"/>
      <c r="R1669" s="37"/>
      <c r="S1669" s="37"/>
      <c r="T1669" s="37"/>
      <c r="U1669" s="37"/>
      <c r="V1669" s="37"/>
      <c r="W1669" s="37"/>
      <c r="X1669" s="37"/>
      <c r="Y1669" s="37"/>
      <c r="Z1669" s="37"/>
      <c r="AA1669" s="37"/>
      <c r="AB1669" s="37"/>
      <c r="AC1669" s="37"/>
      <c r="AD1669" s="37"/>
    </row>
    <row r="1670">
      <c r="A1670" s="37"/>
      <c r="B1670" s="37"/>
      <c r="C1670" s="37"/>
      <c r="D1670" s="37"/>
      <c r="E1670" s="37"/>
      <c r="F1670" s="37"/>
      <c r="G1670" s="37"/>
      <c r="H1670" s="37"/>
      <c r="I1670" s="37"/>
      <c r="J1670" s="37"/>
      <c r="K1670" s="37"/>
      <c r="L1670" s="37"/>
      <c r="M1670" s="37"/>
      <c r="N1670" s="37"/>
      <c r="O1670" s="37"/>
      <c r="P1670" s="37"/>
      <c r="Q1670" s="37"/>
      <c r="R1670" s="37"/>
      <c r="S1670" s="37"/>
      <c r="T1670" s="37"/>
      <c r="U1670" s="37"/>
      <c r="V1670" s="37"/>
      <c r="W1670" s="37"/>
      <c r="X1670" s="37"/>
      <c r="Y1670" s="37"/>
      <c r="Z1670" s="37"/>
      <c r="AA1670" s="37"/>
      <c r="AB1670" s="37"/>
      <c r="AC1670" s="37"/>
      <c r="AD1670" s="37"/>
    </row>
    <row r="1671">
      <c r="A1671" s="37"/>
      <c r="B1671" s="37"/>
      <c r="C1671" s="37"/>
      <c r="D1671" s="37"/>
      <c r="E1671" s="37"/>
      <c r="F1671" s="37"/>
      <c r="G1671" s="37"/>
      <c r="H1671" s="37"/>
      <c r="I1671" s="37"/>
      <c r="J1671" s="37"/>
      <c r="K1671" s="37"/>
      <c r="L1671" s="37"/>
      <c r="M1671" s="37"/>
      <c r="N1671" s="37"/>
      <c r="O1671" s="37"/>
      <c r="P1671" s="37"/>
      <c r="Q1671" s="37"/>
      <c r="R1671" s="37"/>
      <c r="S1671" s="37"/>
      <c r="T1671" s="37"/>
      <c r="U1671" s="37"/>
      <c r="V1671" s="37"/>
      <c r="W1671" s="37"/>
      <c r="X1671" s="37"/>
      <c r="Y1671" s="37"/>
      <c r="Z1671" s="37"/>
      <c r="AA1671" s="37"/>
      <c r="AB1671" s="37"/>
      <c r="AC1671" s="37"/>
      <c r="AD1671" s="37"/>
    </row>
    <row r="1672">
      <c r="A1672" s="37"/>
      <c r="B1672" s="37"/>
      <c r="C1672" s="37"/>
      <c r="D1672" s="37"/>
      <c r="E1672" s="37"/>
      <c r="F1672" s="37"/>
      <c r="G1672" s="37"/>
      <c r="H1672" s="37"/>
      <c r="I1672" s="37"/>
      <c r="J1672" s="37"/>
      <c r="K1672" s="37"/>
      <c r="L1672" s="37"/>
      <c r="M1672" s="37"/>
      <c r="N1672" s="37"/>
      <c r="O1672" s="37"/>
      <c r="P1672" s="37"/>
      <c r="Q1672" s="37"/>
      <c r="R1672" s="37"/>
      <c r="S1672" s="37"/>
      <c r="T1672" s="37"/>
      <c r="U1672" s="37"/>
      <c r="V1672" s="37"/>
      <c r="W1672" s="37"/>
      <c r="X1672" s="37"/>
      <c r="Y1672" s="37"/>
      <c r="Z1672" s="37"/>
      <c r="AA1672" s="37"/>
      <c r="AB1672" s="37"/>
      <c r="AC1672" s="37"/>
      <c r="AD1672" s="37"/>
    </row>
    <row r="1673">
      <c r="A1673" s="37"/>
      <c r="B1673" s="37"/>
      <c r="C1673" s="37"/>
      <c r="D1673" s="37"/>
      <c r="E1673" s="37"/>
      <c r="F1673" s="37"/>
      <c r="G1673" s="37"/>
      <c r="H1673" s="37"/>
      <c r="I1673" s="37"/>
      <c r="J1673" s="37"/>
      <c r="K1673" s="37"/>
      <c r="L1673" s="37"/>
      <c r="M1673" s="37"/>
      <c r="N1673" s="37"/>
      <c r="O1673" s="37"/>
      <c r="P1673" s="37"/>
      <c r="Q1673" s="37"/>
      <c r="R1673" s="37"/>
      <c r="S1673" s="37"/>
      <c r="T1673" s="37"/>
      <c r="U1673" s="37"/>
      <c r="V1673" s="37"/>
      <c r="W1673" s="37"/>
      <c r="X1673" s="37"/>
      <c r="Y1673" s="37"/>
      <c r="Z1673" s="37"/>
      <c r="AA1673" s="37"/>
      <c r="AB1673" s="37"/>
      <c r="AC1673" s="37"/>
      <c r="AD1673" s="37"/>
    </row>
    <row r="1674">
      <c r="A1674" s="37"/>
      <c r="B1674" s="37"/>
      <c r="C1674" s="37"/>
      <c r="D1674" s="37"/>
      <c r="E1674" s="37"/>
      <c r="F1674" s="37"/>
      <c r="G1674" s="37"/>
      <c r="H1674" s="37"/>
      <c r="I1674" s="37"/>
      <c r="J1674" s="37"/>
      <c r="K1674" s="37"/>
      <c r="L1674" s="37"/>
      <c r="M1674" s="37"/>
      <c r="N1674" s="37"/>
      <c r="O1674" s="37"/>
      <c r="P1674" s="37"/>
      <c r="Q1674" s="37"/>
      <c r="R1674" s="37"/>
      <c r="S1674" s="37"/>
      <c r="T1674" s="37"/>
      <c r="U1674" s="37"/>
      <c r="V1674" s="37"/>
      <c r="W1674" s="37"/>
      <c r="X1674" s="37"/>
      <c r="Y1674" s="37"/>
      <c r="Z1674" s="37"/>
      <c r="AA1674" s="37"/>
      <c r="AB1674" s="37"/>
      <c r="AC1674" s="37"/>
      <c r="AD1674" s="37"/>
    </row>
    <row r="1675">
      <c r="A1675" s="37"/>
      <c r="B1675" s="37"/>
      <c r="C1675" s="37"/>
      <c r="D1675" s="37"/>
      <c r="E1675" s="37"/>
      <c r="F1675" s="37"/>
      <c r="G1675" s="37"/>
      <c r="H1675" s="37"/>
      <c r="I1675" s="37"/>
      <c r="J1675" s="37"/>
      <c r="K1675" s="37"/>
      <c r="L1675" s="37"/>
      <c r="M1675" s="37"/>
      <c r="N1675" s="37"/>
      <c r="O1675" s="37"/>
      <c r="P1675" s="37"/>
      <c r="Q1675" s="37"/>
      <c r="R1675" s="37"/>
      <c r="S1675" s="37"/>
      <c r="T1675" s="37"/>
      <c r="U1675" s="37"/>
      <c r="V1675" s="37"/>
      <c r="W1675" s="37"/>
      <c r="X1675" s="37"/>
      <c r="Y1675" s="37"/>
      <c r="Z1675" s="37"/>
      <c r="AA1675" s="37"/>
      <c r="AB1675" s="37"/>
      <c r="AC1675" s="37"/>
      <c r="AD1675" s="37"/>
    </row>
    <row r="1676">
      <c r="A1676" s="37"/>
      <c r="B1676" s="37"/>
      <c r="C1676" s="37"/>
      <c r="D1676" s="37"/>
      <c r="E1676" s="37"/>
      <c r="F1676" s="37"/>
      <c r="G1676" s="37"/>
      <c r="H1676" s="37"/>
      <c r="I1676" s="37"/>
      <c r="J1676" s="37"/>
      <c r="K1676" s="37"/>
      <c r="L1676" s="37"/>
      <c r="M1676" s="37"/>
      <c r="N1676" s="37"/>
      <c r="O1676" s="37"/>
      <c r="P1676" s="37"/>
      <c r="Q1676" s="37"/>
      <c r="R1676" s="37"/>
      <c r="S1676" s="37"/>
      <c r="T1676" s="37"/>
      <c r="U1676" s="37"/>
      <c r="V1676" s="37"/>
      <c r="W1676" s="37"/>
      <c r="X1676" s="37"/>
      <c r="Y1676" s="37"/>
      <c r="Z1676" s="37"/>
      <c r="AA1676" s="37"/>
      <c r="AB1676" s="37"/>
      <c r="AC1676" s="37"/>
      <c r="AD1676" s="37"/>
    </row>
    <row r="1677">
      <c r="A1677" s="37"/>
      <c r="B1677" s="37"/>
      <c r="C1677" s="37"/>
      <c r="D1677" s="37"/>
      <c r="E1677" s="37"/>
      <c r="F1677" s="37"/>
      <c r="G1677" s="37"/>
      <c r="H1677" s="37"/>
      <c r="I1677" s="37"/>
      <c r="J1677" s="37"/>
      <c r="K1677" s="37"/>
      <c r="L1677" s="37"/>
      <c r="M1677" s="37"/>
      <c r="N1677" s="37"/>
      <c r="O1677" s="37"/>
      <c r="P1677" s="37"/>
      <c r="Q1677" s="37"/>
      <c r="R1677" s="37"/>
      <c r="S1677" s="37"/>
      <c r="T1677" s="37"/>
      <c r="U1677" s="37"/>
      <c r="V1677" s="37"/>
      <c r="W1677" s="37"/>
      <c r="X1677" s="37"/>
      <c r="Y1677" s="37"/>
      <c r="Z1677" s="37"/>
      <c r="AA1677" s="37"/>
      <c r="AB1677" s="37"/>
      <c r="AC1677" s="37"/>
      <c r="AD1677" s="37"/>
    </row>
    <row r="1678">
      <c r="A1678" s="37"/>
      <c r="B1678" s="37"/>
      <c r="C1678" s="37"/>
      <c r="D1678" s="37"/>
      <c r="E1678" s="37"/>
      <c r="F1678" s="37"/>
      <c r="G1678" s="37"/>
      <c r="H1678" s="37"/>
      <c r="I1678" s="37"/>
      <c r="J1678" s="37"/>
      <c r="K1678" s="37"/>
      <c r="L1678" s="37"/>
      <c r="M1678" s="37"/>
      <c r="N1678" s="37"/>
      <c r="O1678" s="37"/>
      <c r="P1678" s="37"/>
      <c r="Q1678" s="37"/>
      <c r="R1678" s="37"/>
      <c r="S1678" s="37"/>
      <c r="T1678" s="37"/>
      <c r="U1678" s="37"/>
      <c r="V1678" s="37"/>
      <c r="W1678" s="37"/>
      <c r="X1678" s="37"/>
      <c r="Y1678" s="37"/>
      <c r="Z1678" s="37"/>
      <c r="AA1678" s="37"/>
      <c r="AB1678" s="37"/>
      <c r="AC1678" s="37"/>
      <c r="AD1678" s="37"/>
    </row>
    <row r="1679">
      <c r="A1679" s="37"/>
      <c r="B1679" s="37"/>
      <c r="C1679" s="37"/>
      <c r="D1679" s="37"/>
      <c r="E1679" s="37"/>
      <c r="F1679" s="37"/>
      <c r="G1679" s="37"/>
      <c r="H1679" s="37"/>
      <c r="I1679" s="37"/>
      <c r="J1679" s="37"/>
      <c r="K1679" s="37"/>
      <c r="L1679" s="37"/>
      <c r="M1679" s="37"/>
      <c r="N1679" s="37"/>
      <c r="O1679" s="37"/>
      <c r="P1679" s="37"/>
      <c r="Q1679" s="37"/>
      <c r="R1679" s="37"/>
      <c r="S1679" s="37"/>
      <c r="T1679" s="37"/>
      <c r="U1679" s="37"/>
      <c r="V1679" s="37"/>
      <c r="W1679" s="37"/>
      <c r="X1679" s="37"/>
      <c r="Y1679" s="37"/>
      <c r="Z1679" s="37"/>
      <c r="AA1679" s="37"/>
      <c r="AB1679" s="37"/>
      <c r="AC1679" s="37"/>
      <c r="AD1679" s="37"/>
    </row>
    <row r="1680">
      <c r="A1680" s="37"/>
      <c r="B1680" s="37"/>
      <c r="C1680" s="37"/>
      <c r="D1680" s="37"/>
      <c r="E1680" s="37"/>
      <c r="F1680" s="37"/>
      <c r="G1680" s="37"/>
      <c r="H1680" s="37"/>
      <c r="I1680" s="37"/>
      <c r="J1680" s="37"/>
      <c r="K1680" s="37"/>
      <c r="L1680" s="37"/>
      <c r="M1680" s="37"/>
      <c r="N1680" s="37"/>
      <c r="O1680" s="37"/>
      <c r="P1680" s="37"/>
      <c r="Q1680" s="37"/>
      <c r="R1680" s="37"/>
      <c r="S1680" s="37"/>
      <c r="T1680" s="37"/>
      <c r="U1680" s="37"/>
      <c r="V1680" s="37"/>
      <c r="W1680" s="37"/>
      <c r="X1680" s="37"/>
      <c r="Y1680" s="37"/>
      <c r="Z1680" s="37"/>
      <c r="AA1680" s="37"/>
      <c r="AB1680" s="37"/>
      <c r="AC1680" s="37"/>
      <c r="AD1680" s="37"/>
    </row>
    <row r="1681">
      <c r="A1681" s="37"/>
      <c r="B1681" s="37"/>
      <c r="C1681" s="37"/>
      <c r="D1681" s="37"/>
      <c r="E1681" s="37"/>
      <c r="F1681" s="37"/>
      <c r="G1681" s="37"/>
      <c r="H1681" s="37"/>
      <c r="I1681" s="37"/>
      <c r="J1681" s="37"/>
      <c r="K1681" s="37"/>
      <c r="L1681" s="37"/>
      <c r="M1681" s="37"/>
      <c r="N1681" s="37"/>
      <c r="O1681" s="37"/>
      <c r="P1681" s="37"/>
      <c r="Q1681" s="37"/>
      <c r="R1681" s="37"/>
      <c r="S1681" s="37"/>
      <c r="T1681" s="37"/>
      <c r="U1681" s="37"/>
      <c r="V1681" s="37"/>
      <c r="W1681" s="37"/>
      <c r="X1681" s="37"/>
      <c r="Y1681" s="37"/>
      <c r="Z1681" s="37"/>
      <c r="AA1681" s="37"/>
      <c r="AB1681" s="37"/>
      <c r="AC1681" s="37"/>
      <c r="AD1681" s="37"/>
    </row>
    <row r="1682">
      <c r="A1682" s="37"/>
      <c r="B1682" s="37"/>
      <c r="C1682" s="37"/>
      <c r="D1682" s="37"/>
      <c r="E1682" s="37"/>
      <c r="F1682" s="37"/>
      <c r="G1682" s="37"/>
      <c r="H1682" s="37"/>
      <c r="I1682" s="37"/>
      <c r="J1682" s="37"/>
      <c r="K1682" s="37"/>
      <c r="L1682" s="37"/>
      <c r="M1682" s="37"/>
      <c r="N1682" s="37"/>
      <c r="O1682" s="37"/>
      <c r="P1682" s="37"/>
      <c r="Q1682" s="37"/>
      <c r="R1682" s="37"/>
      <c r="S1682" s="37"/>
      <c r="T1682" s="37"/>
      <c r="U1682" s="37"/>
      <c r="V1682" s="37"/>
      <c r="W1682" s="37"/>
      <c r="X1682" s="37"/>
      <c r="Y1682" s="37"/>
      <c r="Z1682" s="37"/>
      <c r="AA1682" s="37"/>
      <c r="AB1682" s="37"/>
      <c r="AC1682" s="37"/>
      <c r="AD1682" s="37"/>
    </row>
    <row r="1683">
      <c r="A1683" s="37"/>
      <c r="B1683" s="37"/>
      <c r="C1683" s="37"/>
      <c r="D1683" s="37"/>
      <c r="E1683" s="37"/>
      <c r="F1683" s="37"/>
      <c r="G1683" s="37"/>
      <c r="H1683" s="37"/>
      <c r="I1683" s="37"/>
      <c r="J1683" s="37"/>
      <c r="K1683" s="37"/>
      <c r="L1683" s="37"/>
      <c r="M1683" s="37"/>
      <c r="N1683" s="37"/>
      <c r="O1683" s="37"/>
      <c r="P1683" s="37"/>
      <c r="Q1683" s="37"/>
      <c r="R1683" s="37"/>
      <c r="S1683" s="37"/>
      <c r="T1683" s="37"/>
      <c r="U1683" s="37"/>
      <c r="V1683" s="37"/>
      <c r="W1683" s="37"/>
      <c r="X1683" s="37"/>
      <c r="Y1683" s="37"/>
      <c r="Z1683" s="37"/>
      <c r="AA1683" s="37"/>
      <c r="AB1683" s="37"/>
      <c r="AC1683" s="37"/>
      <c r="AD1683" s="37"/>
    </row>
    <row r="1684">
      <c r="A1684" s="37"/>
      <c r="B1684" s="37"/>
      <c r="C1684" s="37"/>
      <c r="D1684" s="37"/>
      <c r="E1684" s="37"/>
      <c r="F1684" s="37"/>
      <c r="G1684" s="37"/>
      <c r="H1684" s="37"/>
      <c r="I1684" s="37"/>
      <c r="J1684" s="37"/>
      <c r="K1684" s="37"/>
      <c r="L1684" s="37"/>
      <c r="M1684" s="37"/>
      <c r="N1684" s="37"/>
      <c r="O1684" s="37"/>
      <c r="P1684" s="37"/>
      <c r="Q1684" s="37"/>
      <c r="R1684" s="37"/>
      <c r="S1684" s="37"/>
      <c r="T1684" s="37"/>
      <c r="U1684" s="37"/>
      <c r="V1684" s="37"/>
      <c r="W1684" s="37"/>
      <c r="X1684" s="37"/>
      <c r="Y1684" s="37"/>
      <c r="Z1684" s="37"/>
      <c r="AA1684" s="37"/>
      <c r="AB1684" s="37"/>
      <c r="AC1684" s="37"/>
      <c r="AD1684" s="37"/>
    </row>
    <row r="1685">
      <c r="A1685" s="37"/>
      <c r="B1685" s="37"/>
      <c r="C1685" s="37"/>
      <c r="D1685" s="37"/>
      <c r="E1685" s="37"/>
      <c r="F1685" s="37"/>
      <c r="G1685" s="37"/>
      <c r="H1685" s="37"/>
      <c r="I1685" s="37"/>
      <c r="J1685" s="37"/>
      <c r="K1685" s="37"/>
      <c r="L1685" s="37"/>
      <c r="M1685" s="37"/>
      <c r="N1685" s="37"/>
      <c r="O1685" s="37"/>
      <c r="P1685" s="37"/>
      <c r="Q1685" s="37"/>
      <c r="R1685" s="37"/>
      <c r="S1685" s="37"/>
      <c r="T1685" s="37"/>
      <c r="U1685" s="37"/>
      <c r="V1685" s="37"/>
      <c r="W1685" s="37"/>
      <c r="X1685" s="37"/>
      <c r="Y1685" s="37"/>
      <c r="Z1685" s="37"/>
      <c r="AA1685" s="37"/>
      <c r="AB1685" s="37"/>
      <c r="AC1685" s="37"/>
      <c r="AD1685" s="37"/>
    </row>
    <row r="1686">
      <c r="A1686" s="37"/>
      <c r="B1686" s="37"/>
      <c r="C1686" s="37"/>
      <c r="D1686" s="37"/>
      <c r="E1686" s="37"/>
      <c r="F1686" s="37"/>
      <c r="G1686" s="37"/>
      <c r="H1686" s="37"/>
      <c r="I1686" s="37"/>
      <c r="J1686" s="37"/>
      <c r="K1686" s="37"/>
      <c r="L1686" s="37"/>
      <c r="M1686" s="37"/>
      <c r="N1686" s="37"/>
      <c r="O1686" s="37"/>
      <c r="P1686" s="37"/>
      <c r="Q1686" s="37"/>
      <c r="R1686" s="37"/>
      <c r="S1686" s="37"/>
      <c r="T1686" s="37"/>
      <c r="U1686" s="37"/>
      <c r="V1686" s="37"/>
      <c r="W1686" s="37"/>
      <c r="X1686" s="37"/>
      <c r="Y1686" s="37"/>
      <c r="Z1686" s="37"/>
      <c r="AA1686" s="37"/>
      <c r="AB1686" s="37"/>
      <c r="AC1686" s="37"/>
      <c r="AD1686" s="37"/>
    </row>
    <row r="1687">
      <c r="A1687" s="37"/>
      <c r="B1687" s="37"/>
      <c r="C1687" s="37"/>
      <c r="D1687" s="37"/>
      <c r="E1687" s="37"/>
      <c r="F1687" s="37"/>
      <c r="G1687" s="37"/>
      <c r="H1687" s="37"/>
      <c r="I1687" s="37"/>
      <c r="J1687" s="37"/>
      <c r="K1687" s="37"/>
      <c r="L1687" s="37"/>
      <c r="M1687" s="37"/>
      <c r="N1687" s="37"/>
      <c r="O1687" s="37"/>
      <c r="P1687" s="37"/>
      <c r="Q1687" s="37"/>
      <c r="R1687" s="37"/>
      <c r="S1687" s="37"/>
      <c r="T1687" s="37"/>
      <c r="U1687" s="37"/>
      <c r="V1687" s="37"/>
      <c r="W1687" s="37"/>
      <c r="X1687" s="37"/>
      <c r="Y1687" s="37"/>
      <c r="Z1687" s="37"/>
      <c r="AA1687" s="37"/>
      <c r="AB1687" s="37"/>
      <c r="AC1687" s="37"/>
      <c r="AD1687" s="37"/>
    </row>
    <row r="1688">
      <c r="A1688" s="37"/>
      <c r="B1688" s="37"/>
      <c r="C1688" s="37"/>
      <c r="D1688" s="37"/>
      <c r="E1688" s="37"/>
      <c r="F1688" s="37"/>
      <c r="G1688" s="37"/>
      <c r="H1688" s="37"/>
      <c r="I1688" s="37"/>
      <c r="J1688" s="37"/>
      <c r="K1688" s="37"/>
      <c r="L1688" s="37"/>
      <c r="M1688" s="37"/>
      <c r="N1688" s="37"/>
      <c r="O1688" s="37"/>
      <c r="P1688" s="37"/>
      <c r="Q1688" s="37"/>
      <c r="R1688" s="37"/>
      <c r="S1688" s="37"/>
      <c r="T1688" s="37"/>
      <c r="U1688" s="37"/>
      <c r="V1688" s="37"/>
      <c r="W1688" s="37"/>
      <c r="X1688" s="37"/>
      <c r="Y1688" s="37"/>
      <c r="Z1688" s="37"/>
      <c r="AA1688" s="37"/>
      <c r="AB1688" s="37"/>
      <c r="AC1688" s="37"/>
      <c r="AD1688" s="37"/>
    </row>
    <row r="1689">
      <c r="A1689" s="37"/>
      <c r="B1689" s="37"/>
      <c r="C1689" s="37"/>
      <c r="D1689" s="37"/>
      <c r="E1689" s="37"/>
      <c r="F1689" s="37"/>
      <c r="G1689" s="37"/>
      <c r="H1689" s="37"/>
      <c r="I1689" s="37"/>
      <c r="J1689" s="37"/>
      <c r="K1689" s="37"/>
      <c r="L1689" s="37"/>
      <c r="M1689" s="37"/>
      <c r="N1689" s="37"/>
      <c r="O1689" s="37"/>
      <c r="P1689" s="37"/>
      <c r="Q1689" s="37"/>
      <c r="R1689" s="37"/>
      <c r="S1689" s="37"/>
      <c r="T1689" s="37"/>
      <c r="U1689" s="37"/>
      <c r="V1689" s="37"/>
      <c r="W1689" s="37"/>
      <c r="X1689" s="37"/>
      <c r="Y1689" s="37"/>
      <c r="Z1689" s="37"/>
      <c r="AA1689" s="37"/>
      <c r="AB1689" s="37"/>
      <c r="AC1689" s="37"/>
      <c r="AD1689" s="37"/>
    </row>
    <row r="1690">
      <c r="A1690" s="37"/>
      <c r="B1690" s="37"/>
      <c r="C1690" s="37"/>
      <c r="D1690" s="37"/>
      <c r="E1690" s="37"/>
      <c r="F1690" s="37"/>
      <c r="G1690" s="37"/>
      <c r="H1690" s="37"/>
      <c r="I1690" s="37"/>
      <c r="J1690" s="37"/>
      <c r="K1690" s="37"/>
      <c r="L1690" s="37"/>
      <c r="M1690" s="37"/>
      <c r="N1690" s="37"/>
      <c r="O1690" s="37"/>
      <c r="P1690" s="37"/>
      <c r="Q1690" s="37"/>
      <c r="R1690" s="37"/>
      <c r="S1690" s="37"/>
      <c r="T1690" s="37"/>
      <c r="U1690" s="37"/>
      <c r="V1690" s="37"/>
      <c r="W1690" s="37"/>
      <c r="X1690" s="37"/>
      <c r="Y1690" s="37"/>
      <c r="Z1690" s="37"/>
      <c r="AA1690" s="37"/>
      <c r="AB1690" s="37"/>
      <c r="AC1690" s="37"/>
      <c r="AD1690" s="37"/>
    </row>
    <row r="1691">
      <c r="A1691" s="37"/>
      <c r="B1691" s="37"/>
      <c r="C1691" s="37"/>
      <c r="D1691" s="37"/>
      <c r="E1691" s="37"/>
      <c r="F1691" s="37"/>
      <c r="G1691" s="37"/>
      <c r="H1691" s="37"/>
      <c r="I1691" s="37"/>
      <c r="J1691" s="37"/>
      <c r="K1691" s="37"/>
      <c r="L1691" s="37"/>
      <c r="M1691" s="37"/>
      <c r="N1691" s="37"/>
      <c r="O1691" s="37"/>
      <c r="P1691" s="37"/>
      <c r="Q1691" s="37"/>
      <c r="R1691" s="37"/>
      <c r="S1691" s="37"/>
      <c r="T1691" s="37"/>
      <c r="U1691" s="37"/>
      <c r="V1691" s="37"/>
      <c r="W1691" s="37"/>
      <c r="X1691" s="37"/>
      <c r="Y1691" s="37"/>
      <c r="Z1691" s="37"/>
      <c r="AA1691" s="37"/>
      <c r="AB1691" s="37"/>
      <c r="AC1691" s="37"/>
      <c r="AD1691" s="37"/>
    </row>
    <row r="1692">
      <c r="A1692" s="37"/>
      <c r="B1692" s="37"/>
      <c r="C1692" s="37"/>
      <c r="D1692" s="37"/>
      <c r="E1692" s="37"/>
      <c r="F1692" s="37"/>
      <c r="G1692" s="37"/>
      <c r="H1692" s="37"/>
      <c r="I1692" s="37"/>
      <c r="J1692" s="37"/>
      <c r="K1692" s="37"/>
      <c r="L1692" s="37"/>
      <c r="M1692" s="37"/>
      <c r="N1692" s="37"/>
      <c r="O1692" s="37"/>
      <c r="P1692" s="37"/>
      <c r="Q1692" s="37"/>
      <c r="R1692" s="37"/>
      <c r="S1692" s="37"/>
      <c r="T1692" s="37"/>
      <c r="U1692" s="37"/>
      <c r="V1692" s="37"/>
      <c r="W1692" s="37"/>
      <c r="X1692" s="37"/>
      <c r="Y1692" s="37"/>
      <c r="Z1692" s="37"/>
      <c r="AA1692" s="37"/>
      <c r="AB1692" s="37"/>
      <c r="AC1692" s="37"/>
      <c r="AD1692" s="37"/>
    </row>
    <row r="1693">
      <c r="A1693" s="37"/>
      <c r="B1693" s="37"/>
      <c r="C1693" s="37"/>
      <c r="D1693" s="37"/>
      <c r="E1693" s="37"/>
      <c r="F1693" s="37"/>
      <c r="G1693" s="37"/>
      <c r="H1693" s="37"/>
      <c r="I1693" s="37"/>
      <c r="J1693" s="37"/>
      <c r="K1693" s="37"/>
      <c r="L1693" s="37"/>
      <c r="M1693" s="37"/>
      <c r="N1693" s="37"/>
      <c r="O1693" s="37"/>
      <c r="P1693" s="37"/>
      <c r="Q1693" s="37"/>
      <c r="R1693" s="37"/>
      <c r="S1693" s="37"/>
      <c r="T1693" s="37"/>
      <c r="U1693" s="37"/>
      <c r="V1693" s="37"/>
      <c r="W1693" s="37"/>
      <c r="X1693" s="37"/>
      <c r="Y1693" s="37"/>
      <c r="Z1693" s="37"/>
      <c r="AA1693" s="37"/>
      <c r="AB1693" s="37"/>
      <c r="AC1693" s="37"/>
      <c r="AD1693" s="37"/>
    </row>
    <row r="1694">
      <c r="A1694" s="37"/>
      <c r="B1694" s="37"/>
      <c r="C1694" s="37"/>
      <c r="D1694" s="37"/>
      <c r="E1694" s="37"/>
      <c r="F1694" s="37"/>
      <c r="G1694" s="37"/>
      <c r="H1694" s="37"/>
      <c r="I1694" s="37"/>
      <c r="J1694" s="37"/>
      <c r="K1694" s="37"/>
      <c r="L1694" s="37"/>
      <c r="M1694" s="37"/>
      <c r="N1694" s="37"/>
      <c r="O1694" s="37"/>
      <c r="P1694" s="37"/>
      <c r="Q1694" s="37"/>
      <c r="R1694" s="37"/>
      <c r="S1694" s="37"/>
      <c r="T1694" s="37"/>
      <c r="U1694" s="37"/>
      <c r="V1694" s="37"/>
      <c r="W1694" s="37"/>
      <c r="X1694" s="37"/>
      <c r="Y1694" s="37"/>
      <c r="Z1694" s="37"/>
      <c r="AA1694" s="37"/>
      <c r="AB1694" s="37"/>
      <c r="AC1694" s="37"/>
      <c r="AD1694" s="37"/>
    </row>
    <row r="1695">
      <c r="A1695" s="37"/>
      <c r="B1695" s="37"/>
      <c r="C1695" s="37"/>
      <c r="D1695" s="37"/>
      <c r="E1695" s="37"/>
      <c r="F1695" s="37"/>
      <c r="G1695" s="37"/>
      <c r="H1695" s="37"/>
      <c r="I1695" s="37"/>
      <c r="J1695" s="37"/>
      <c r="K1695" s="37"/>
      <c r="L1695" s="37"/>
      <c r="M1695" s="37"/>
      <c r="N1695" s="37"/>
      <c r="O1695" s="37"/>
      <c r="P1695" s="37"/>
      <c r="Q1695" s="37"/>
      <c r="R1695" s="37"/>
      <c r="S1695" s="37"/>
      <c r="T1695" s="37"/>
      <c r="U1695" s="37"/>
      <c r="V1695" s="37"/>
      <c r="W1695" s="37"/>
      <c r="X1695" s="37"/>
      <c r="Y1695" s="37"/>
      <c r="Z1695" s="37"/>
      <c r="AA1695" s="37"/>
      <c r="AB1695" s="37"/>
      <c r="AC1695" s="37"/>
      <c r="AD1695" s="37"/>
    </row>
    <row r="1696">
      <c r="A1696" s="37"/>
      <c r="B1696" s="37"/>
      <c r="C1696" s="37"/>
      <c r="D1696" s="37"/>
      <c r="E1696" s="37"/>
      <c r="F1696" s="37"/>
      <c r="G1696" s="37"/>
      <c r="H1696" s="37"/>
      <c r="I1696" s="37"/>
      <c r="J1696" s="37"/>
      <c r="K1696" s="37"/>
      <c r="L1696" s="37"/>
      <c r="M1696" s="37"/>
      <c r="N1696" s="37"/>
      <c r="O1696" s="37"/>
      <c r="P1696" s="37"/>
      <c r="Q1696" s="37"/>
      <c r="R1696" s="37"/>
      <c r="S1696" s="37"/>
      <c r="T1696" s="37"/>
      <c r="U1696" s="37"/>
      <c r="V1696" s="37"/>
      <c r="W1696" s="37"/>
      <c r="X1696" s="37"/>
      <c r="Y1696" s="37"/>
      <c r="Z1696" s="37"/>
      <c r="AA1696" s="37"/>
      <c r="AB1696" s="37"/>
      <c r="AC1696" s="37"/>
      <c r="AD1696" s="37"/>
    </row>
    <row r="1697">
      <c r="A1697" s="37"/>
      <c r="B1697" s="37"/>
      <c r="C1697" s="37"/>
      <c r="D1697" s="37"/>
      <c r="E1697" s="37"/>
      <c r="F1697" s="37"/>
      <c r="G1697" s="37"/>
      <c r="H1697" s="37"/>
      <c r="I1697" s="37"/>
      <c r="J1697" s="37"/>
      <c r="K1697" s="37"/>
      <c r="L1697" s="37"/>
      <c r="M1697" s="37"/>
      <c r="N1697" s="37"/>
      <c r="O1697" s="37"/>
      <c r="P1697" s="37"/>
      <c r="Q1697" s="37"/>
      <c r="R1697" s="37"/>
      <c r="S1697" s="37"/>
      <c r="T1697" s="37"/>
      <c r="U1697" s="37"/>
      <c r="V1697" s="37"/>
      <c r="W1697" s="37"/>
      <c r="X1697" s="37"/>
      <c r="Y1697" s="37"/>
      <c r="Z1697" s="37"/>
      <c r="AA1697" s="37"/>
      <c r="AB1697" s="37"/>
      <c r="AC1697" s="37"/>
      <c r="AD1697" s="37"/>
    </row>
    <row r="1698">
      <c r="A1698" s="37"/>
      <c r="B1698" s="37"/>
      <c r="C1698" s="37"/>
      <c r="D1698" s="37"/>
      <c r="E1698" s="37"/>
      <c r="F1698" s="37"/>
      <c r="G1698" s="37"/>
      <c r="H1698" s="37"/>
      <c r="I1698" s="37"/>
      <c r="J1698" s="37"/>
      <c r="K1698" s="37"/>
      <c r="L1698" s="37"/>
      <c r="M1698" s="37"/>
      <c r="N1698" s="37"/>
      <c r="O1698" s="37"/>
      <c r="P1698" s="37"/>
      <c r="Q1698" s="37"/>
      <c r="R1698" s="37"/>
      <c r="S1698" s="37"/>
      <c r="T1698" s="37"/>
      <c r="U1698" s="37"/>
      <c r="V1698" s="37"/>
      <c r="W1698" s="37"/>
      <c r="X1698" s="37"/>
      <c r="Y1698" s="37"/>
      <c r="Z1698" s="37"/>
      <c r="AA1698" s="37"/>
      <c r="AB1698" s="37"/>
      <c r="AC1698" s="37"/>
      <c r="AD1698" s="37"/>
    </row>
    <row r="1699">
      <c r="A1699" s="37"/>
      <c r="B1699" s="37"/>
      <c r="C1699" s="37"/>
      <c r="D1699" s="37"/>
      <c r="E1699" s="37"/>
      <c r="F1699" s="37"/>
      <c r="G1699" s="37"/>
      <c r="H1699" s="37"/>
      <c r="I1699" s="37"/>
      <c r="J1699" s="37"/>
      <c r="K1699" s="37"/>
      <c r="L1699" s="37"/>
      <c r="M1699" s="37"/>
      <c r="N1699" s="37"/>
      <c r="O1699" s="37"/>
      <c r="P1699" s="37"/>
      <c r="Q1699" s="37"/>
      <c r="R1699" s="37"/>
      <c r="S1699" s="37"/>
      <c r="T1699" s="37"/>
      <c r="U1699" s="37"/>
      <c r="V1699" s="37"/>
      <c r="W1699" s="37"/>
      <c r="X1699" s="37"/>
      <c r="Y1699" s="37"/>
      <c r="Z1699" s="37"/>
      <c r="AA1699" s="37"/>
      <c r="AB1699" s="37"/>
      <c r="AC1699" s="37"/>
      <c r="AD1699" s="37"/>
    </row>
    <row r="1700">
      <c r="A1700" s="37"/>
      <c r="B1700" s="37"/>
      <c r="C1700" s="37"/>
      <c r="D1700" s="37"/>
      <c r="E1700" s="37"/>
      <c r="F1700" s="37"/>
      <c r="G1700" s="37"/>
      <c r="H1700" s="37"/>
      <c r="I1700" s="37"/>
      <c r="J1700" s="37"/>
      <c r="K1700" s="37"/>
      <c r="L1700" s="37"/>
      <c r="M1700" s="37"/>
      <c r="N1700" s="37"/>
      <c r="O1700" s="37"/>
      <c r="P1700" s="37"/>
      <c r="Q1700" s="37"/>
      <c r="R1700" s="37"/>
      <c r="S1700" s="37"/>
      <c r="T1700" s="37"/>
      <c r="U1700" s="37"/>
      <c r="V1700" s="37"/>
      <c r="W1700" s="37"/>
      <c r="X1700" s="37"/>
      <c r="Y1700" s="37"/>
      <c r="Z1700" s="37"/>
      <c r="AA1700" s="37"/>
      <c r="AB1700" s="37"/>
      <c r="AC1700" s="37"/>
      <c r="AD1700" s="37"/>
    </row>
    <row r="1701">
      <c r="A1701" s="37"/>
      <c r="B1701" s="37"/>
      <c r="C1701" s="37"/>
      <c r="D1701" s="37"/>
      <c r="E1701" s="37"/>
      <c r="F1701" s="37"/>
      <c r="G1701" s="37"/>
      <c r="H1701" s="37"/>
      <c r="I1701" s="37"/>
      <c r="J1701" s="37"/>
      <c r="K1701" s="37"/>
      <c r="L1701" s="37"/>
      <c r="M1701" s="37"/>
      <c r="N1701" s="37"/>
      <c r="O1701" s="37"/>
      <c r="P1701" s="37"/>
      <c r="Q1701" s="37"/>
      <c r="R1701" s="37"/>
      <c r="S1701" s="37"/>
      <c r="T1701" s="37"/>
      <c r="U1701" s="37"/>
      <c r="V1701" s="37"/>
      <c r="W1701" s="37"/>
      <c r="X1701" s="37"/>
      <c r="Y1701" s="37"/>
      <c r="Z1701" s="37"/>
      <c r="AA1701" s="37"/>
      <c r="AB1701" s="37"/>
      <c r="AC1701" s="37"/>
      <c r="AD1701" s="37"/>
    </row>
    <row r="1702">
      <c r="A1702" s="37"/>
      <c r="B1702" s="37"/>
      <c r="C1702" s="37"/>
      <c r="D1702" s="37"/>
      <c r="E1702" s="37"/>
      <c r="F1702" s="37"/>
      <c r="G1702" s="37"/>
      <c r="H1702" s="37"/>
      <c r="I1702" s="37"/>
      <c r="J1702" s="37"/>
      <c r="K1702" s="37"/>
      <c r="L1702" s="37"/>
      <c r="M1702" s="37"/>
      <c r="N1702" s="37"/>
      <c r="O1702" s="37"/>
      <c r="P1702" s="37"/>
      <c r="Q1702" s="37"/>
      <c r="R1702" s="37"/>
      <c r="S1702" s="37"/>
      <c r="T1702" s="37"/>
      <c r="U1702" s="37"/>
      <c r="V1702" s="37"/>
      <c r="W1702" s="37"/>
      <c r="X1702" s="37"/>
      <c r="Y1702" s="37"/>
      <c r="Z1702" s="37"/>
      <c r="AA1702" s="37"/>
      <c r="AB1702" s="37"/>
      <c r="AC1702" s="37"/>
      <c r="AD1702" s="37"/>
    </row>
    <row r="1703">
      <c r="A1703" s="37"/>
      <c r="B1703" s="37"/>
      <c r="C1703" s="37"/>
      <c r="D1703" s="37"/>
      <c r="E1703" s="37"/>
      <c r="F1703" s="37"/>
      <c r="G1703" s="37"/>
      <c r="H1703" s="37"/>
      <c r="I1703" s="37"/>
      <c r="J1703" s="37"/>
      <c r="K1703" s="37"/>
      <c r="L1703" s="37"/>
      <c r="M1703" s="37"/>
      <c r="N1703" s="37"/>
      <c r="O1703" s="37"/>
      <c r="P1703" s="37"/>
      <c r="Q1703" s="37"/>
      <c r="R1703" s="37"/>
      <c r="S1703" s="37"/>
      <c r="T1703" s="37"/>
      <c r="U1703" s="37"/>
      <c r="V1703" s="37"/>
      <c r="W1703" s="37"/>
      <c r="X1703" s="37"/>
      <c r="Y1703" s="37"/>
      <c r="Z1703" s="37"/>
      <c r="AA1703" s="37"/>
      <c r="AB1703" s="37"/>
      <c r="AC1703" s="37"/>
      <c r="AD1703" s="37"/>
    </row>
    <row r="1704">
      <c r="A1704" s="37"/>
      <c r="B1704" s="37"/>
      <c r="C1704" s="37"/>
      <c r="D1704" s="37"/>
      <c r="E1704" s="37"/>
      <c r="F1704" s="37"/>
      <c r="G1704" s="37"/>
      <c r="H1704" s="37"/>
      <c r="I1704" s="37"/>
      <c r="J1704" s="37"/>
      <c r="K1704" s="37"/>
      <c r="L1704" s="37"/>
      <c r="M1704" s="37"/>
      <c r="N1704" s="37"/>
      <c r="O1704" s="37"/>
      <c r="P1704" s="37"/>
      <c r="Q1704" s="37"/>
      <c r="R1704" s="37"/>
      <c r="S1704" s="37"/>
      <c r="T1704" s="37"/>
      <c r="U1704" s="37"/>
      <c r="V1704" s="37"/>
      <c r="W1704" s="37"/>
      <c r="X1704" s="37"/>
      <c r="Y1704" s="37"/>
      <c r="Z1704" s="37"/>
      <c r="AA1704" s="37"/>
      <c r="AB1704" s="37"/>
      <c r="AC1704" s="37"/>
      <c r="AD1704" s="37"/>
    </row>
    <row r="1705">
      <c r="A1705" s="37"/>
      <c r="B1705" s="37"/>
      <c r="C1705" s="37"/>
      <c r="D1705" s="37"/>
      <c r="E1705" s="37"/>
      <c r="F1705" s="37"/>
      <c r="G1705" s="37"/>
      <c r="H1705" s="37"/>
      <c r="I1705" s="37"/>
      <c r="J1705" s="37"/>
      <c r="K1705" s="37"/>
      <c r="L1705" s="37"/>
      <c r="M1705" s="37"/>
      <c r="N1705" s="37"/>
      <c r="O1705" s="37"/>
      <c r="P1705" s="37"/>
      <c r="Q1705" s="37"/>
      <c r="R1705" s="37"/>
      <c r="S1705" s="37"/>
      <c r="T1705" s="37"/>
      <c r="U1705" s="37"/>
      <c r="V1705" s="37"/>
      <c r="W1705" s="37"/>
      <c r="X1705" s="37"/>
      <c r="Y1705" s="37"/>
      <c r="Z1705" s="37"/>
      <c r="AA1705" s="37"/>
      <c r="AB1705" s="37"/>
      <c r="AC1705" s="37"/>
      <c r="AD1705" s="37"/>
    </row>
    <row r="1706">
      <c r="A1706" s="37"/>
      <c r="B1706" s="37"/>
      <c r="C1706" s="37"/>
      <c r="D1706" s="37"/>
      <c r="E1706" s="37"/>
      <c r="F1706" s="37"/>
      <c r="G1706" s="37"/>
      <c r="H1706" s="37"/>
      <c r="I1706" s="37"/>
      <c r="J1706" s="37"/>
      <c r="K1706" s="37"/>
      <c r="L1706" s="37"/>
      <c r="M1706" s="37"/>
      <c r="N1706" s="37"/>
      <c r="O1706" s="37"/>
      <c r="P1706" s="37"/>
      <c r="Q1706" s="37"/>
      <c r="R1706" s="37"/>
      <c r="S1706" s="37"/>
      <c r="T1706" s="37"/>
      <c r="U1706" s="37"/>
      <c r="V1706" s="37"/>
      <c r="W1706" s="37"/>
      <c r="X1706" s="37"/>
      <c r="Y1706" s="37"/>
      <c r="Z1706" s="37"/>
      <c r="AA1706" s="37"/>
      <c r="AB1706" s="37"/>
      <c r="AC1706" s="37"/>
      <c r="AD1706" s="37"/>
    </row>
    <row r="1707">
      <c r="A1707" s="37"/>
      <c r="B1707" s="37"/>
      <c r="C1707" s="37"/>
      <c r="D1707" s="37"/>
      <c r="E1707" s="37"/>
      <c r="F1707" s="37"/>
      <c r="G1707" s="37"/>
      <c r="H1707" s="37"/>
      <c r="I1707" s="37"/>
      <c r="J1707" s="37"/>
      <c r="K1707" s="37"/>
      <c r="L1707" s="37"/>
      <c r="M1707" s="37"/>
      <c r="N1707" s="37"/>
      <c r="O1707" s="37"/>
      <c r="P1707" s="37"/>
      <c r="Q1707" s="37"/>
      <c r="R1707" s="37"/>
      <c r="S1707" s="37"/>
      <c r="T1707" s="37"/>
      <c r="U1707" s="37"/>
      <c r="V1707" s="37"/>
      <c r="W1707" s="37"/>
      <c r="X1707" s="37"/>
      <c r="Y1707" s="37"/>
      <c r="Z1707" s="37"/>
      <c r="AA1707" s="37"/>
      <c r="AB1707" s="37"/>
      <c r="AC1707" s="37"/>
      <c r="AD1707" s="37"/>
    </row>
    <row r="1708">
      <c r="A1708" s="37"/>
      <c r="B1708" s="37"/>
      <c r="C1708" s="37"/>
      <c r="D1708" s="37"/>
      <c r="E1708" s="37"/>
      <c r="F1708" s="37"/>
      <c r="G1708" s="37"/>
      <c r="H1708" s="37"/>
      <c r="I1708" s="37"/>
      <c r="J1708" s="37"/>
      <c r="K1708" s="37"/>
      <c r="L1708" s="37"/>
      <c r="M1708" s="37"/>
      <c r="N1708" s="37"/>
      <c r="O1708" s="37"/>
      <c r="P1708" s="37"/>
      <c r="Q1708" s="37"/>
      <c r="R1708" s="37"/>
      <c r="S1708" s="37"/>
      <c r="T1708" s="37"/>
      <c r="U1708" s="37"/>
      <c r="V1708" s="37"/>
      <c r="W1708" s="37"/>
      <c r="X1708" s="37"/>
      <c r="Y1708" s="37"/>
      <c r="Z1708" s="37"/>
      <c r="AA1708" s="37"/>
      <c r="AB1708" s="37"/>
      <c r="AC1708" s="37"/>
      <c r="AD1708" s="37"/>
    </row>
    <row r="1709">
      <c r="A1709" s="37"/>
      <c r="B1709" s="37"/>
      <c r="C1709" s="37"/>
      <c r="D1709" s="37"/>
      <c r="E1709" s="37"/>
      <c r="F1709" s="37"/>
      <c r="G1709" s="37"/>
      <c r="H1709" s="37"/>
      <c r="I1709" s="37"/>
      <c r="J1709" s="37"/>
      <c r="K1709" s="37"/>
      <c r="L1709" s="37"/>
      <c r="M1709" s="37"/>
      <c r="N1709" s="37"/>
      <c r="O1709" s="37"/>
      <c r="P1709" s="37"/>
      <c r="Q1709" s="37"/>
      <c r="R1709" s="37"/>
      <c r="S1709" s="37"/>
      <c r="T1709" s="37"/>
      <c r="U1709" s="37"/>
      <c r="V1709" s="37"/>
      <c r="W1709" s="37"/>
      <c r="X1709" s="37"/>
      <c r="Y1709" s="37"/>
      <c r="Z1709" s="37"/>
      <c r="AA1709" s="37"/>
      <c r="AB1709" s="37"/>
      <c r="AC1709" s="37"/>
      <c r="AD1709" s="37"/>
    </row>
    <row r="1710">
      <c r="A1710" s="37"/>
      <c r="B1710" s="37"/>
      <c r="C1710" s="37"/>
      <c r="D1710" s="37"/>
      <c r="E1710" s="37"/>
      <c r="F1710" s="37"/>
      <c r="G1710" s="37"/>
      <c r="H1710" s="37"/>
      <c r="I1710" s="37"/>
      <c r="J1710" s="37"/>
      <c r="K1710" s="37"/>
      <c r="L1710" s="37"/>
      <c r="M1710" s="37"/>
      <c r="N1710" s="37"/>
      <c r="O1710" s="37"/>
      <c r="P1710" s="37"/>
      <c r="Q1710" s="37"/>
      <c r="R1710" s="37"/>
      <c r="S1710" s="37"/>
      <c r="T1710" s="37"/>
      <c r="U1710" s="37"/>
      <c r="V1710" s="37"/>
      <c r="W1710" s="37"/>
      <c r="X1710" s="37"/>
      <c r="Y1710" s="37"/>
      <c r="Z1710" s="37"/>
      <c r="AA1710" s="37"/>
      <c r="AB1710" s="37"/>
      <c r="AC1710" s="37"/>
      <c r="AD1710" s="37"/>
    </row>
    <row r="1711">
      <c r="A1711" s="37"/>
      <c r="B1711" s="37"/>
      <c r="C1711" s="37"/>
      <c r="D1711" s="37"/>
      <c r="E1711" s="37"/>
      <c r="F1711" s="37"/>
      <c r="G1711" s="37"/>
      <c r="H1711" s="37"/>
      <c r="I1711" s="37"/>
      <c r="J1711" s="37"/>
      <c r="K1711" s="37"/>
      <c r="L1711" s="37"/>
      <c r="M1711" s="37"/>
      <c r="N1711" s="37"/>
      <c r="O1711" s="37"/>
      <c r="P1711" s="37"/>
      <c r="Q1711" s="37"/>
      <c r="R1711" s="37"/>
      <c r="S1711" s="37"/>
      <c r="T1711" s="37"/>
      <c r="U1711" s="37"/>
      <c r="V1711" s="37"/>
      <c r="W1711" s="37"/>
      <c r="X1711" s="37"/>
      <c r="Y1711" s="37"/>
      <c r="Z1711" s="37"/>
      <c r="AA1711" s="37"/>
      <c r="AB1711" s="37"/>
      <c r="AC1711" s="37"/>
      <c r="AD1711" s="37"/>
    </row>
    <row r="1712">
      <c r="A1712" s="37"/>
      <c r="B1712" s="37"/>
      <c r="C1712" s="37"/>
      <c r="D1712" s="37"/>
      <c r="E1712" s="37"/>
      <c r="F1712" s="37"/>
      <c r="G1712" s="37"/>
      <c r="H1712" s="37"/>
      <c r="I1712" s="37"/>
      <c r="J1712" s="37"/>
      <c r="K1712" s="37"/>
      <c r="L1712" s="37"/>
      <c r="M1712" s="37"/>
      <c r="N1712" s="37"/>
      <c r="O1712" s="37"/>
      <c r="P1712" s="37"/>
      <c r="Q1712" s="37"/>
      <c r="R1712" s="37"/>
      <c r="S1712" s="37"/>
      <c r="T1712" s="37"/>
      <c r="U1712" s="37"/>
      <c r="V1712" s="37"/>
      <c r="W1712" s="37"/>
      <c r="X1712" s="37"/>
      <c r="Y1712" s="37"/>
      <c r="Z1712" s="37"/>
      <c r="AA1712" s="37"/>
      <c r="AB1712" s="37"/>
      <c r="AC1712" s="37"/>
      <c r="AD1712" s="37"/>
    </row>
    <row r="1713">
      <c r="A1713" s="37"/>
      <c r="B1713" s="37"/>
      <c r="C1713" s="37"/>
      <c r="D1713" s="37"/>
      <c r="E1713" s="37"/>
      <c r="F1713" s="37"/>
      <c r="G1713" s="37"/>
      <c r="H1713" s="37"/>
      <c r="I1713" s="37"/>
      <c r="J1713" s="37"/>
      <c r="K1713" s="37"/>
      <c r="L1713" s="37"/>
      <c r="M1713" s="37"/>
      <c r="N1713" s="37"/>
      <c r="O1713" s="37"/>
      <c r="P1713" s="37"/>
      <c r="Q1713" s="37"/>
      <c r="R1713" s="37"/>
      <c r="S1713" s="37"/>
      <c r="T1713" s="37"/>
      <c r="U1713" s="37"/>
      <c r="V1713" s="37"/>
      <c r="W1713" s="37"/>
      <c r="X1713" s="37"/>
      <c r="Y1713" s="37"/>
      <c r="Z1713" s="37"/>
      <c r="AA1713" s="37"/>
      <c r="AB1713" s="37"/>
      <c r="AC1713" s="37"/>
      <c r="AD1713" s="37"/>
    </row>
    <row r="1714">
      <c r="A1714" s="37"/>
      <c r="B1714" s="37"/>
      <c r="C1714" s="37"/>
      <c r="D1714" s="37"/>
      <c r="E1714" s="37"/>
      <c r="F1714" s="37"/>
      <c r="G1714" s="37"/>
      <c r="H1714" s="37"/>
      <c r="I1714" s="37"/>
      <c r="J1714" s="37"/>
      <c r="K1714" s="37"/>
      <c r="L1714" s="37"/>
      <c r="M1714" s="37"/>
      <c r="N1714" s="37"/>
      <c r="O1714" s="37"/>
      <c r="P1714" s="37"/>
      <c r="Q1714" s="37"/>
      <c r="R1714" s="37"/>
      <c r="S1714" s="37"/>
      <c r="T1714" s="37"/>
      <c r="U1714" s="37"/>
      <c r="V1714" s="37"/>
      <c r="W1714" s="37"/>
      <c r="X1714" s="37"/>
      <c r="Y1714" s="37"/>
      <c r="Z1714" s="37"/>
      <c r="AA1714" s="37"/>
      <c r="AB1714" s="37"/>
      <c r="AC1714" s="37"/>
      <c r="AD1714" s="37"/>
    </row>
    <row r="1715">
      <c r="A1715" s="37"/>
      <c r="B1715" s="37"/>
      <c r="C1715" s="37"/>
      <c r="D1715" s="37"/>
      <c r="E1715" s="37"/>
      <c r="F1715" s="37"/>
      <c r="G1715" s="37"/>
      <c r="H1715" s="37"/>
      <c r="I1715" s="37"/>
      <c r="J1715" s="37"/>
      <c r="K1715" s="37"/>
      <c r="L1715" s="37"/>
      <c r="M1715" s="37"/>
      <c r="N1715" s="37"/>
      <c r="O1715" s="37"/>
      <c r="P1715" s="37"/>
      <c r="Q1715" s="37"/>
      <c r="R1715" s="37"/>
      <c r="S1715" s="37"/>
      <c r="T1715" s="37"/>
      <c r="U1715" s="37"/>
      <c r="V1715" s="37"/>
      <c r="W1715" s="37"/>
      <c r="X1715" s="37"/>
      <c r="Y1715" s="37"/>
      <c r="Z1715" s="37"/>
      <c r="AA1715" s="37"/>
      <c r="AB1715" s="37"/>
      <c r="AC1715" s="37"/>
      <c r="AD1715" s="37"/>
    </row>
    <row r="1716">
      <c r="A1716" s="37"/>
      <c r="B1716" s="37"/>
      <c r="C1716" s="37"/>
      <c r="D1716" s="37"/>
      <c r="E1716" s="37"/>
      <c r="F1716" s="37"/>
      <c r="G1716" s="37"/>
      <c r="H1716" s="37"/>
      <c r="I1716" s="37"/>
      <c r="J1716" s="37"/>
      <c r="K1716" s="37"/>
      <c r="L1716" s="37"/>
      <c r="M1716" s="37"/>
      <c r="N1716" s="37"/>
      <c r="O1716" s="37"/>
      <c r="P1716" s="37"/>
      <c r="Q1716" s="37"/>
      <c r="R1716" s="37"/>
      <c r="S1716" s="37"/>
      <c r="T1716" s="37"/>
      <c r="U1716" s="37"/>
      <c r="V1716" s="37"/>
      <c r="W1716" s="37"/>
      <c r="X1716" s="37"/>
      <c r="Y1716" s="37"/>
      <c r="Z1716" s="37"/>
      <c r="AA1716" s="37"/>
      <c r="AB1716" s="37"/>
      <c r="AC1716" s="37"/>
      <c r="AD1716" s="37"/>
    </row>
    <row r="1717">
      <c r="A1717" s="37"/>
      <c r="B1717" s="37"/>
      <c r="C1717" s="37"/>
      <c r="D1717" s="37"/>
      <c r="E1717" s="37"/>
      <c r="F1717" s="37"/>
      <c r="G1717" s="37"/>
      <c r="H1717" s="37"/>
      <c r="I1717" s="37"/>
      <c r="J1717" s="37"/>
      <c r="K1717" s="37"/>
      <c r="L1717" s="37"/>
      <c r="M1717" s="37"/>
      <c r="N1717" s="37"/>
      <c r="O1717" s="37"/>
      <c r="P1717" s="37"/>
      <c r="Q1717" s="37"/>
      <c r="R1717" s="37"/>
      <c r="S1717" s="37"/>
      <c r="T1717" s="37"/>
      <c r="U1717" s="37"/>
      <c r="V1717" s="37"/>
      <c r="W1717" s="37"/>
      <c r="X1717" s="37"/>
      <c r="Y1717" s="37"/>
      <c r="Z1717" s="37"/>
      <c r="AA1717" s="37"/>
      <c r="AB1717" s="37"/>
      <c r="AC1717" s="37"/>
      <c r="AD1717" s="37"/>
    </row>
    <row r="1718">
      <c r="A1718" s="37"/>
      <c r="B1718" s="37"/>
      <c r="C1718" s="37"/>
      <c r="D1718" s="37"/>
      <c r="E1718" s="37"/>
      <c r="F1718" s="37"/>
      <c r="G1718" s="37"/>
      <c r="H1718" s="37"/>
      <c r="I1718" s="37"/>
      <c r="J1718" s="37"/>
      <c r="K1718" s="37"/>
      <c r="L1718" s="37"/>
      <c r="M1718" s="37"/>
      <c r="N1718" s="37"/>
      <c r="O1718" s="37"/>
      <c r="P1718" s="37"/>
      <c r="Q1718" s="37"/>
      <c r="R1718" s="37"/>
      <c r="S1718" s="37"/>
      <c r="T1718" s="37"/>
      <c r="U1718" s="37"/>
      <c r="V1718" s="37"/>
      <c r="W1718" s="37"/>
      <c r="X1718" s="37"/>
      <c r="Y1718" s="37"/>
      <c r="Z1718" s="37"/>
      <c r="AA1718" s="37"/>
      <c r="AB1718" s="37"/>
      <c r="AC1718" s="37"/>
      <c r="AD1718" s="37"/>
    </row>
    <row r="1719">
      <c r="A1719" s="37"/>
      <c r="B1719" s="37"/>
      <c r="C1719" s="37"/>
      <c r="D1719" s="37"/>
      <c r="E1719" s="37"/>
      <c r="F1719" s="37"/>
      <c r="G1719" s="37"/>
      <c r="H1719" s="37"/>
      <c r="I1719" s="37"/>
      <c r="J1719" s="37"/>
      <c r="K1719" s="37"/>
      <c r="L1719" s="37"/>
      <c r="M1719" s="37"/>
      <c r="N1719" s="37"/>
      <c r="O1719" s="37"/>
      <c r="P1719" s="37"/>
      <c r="Q1719" s="37"/>
      <c r="R1719" s="37"/>
      <c r="S1719" s="37"/>
      <c r="T1719" s="37"/>
      <c r="U1719" s="37"/>
      <c r="V1719" s="37"/>
      <c r="W1719" s="37"/>
      <c r="X1719" s="37"/>
      <c r="Y1719" s="37"/>
      <c r="Z1719" s="37"/>
      <c r="AA1719" s="37"/>
      <c r="AB1719" s="37"/>
      <c r="AC1719" s="37"/>
      <c r="AD1719" s="37"/>
    </row>
    <row r="1720">
      <c r="A1720" s="37"/>
      <c r="B1720" s="37"/>
      <c r="C1720" s="37"/>
      <c r="D1720" s="37"/>
      <c r="E1720" s="37"/>
      <c r="F1720" s="37"/>
      <c r="G1720" s="37"/>
      <c r="H1720" s="37"/>
      <c r="I1720" s="37"/>
      <c r="J1720" s="37"/>
      <c r="K1720" s="37"/>
      <c r="L1720" s="37"/>
      <c r="M1720" s="37"/>
      <c r="N1720" s="37"/>
      <c r="O1720" s="37"/>
      <c r="P1720" s="37"/>
      <c r="Q1720" s="37"/>
      <c r="R1720" s="37"/>
      <c r="S1720" s="37"/>
      <c r="T1720" s="37"/>
      <c r="U1720" s="37"/>
      <c r="V1720" s="37"/>
      <c r="W1720" s="37"/>
      <c r="X1720" s="37"/>
      <c r="Y1720" s="37"/>
      <c r="Z1720" s="37"/>
      <c r="AA1720" s="37"/>
      <c r="AB1720" s="37"/>
      <c r="AC1720" s="37"/>
      <c r="AD1720" s="37"/>
    </row>
    <row r="1721">
      <c r="A1721" s="37"/>
      <c r="B1721" s="37"/>
      <c r="C1721" s="37"/>
      <c r="D1721" s="37"/>
      <c r="E1721" s="37"/>
      <c r="F1721" s="37"/>
      <c r="G1721" s="37"/>
      <c r="H1721" s="37"/>
      <c r="I1721" s="37"/>
      <c r="J1721" s="37"/>
      <c r="K1721" s="37"/>
      <c r="L1721" s="37"/>
      <c r="M1721" s="37"/>
      <c r="N1721" s="37"/>
      <c r="O1721" s="37"/>
      <c r="P1721" s="37"/>
      <c r="Q1721" s="37"/>
      <c r="R1721" s="37"/>
      <c r="S1721" s="37"/>
      <c r="T1721" s="37"/>
      <c r="U1721" s="37"/>
      <c r="V1721" s="37"/>
      <c r="W1721" s="37"/>
      <c r="X1721" s="37"/>
      <c r="Y1721" s="37"/>
      <c r="Z1721" s="37"/>
      <c r="AA1721" s="37"/>
      <c r="AB1721" s="37"/>
      <c r="AC1721" s="37"/>
      <c r="AD1721" s="37"/>
    </row>
    <row r="1722">
      <c r="A1722" s="37"/>
      <c r="B1722" s="37"/>
      <c r="C1722" s="37"/>
      <c r="D1722" s="37"/>
      <c r="E1722" s="37"/>
      <c r="F1722" s="37"/>
      <c r="G1722" s="37"/>
      <c r="H1722" s="37"/>
      <c r="I1722" s="37"/>
      <c r="J1722" s="37"/>
      <c r="K1722" s="37"/>
      <c r="L1722" s="37"/>
      <c r="M1722" s="37"/>
      <c r="N1722" s="37"/>
      <c r="O1722" s="37"/>
      <c r="P1722" s="37"/>
      <c r="Q1722" s="37"/>
      <c r="R1722" s="37"/>
      <c r="S1722" s="37"/>
      <c r="T1722" s="37"/>
      <c r="U1722" s="37"/>
      <c r="V1722" s="37"/>
      <c r="W1722" s="37"/>
      <c r="X1722" s="37"/>
      <c r="Y1722" s="37"/>
      <c r="Z1722" s="37"/>
      <c r="AA1722" s="37"/>
      <c r="AB1722" s="37"/>
      <c r="AC1722" s="37"/>
      <c r="AD1722" s="37"/>
    </row>
    <row r="1723">
      <c r="A1723" s="37"/>
      <c r="B1723" s="37"/>
      <c r="C1723" s="37"/>
      <c r="D1723" s="37"/>
      <c r="E1723" s="37"/>
      <c r="F1723" s="37"/>
      <c r="G1723" s="37"/>
      <c r="H1723" s="37"/>
      <c r="I1723" s="37"/>
      <c r="J1723" s="37"/>
      <c r="K1723" s="37"/>
      <c r="L1723" s="37"/>
      <c r="M1723" s="37"/>
      <c r="N1723" s="37"/>
      <c r="O1723" s="37"/>
      <c r="P1723" s="37"/>
      <c r="Q1723" s="37"/>
      <c r="R1723" s="37"/>
      <c r="S1723" s="37"/>
      <c r="T1723" s="37"/>
      <c r="U1723" s="37"/>
      <c r="V1723" s="37"/>
      <c r="W1723" s="37"/>
      <c r="X1723" s="37"/>
      <c r="Y1723" s="37"/>
      <c r="Z1723" s="37"/>
      <c r="AA1723" s="37"/>
      <c r="AB1723" s="37"/>
      <c r="AC1723" s="37"/>
      <c r="AD1723" s="37"/>
    </row>
    <row r="1724">
      <c r="A1724" s="37"/>
      <c r="B1724" s="37"/>
      <c r="C1724" s="37"/>
      <c r="D1724" s="37"/>
      <c r="E1724" s="37"/>
      <c r="F1724" s="37"/>
      <c r="G1724" s="37"/>
      <c r="H1724" s="37"/>
      <c r="I1724" s="37"/>
      <c r="J1724" s="37"/>
      <c r="K1724" s="37"/>
      <c r="L1724" s="37"/>
      <c r="M1724" s="37"/>
      <c r="N1724" s="37"/>
      <c r="O1724" s="37"/>
      <c r="P1724" s="37"/>
      <c r="Q1724" s="37"/>
      <c r="R1724" s="37"/>
      <c r="S1724" s="37"/>
      <c r="T1724" s="37"/>
      <c r="U1724" s="37"/>
      <c r="V1724" s="37"/>
      <c r="W1724" s="37"/>
      <c r="X1724" s="37"/>
      <c r="Y1724" s="37"/>
      <c r="Z1724" s="37"/>
      <c r="AA1724" s="37"/>
      <c r="AB1724" s="37"/>
      <c r="AC1724" s="37"/>
      <c r="AD1724" s="37"/>
    </row>
    <row r="1725">
      <c r="A1725" s="37"/>
      <c r="B1725" s="37"/>
      <c r="C1725" s="37"/>
      <c r="D1725" s="37"/>
      <c r="E1725" s="37"/>
      <c r="F1725" s="37"/>
      <c r="G1725" s="37"/>
      <c r="H1725" s="37"/>
      <c r="I1725" s="37"/>
      <c r="J1725" s="37"/>
      <c r="K1725" s="37"/>
      <c r="L1725" s="37"/>
      <c r="M1725" s="37"/>
      <c r="N1725" s="37"/>
      <c r="O1725" s="37"/>
      <c r="P1725" s="37"/>
      <c r="Q1725" s="37"/>
      <c r="R1725" s="37"/>
      <c r="S1725" s="37"/>
      <c r="T1725" s="37"/>
      <c r="U1725" s="37"/>
      <c r="V1725" s="37"/>
      <c r="W1725" s="37"/>
      <c r="X1725" s="37"/>
      <c r="Y1725" s="37"/>
      <c r="Z1725" s="37"/>
      <c r="AA1725" s="37"/>
      <c r="AB1725" s="37"/>
      <c r="AC1725" s="37"/>
      <c r="AD1725" s="37"/>
    </row>
    <row r="1726">
      <c r="A1726" s="37"/>
      <c r="B1726" s="37"/>
      <c r="C1726" s="37"/>
      <c r="D1726" s="37"/>
      <c r="E1726" s="37"/>
      <c r="F1726" s="37"/>
      <c r="G1726" s="37"/>
      <c r="H1726" s="37"/>
      <c r="I1726" s="37"/>
      <c r="J1726" s="37"/>
      <c r="K1726" s="37"/>
      <c r="L1726" s="37"/>
      <c r="M1726" s="37"/>
      <c r="N1726" s="37"/>
      <c r="O1726" s="37"/>
      <c r="P1726" s="37"/>
      <c r="Q1726" s="37"/>
      <c r="R1726" s="37"/>
      <c r="S1726" s="37"/>
      <c r="T1726" s="37"/>
      <c r="U1726" s="37"/>
      <c r="V1726" s="37"/>
      <c r="W1726" s="37"/>
      <c r="X1726" s="37"/>
      <c r="Y1726" s="37"/>
      <c r="Z1726" s="37"/>
      <c r="AA1726" s="37"/>
      <c r="AB1726" s="37"/>
      <c r="AC1726" s="37"/>
      <c r="AD1726" s="37"/>
    </row>
    <row r="1727">
      <c r="A1727" s="37"/>
      <c r="B1727" s="37"/>
      <c r="C1727" s="37"/>
      <c r="D1727" s="37"/>
      <c r="E1727" s="37"/>
      <c r="F1727" s="37"/>
      <c r="G1727" s="37"/>
      <c r="H1727" s="37"/>
      <c r="I1727" s="37"/>
      <c r="J1727" s="37"/>
      <c r="K1727" s="37"/>
      <c r="L1727" s="37"/>
      <c r="M1727" s="37"/>
      <c r="N1727" s="37"/>
      <c r="O1727" s="37"/>
      <c r="P1727" s="37"/>
      <c r="Q1727" s="37"/>
      <c r="R1727" s="37"/>
      <c r="S1727" s="37"/>
      <c r="T1727" s="37"/>
      <c r="U1727" s="37"/>
      <c r="V1727" s="37"/>
      <c r="W1727" s="37"/>
      <c r="X1727" s="37"/>
      <c r="Y1727" s="37"/>
      <c r="Z1727" s="37"/>
      <c r="AA1727" s="37"/>
      <c r="AB1727" s="37"/>
      <c r="AC1727" s="37"/>
      <c r="AD1727" s="37"/>
    </row>
    <row r="1728">
      <c r="A1728" s="37"/>
      <c r="B1728" s="37"/>
      <c r="C1728" s="37"/>
      <c r="D1728" s="37"/>
      <c r="E1728" s="37"/>
      <c r="F1728" s="37"/>
      <c r="G1728" s="37"/>
      <c r="H1728" s="37"/>
      <c r="I1728" s="37"/>
      <c r="J1728" s="37"/>
      <c r="K1728" s="37"/>
      <c r="L1728" s="37"/>
      <c r="M1728" s="37"/>
      <c r="N1728" s="37"/>
      <c r="O1728" s="37"/>
      <c r="P1728" s="37"/>
      <c r="Q1728" s="37"/>
      <c r="R1728" s="37"/>
      <c r="S1728" s="37"/>
      <c r="T1728" s="37"/>
      <c r="U1728" s="37"/>
      <c r="V1728" s="37"/>
      <c r="W1728" s="37"/>
      <c r="X1728" s="37"/>
      <c r="Y1728" s="37"/>
      <c r="Z1728" s="37"/>
      <c r="AA1728" s="37"/>
      <c r="AB1728" s="37"/>
      <c r="AC1728" s="37"/>
      <c r="AD1728" s="37"/>
    </row>
    <row r="1729">
      <c r="A1729" s="37"/>
      <c r="B1729" s="37"/>
      <c r="C1729" s="37"/>
      <c r="D1729" s="37"/>
      <c r="E1729" s="37"/>
      <c r="F1729" s="37"/>
      <c r="G1729" s="37"/>
      <c r="H1729" s="37"/>
      <c r="I1729" s="37"/>
      <c r="J1729" s="37"/>
      <c r="K1729" s="37"/>
      <c r="L1729" s="37"/>
      <c r="M1729" s="37"/>
      <c r="N1729" s="37"/>
      <c r="O1729" s="37"/>
      <c r="P1729" s="37"/>
      <c r="Q1729" s="37"/>
      <c r="R1729" s="37"/>
      <c r="S1729" s="37"/>
      <c r="T1729" s="37"/>
      <c r="U1729" s="37"/>
      <c r="V1729" s="37"/>
      <c r="W1729" s="37"/>
      <c r="X1729" s="37"/>
      <c r="Y1729" s="37"/>
      <c r="Z1729" s="37"/>
      <c r="AA1729" s="37"/>
      <c r="AB1729" s="37"/>
      <c r="AC1729" s="37"/>
      <c r="AD1729" s="37"/>
    </row>
    <row r="1730">
      <c r="A1730" s="37"/>
      <c r="B1730" s="37"/>
      <c r="C1730" s="37"/>
      <c r="D1730" s="37"/>
      <c r="E1730" s="37"/>
      <c r="F1730" s="37"/>
      <c r="G1730" s="37"/>
      <c r="H1730" s="37"/>
      <c r="I1730" s="37"/>
      <c r="J1730" s="37"/>
      <c r="K1730" s="37"/>
      <c r="L1730" s="37"/>
      <c r="M1730" s="37"/>
      <c r="N1730" s="37"/>
      <c r="O1730" s="37"/>
      <c r="P1730" s="37"/>
      <c r="Q1730" s="37"/>
      <c r="R1730" s="37"/>
      <c r="S1730" s="37"/>
      <c r="T1730" s="37"/>
      <c r="U1730" s="37"/>
      <c r="V1730" s="37"/>
      <c r="W1730" s="37"/>
      <c r="X1730" s="37"/>
      <c r="Y1730" s="37"/>
      <c r="Z1730" s="37"/>
      <c r="AA1730" s="37"/>
      <c r="AB1730" s="37"/>
      <c r="AC1730" s="37"/>
      <c r="AD1730" s="37"/>
    </row>
    <row r="1731">
      <c r="A1731" s="37"/>
      <c r="B1731" s="37"/>
      <c r="C1731" s="37"/>
      <c r="D1731" s="37"/>
      <c r="E1731" s="37"/>
      <c r="F1731" s="37"/>
      <c r="G1731" s="37"/>
      <c r="H1731" s="37"/>
      <c r="I1731" s="37"/>
      <c r="J1731" s="37"/>
      <c r="K1731" s="37"/>
      <c r="L1731" s="37"/>
      <c r="M1731" s="37"/>
      <c r="N1731" s="37"/>
      <c r="O1731" s="37"/>
      <c r="P1731" s="37"/>
      <c r="Q1731" s="37"/>
      <c r="R1731" s="37"/>
      <c r="S1731" s="37"/>
      <c r="T1731" s="37"/>
      <c r="U1731" s="37"/>
      <c r="V1731" s="37"/>
      <c r="W1731" s="37"/>
      <c r="X1731" s="37"/>
      <c r="Y1731" s="37"/>
      <c r="Z1731" s="37"/>
      <c r="AA1731" s="37"/>
      <c r="AB1731" s="37"/>
      <c r="AC1731" s="37"/>
      <c r="AD1731" s="37"/>
    </row>
    <row r="1732">
      <c r="A1732" s="37"/>
      <c r="B1732" s="37"/>
      <c r="C1732" s="37"/>
      <c r="D1732" s="37"/>
      <c r="E1732" s="37"/>
      <c r="F1732" s="37"/>
      <c r="G1732" s="37"/>
      <c r="H1732" s="37"/>
      <c r="I1732" s="37"/>
      <c r="J1732" s="37"/>
      <c r="K1732" s="37"/>
      <c r="L1732" s="37"/>
      <c r="M1732" s="37"/>
      <c r="N1732" s="37"/>
      <c r="O1732" s="37"/>
      <c r="P1732" s="37"/>
      <c r="Q1732" s="37"/>
      <c r="R1732" s="37"/>
      <c r="S1732" s="37"/>
      <c r="T1732" s="37"/>
      <c r="U1732" s="37"/>
      <c r="V1732" s="37"/>
      <c r="W1732" s="37"/>
      <c r="X1732" s="37"/>
      <c r="Y1732" s="37"/>
      <c r="Z1732" s="37"/>
      <c r="AA1732" s="37"/>
      <c r="AB1732" s="37"/>
      <c r="AC1732" s="37"/>
      <c r="AD1732" s="37"/>
    </row>
    <row r="1733">
      <c r="A1733" s="37"/>
      <c r="B1733" s="37"/>
      <c r="C1733" s="37"/>
      <c r="D1733" s="37"/>
      <c r="E1733" s="37"/>
      <c r="F1733" s="37"/>
      <c r="G1733" s="37"/>
      <c r="H1733" s="37"/>
      <c r="I1733" s="37"/>
      <c r="J1733" s="37"/>
      <c r="K1733" s="37"/>
      <c r="L1733" s="37"/>
      <c r="M1733" s="37"/>
      <c r="N1733" s="37"/>
      <c r="O1733" s="37"/>
      <c r="P1733" s="37"/>
      <c r="Q1733" s="37"/>
      <c r="R1733" s="37"/>
      <c r="S1733" s="37"/>
      <c r="T1733" s="37"/>
      <c r="U1733" s="37"/>
      <c r="V1733" s="37"/>
      <c r="W1733" s="37"/>
      <c r="X1733" s="37"/>
      <c r="Y1733" s="37"/>
      <c r="Z1733" s="37"/>
      <c r="AA1733" s="37"/>
      <c r="AB1733" s="37"/>
      <c r="AC1733" s="37"/>
      <c r="AD1733" s="37"/>
    </row>
    <row r="1734">
      <c r="A1734" s="37"/>
      <c r="B1734" s="37"/>
      <c r="C1734" s="37"/>
      <c r="D1734" s="37"/>
      <c r="E1734" s="37"/>
      <c r="F1734" s="37"/>
      <c r="G1734" s="37"/>
      <c r="H1734" s="37"/>
      <c r="I1734" s="37"/>
      <c r="J1734" s="37"/>
      <c r="K1734" s="37"/>
      <c r="L1734" s="37"/>
      <c r="M1734" s="37"/>
      <c r="N1734" s="37"/>
      <c r="O1734" s="37"/>
      <c r="P1734" s="37"/>
      <c r="Q1734" s="37"/>
      <c r="R1734" s="37"/>
      <c r="S1734" s="37"/>
      <c r="T1734" s="37"/>
      <c r="U1734" s="37"/>
      <c r="V1734" s="37"/>
      <c r="W1734" s="37"/>
      <c r="X1734" s="37"/>
      <c r="Y1734" s="37"/>
      <c r="Z1734" s="37"/>
      <c r="AA1734" s="37"/>
      <c r="AB1734" s="37"/>
      <c r="AC1734" s="37"/>
      <c r="AD1734" s="37"/>
    </row>
    <row r="1735">
      <c r="A1735" s="37"/>
      <c r="B1735" s="37"/>
      <c r="C1735" s="37"/>
      <c r="D1735" s="37"/>
      <c r="E1735" s="37"/>
      <c r="F1735" s="37"/>
      <c r="G1735" s="37"/>
      <c r="H1735" s="37"/>
      <c r="I1735" s="37"/>
      <c r="J1735" s="37"/>
      <c r="K1735" s="37"/>
      <c r="L1735" s="37"/>
      <c r="M1735" s="37"/>
      <c r="N1735" s="37"/>
      <c r="O1735" s="37"/>
      <c r="P1735" s="37"/>
      <c r="Q1735" s="37"/>
      <c r="R1735" s="37"/>
      <c r="S1735" s="37"/>
      <c r="T1735" s="37"/>
      <c r="U1735" s="37"/>
      <c r="V1735" s="37"/>
      <c r="W1735" s="37"/>
      <c r="X1735" s="37"/>
      <c r="Y1735" s="37"/>
      <c r="Z1735" s="37"/>
      <c r="AA1735" s="37"/>
      <c r="AB1735" s="37"/>
      <c r="AC1735" s="37"/>
      <c r="AD1735" s="37"/>
    </row>
    <row r="1736">
      <c r="A1736" s="37"/>
      <c r="B1736" s="37"/>
      <c r="C1736" s="37"/>
      <c r="D1736" s="37"/>
      <c r="E1736" s="37"/>
      <c r="F1736" s="37"/>
      <c r="G1736" s="37"/>
      <c r="H1736" s="37"/>
      <c r="I1736" s="37"/>
      <c r="J1736" s="37"/>
      <c r="K1736" s="37"/>
      <c r="L1736" s="37"/>
      <c r="M1736" s="37"/>
      <c r="N1736" s="37"/>
      <c r="O1736" s="37"/>
      <c r="P1736" s="37"/>
      <c r="Q1736" s="37"/>
      <c r="R1736" s="37"/>
      <c r="S1736" s="37"/>
      <c r="T1736" s="37"/>
      <c r="U1736" s="37"/>
      <c r="V1736" s="37"/>
      <c r="W1736" s="37"/>
      <c r="X1736" s="37"/>
      <c r="Y1736" s="37"/>
      <c r="Z1736" s="37"/>
      <c r="AA1736" s="37"/>
      <c r="AB1736" s="37"/>
      <c r="AC1736" s="37"/>
      <c r="AD1736" s="37"/>
    </row>
    <row r="1737">
      <c r="A1737" s="37"/>
      <c r="B1737" s="37"/>
      <c r="C1737" s="37"/>
      <c r="D1737" s="37"/>
      <c r="E1737" s="37"/>
      <c r="F1737" s="37"/>
      <c r="G1737" s="37"/>
      <c r="H1737" s="37"/>
      <c r="I1737" s="37"/>
      <c r="J1737" s="37"/>
      <c r="K1737" s="37"/>
      <c r="L1737" s="37"/>
      <c r="M1737" s="37"/>
      <c r="N1737" s="37"/>
      <c r="O1737" s="37"/>
      <c r="P1737" s="37"/>
      <c r="Q1737" s="37"/>
      <c r="R1737" s="37"/>
      <c r="S1737" s="37"/>
      <c r="T1737" s="37"/>
      <c r="U1737" s="37"/>
      <c r="V1737" s="37"/>
      <c r="W1737" s="37"/>
      <c r="X1737" s="37"/>
      <c r="Y1737" s="37"/>
      <c r="Z1737" s="37"/>
      <c r="AA1737" s="37"/>
      <c r="AB1737" s="37"/>
      <c r="AC1737" s="37"/>
      <c r="AD1737" s="37"/>
    </row>
    <row r="1738">
      <c r="A1738" s="37"/>
      <c r="B1738" s="37"/>
      <c r="C1738" s="37"/>
      <c r="D1738" s="37"/>
      <c r="E1738" s="37"/>
      <c r="F1738" s="37"/>
      <c r="G1738" s="37"/>
      <c r="H1738" s="37"/>
      <c r="I1738" s="37"/>
      <c r="J1738" s="37"/>
      <c r="K1738" s="37"/>
      <c r="L1738" s="37"/>
      <c r="M1738" s="37"/>
      <c r="N1738" s="37"/>
      <c r="O1738" s="37"/>
      <c r="P1738" s="37"/>
      <c r="Q1738" s="37"/>
      <c r="R1738" s="37"/>
      <c r="S1738" s="37"/>
      <c r="T1738" s="37"/>
      <c r="U1738" s="37"/>
      <c r="V1738" s="37"/>
      <c r="W1738" s="37"/>
      <c r="X1738" s="37"/>
      <c r="Y1738" s="37"/>
      <c r="Z1738" s="37"/>
      <c r="AA1738" s="37"/>
      <c r="AB1738" s="37"/>
      <c r="AC1738" s="37"/>
      <c r="AD1738" s="37"/>
    </row>
    <row r="1739">
      <c r="A1739" s="37"/>
      <c r="B1739" s="37"/>
      <c r="C1739" s="37"/>
      <c r="D1739" s="37"/>
      <c r="E1739" s="37"/>
      <c r="F1739" s="37"/>
      <c r="G1739" s="37"/>
      <c r="H1739" s="37"/>
      <c r="I1739" s="37"/>
      <c r="J1739" s="37"/>
      <c r="K1739" s="37"/>
      <c r="L1739" s="37"/>
      <c r="M1739" s="37"/>
      <c r="N1739" s="37"/>
      <c r="O1739" s="37"/>
      <c r="P1739" s="37"/>
      <c r="Q1739" s="37"/>
      <c r="R1739" s="37"/>
      <c r="S1739" s="37"/>
      <c r="T1739" s="37"/>
      <c r="U1739" s="37"/>
      <c r="V1739" s="37"/>
      <c r="W1739" s="37"/>
      <c r="X1739" s="37"/>
      <c r="Y1739" s="37"/>
      <c r="Z1739" s="37"/>
      <c r="AA1739" s="37"/>
      <c r="AB1739" s="37"/>
      <c r="AC1739" s="37"/>
      <c r="AD1739" s="37"/>
    </row>
    <row r="1740">
      <c r="A1740" s="37"/>
      <c r="B1740" s="37"/>
      <c r="C1740" s="37"/>
      <c r="D1740" s="37"/>
      <c r="E1740" s="37"/>
      <c r="F1740" s="37"/>
      <c r="G1740" s="37"/>
      <c r="H1740" s="37"/>
      <c r="I1740" s="37"/>
      <c r="J1740" s="37"/>
      <c r="K1740" s="37"/>
      <c r="L1740" s="37"/>
      <c r="M1740" s="37"/>
      <c r="N1740" s="37"/>
      <c r="O1740" s="37"/>
      <c r="P1740" s="37"/>
      <c r="Q1740" s="37"/>
      <c r="R1740" s="37"/>
      <c r="S1740" s="37"/>
      <c r="T1740" s="37"/>
      <c r="U1740" s="37"/>
      <c r="V1740" s="37"/>
      <c r="W1740" s="37"/>
      <c r="X1740" s="37"/>
      <c r="Y1740" s="37"/>
      <c r="Z1740" s="37"/>
      <c r="AA1740" s="37"/>
      <c r="AB1740" s="37"/>
      <c r="AC1740" s="37"/>
      <c r="AD1740" s="37"/>
    </row>
    <row r="1741">
      <c r="A1741" s="37"/>
      <c r="B1741" s="37"/>
      <c r="C1741" s="37"/>
      <c r="D1741" s="37"/>
      <c r="E1741" s="37"/>
      <c r="F1741" s="37"/>
      <c r="G1741" s="37"/>
      <c r="H1741" s="37"/>
      <c r="I1741" s="37"/>
      <c r="J1741" s="37"/>
      <c r="K1741" s="37"/>
      <c r="L1741" s="37"/>
      <c r="M1741" s="37"/>
      <c r="N1741" s="37"/>
      <c r="O1741" s="37"/>
      <c r="P1741" s="37"/>
      <c r="Q1741" s="37"/>
      <c r="R1741" s="37"/>
      <c r="S1741" s="37"/>
      <c r="T1741" s="37"/>
      <c r="U1741" s="37"/>
      <c r="V1741" s="37"/>
      <c r="W1741" s="37"/>
      <c r="X1741" s="37"/>
      <c r="Y1741" s="37"/>
      <c r="Z1741" s="37"/>
      <c r="AA1741" s="37"/>
      <c r="AB1741" s="37"/>
      <c r="AC1741" s="37"/>
      <c r="AD1741" s="37"/>
    </row>
    <row r="1742">
      <c r="A1742" s="37"/>
      <c r="B1742" s="37"/>
      <c r="C1742" s="37"/>
      <c r="D1742" s="37"/>
      <c r="E1742" s="37"/>
      <c r="F1742" s="37"/>
      <c r="G1742" s="37"/>
      <c r="H1742" s="37"/>
      <c r="I1742" s="37"/>
      <c r="J1742" s="37"/>
      <c r="K1742" s="37"/>
      <c r="L1742" s="37"/>
      <c r="M1742" s="37"/>
      <c r="N1742" s="37"/>
      <c r="O1742" s="37"/>
      <c r="P1742" s="37"/>
      <c r="Q1742" s="37"/>
      <c r="R1742" s="37"/>
      <c r="S1742" s="37"/>
      <c r="T1742" s="37"/>
      <c r="U1742" s="37"/>
      <c r="V1742" s="37"/>
      <c r="W1742" s="37"/>
      <c r="X1742" s="37"/>
      <c r="Y1742" s="37"/>
      <c r="Z1742" s="37"/>
      <c r="AA1742" s="37"/>
      <c r="AB1742" s="37"/>
      <c r="AC1742" s="37"/>
      <c r="AD1742" s="37"/>
    </row>
    <row r="1743">
      <c r="A1743" s="37"/>
      <c r="B1743" s="37"/>
      <c r="C1743" s="37"/>
      <c r="D1743" s="37"/>
      <c r="E1743" s="37"/>
      <c r="F1743" s="37"/>
      <c r="G1743" s="37"/>
      <c r="H1743" s="37"/>
      <c r="I1743" s="37"/>
      <c r="J1743" s="37"/>
      <c r="K1743" s="37"/>
      <c r="L1743" s="37"/>
      <c r="M1743" s="37"/>
      <c r="N1743" s="37"/>
      <c r="O1743" s="37"/>
      <c r="P1743" s="37"/>
      <c r="Q1743" s="37"/>
      <c r="R1743" s="37"/>
      <c r="S1743" s="37"/>
      <c r="T1743" s="37"/>
      <c r="U1743" s="37"/>
      <c r="V1743" s="37"/>
      <c r="W1743" s="37"/>
      <c r="X1743" s="37"/>
      <c r="Y1743" s="37"/>
      <c r="Z1743" s="37"/>
      <c r="AA1743" s="37"/>
      <c r="AB1743" s="37"/>
      <c r="AC1743" s="37"/>
      <c r="AD1743" s="37"/>
    </row>
    <row r="1744">
      <c r="A1744" s="37"/>
      <c r="B1744" s="37"/>
      <c r="C1744" s="37"/>
      <c r="D1744" s="37"/>
      <c r="E1744" s="37"/>
      <c r="F1744" s="37"/>
      <c r="G1744" s="37"/>
      <c r="H1744" s="37"/>
      <c r="I1744" s="37"/>
      <c r="J1744" s="37"/>
      <c r="K1744" s="37"/>
      <c r="L1744" s="37"/>
      <c r="M1744" s="37"/>
      <c r="N1744" s="37"/>
      <c r="O1744" s="37"/>
      <c r="P1744" s="37"/>
      <c r="Q1744" s="37"/>
      <c r="R1744" s="37"/>
      <c r="S1744" s="37"/>
      <c r="T1744" s="37"/>
      <c r="U1744" s="37"/>
      <c r="V1744" s="37"/>
      <c r="W1744" s="37"/>
      <c r="X1744" s="37"/>
      <c r="Y1744" s="37"/>
      <c r="Z1744" s="37"/>
      <c r="AA1744" s="37"/>
      <c r="AB1744" s="37"/>
      <c r="AC1744" s="37"/>
      <c r="AD1744" s="37"/>
    </row>
    <row r="1745">
      <c r="A1745" s="37"/>
      <c r="B1745" s="37"/>
      <c r="C1745" s="37"/>
      <c r="D1745" s="37"/>
      <c r="E1745" s="37"/>
      <c r="F1745" s="37"/>
      <c r="G1745" s="37"/>
      <c r="H1745" s="37"/>
      <c r="I1745" s="37"/>
      <c r="J1745" s="37"/>
      <c r="K1745" s="37"/>
      <c r="L1745" s="37"/>
      <c r="M1745" s="37"/>
      <c r="N1745" s="37"/>
      <c r="O1745" s="37"/>
      <c r="P1745" s="37"/>
      <c r="Q1745" s="37"/>
      <c r="R1745" s="37"/>
      <c r="S1745" s="37"/>
      <c r="T1745" s="37"/>
      <c r="U1745" s="37"/>
      <c r="V1745" s="37"/>
      <c r="W1745" s="37"/>
      <c r="X1745" s="37"/>
      <c r="Y1745" s="37"/>
      <c r="Z1745" s="37"/>
      <c r="AA1745" s="37"/>
      <c r="AB1745" s="37"/>
      <c r="AC1745" s="37"/>
      <c r="AD1745" s="37"/>
    </row>
    <row r="1746">
      <c r="A1746" s="37"/>
      <c r="B1746" s="37"/>
      <c r="C1746" s="37"/>
      <c r="D1746" s="37"/>
      <c r="E1746" s="37"/>
      <c r="F1746" s="37"/>
      <c r="G1746" s="37"/>
      <c r="H1746" s="37"/>
      <c r="I1746" s="37"/>
      <c r="J1746" s="37"/>
      <c r="K1746" s="37"/>
      <c r="L1746" s="37"/>
      <c r="M1746" s="37"/>
      <c r="N1746" s="37"/>
      <c r="O1746" s="37"/>
      <c r="P1746" s="37"/>
      <c r="Q1746" s="37"/>
      <c r="R1746" s="37"/>
      <c r="S1746" s="37"/>
      <c r="T1746" s="37"/>
      <c r="U1746" s="37"/>
      <c r="V1746" s="37"/>
      <c r="W1746" s="37"/>
      <c r="X1746" s="37"/>
      <c r="Y1746" s="37"/>
      <c r="Z1746" s="37"/>
      <c r="AA1746" s="37"/>
      <c r="AB1746" s="37"/>
      <c r="AC1746" s="37"/>
      <c r="AD1746" s="37"/>
    </row>
    <row r="1747">
      <c r="A1747" s="37"/>
      <c r="B1747" s="37"/>
      <c r="C1747" s="37"/>
      <c r="D1747" s="37"/>
      <c r="E1747" s="37"/>
      <c r="F1747" s="37"/>
      <c r="G1747" s="37"/>
      <c r="H1747" s="37"/>
      <c r="I1747" s="37"/>
      <c r="J1747" s="37"/>
      <c r="K1747" s="37"/>
      <c r="L1747" s="37"/>
      <c r="M1747" s="37"/>
      <c r="N1747" s="37"/>
      <c r="O1747" s="37"/>
      <c r="P1747" s="37"/>
      <c r="Q1747" s="37"/>
      <c r="R1747" s="37"/>
      <c r="S1747" s="37"/>
      <c r="T1747" s="37"/>
      <c r="U1747" s="37"/>
      <c r="V1747" s="37"/>
      <c r="W1747" s="37"/>
      <c r="X1747" s="37"/>
      <c r="Y1747" s="37"/>
      <c r="Z1747" s="37"/>
      <c r="AA1747" s="37"/>
      <c r="AB1747" s="37"/>
      <c r="AC1747" s="37"/>
      <c r="AD1747" s="37"/>
    </row>
    <row r="1748">
      <c r="A1748" s="37"/>
      <c r="B1748" s="37"/>
      <c r="C1748" s="37"/>
      <c r="D1748" s="37"/>
      <c r="E1748" s="37"/>
      <c r="F1748" s="37"/>
      <c r="G1748" s="37"/>
      <c r="H1748" s="37"/>
      <c r="I1748" s="37"/>
      <c r="J1748" s="37"/>
      <c r="K1748" s="37"/>
      <c r="L1748" s="37"/>
      <c r="M1748" s="37"/>
      <c r="N1748" s="37"/>
      <c r="O1748" s="37"/>
      <c r="P1748" s="37"/>
      <c r="Q1748" s="37"/>
      <c r="R1748" s="37"/>
      <c r="S1748" s="37"/>
      <c r="T1748" s="37"/>
      <c r="U1748" s="37"/>
      <c r="V1748" s="37"/>
      <c r="W1748" s="37"/>
      <c r="X1748" s="37"/>
      <c r="Y1748" s="37"/>
      <c r="Z1748" s="37"/>
      <c r="AA1748" s="37"/>
      <c r="AB1748" s="37"/>
      <c r="AC1748" s="37"/>
      <c r="AD1748" s="37"/>
    </row>
    <row r="1749">
      <c r="A1749" s="37"/>
      <c r="B1749" s="37"/>
      <c r="C1749" s="37"/>
      <c r="D1749" s="37"/>
      <c r="E1749" s="37"/>
      <c r="F1749" s="37"/>
      <c r="G1749" s="37"/>
      <c r="H1749" s="37"/>
      <c r="I1749" s="37"/>
      <c r="J1749" s="37"/>
      <c r="K1749" s="37"/>
      <c r="L1749" s="37"/>
      <c r="M1749" s="37"/>
      <c r="N1749" s="37"/>
      <c r="O1749" s="37"/>
      <c r="P1749" s="37"/>
      <c r="Q1749" s="37"/>
      <c r="R1749" s="37"/>
      <c r="S1749" s="37"/>
      <c r="T1749" s="37"/>
      <c r="U1749" s="37"/>
      <c r="V1749" s="37"/>
      <c r="W1749" s="37"/>
      <c r="X1749" s="37"/>
      <c r="Y1749" s="37"/>
      <c r="Z1749" s="37"/>
      <c r="AA1749" s="37"/>
      <c r="AB1749" s="37"/>
      <c r="AC1749" s="37"/>
      <c r="AD1749" s="37"/>
    </row>
    <row r="1750">
      <c r="A1750" s="37"/>
      <c r="B1750" s="37"/>
      <c r="C1750" s="37"/>
      <c r="D1750" s="37"/>
      <c r="E1750" s="37"/>
      <c r="F1750" s="37"/>
      <c r="G1750" s="37"/>
      <c r="H1750" s="37"/>
      <c r="I1750" s="37"/>
      <c r="J1750" s="37"/>
      <c r="K1750" s="37"/>
      <c r="L1750" s="37"/>
      <c r="M1750" s="37"/>
      <c r="N1750" s="37"/>
      <c r="O1750" s="37"/>
      <c r="P1750" s="37"/>
      <c r="Q1750" s="37"/>
      <c r="R1750" s="37"/>
      <c r="S1750" s="37"/>
      <c r="T1750" s="37"/>
      <c r="U1750" s="37"/>
      <c r="V1750" s="37"/>
      <c r="W1750" s="37"/>
      <c r="X1750" s="37"/>
      <c r="Y1750" s="37"/>
      <c r="Z1750" s="37"/>
      <c r="AA1750" s="37"/>
      <c r="AB1750" s="37"/>
      <c r="AC1750" s="37"/>
      <c r="AD1750" s="37"/>
    </row>
    <row r="1751">
      <c r="A1751" s="37"/>
      <c r="B1751" s="37"/>
      <c r="C1751" s="37"/>
      <c r="D1751" s="37"/>
      <c r="E1751" s="37"/>
      <c r="F1751" s="37"/>
      <c r="G1751" s="37"/>
      <c r="H1751" s="37"/>
      <c r="I1751" s="37"/>
      <c r="J1751" s="37"/>
      <c r="K1751" s="37"/>
      <c r="L1751" s="37"/>
      <c r="M1751" s="37"/>
      <c r="N1751" s="37"/>
      <c r="O1751" s="37"/>
      <c r="P1751" s="37"/>
      <c r="Q1751" s="37"/>
      <c r="R1751" s="37"/>
      <c r="S1751" s="37"/>
      <c r="T1751" s="37"/>
      <c r="U1751" s="37"/>
      <c r="V1751" s="37"/>
      <c r="W1751" s="37"/>
      <c r="X1751" s="37"/>
      <c r="Y1751" s="37"/>
      <c r="Z1751" s="37"/>
      <c r="AA1751" s="37"/>
      <c r="AB1751" s="37"/>
      <c r="AC1751" s="37"/>
      <c r="AD1751" s="37"/>
    </row>
    <row r="1752">
      <c r="A1752" s="37"/>
      <c r="B1752" s="37"/>
      <c r="C1752" s="37"/>
      <c r="D1752" s="37"/>
      <c r="E1752" s="37"/>
      <c r="F1752" s="37"/>
      <c r="G1752" s="37"/>
      <c r="H1752" s="37"/>
      <c r="I1752" s="37"/>
      <c r="J1752" s="37"/>
      <c r="K1752" s="37"/>
      <c r="L1752" s="37"/>
      <c r="M1752" s="37"/>
      <c r="N1752" s="37"/>
      <c r="O1752" s="37"/>
      <c r="P1752" s="37"/>
      <c r="Q1752" s="37"/>
      <c r="R1752" s="37"/>
      <c r="S1752" s="37"/>
      <c r="T1752" s="37"/>
      <c r="U1752" s="37"/>
      <c r="V1752" s="37"/>
      <c r="W1752" s="37"/>
      <c r="X1752" s="37"/>
      <c r="Y1752" s="37"/>
      <c r="Z1752" s="37"/>
      <c r="AA1752" s="37"/>
      <c r="AB1752" s="37"/>
      <c r="AC1752" s="37"/>
      <c r="AD1752" s="37"/>
    </row>
    <row r="1753">
      <c r="A1753" s="37"/>
      <c r="B1753" s="37"/>
      <c r="C1753" s="37"/>
      <c r="D1753" s="37"/>
      <c r="E1753" s="37"/>
      <c r="F1753" s="37"/>
      <c r="G1753" s="37"/>
      <c r="H1753" s="37"/>
      <c r="I1753" s="37"/>
      <c r="J1753" s="37"/>
      <c r="K1753" s="37"/>
      <c r="L1753" s="37"/>
      <c r="M1753" s="37"/>
      <c r="N1753" s="37"/>
      <c r="O1753" s="37"/>
      <c r="P1753" s="37"/>
      <c r="Q1753" s="37"/>
      <c r="R1753" s="37"/>
      <c r="S1753" s="37"/>
      <c r="T1753" s="37"/>
      <c r="U1753" s="37"/>
      <c r="V1753" s="37"/>
      <c r="W1753" s="37"/>
      <c r="X1753" s="37"/>
      <c r="Y1753" s="37"/>
      <c r="Z1753" s="37"/>
      <c r="AA1753" s="37"/>
      <c r="AB1753" s="37"/>
      <c r="AC1753" s="37"/>
      <c r="AD1753" s="37"/>
    </row>
    <row r="1754">
      <c r="A1754" s="37"/>
      <c r="B1754" s="37"/>
      <c r="C1754" s="37"/>
      <c r="D1754" s="37"/>
      <c r="E1754" s="37"/>
      <c r="F1754" s="37"/>
      <c r="G1754" s="37"/>
      <c r="H1754" s="37"/>
      <c r="I1754" s="37"/>
      <c r="J1754" s="37"/>
      <c r="K1754" s="37"/>
      <c r="L1754" s="37"/>
      <c r="M1754" s="37"/>
      <c r="N1754" s="37"/>
      <c r="O1754" s="37"/>
      <c r="P1754" s="37"/>
      <c r="Q1754" s="37"/>
      <c r="R1754" s="37"/>
      <c r="S1754" s="37"/>
      <c r="T1754" s="37"/>
      <c r="U1754" s="37"/>
      <c r="V1754" s="37"/>
      <c r="W1754" s="37"/>
      <c r="X1754" s="37"/>
      <c r="Y1754" s="37"/>
      <c r="Z1754" s="37"/>
      <c r="AA1754" s="37"/>
      <c r="AB1754" s="37"/>
      <c r="AC1754" s="37"/>
      <c r="AD1754" s="37"/>
    </row>
    <row r="1755">
      <c r="A1755" s="37"/>
      <c r="B1755" s="37"/>
      <c r="C1755" s="37"/>
      <c r="D1755" s="37"/>
      <c r="E1755" s="37"/>
      <c r="F1755" s="37"/>
      <c r="G1755" s="37"/>
      <c r="H1755" s="37"/>
      <c r="I1755" s="37"/>
      <c r="J1755" s="37"/>
      <c r="K1755" s="37"/>
      <c r="L1755" s="37"/>
      <c r="M1755" s="37"/>
      <c r="N1755" s="37"/>
      <c r="O1755" s="37"/>
      <c r="P1755" s="37"/>
      <c r="Q1755" s="37"/>
      <c r="R1755" s="37"/>
      <c r="S1755" s="37"/>
      <c r="T1755" s="37"/>
      <c r="U1755" s="37"/>
      <c r="V1755" s="37"/>
      <c r="W1755" s="37"/>
      <c r="X1755" s="37"/>
      <c r="Y1755" s="37"/>
      <c r="Z1755" s="37"/>
      <c r="AA1755" s="37"/>
      <c r="AB1755" s="37"/>
      <c r="AC1755" s="37"/>
      <c r="AD1755" s="37"/>
    </row>
    <row r="1756">
      <c r="A1756" s="37"/>
      <c r="B1756" s="37"/>
      <c r="C1756" s="37"/>
      <c r="D1756" s="37"/>
      <c r="E1756" s="37"/>
      <c r="F1756" s="37"/>
      <c r="G1756" s="37"/>
      <c r="H1756" s="37"/>
      <c r="I1756" s="37"/>
      <c r="J1756" s="37"/>
      <c r="K1756" s="37"/>
      <c r="L1756" s="37"/>
      <c r="M1756" s="37"/>
      <c r="N1756" s="37"/>
      <c r="O1756" s="37"/>
      <c r="P1756" s="37"/>
      <c r="Q1756" s="37"/>
      <c r="R1756" s="37"/>
      <c r="S1756" s="37"/>
      <c r="T1756" s="37"/>
      <c r="U1756" s="37"/>
      <c r="V1756" s="37"/>
      <c r="W1756" s="37"/>
      <c r="X1756" s="37"/>
      <c r="Y1756" s="37"/>
      <c r="Z1756" s="37"/>
      <c r="AA1756" s="37"/>
      <c r="AB1756" s="37"/>
      <c r="AC1756" s="37"/>
      <c r="AD1756" s="37"/>
    </row>
    <row r="1757">
      <c r="A1757" s="37"/>
      <c r="B1757" s="37"/>
      <c r="C1757" s="37"/>
      <c r="D1757" s="37"/>
      <c r="E1757" s="37"/>
      <c r="F1757" s="37"/>
      <c r="G1757" s="37"/>
      <c r="H1757" s="37"/>
      <c r="I1757" s="37"/>
      <c r="J1757" s="37"/>
      <c r="K1757" s="37"/>
      <c r="L1757" s="37"/>
      <c r="M1757" s="37"/>
      <c r="N1757" s="37"/>
      <c r="O1757" s="37"/>
      <c r="P1757" s="37"/>
      <c r="Q1757" s="37"/>
      <c r="R1757" s="37"/>
      <c r="S1757" s="37"/>
      <c r="T1757" s="37"/>
      <c r="U1757" s="37"/>
      <c r="V1757" s="37"/>
      <c r="W1757" s="37"/>
      <c r="X1757" s="37"/>
      <c r="Y1757" s="37"/>
      <c r="Z1757" s="37"/>
      <c r="AA1757" s="37"/>
      <c r="AB1757" s="37"/>
      <c r="AC1757" s="37"/>
      <c r="AD1757" s="37"/>
    </row>
    <row r="1758">
      <c r="A1758" s="37"/>
      <c r="B1758" s="37"/>
      <c r="C1758" s="37"/>
      <c r="D1758" s="37"/>
      <c r="E1758" s="37"/>
      <c r="F1758" s="37"/>
      <c r="G1758" s="37"/>
      <c r="H1758" s="37"/>
      <c r="I1758" s="37"/>
      <c r="J1758" s="37"/>
      <c r="K1758" s="37"/>
      <c r="L1758" s="37"/>
      <c r="M1758" s="37"/>
      <c r="N1758" s="37"/>
      <c r="O1758" s="37"/>
      <c r="P1758" s="37"/>
      <c r="Q1758" s="37"/>
      <c r="R1758" s="37"/>
      <c r="S1758" s="37"/>
      <c r="T1758" s="37"/>
      <c r="U1758" s="37"/>
      <c r="V1758" s="37"/>
      <c r="W1758" s="37"/>
      <c r="X1758" s="37"/>
      <c r="Y1758" s="37"/>
      <c r="Z1758" s="37"/>
      <c r="AA1758" s="37"/>
      <c r="AB1758" s="37"/>
      <c r="AC1758" s="37"/>
      <c r="AD1758" s="37"/>
    </row>
    <row r="1759">
      <c r="A1759" s="37"/>
      <c r="B1759" s="37"/>
      <c r="C1759" s="37"/>
      <c r="D1759" s="37"/>
      <c r="E1759" s="37"/>
      <c r="F1759" s="37"/>
      <c r="G1759" s="37"/>
      <c r="H1759" s="37"/>
      <c r="I1759" s="37"/>
      <c r="J1759" s="37"/>
      <c r="K1759" s="37"/>
      <c r="L1759" s="37"/>
      <c r="M1759" s="37"/>
      <c r="N1759" s="37"/>
      <c r="O1759" s="37"/>
      <c r="P1759" s="37"/>
      <c r="Q1759" s="37"/>
      <c r="R1759" s="37"/>
      <c r="S1759" s="37"/>
      <c r="T1759" s="37"/>
      <c r="U1759" s="37"/>
      <c r="V1759" s="37"/>
      <c r="W1759" s="37"/>
      <c r="X1759" s="37"/>
      <c r="Y1759" s="37"/>
      <c r="Z1759" s="37"/>
      <c r="AA1759" s="37"/>
      <c r="AB1759" s="37"/>
      <c r="AC1759" s="37"/>
      <c r="AD1759" s="37"/>
    </row>
    <row r="1760">
      <c r="A1760" s="37"/>
      <c r="B1760" s="37"/>
      <c r="C1760" s="37"/>
      <c r="D1760" s="37"/>
      <c r="E1760" s="37"/>
      <c r="F1760" s="37"/>
      <c r="G1760" s="37"/>
      <c r="H1760" s="37"/>
      <c r="I1760" s="37"/>
      <c r="J1760" s="37"/>
      <c r="K1760" s="37"/>
      <c r="L1760" s="37"/>
      <c r="M1760" s="37"/>
      <c r="N1760" s="37"/>
      <c r="O1760" s="37"/>
      <c r="P1760" s="37"/>
      <c r="Q1760" s="37"/>
      <c r="R1760" s="37"/>
      <c r="S1760" s="37"/>
      <c r="T1760" s="37"/>
      <c r="U1760" s="37"/>
      <c r="V1760" s="37"/>
      <c r="W1760" s="37"/>
      <c r="X1760" s="37"/>
      <c r="Y1760" s="37"/>
      <c r="Z1760" s="37"/>
      <c r="AA1760" s="37"/>
      <c r="AB1760" s="37"/>
      <c r="AC1760" s="37"/>
      <c r="AD1760" s="37"/>
    </row>
    <row r="1761">
      <c r="A1761" s="37"/>
      <c r="B1761" s="37"/>
      <c r="C1761" s="37"/>
      <c r="D1761" s="37"/>
      <c r="E1761" s="37"/>
      <c r="F1761" s="37"/>
      <c r="G1761" s="37"/>
      <c r="H1761" s="37"/>
      <c r="I1761" s="37"/>
      <c r="J1761" s="37"/>
      <c r="K1761" s="37"/>
      <c r="L1761" s="37"/>
      <c r="M1761" s="37"/>
      <c r="N1761" s="37"/>
      <c r="O1761" s="37"/>
      <c r="P1761" s="37"/>
      <c r="Q1761" s="37"/>
      <c r="R1761" s="37"/>
      <c r="S1761" s="37"/>
      <c r="T1761" s="37"/>
      <c r="U1761" s="37"/>
      <c r="V1761" s="37"/>
      <c r="W1761" s="37"/>
      <c r="X1761" s="37"/>
      <c r="Y1761" s="37"/>
      <c r="Z1761" s="37"/>
      <c r="AA1761" s="37"/>
      <c r="AB1761" s="37"/>
      <c r="AC1761" s="37"/>
      <c r="AD1761" s="37"/>
    </row>
    <row r="1762">
      <c r="A1762" s="37"/>
      <c r="B1762" s="37"/>
      <c r="C1762" s="37"/>
      <c r="D1762" s="37"/>
      <c r="E1762" s="37"/>
      <c r="F1762" s="37"/>
      <c r="G1762" s="37"/>
      <c r="H1762" s="37"/>
      <c r="I1762" s="37"/>
      <c r="J1762" s="37"/>
      <c r="K1762" s="37"/>
      <c r="L1762" s="37"/>
      <c r="M1762" s="37"/>
      <c r="N1762" s="37"/>
      <c r="O1762" s="37"/>
      <c r="P1762" s="37"/>
      <c r="Q1762" s="37"/>
      <c r="R1762" s="37"/>
      <c r="S1762" s="37"/>
      <c r="T1762" s="37"/>
      <c r="U1762" s="37"/>
      <c r="V1762" s="37"/>
      <c r="W1762" s="37"/>
      <c r="X1762" s="37"/>
      <c r="Y1762" s="37"/>
      <c r="Z1762" s="37"/>
      <c r="AA1762" s="37"/>
      <c r="AB1762" s="37"/>
      <c r="AC1762" s="37"/>
      <c r="AD1762" s="37"/>
    </row>
    <row r="1763">
      <c r="A1763" s="37"/>
      <c r="B1763" s="37"/>
      <c r="C1763" s="37"/>
      <c r="D1763" s="37"/>
      <c r="E1763" s="37"/>
      <c r="F1763" s="37"/>
      <c r="G1763" s="37"/>
      <c r="H1763" s="37"/>
      <c r="I1763" s="37"/>
      <c r="J1763" s="37"/>
      <c r="K1763" s="37"/>
      <c r="L1763" s="37"/>
      <c r="M1763" s="37"/>
      <c r="N1763" s="37"/>
      <c r="O1763" s="37"/>
      <c r="P1763" s="37"/>
      <c r="Q1763" s="37"/>
      <c r="R1763" s="37"/>
      <c r="S1763" s="37"/>
      <c r="T1763" s="37"/>
      <c r="U1763" s="37"/>
      <c r="V1763" s="37"/>
      <c r="W1763" s="37"/>
      <c r="X1763" s="37"/>
      <c r="Y1763" s="37"/>
      <c r="Z1763" s="37"/>
      <c r="AA1763" s="37"/>
      <c r="AB1763" s="37"/>
      <c r="AC1763" s="37"/>
      <c r="AD1763" s="37"/>
    </row>
    <row r="1764">
      <c r="A1764" s="37"/>
      <c r="B1764" s="37"/>
      <c r="C1764" s="37"/>
      <c r="D1764" s="37"/>
      <c r="E1764" s="37"/>
      <c r="F1764" s="37"/>
      <c r="G1764" s="37"/>
      <c r="H1764" s="37"/>
      <c r="I1764" s="37"/>
      <c r="J1764" s="37"/>
      <c r="K1764" s="37"/>
      <c r="L1764" s="37"/>
      <c r="M1764" s="37"/>
      <c r="N1764" s="37"/>
      <c r="O1764" s="37"/>
      <c r="P1764" s="37"/>
      <c r="Q1764" s="37"/>
      <c r="R1764" s="37"/>
      <c r="S1764" s="37"/>
      <c r="T1764" s="37"/>
      <c r="U1764" s="37"/>
      <c r="V1764" s="37"/>
      <c r="W1764" s="37"/>
      <c r="X1764" s="37"/>
      <c r="Y1764" s="37"/>
      <c r="Z1764" s="37"/>
      <c r="AA1764" s="37"/>
      <c r="AB1764" s="37"/>
      <c r="AC1764" s="37"/>
      <c r="AD1764" s="37"/>
    </row>
    <row r="1765">
      <c r="A1765" s="37"/>
      <c r="B1765" s="37"/>
      <c r="C1765" s="37"/>
      <c r="D1765" s="37"/>
      <c r="E1765" s="37"/>
      <c r="F1765" s="37"/>
      <c r="G1765" s="37"/>
      <c r="H1765" s="37"/>
      <c r="I1765" s="37"/>
      <c r="J1765" s="37"/>
      <c r="K1765" s="37"/>
      <c r="L1765" s="37"/>
      <c r="M1765" s="37"/>
      <c r="N1765" s="37"/>
      <c r="O1765" s="37"/>
      <c r="P1765" s="37"/>
      <c r="Q1765" s="37"/>
      <c r="R1765" s="37"/>
      <c r="S1765" s="37"/>
      <c r="T1765" s="37"/>
      <c r="U1765" s="37"/>
      <c r="V1765" s="37"/>
      <c r="W1765" s="37"/>
      <c r="X1765" s="37"/>
      <c r="Y1765" s="37"/>
      <c r="Z1765" s="37"/>
      <c r="AA1765" s="37"/>
      <c r="AB1765" s="37"/>
      <c r="AC1765" s="37"/>
      <c r="AD1765" s="37"/>
    </row>
    <row r="1766">
      <c r="A1766" s="37"/>
      <c r="B1766" s="37"/>
      <c r="C1766" s="37"/>
      <c r="D1766" s="37"/>
      <c r="E1766" s="37"/>
      <c r="F1766" s="37"/>
      <c r="G1766" s="37"/>
      <c r="H1766" s="37"/>
      <c r="I1766" s="37"/>
      <c r="J1766" s="37"/>
      <c r="K1766" s="37"/>
      <c r="L1766" s="37"/>
      <c r="M1766" s="37"/>
      <c r="N1766" s="37"/>
      <c r="O1766" s="37"/>
      <c r="P1766" s="37"/>
      <c r="Q1766" s="37"/>
      <c r="R1766" s="37"/>
      <c r="S1766" s="37"/>
      <c r="T1766" s="37"/>
      <c r="U1766" s="37"/>
      <c r="V1766" s="37"/>
      <c r="W1766" s="37"/>
      <c r="X1766" s="37"/>
      <c r="Y1766" s="37"/>
      <c r="Z1766" s="37"/>
      <c r="AA1766" s="37"/>
      <c r="AB1766" s="37"/>
      <c r="AC1766" s="37"/>
      <c r="AD1766" s="37"/>
    </row>
    <row r="1767">
      <c r="A1767" s="37"/>
      <c r="B1767" s="37"/>
      <c r="C1767" s="37"/>
      <c r="D1767" s="37"/>
      <c r="E1767" s="37"/>
      <c r="F1767" s="37"/>
      <c r="G1767" s="37"/>
      <c r="H1767" s="37"/>
      <c r="I1767" s="37"/>
      <c r="J1767" s="37"/>
      <c r="K1767" s="37"/>
      <c r="L1767" s="37"/>
      <c r="M1767" s="37"/>
      <c r="N1767" s="37"/>
      <c r="O1767" s="37"/>
      <c r="P1767" s="37"/>
      <c r="Q1767" s="37"/>
      <c r="R1767" s="37"/>
      <c r="S1767" s="37"/>
      <c r="T1767" s="37"/>
      <c r="U1767" s="37"/>
      <c r="V1767" s="37"/>
      <c r="W1767" s="37"/>
      <c r="X1767" s="37"/>
      <c r="Y1767" s="37"/>
      <c r="Z1767" s="37"/>
      <c r="AA1767" s="37"/>
      <c r="AB1767" s="37"/>
      <c r="AC1767" s="37"/>
      <c r="AD1767" s="37"/>
    </row>
    <row r="1768">
      <c r="A1768" s="37"/>
      <c r="B1768" s="37"/>
      <c r="C1768" s="37"/>
      <c r="D1768" s="37"/>
      <c r="E1768" s="37"/>
      <c r="F1768" s="37"/>
      <c r="G1768" s="37"/>
      <c r="H1768" s="37"/>
      <c r="I1768" s="37"/>
      <c r="J1768" s="37"/>
      <c r="K1768" s="37"/>
      <c r="L1768" s="37"/>
      <c r="M1768" s="37"/>
      <c r="N1768" s="37"/>
      <c r="O1768" s="37"/>
      <c r="P1768" s="37"/>
      <c r="Q1768" s="37"/>
      <c r="R1768" s="37"/>
      <c r="S1768" s="37"/>
      <c r="T1768" s="37"/>
      <c r="U1768" s="37"/>
      <c r="V1768" s="37"/>
      <c r="W1768" s="37"/>
      <c r="X1768" s="37"/>
      <c r="Y1768" s="37"/>
      <c r="Z1768" s="37"/>
      <c r="AA1768" s="37"/>
      <c r="AB1768" s="37"/>
      <c r="AC1768" s="37"/>
      <c r="AD1768" s="37"/>
    </row>
    <row r="1769">
      <c r="A1769" s="37"/>
      <c r="B1769" s="37"/>
      <c r="C1769" s="37"/>
      <c r="D1769" s="37"/>
      <c r="E1769" s="37"/>
      <c r="F1769" s="37"/>
      <c r="G1769" s="37"/>
      <c r="H1769" s="37"/>
      <c r="I1769" s="37"/>
      <c r="J1769" s="37"/>
      <c r="K1769" s="37"/>
      <c r="L1769" s="37"/>
      <c r="M1769" s="37"/>
      <c r="N1769" s="37"/>
      <c r="O1769" s="37"/>
      <c r="P1769" s="37"/>
      <c r="Q1769" s="37"/>
      <c r="R1769" s="37"/>
      <c r="S1769" s="37"/>
      <c r="T1769" s="37"/>
      <c r="U1769" s="37"/>
      <c r="V1769" s="37"/>
      <c r="W1769" s="37"/>
      <c r="X1769" s="37"/>
      <c r="Y1769" s="37"/>
      <c r="Z1769" s="37"/>
      <c r="AA1769" s="37"/>
      <c r="AB1769" s="37"/>
      <c r="AC1769" s="37"/>
      <c r="AD1769" s="37"/>
    </row>
    <row r="1770">
      <c r="A1770" s="37"/>
      <c r="B1770" s="37"/>
      <c r="C1770" s="37"/>
      <c r="D1770" s="37"/>
      <c r="E1770" s="37"/>
      <c r="F1770" s="37"/>
      <c r="G1770" s="37"/>
      <c r="H1770" s="37"/>
      <c r="I1770" s="37"/>
      <c r="J1770" s="37"/>
      <c r="K1770" s="37"/>
      <c r="L1770" s="37"/>
      <c r="M1770" s="37"/>
      <c r="N1770" s="37"/>
      <c r="O1770" s="37"/>
      <c r="P1770" s="37"/>
      <c r="Q1770" s="37"/>
      <c r="R1770" s="37"/>
      <c r="S1770" s="37"/>
      <c r="T1770" s="37"/>
      <c r="U1770" s="37"/>
      <c r="V1770" s="37"/>
      <c r="W1770" s="37"/>
      <c r="X1770" s="37"/>
      <c r="Y1770" s="37"/>
      <c r="Z1770" s="37"/>
      <c r="AA1770" s="37"/>
      <c r="AB1770" s="37"/>
      <c r="AC1770" s="37"/>
      <c r="AD1770" s="37"/>
    </row>
    <row r="1771">
      <c r="A1771" s="37"/>
      <c r="B1771" s="37"/>
      <c r="C1771" s="37"/>
      <c r="D1771" s="37"/>
      <c r="E1771" s="37"/>
      <c r="F1771" s="37"/>
      <c r="G1771" s="37"/>
      <c r="H1771" s="37"/>
      <c r="I1771" s="37"/>
      <c r="J1771" s="37"/>
      <c r="K1771" s="37"/>
      <c r="L1771" s="37"/>
      <c r="M1771" s="37"/>
      <c r="N1771" s="37"/>
      <c r="O1771" s="37"/>
      <c r="P1771" s="37"/>
      <c r="Q1771" s="37"/>
      <c r="R1771" s="37"/>
      <c r="S1771" s="37"/>
      <c r="T1771" s="37"/>
      <c r="U1771" s="37"/>
      <c r="V1771" s="37"/>
      <c r="W1771" s="37"/>
      <c r="X1771" s="37"/>
      <c r="Y1771" s="37"/>
      <c r="Z1771" s="37"/>
      <c r="AA1771" s="37"/>
      <c r="AB1771" s="37"/>
      <c r="AC1771" s="37"/>
      <c r="AD1771" s="37"/>
    </row>
    <row r="1772">
      <c r="A1772" s="37"/>
      <c r="B1772" s="37"/>
      <c r="C1772" s="37"/>
      <c r="D1772" s="37"/>
      <c r="E1772" s="37"/>
      <c r="F1772" s="37"/>
      <c r="G1772" s="37"/>
      <c r="H1772" s="37"/>
      <c r="I1772" s="37"/>
      <c r="J1772" s="37"/>
      <c r="K1772" s="37"/>
      <c r="L1772" s="37"/>
      <c r="M1772" s="37"/>
      <c r="N1772" s="37"/>
      <c r="O1772" s="37"/>
      <c r="P1772" s="37"/>
      <c r="Q1772" s="37"/>
      <c r="R1772" s="37"/>
      <c r="S1772" s="37"/>
      <c r="T1772" s="37"/>
      <c r="U1772" s="37"/>
      <c r="V1772" s="37"/>
      <c r="W1772" s="37"/>
      <c r="X1772" s="37"/>
      <c r="Y1772" s="37"/>
      <c r="Z1772" s="37"/>
      <c r="AA1772" s="37"/>
      <c r="AB1772" s="37"/>
      <c r="AC1772" s="37"/>
      <c r="AD1772" s="37"/>
    </row>
    <row r="1773">
      <c r="A1773" s="37"/>
      <c r="B1773" s="37"/>
      <c r="C1773" s="37"/>
      <c r="D1773" s="37"/>
      <c r="E1773" s="37"/>
      <c r="F1773" s="37"/>
      <c r="G1773" s="37"/>
      <c r="H1773" s="37"/>
      <c r="I1773" s="37"/>
      <c r="J1773" s="37"/>
      <c r="K1773" s="37"/>
      <c r="L1773" s="37"/>
      <c r="M1773" s="37"/>
      <c r="N1773" s="37"/>
      <c r="O1773" s="37"/>
      <c r="P1773" s="37"/>
      <c r="Q1773" s="37"/>
      <c r="R1773" s="37"/>
      <c r="S1773" s="37"/>
      <c r="T1773" s="37"/>
      <c r="U1773" s="37"/>
      <c r="V1773" s="37"/>
      <c r="W1773" s="37"/>
      <c r="X1773" s="37"/>
      <c r="Y1773" s="37"/>
      <c r="Z1773" s="37"/>
      <c r="AA1773" s="37"/>
      <c r="AB1773" s="37"/>
      <c r="AC1773" s="37"/>
      <c r="AD1773" s="37"/>
    </row>
    <row r="1774">
      <c r="A1774" s="37"/>
      <c r="B1774" s="37"/>
      <c r="C1774" s="37"/>
      <c r="D1774" s="37"/>
      <c r="E1774" s="37"/>
      <c r="F1774" s="37"/>
      <c r="G1774" s="37"/>
      <c r="H1774" s="37"/>
      <c r="I1774" s="37"/>
      <c r="J1774" s="37"/>
      <c r="K1774" s="37"/>
      <c r="L1774" s="37"/>
      <c r="M1774" s="37"/>
      <c r="N1774" s="37"/>
      <c r="O1774" s="37"/>
      <c r="P1774" s="37"/>
      <c r="Q1774" s="37"/>
      <c r="R1774" s="37"/>
      <c r="S1774" s="37"/>
      <c r="T1774" s="37"/>
      <c r="U1774" s="37"/>
      <c r="V1774" s="37"/>
      <c r="W1774" s="37"/>
      <c r="X1774" s="37"/>
      <c r="Y1774" s="37"/>
      <c r="Z1774" s="37"/>
      <c r="AA1774" s="37"/>
      <c r="AB1774" s="37"/>
      <c r="AC1774" s="37"/>
      <c r="AD1774" s="37"/>
    </row>
    <row r="1775">
      <c r="A1775" s="37"/>
      <c r="B1775" s="37"/>
      <c r="C1775" s="37"/>
      <c r="D1775" s="37"/>
      <c r="E1775" s="37"/>
      <c r="F1775" s="37"/>
      <c r="G1775" s="37"/>
      <c r="H1775" s="37"/>
      <c r="I1775" s="37"/>
      <c r="J1775" s="37"/>
      <c r="K1775" s="37"/>
      <c r="L1775" s="37"/>
      <c r="M1775" s="37"/>
      <c r="N1775" s="37"/>
      <c r="O1775" s="37"/>
      <c r="P1775" s="37"/>
      <c r="Q1775" s="37"/>
      <c r="R1775" s="37"/>
      <c r="S1775" s="37"/>
      <c r="T1775" s="37"/>
      <c r="U1775" s="37"/>
      <c r="V1775" s="37"/>
      <c r="W1775" s="37"/>
      <c r="X1775" s="37"/>
      <c r="Y1775" s="37"/>
      <c r="Z1775" s="37"/>
      <c r="AA1775" s="37"/>
      <c r="AB1775" s="37"/>
      <c r="AC1775" s="37"/>
      <c r="AD1775" s="37"/>
    </row>
    <row r="1776">
      <c r="A1776" s="37"/>
      <c r="B1776" s="37"/>
      <c r="C1776" s="37"/>
      <c r="D1776" s="37"/>
      <c r="E1776" s="37"/>
      <c r="F1776" s="37"/>
      <c r="G1776" s="37"/>
      <c r="H1776" s="37"/>
      <c r="I1776" s="37"/>
      <c r="J1776" s="37"/>
      <c r="K1776" s="37"/>
      <c r="L1776" s="37"/>
      <c r="M1776" s="37"/>
      <c r="N1776" s="37"/>
      <c r="O1776" s="37"/>
      <c r="P1776" s="37"/>
      <c r="Q1776" s="37"/>
      <c r="R1776" s="37"/>
      <c r="S1776" s="37"/>
      <c r="T1776" s="37"/>
      <c r="U1776" s="37"/>
      <c r="V1776" s="37"/>
      <c r="W1776" s="37"/>
      <c r="X1776" s="37"/>
      <c r="Y1776" s="37"/>
      <c r="Z1776" s="37"/>
      <c r="AA1776" s="37"/>
      <c r="AB1776" s="37"/>
      <c r="AC1776" s="37"/>
      <c r="AD1776" s="37"/>
    </row>
    <row r="1777">
      <c r="A1777" s="37"/>
      <c r="B1777" s="37"/>
      <c r="C1777" s="37"/>
      <c r="D1777" s="37"/>
      <c r="E1777" s="37"/>
      <c r="F1777" s="37"/>
      <c r="G1777" s="37"/>
      <c r="H1777" s="37"/>
      <c r="I1777" s="37"/>
      <c r="J1777" s="37"/>
      <c r="K1777" s="37"/>
      <c r="L1777" s="37"/>
      <c r="M1777" s="37"/>
      <c r="N1777" s="37"/>
      <c r="O1777" s="37"/>
      <c r="P1777" s="37"/>
      <c r="Q1777" s="37"/>
      <c r="R1777" s="37"/>
      <c r="S1777" s="37"/>
      <c r="T1777" s="37"/>
      <c r="U1777" s="37"/>
      <c r="V1777" s="37"/>
      <c r="W1777" s="37"/>
      <c r="X1777" s="37"/>
      <c r="Y1777" s="37"/>
      <c r="Z1777" s="37"/>
      <c r="AA1777" s="37"/>
      <c r="AB1777" s="37"/>
      <c r="AC1777" s="37"/>
      <c r="AD1777" s="37"/>
    </row>
    <row r="1778">
      <c r="A1778" s="37"/>
      <c r="B1778" s="37"/>
      <c r="C1778" s="37"/>
      <c r="D1778" s="37"/>
      <c r="E1778" s="37"/>
      <c r="F1778" s="37"/>
      <c r="G1778" s="37"/>
      <c r="H1778" s="37"/>
      <c r="I1778" s="37"/>
      <c r="J1778" s="37"/>
      <c r="K1778" s="37"/>
      <c r="L1778" s="37"/>
      <c r="M1778" s="37"/>
      <c r="N1778" s="37"/>
      <c r="O1778" s="37"/>
      <c r="P1778" s="37"/>
      <c r="Q1778" s="37"/>
      <c r="R1778" s="37"/>
      <c r="S1778" s="37"/>
      <c r="T1778" s="37"/>
      <c r="U1778" s="37"/>
      <c r="V1778" s="37"/>
      <c r="W1778" s="37"/>
      <c r="X1778" s="37"/>
      <c r="Y1778" s="37"/>
      <c r="Z1778" s="37"/>
      <c r="AA1778" s="37"/>
      <c r="AB1778" s="37"/>
      <c r="AC1778" s="37"/>
      <c r="AD1778" s="37"/>
    </row>
    <row r="1779">
      <c r="A1779" s="37"/>
      <c r="B1779" s="37"/>
      <c r="C1779" s="37"/>
      <c r="D1779" s="37"/>
      <c r="E1779" s="37"/>
      <c r="F1779" s="37"/>
      <c r="G1779" s="37"/>
      <c r="H1779" s="37"/>
      <c r="I1779" s="37"/>
      <c r="J1779" s="37"/>
      <c r="K1779" s="37"/>
      <c r="L1779" s="37"/>
      <c r="M1779" s="37"/>
      <c r="N1779" s="37"/>
      <c r="O1779" s="37"/>
      <c r="P1779" s="37"/>
      <c r="Q1779" s="37"/>
      <c r="R1779" s="37"/>
      <c r="S1779" s="37"/>
      <c r="T1779" s="37"/>
      <c r="U1779" s="37"/>
      <c r="V1779" s="37"/>
      <c r="W1779" s="37"/>
      <c r="X1779" s="37"/>
      <c r="Y1779" s="37"/>
      <c r="Z1779" s="37"/>
      <c r="AA1779" s="37"/>
      <c r="AB1779" s="37"/>
      <c r="AC1779" s="37"/>
      <c r="AD1779" s="37"/>
    </row>
    <row r="1780">
      <c r="A1780" s="37"/>
      <c r="B1780" s="37"/>
      <c r="C1780" s="37"/>
      <c r="D1780" s="37"/>
      <c r="E1780" s="37"/>
      <c r="F1780" s="37"/>
      <c r="G1780" s="37"/>
      <c r="H1780" s="37"/>
      <c r="I1780" s="37"/>
      <c r="J1780" s="37"/>
      <c r="K1780" s="37"/>
      <c r="L1780" s="37"/>
      <c r="M1780" s="37"/>
      <c r="N1780" s="37"/>
      <c r="O1780" s="37"/>
      <c r="P1780" s="37"/>
      <c r="Q1780" s="37"/>
      <c r="R1780" s="37"/>
      <c r="S1780" s="37"/>
      <c r="T1780" s="37"/>
      <c r="U1780" s="37"/>
      <c r="V1780" s="37"/>
      <c r="W1780" s="37"/>
      <c r="X1780" s="37"/>
      <c r="Y1780" s="37"/>
      <c r="Z1780" s="37"/>
      <c r="AA1780" s="37"/>
      <c r="AB1780" s="37"/>
      <c r="AC1780" s="37"/>
      <c r="AD1780" s="37"/>
    </row>
    <row r="1781">
      <c r="A1781" s="37"/>
      <c r="B1781" s="37"/>
      <c r="C1781" s="37"/>
      <c r="D1781" s="37"/>
      <c r="E1781" s="37"/>
      <c r="F1781" s="37"/>
      <c r="G1781" s="37"/>
      <c r="H1781" s="37"/>
      <c r="I1781" s="37"/>
      <c r="J1781" s="37"/>
      <c r="K1781" s="37"/>
      <c r="L1781" s="37"/>
      <c r="M1781" s="37"/>
      <c r="N1781" s="37"/>
      <c r="O1781" s="37"/>
      <c r="P1781" s="37"/>
      <c r="Q1781" s="37"/>
      <c r="R1781" s="37"/>
      <c r="S1781" s="37"/>
      <c r="T1781" s="37"/>
      <c r="U1781" s="37"/>
      <c r="V1781" s="37"/>
      <c r="W1781" s="37"/>
      <c r="X1781" s="37"/>
      <c r="Y1781" s="37"/>
      <c r="Z1781" s="37"/>
      <c r="AA1781" s="37"/>
      <c r="AB1781" s="37"/>
      <c r="AC1781" s="37"/>
      <c r="AD1781" s="37"/>
    </row>
    <row r="1782">
      <c r="A1782" s="37"/>
      <c r="B1782" s="37"/>
      <c r="C1782" s="37"/>
      <c r="D1782" s="37"/>
      <c r="E1782" s="37"/>
      <c r="F1782" s="37"/>
      <c r="G1782" s="37"/>
      <c r="H1782" s="37"/>
      <c r="I1782" s="37"/>
      <c r="J1782" s="37"/>
      <c r="K1782" s="37"/>
      <c r="L1782" s="37"/>
      <c r="M1782" s="37"/>
      <c r="N1782" s="37"/>
      <c r="O1782" s="37"/>
      <c r="P1782" s="37"/>
      <c r="Q1782" s="37"/>
      <c r="R1782" s="37"/>
      <c r="S1782" s="37"/>
      <c r="T1782" s="37"/>
      <c r="U1782" s="37"/>
      <c r="V1782" s="37"/>
      <c r="W1782" s="37"/>
      <c r="X1782" s="37"/>
      <c r="Y1782" s="37"/>
      <c r="Z1782" s="37"/>
      <c r="AA1782" s="37"/>
      <c r="AB1782" s="37"/>
      <c r="AC1782" s="37"/>
      <c r="AD1782" s="37"/>
    </row>
    <row r="1783">
      <c r="A1783" s="37"/>
      <c r="B1783" s="37"/>
      <c r="C1783" s="37"/>
      <c r="D1783" s="37"/>
      <c r="E1783" s="37"/>
      <c r="F1783" s="37"/>
      <c r="G1783" s="37"/>
      <c r="H1783" s="37"/>
      <c r="I1783" s="37"/>
      <c r="J1783" s="37"/>
      <c r="K1783" s="37"/>
      <c r="L1783" s="37"/>
      <c r="M1783" s="37"/>
      <c r="N1783" s="37"/>
      <c r="O1783" s="37"/>
      <c r="P1783" s="37"/>
      <c r="Q1783" s="37"/>
      <c r="R1783" s="37"/>
      <c r="S1783" s="37"/>
      <c r="T1783" s="37"/>
      <c r="U1783" s="37"/>
      <c r="V1783" s="37"/>
      <c r="W1783" s="37"/>
      <c r="X1783" s="37"/>
      <c r="Y1783" s="37"/>
      <c r="Z1783" s="37"/>
      <c r="AA1783" s="37"/>
      <c r="AB1783" s="37"/>
      <c r="AC1783" s="37"/>
      <c r="AD1783" s="37"/>
    </row>
    <row r="1784">
      <c r="A1784" s="37"/>
      <c r="B1784" s="37"/>
      <c r="C1784" s="37"/>
      <c r="D1784" s="37"/>
      <c r="E1784" s="37"/>
      <c r="F1784" s="37"/>
      <c r="G1784" s="37"/>
      <c r="H1784" s="37"/>
      <c r="I1784" s="37"/>
      <c r="J1784" s="37"/>
      <c r="K1784" s="37"/>
      <c r="L1784" s="37"/>
      <c r="M1784" s="37"/>
      <c r="N1784" s="37"/>
      <c r="O1784" s="37"/>
      <c r="P1784" s="37"/>
      <c r="Q1784" s="37"/>
      <c r="R1784" s="37"/>
      <c r="S1784" s="37"/>
      <c r="T1784" s="37"/>
      <c r="U1784" s="37"/>
      <c r="V1784" s="37"/>
      <c r="W1784" s="37"/>
      <c r="X1784" s="37"/>
      <c r="Y1784" s="37"/>
      <c r="Z1784" s="37"/>
      <c r="AA1784" s="37"/>
      <c r="AB1784" s="37"/>
      <c r="AC1784" s="37"/>
      <c r="AD1784" s="37"/>
    </row>
    <row r="1785">
      <c r="A1785" s="37"/>
      <c r="B1785" s="37"/>
      <c r="C1785" s="37"/>
      <c r="D1785" s="37"/>
      <c r="E1785" s="37"/>
      <c r="F1785" s="37"/>
      <c r="G1785" s="37"/>
      <c r="H1785" s="37"/>
      <c r="I1785" s="37"/>
      <c r="J1785" s="37"/>
      <c r="K1785" s="37"/>
      <c r="L1785" s="37"/>
      <c r="M1785" s="37"/>
      <c r="N1785" s="37"/>
      <c r="O1785" s="37"/>
      <c r="P1785" s="37"/>
      <c r="Q1785" s="37"/>
      <c r="R1785" s="37"/>
      <c r="S1785" s="37"/>
      <c r="T1785" s="37"/>
      <c r="U1785" s="37"/>
      <c r="V1785" s="37"/>
      <c r="W1785" s="37"/>
      <c r="X1785" s="37"/>
      <c r="Y1785" s="37"/>
      <c r="Z1785" s="37"/>
      <c r="AA1785" s="37"/>
      <c r="AB1785" s="37"/>
      <c r="AC1785" s="37"/>
      <c r="AD1785" s="37"/>
    </row>
    <row r="1786">
      <c r="A1786" s="37"/>
      <c r="B1786" s="37"/>
      <c r="C1786" s="37"/>
      <c r="D1786" s="37"/>
      <c r="E1786" s="37"/>
      <c r="F1786" s="37"/>
      <c r="G1786" s="37"/>
      <c r="H1786" s="37"/>
      <c r="I1786" s="37"/>
      <c r="J1786" s="37"/>
      <c r="K1786" s="37"/>
      <c r="L1786" s="37"/>
      <c r="M1786" s="37"/>
      <c r="N1786" s="37"/>
      <c r="O1786" s="37"/>
      <c r="P1786" s="37"/>
      <c r="Q1786" s="37"/>
      <c r="R1786" s="37"/>
      <c r="S1786" s="37"/>
      <c r="T1786" s="37"/>
      <c r="U1786" s="37"/>
      <c r="V1786" s="37"/>
      <c r="W1786" s="37"/>
      <c r="X1786" s="37"/>
      <c r="Y1786" s="37"/>
      <c r="Z1786" s="37"/>
      <c r="AA1786" s="37"/>
      <c r="AB1786" s="37"/>
      <c r="AC1786" s="37"/>
      <c r="AD1786" s="37"/>
    </row>
    <row r="1787">
      <c r="A1787" s="37"/>
      <c r="B1787" s="37"/>
      <c r="C1787" s="37"/>
      <c r="D1787" s="37"/>
      <c r="E1787" s="37"/>
      <c r="F1787" s="37"/>
      <c r="G1787" s="37"/>
      <c r="H1787" s="37"/>
      <c r="I1787" s="37"/>
      <c r="J1787" s="37"/>
      <c r="K1787" s="37"/>
      <c r="L1787" s="37"/>
      <c r="M1787" s="37"/>
      <c r="N1787" s="37"/>
      <c r="O1787" s="37"/>
      <c r="P1787" s="37"/>
      <c r="Q1787" s="37"/>
      <c r="R1787" s="37"/>
      <c r="S1787" s="37"/>
      <c r="T1787" s="37"/>
      <c r="U1787" s="37"/>
      <c r="V1787" s="37"/>
      <c r="W1787" s="37"/>
      <c r="X1787" s="37"/>
      <c r="Y1787" s="37"/>
      <c r="Z1787" s="37"/>
      <c r="AA1787" s="37"/>
      <c r="AB1787" s="37"/>
      <c r="AC1787" s="37"/>
      <c r="AD1787" s="37"/>
    </row>
    <row r="1788">
      <c r="A1788" s="37"/>
      <c r="B1788" s="37"/>
      <c r="C1788" s="37"/>
      <c r="D1788" s="37"/>
      <c r="E1788" s="37"/>
      <c r="F1788" s="37"/>
      <c r="G1788" s="37"/>
      <c r="H1788" s="37"/>
      <c r="I1788" s="37"/>
      <c r="J1788" s="37"/>
      <c r="K1788" s="37"/>
      <c r="L1788" s="37"/>
      <c r="M1788" s="37"/>
      <c r="N1788" s="37"/>
      <c r="O1788" s="37"/>
      <c r="P1788" s="37"/>
      <c r="Q1788" s="37"/>
      <c r="R1788" s="37"/>
      <c r="S1788" s="37"/>
      <c r="T1788" s="37"/>
      <c r="U1788" s="37"/>
      <c r="V1788" s="37"/>
      <c r="W1788" s="37"/>
      <c r="X1788" s="37"/>
      <c r="Y1788" s="37"/>
      <c r="Z1788" s="37"/>
      <c r="AA1788" s="37"/>
      <c r="AB1788" s="37"/>
      <c r="AC1788" s="37"/>
      <c r="AD1788" s="37"/>
    </row>
    <row r="1789">
      <c r="A1789" s="37"/>
      <c r="B1789" s="37"/>
      <c r="C1789" s="37"/>
      <c r="D1789" s="37"/>
      <c r="E1789" s="37"/>
      <c r="F1789" s="37"/>
      <c r="G1789" s="37"/>
      <c r="H1789" s="37"/>
      <c r="I1789" s="37"/>
      <c r="J1789" s="37"/>
      <c r="K1789" s="37"/>
      <c r="L1789" s="37"/>
      <c r="M1789" s="37"/>
      <c r="N1789" s="37"/>
      <c r="O1789" s="37"/>
      <c r="P1789" s="37"/>
      <c r="Q1789" s="37"/>
      <c r="R1789" s="37"/>
      <c r="S1789" s="37"/>
      <c r="T1789" s="37"/>
      <c r="U1789" s="37"/>
      <c r="V1789" s="37"/>
      <c r="W1789" s="37"/>
      <c r="X1789" s="37"/>
      <c r="Y1789" s="37"/>
      <c r="Z1789" s="37"/>
      <c r="AA1789" s="37"/>
      <c r="AB1789" s="37"/>
      <c r="AC1789" s="37"/>
      <c r="AD1789" s="37"/>
    </row>
    <row r="1790">
      <c r="A1790" s="37"/>
      <c r="B1790" s="37"/>
      <c r="C1790" s="37"/>
      <c r="D1790" s="37"/>
      <c r="E1790" s="37"/>
      <c r="F1790" s="37"/>
      <c r="G1790" s="37"/>
      <c r="H1790" s="37"/>
      <c r="I1790" s="37"/>
      <c r="J1790" s="37"/>
      <c r="K1790" s="37"/>
      <c r="L1790" s="37"/>
      <c r="M1790" s="37"/>
      <c r="N1790" s="37"/>
      <c r="O1790" s="37"/>
      <c r="P1790" s="37"/>
      <c r="Q1790" s="37"/>
      <c r="R1790" s="37"/>
      <c r="S1790" s="37"/>
      <c r="T1790" s="37"/>
      <c r="U1790" s="37"/>
      <c r="V1790" s="37"/>
      <c r="W1790" s="37"/>
      <c r="X1790" s="37"/>
      <c r="Y1790" s="37"/>
      <c r="Z1790" s="37"/>
      <c r="AA1790" s="37"/>
      <c r="AB1790" s="37"/>
      <c r="AC1790" s="37"/>
      <c r="AD1790" s="37"/>
    </row>
    <row r="1791">
      <c r="A1791" s="37"/>
      <c r="B1791" s="37"/>
      <c r="C1791" s="37"/>
      <c r="D1791" s="37"/>
      <c r="E1791" s="37"/>
      <c r="F1791" s="37"/>
      <c r="G1791" s="37"/>
      <c r="H1791" s="37"/>
      <c r="I1791" s="37"/>
      <c r="J1791" s="37"/>
      <c r="K1791" s="37"/>
      <c r="L1791" s="37"/>
      <c r="M1791" s="37"/>
      <c r="N1791" s="37"/>
      <c r="O1791" s="37"/>
      <c r="P1791" s="37"/>
      <c r="Q1791" s="37"/>
      <c r="R1791" s="37"/>
      <c r="S1791" s="37"/>
      <c r="T1791" s="37"/>
      <c r="U1791" s="37"/>
      <c r="V1791" s="37"/>
      <c r="W1791" s="37"/>
      <c r="X1791" s="37"/>
      <c r="Y1791" s="37"/>
      <c r="Z1791" s="37"/>
      <c r="AA1791" s="37"/>
      <c r="AB1791" s="37"/>
      <c r="AC1791" s="37"/>
      <c r="AD1791" s="37"/>
    </row>
    <row r="1792">
      <c r="A1792" s="37"/>
      <c r="B1792" s="37"/>
      <c r="C1792" s="37"/>
      <c r="D1792" s="37"/>
      <c r="E1792" s="37"/>
      <c r="F1792" s="37"/>
      <c r="G1792" s="37"/>
      <c r="H1792" s="37"/>
      <c r="I1792" s="37"/>
      <c r="J1792" s="37"/>
      <c r="K1792" s="37"/>
      <c r="L1792" s="37"/>
      <c r="M1792" s="37"/>
      <c r="N1792" s="37"/>
      <c r="O1792" s="37"/>
      <c r="P1792" s="37"/>
      <c r="Q1792" s="37"/>
      <c r="R1792" s="37"/>
      <c r="S1792" s="37"/>
      <c r="T1792" s="37"/>
      <c r="U1792" s="37"/>
      <c r="V1792" s="37"/>
      <c r="W1792" s="37"/>
      <c r="X1792" s="37"/>
      <c r="Y1792" s="37"/>
      <c r="Z1792" s="37"/>
      <c r="AA1792" s="37"/>
      <c r="AB1792" s="37"/>
      <c r="AC1792" s="37"/>
      <c r="AD1792" s="37"/>
    </row>
    <row r="1793">
      <c r="A1793" s="37"/>
      <c r="B1793" s="37"/>
      <c r="C1793" s="37"/>
      <c r="D1793" s="37"/>
      <c r="E1793" s="37"/>
      <c r="F1793" s="37"/>
      <c r="G1793" s="37"/>
      <c r="H1793" s="37"/>
      <c r="I1793" s="37"/>
      <c r="J1793" s="37"/>
      <c r="K1793" s="37"/>
      <c r="L1793" s="37"/>
      <c r="M1793" s="37"/>
      <c r="N1793" s="37"/>
      <c r="O1793" s="37"/>
      <c r="P1793" s="37"/>
      <c r="Q1793" s="37"/>
      <c r="R1793" s="37"/>
      <c r="S1793" s="37"/>
      <c r="T1793" s="37"/>
      <c r="U1793" s="37"/>
      <c r="V1793" s="37"/>
      <c r="W1793" s="37"/>
      <c r="X1793" s="37"/>
      <c r="Y1793" s="37"/>
      <c r="Z1793" s="37"/>
      <c r="AA1793" s="37"/>
      <c r="AB1793" s="37"/>
      <c r="AC1793" s="37"/>
      <c r="AD1793" s="37"/>
    </row>
    <row r="1794">
      <c r="A1794" s="37"/>
      <c r="B1794" s="37"/>
      <c r="C1794" s="37"/>
      <c r="D1794" s="37"/>
      <c r="E1794" s="37"/>
      <c r="F1794" s="37"/>
      <c r="G1794" s="37"/>
      <c r="H1794" s="37"/>
      <c r="I1794" s="37"/>
      <c r="J1794" s="37"/>
      <c r="K1794" s="37"/>
      <c r="L1794" s="37"/>
      <c r="M1794" s="37"/>
      <c r="N1794" s="37"/>
      <c r="O1794" s="37"/>
      <c r="P1794" s="37"/>
      <c r="Q1794" s="37"/>
      <c r="R1794" s="37"/>
      <c r="S1794" s="37"/>
      <c r="T1794" s="37"/>
      <c r="U1794" s="37"/>
      <c r="V1794" s="37"/>
      <c r="W1794" s="37"/>
      <c r="X1794" s="37"/>
      <c r="Y1794" s="37"/>
      <c r="Z1794" s="37"/>
      <c r="AA1794" s="37"/>
      <c r="AB1794" s="37"/>
      <c r="AC1794" s="37"/>
      <c r="AD1794" s="37"/>
    </row>
    <row r="1795">
      <c r="A1795" s="37"/>
      <c r="B1795" s="37"/>
      <c r="C1795" s="37"/>
      <c r="D1795" s="37"/>
      <c r="E1795" s="37"/>
      <c r="F1795" s="37"/>
      <c r="G1795" s="37"/>
      <c r="H1795" s="37"/>
      <c r="I1795" s="37"/>
      <c r="J1795" s="37"/>
      <c r="K1795" s="37"/>
      <c r="L1795" s="37"/>
      <c r="M1795" s="37"/>
      <c r="N1795" s="37"/>
      <c r="O1795" s="37"/>
      <c r="P1795" s="37"/>
      <c r="Q1795" s="37"/>
      <c r="R1795" s="37"/>
      <c r="S1795" s="37"/>
      <c r="T1795" s="37"/>
      <c r="U1795" s="37"/>
      <c r="V1795" s="37"/>
      <c r="W1795" s="37"/>
      <c r="X1795" s="37"/>
      <c r="Y1795" s="37"/>
      <c r="Z1795" s="37"/>
      <c r="AA1795" s="37"/>
      <c r="AB1795" s="37"/>
      <c r="AC1795" s="37"/>
      <c r="AD1795" s="37"/>
    </row>
    <row r="1796">
      <c r="A1796" s="37"/>
      <c r="B1796" s="37"/>
      <c r="C1796" s="37"/>
      <c r="D1796" s="37"/>
      <c r="E1796" s="37"/>
      <c r="F1796" s="37"/>
      <c r="G1796" s="37"/>
      <c r="H1796" s="37"/>
      <c r="I1796" s="37"/>
      <c r="J1796" s="37"/>
      <c r="K1796" s="37"/>
      <c r="L1796" s="37"/>
      <c r="M1796" s="37"/>
      <c r="N1796" s="37"/>
      <c r="O1796" s="37"/>
      <c r="P1796" s="37"/>
      <c r="Q1796" s="37"/>
      <c r="R1796" s="37"/>
      <c r="S1796" s="37"/>
      <c r="T1796" s="37"/>
      <c r="U1796" s="37"/>
      <c r="V1796" s="37"/>
      <c r="W1796" s="37"/>
      <c r="X1796" s="37"/>
      <c r="Y1796" s="37"/>
      <c r="Z1796" s="37"/>
      <c r="AA1796" s="37"/>
      <c r="AB1796" s="37"/>
      <c r="AC1796" s="37"/>
      <c r="AD1796" s="37"/>
    </row>
    <row r="1797">
      <c r="A1797" s="37"/>
      <c r="B1797" s="37"/>
      <c r="C1797" s="37"/>
      <c r="D1797" s="37"/>
      <c r="E1797" s="37"/>
      <c r="F1797" s="37"/>
      <c r="G1797" s="37"/>
      <c r="H1797" s="37"/>
      <c r="I1797" s="37"/>
      <c r="J1797" s="37"/>
      <c r="K1797" s="37"/>
      <c r="L1797" s="37"/>
      <c r="M1797" s="37"/>
      <c r="N1797" s="37"/>
      <c r="O1797" s="37"/>
      <c r="P1797" s="37"/>
      <c r="Q1797" s="37"/>
      <c r="R1797" s="37"/>
      <c r="S1797" s="37"/>
      <c r="T1797" s="37"/>
      <c r="U1797" s="37"/>
      <c r="V1797" s="37"/>
      <c r="W1797" s="37"/>
      <c r="X1797" s="37"/>
      <c r="Y1797" s="37"/>
      <c r="Z1797" s="37"/>
      <c r="AA1797" s="37"/>
      <c r="AB1797" s="37"/>
      <c r="AC1797" s="37"/>
      <c r="AD1797" s="37"/>
    </row>
    <row r="1798">
      <c r="A1798" s="37"/>
      <c r="B1798" s="37"/>
      <c r="C1798" s="37"/>
      <c r="D1798" s="37"/>
      <c r="E1798" s="37"/>
      <c r="F1798" s="37"/>
      <c r="G1798" s="37"/>
      <c r="H1798" s="37"/>
      <c r="I1798" s="37"/>
      <c r="J1798" s="37"/>
      <c r="K1798" s="37"/>
      <c r="L1798" s="37"/>
      <c r="M1798" s="37"/>
      <c r="N1798" s="37"/>
      <c r="O1798" s="37"/>
      <c r="P1798" s="37"/>
      <c r="Q1798" s="37"/>
      <c r="R1798" s="37"/>
      <c r="S1798" s="37"/>
      <c r="T1798" s="37"/>
      <c r="U1798" s="37"/>
      <c r="V1798" s="37"/>
      <c r="W1798" s="37"/>
      <c r="X1798" s="37"/>
      <c r="Y1798" s="37"/>
      <c r="Z1798" s="37"/>
      <c r="AA1798" s="37"/>
      <c r="AB1798" s="37"/>
      <c r="AC1798" s="37"/>
      <c r="AD1798" s="37"/>
    </row>
    <row r="1799">
      <c r="A1799" s="37"/>
      <c r="B1799" s="37"/>
      <c r="C1799" s="37"/>
      <c r="D1799" s="37"/>
      <c r="E1799" s="37"/>
      <c r="F1799" s="37"/>
      <c r="G1799" s="37"/>
      <c r="H1799" s="37"/>
      <c r="I1799" s="37"/>
      <c r="J1799" s="37"/>
      <c r="K1799" s="37"/>
      <c r="L1799" s="37"/>
      <c r="M1799" s="37"/>
      <c r="N1799" s="37"/>
      <c r="O1799" s="37"/>
      <c r="P1799" s="37"/>
      <c r="Q1799" s="37"/>
      <c r="R1799" s="37"/>
      <c r="S1799" s="37"/>
      <c r="T1799" s="37"/>
      <c r="U1799" s="37"/>
      <c r="V1799" s="37"/>
      <c r="W1799" s="37"/>
      <c r="X1799" s="37"/>
      <c r="Y1799" s="37"/>
      <c r="Z1799" s="37"/>
      <c r="AA1799" s="37"/>
      <c r="AB1799" s="37"/>
      <c r="AC1799" s="37"/>
      <c r="AD1799" s="37"/>
    </row>
    <row r="1800">
      <c r="A1800" s="37"/>
      <c r="B1800" s="37"/>
      <c r="C1800" s="37"/>
      <c r="D1800" s="37"/>
      <c r="E1800" s="37"/>
      <c r="F1800" s="37"/>
      <c r="G1800" s="37"/>
      <c r="H1800" s="37"/>
      <c r="I1800" s="37"/>
      <c r="J1800" s="37"/>
      <c r="K1800" s="37"/>
      <c r="L1800" s="37"/>
      <c r="M1800" s="37"/>
      <c r="N1800" s="37"/>
      <c r="O1800" s="37"/>
      <c r="P1800" s="37"/>
      <c r="Q1800" s="37"/>
      <c r="R1800" s="37"/>
      <c r="S1800" s="37"/>
      <c r="T1800" s="37"/>
      <c r="U1800" s="37"/>
      <c r="V1800" s="37"/>
      <c r="W1800" s="37"/>
      <c r="X1800" s="37"/>
      <c r="Y1800" s="37"/>
      <c r="Z1800" s="37"/>
      <c r="AA1800" s="37"/>
      <c r="AB1800" s="37"/>
      <c r="AC1800" s="37"/>
      <c r="AD1800" s="37"/>
    </row>
    <row r="1801">
      <c r="A1801" s="37"/>
      <c r="B1801" s="37"/>
      <c r="C1801" s="37"/>
      <c r="D1801" s="37"/>
      <c r="E1801" s="37"/>
      <c r="F1801" s="37"/>
      <c r="G1801" s="37"/>
      <c r="H1801" s="37"/>
      <c r="I1801" s="37"/>
      <c r="J1801" s="37"/>
      <c r="K1801" s="37"/>
      <c r="L1801" s="37"/>
      <c r="M1801" s="37"/>
      <c r="N1801" s="37"/>
      <c r="O1801" s="37"/>
      <c r="P1801" s="37"/>
      <c r="Q1801" s="37"/>
      <c r="R1801" s="37"/>
      <c r="S1801" s="37"/>
      <c r="T1801" s="37"/>
      <c r="U1801" s="37"/>
      <c r="V1801" s="37"/>
      <c r="W1801" s="37"/>
      <c r="X1801" s="37"/>
      <c r="Y1801" s="37"/>
      <c r="Z1801" s="37"/>
      <c r="AA1801" s="37"/>
      <c r="AB1801" s="37"/>
      <c r="AC1801" s="37"/>
      <c r="AD1801" s="37"/>
    </row>
    <row r="1802">
      <c r="A1802" s="37"/>
      <c r="B1802" s="37"/>
      <c r="C1802" s="37"/>
      <c r="D1802" s="37"/>
      <c r="E1802" s="37"/>
      <c r="F1802" s="37"/>
      <c r="G1802" s="37"/>
      <c r="H1802" s="37"/>
      <c r="I1802" s="37"/>
      <c r="J1802" s="37"/>
      <c r="K1802" s="37"/>
      <c r="L1802" s="37"/>
      <c r="M1802" s="37"/>
      <c r="N1802" s="37"/>
      <c r="O1802" s="37"/>
      <c r="P1802" s="37"/>
      <c r="Q1802" s="37"/>
      <c r="R1802" s="37"/>
      <c r="S1802" s="37"/>
      <c r="T1802" s="37"/>
      <c r="U1802" s="37"/>
      <c r="V1802" s="37"/>
      <c r="W1802" s="37"/>
      <c r="X1802" s="37"/>
      <c r="Y1802" s="37"/>
      <c r="Z1802" s="37"/>
      <c r="AA1802" s="37"/>
      <c r="AB1802" s="37"/>
      <c r="AC1802" s="37"/>
      <c r="AD1802" s="37"/>
    </row>
    <row r="1803">
      <c r="A1803" s="37"/>
      <c r="B1803" s="37"/>
      <c r="C1803" s="37"/>
      <c r="D1803" s="37"/>
      <c r="E1803" s="37"/>
      <c r="F1803" s="37"/>
      <c r="G1803" s="37"/>
      <c r="H1803" s="37"/>
      <c r="I1803" s="37"/>
      <c r="J1803" s="37"/>
      <c r="K1803" s="37"/>
      <c r="L1803" s="37"/>
      <c r="M1803" s="37"/>
      <c r="N1803" s="37"/>
      <c r="O1803" s="37"/>
      <c r="P1803" s="37"/>
      <c r="Q1803" s="37"/>
      <c r="R1803" s="37"/>
      <c r="S1803" s="37"/>
      <c r="T1803" s="37"/>
      <c r="U1803" s="37"/>
      <c r="V1803" s="37"/>
      <c r="W1803" s="37"/>
      <c r="X1803" s="37"/>
      <c r="Y1803" s="37"/>
      <c r="Z1803" s="37"/>
      <c r="AA1803" s="37"/>
      <c r="AB1803" s="37"/>
      <c r="AC1803" s="37"/>
      <c r="AD1803" s="37"/>
    </row>
    <row r="1804">
      <c r="A1804" s="37"/>
      <c r="B1804" s="37"/>
      <c r="C1804" s="37"/>
      <c r="D1804" s="37"/>
      <c r="E1804" s="37"/>
      <c r="F1804" s="37"/>
      <c r="G1804" s="37"/>
      <c r="H1804" s="37"/>
      <c r="I1804" s="37"/>
      <c r="J1804" s="37"/>
      <c r="K1804" s="37"/>
      <c r="L1804" s="37"/>
      <c r="M1804" s="37"/>
      <c r="N1804" s="37"/>
      <c r="O1804" s="37"/>
      <c r="P1804" s="37"/>
      <c r="Q1804" s="37"/>
      <c r="R1804" s="37"/>
      <c r="S1804" s="37"/>
      <c r="T1804" s="37"/>
      <c r="U1804" s="37"/>
      <c r="V1804" s="37"/>
      <c r="W1804" s="37"/>
      <c r="X1804" s="37"/>
      <c r="Y1804" s="37"/>
      <c r="Z1804" s="37"/>
      <c r="AA1804" s="37"/>
      <c r="AB1804" s="37"/>
      <c r="AC1804" s="37"/>
      <c r="AD1804" s="37"/>
    </row>
    <row r="1805">
      <c r="A1805" s="37"/>
      <c r="B1805" s="37"/>
      <c r="C1805" s="37"/>
      <c r="D1805" s="37"/>
      <c r="E1805" s="37"/>
      <c r="F1805" s="37"/>
      <c r="G1805" s="37"/>
      <c r="H1805" s="37"/>
      <c r="I1805" s="37"/>
      <c r="J1805" s="37"/>
      <c r="K1805" s="37"/>
      <c r="L1805" s="37"/>
      <c r="M1805" s="37"/>
      <c r="N1805" s="37"/>
      <c r="O1805" s="37"/>
      <c r="P1805" s="37"/>
      <c r="Q1805" s="37"/>
      <c r="R1805" s="37"/>
      <c r="S1805" s="37"/>
      <c r="T1805" s="37"/>
      <c r="U1805" s="37"/>
      <c r="V1805" s="37"/>
      <c r="W1805" s="37"/>
      <c r="X1805" s="37"/>
      <c r="Y1805" s="37"/>
      <c r="Z1805" s="37"/>
      <c r="AA1805" s="37"/>
      <c r="AB1805" s="37"/>
      <c r="AC1805" s="37"/>
      <c r="AD1805" s="37"/>
    </row>
    <row r="1806">
      <c r="A1806" s="37"/>
      <c r="B1806" s="37"/>
      <c r="C1806" s="37"/>
      <c r="D1806" s="37"/>
      <c r="E1806" s="37"/>
      <c r="F1806" s="37"/>
      <c r="G1806" s="37"/>
      <c r="H1806" s="37"/>
      <c r="I1806" s="37"/>
      <c r="J1806" s="37"/>
      <c r="K1806" s="37"/>
      <c r="L1806" s="37"/>
      <c r="M1806" s="37"/>
      <c r="N1806" s="37"/>
      <c r="O1806" s="37"/>
      <c r="P1806" s="37"/>
      <c r="Q1806" s="37"/>
      <c r="R1806" s="37"/>
      <c r="S1806" s="37"/>
      <c r="T1806" s="37"/>
      <c r="U1806" s="37"/>
      <c r="V1806" s="37"/>
      <c r="W1806" s="37"/>
      <c r="X1806" s="37"/>
      <c r="Y1806" s="37"/>
      <c r="Z1806" s="37"/>
      <c r="AA1806" s="37"/>
      <c r="AB1806" s="37"/>
      <c r="AC1806" s="37"/>
      <c r="AD1806" s="37"/>
    </row>
    <row r="1807">
      <c r="A1807" s="37"/>
      <c r="B1807" s="37"/>
      <c r="C1807" s="37"/>
      <c r="D1807" s="37"/>
      <c r="E1807" s="37"/>
      <c r="F1807" s="37"/>
      <c r="G1807" s="37"/>
      <c r="H1807" s="37"/>
      <c r="I1807" s="37"/>
      <c r="J1807" s="37"/>
      <c r="K1807" s="37"/>
      <c r="L1807" s="37"/>
      <c r="M1807" s="37"/>
      <c r="N1807" s="37"/>
      <c r="O1807" s="37"/>
      <c r="P1807" s="37"/>
      <c r="Q1807" s="37"/>
      <c r="R1807" s="37"/>
      <c r="S1807" s="37"/>
      <c r="T1807" s="37"/>
      <c r="U1807" s="37"/>
      <c r="V1807" s="37"/>
      <c r="W1807" s="37"/>
      <c r="X1807" s="37"/>
      <c r="Y1807" s="37"/>
      <c r="Z1807" s="37"/>
      <c r="AA1807" s="37"/>
      <c r="AB1807" s="37"/>
      <c r="AC1807" s="37"/>
      <c r="AD1807" s="37"/>
    </row>
    <row r="1808">
      <c r="A1808" s="37"/>
      <c r="B1808" s="37"/>
      <c r="C1808" s="37"/>
      <c r="D1808" s="37"/>
      <c r="E1808" s="37"/>
      <c r="F1808" s="37"/>
      <c r="G1808" s="37"/>
      <c r="H1808" s="37"/>
      <c r="I1808" s="37"/>
      <c r="J1808" s="37"/>
      <c r="K1808" s="37"/>
      <c r="L1808" s="37"/>
      <c r="M1808" s="37"/>
      <c r="N1808" s="37"/>
      <c r="O1808" s="37"/>
      <c r="P1808" s="37"/>
      <c r="Q1808" s="37"/>
      <c r="R1808" s="37"/>
      <c r="S1808" s="37"/>
      <c r="T1808" s="37"/>
      <c r="U1808" s="37"/>
      <c r="V1808" s="37"/>
      <c r="W1808" s="37"/>
      <c r="X1808" s="37"/>
      <c r="Y1808" s="37"/>
      <c r="Z1808" s="37"/>
      <c r="AA1808" s="37"/>
      <c r="AB1808" s="37"/>
      <c r="AC1808" s="37"/>
      <c r="AD1808" s="37"/>
    </row>
    <row r="1809">
      <c r="A1809" s="37"/>
      <c r="B1809" s="37"/>
      <c r="C1809" s="37"/>
      <c r="D1809" s="37"/>
      <c r="E1809" s="37"/>
      <c r="F1809" s="37"/>
      <c r="G1809" s="37"/>
      <c r="H1809" s="37"/>
      <c r="I1809" s="37"/>
      <c r="J1809" s="37"/>
      <c r="K1809" s="37"/>
      <c r="L1809" s="37"/>
      <c r="M1809" s="37"/>
      <c r="N1809" s="37"/>
      <c r="O1809" s="37"/>
      <c r="P1809" s="37"/>
      <c r="Q1809" s="37"/>
      <c r="R1809" s="37"/>
      <c r="S1809" s="37"/>
      <c r="T1809" s="37"/>
      <c r="U1809" s="37"/>
      <c r="V1809" s="37"/>
      <c r="W1809" s="37"/>
      <c r="X1809" s="37"/>
      <c r="Y1809" s="37"/>
      <c r="Z1809" s="37"/>
      <c r="AA1809" s="37"/>
      <c r="AB1809" s="37"/>
      <c r="AC1809" s="37"/>
      <c r="AD1809" s="37"/>
    </row>
    <row r="1810">
      <c r="A1810" s="37"/>
      <c r="B1810" s="37"/>
      <c r="C1810" s="37"/>
      <c r="D1810" s="37"/>
      <c r="E1810" s="37"/>
      <c r="F1810" s="37"/>
      <c r="G1810" s="37"/>
      <c r="H1810" s="37"/>
      <c r="I1810" s="37"/>
      <c r="J1810" s="37"/>
      <c r="K1810" s="37"/>
      <c r="L1810" s="37"/>
      <c r="M1810" s="37"/>
      <c r="N1810" s="37"/>
      <c r="O1810" s="37"/>
      <c r="P1810" s="37"/>
      <c r="Q1810" s="37"/>
      <c r="R1810" s="37"/>
      <c r="S1810" s="37"/>
      <c r="T1810" s="37"/>
      <c r="U1810" s="37"/>
      <c r="V1810" s="37"/>
      <c r="W1810" s="37"/>
      <c r="X1810" s="37"/>
      <c r="Y1810" s="37"/>
      <c r="Z1810" s="37"/>
      <c r="AA1810" s="37"/>
      <c r="AB1810" s="37"/>
      <c r="AC1810" s="37"/>
      <c r="AD1810" s="37"/>
    </row>
    <row r="1811">
      <c r="A1811" s="37"/>
      <c r="B1811" s="37"/>
      <c r="C1811" s="37"/>
      <c r="D1811" s="37"/>
      <c r="E1811" s="37"/>
      <c r="F1811" s="37"/>
      <c r="G1811" s="37"/>
      <c r="H1811" s="37"/>
      <c r="I1811" s="37"/>
      <c r="J1811" s="37"/>
      <c r="K1811" s="37"/>
      <c r="L1811" s="37"/>
      <c r="M1811" s="37"/>
      <c r="N1811" s="37"/>
      <c r="O1811" s="37"/>
      <c r="P1811" s="37"/>
      <c r="Q1811" s="37"/>
      <c r="R1811" s="37"/>
      <c r="S1811" s="37"/>
      <c r="T1811" s="37"/>
      <c r="U1811" s="37"/>
      <c r="V1811" s="37"/>
      <c r="W1811" s="37"/>
      <c r="X1811" s="37"/>
      <c r="Y1811" s="37"/>
      <c r="Z1811" s="37"/>
      <c r="AA1811" s="37"/>
      <c r="AB1811" s="37"/>
      <c r="AC1811" s="37"/>
      <c r="AD1811" s="37"/>
    </row>
    <row r="1812">
      <c r="A1812" s="37"/>
      <c r="B1812" s="37"/>
      <c r="C1812" s="37"/>
      <c r="D1812" s="37"/>
      <c r="E1812" s="37"/>
      <c r="F1812" s="37"/>
      <c r="G1812" s="37"/>
      <c r="H1812" s="37"/>
      <c r="I1812" s="37"/>
      <c r="J1812" s="37"/>
      <c r="K1812" s="37"/>
      <c r="L1812" s="37"/>
      <c r="M1812" s="37"/>
      <c r="N1812" s="37"/>
      <c r="O1812" s="37"/>
      <c r="P1812" s="37"/>
      <c r="Q1812" s="37"/>
      <c r="R1812" s="37"/>
      <c r="S1812" s="37"/>
      <c r="T1812" s="37"/>
      <c r="U1812" s="37"/>
      <c r="V1812" s="37"/>
      <c r="W1812" s="37"/>
      <c r="X1812" s="37"/>
      <c r="Y1812" s="37"/>
      <c r="Z1812" s="37"/>
      <c r="AA1812" s="37"/>
      <c r="AB1812" s="37"/>
      <c r="AC1812" s="37"/>
      <c r="AD1812" s="37"/>
    </row>
    <row r="1813">
      <c r="A1813" s="37"/>
      <c r="B1813" s="37"/>
      <c r="C1813" s="37"/>
      <c r="D1813" s="37"/>
      <c r="E1813" s="37"/>
      <c r="F1813" s="37"/>
      <c r="G1813" s="37"/>
      <c r="H1813" s="37"/>
      <c r="I1813" s="37"/>
      <c r="J1813" s="37"/>
      <c r="K1813" s="37"/>
      <c r="L1813" s="37"/>
      <c r="M1813" s="37"/>
      <c r="N1813" s="37"/>
      <c r="O1813" s="37"/>
      <c r="P1813" s="37"/>
      <c r="Q1813" s="37"/>
      <c r="R1813" s="37"/>
      <c r="S1813" s="37"/>
      <c r="T1813" s="37"/>
      <c r="U1813" s="37"/>
      <c r="V1813" s="37"/>
      <c r="W1813" s="37"/>
      <c r="X1813" s="37"/>
      <c r="Y1813" s="37"/>
      <c r="Z1813" s="37"/>
      <c r="AA1813" s="37"/>
      <c r="AB1813" s="37"/>
      <c r="AC1813" s="37"/>
      <c r="AD1813" s="37"/>
    </row>
    <row r="1814">
      <c r="A1814" s="37"/>
      <c r="B1814" s="37"/>
      <c r="C1814" s="37"/>
      <c r="D1814" s="37"/>
      <c r="E1814" s="37"/>
      <c r="F1814" s="37"/>
      <c r="G1814" s="37"/>
      <c r="H1814" s="37"/>
      <c r="I1814" s="37"/>
      <c r="J1814" s="37"/>
      <c r="K1814" s="37"/>
      <c r="L1814" s="37"/>
      <c r="M1814" s="37"/>
      <c r="N1814" s="37"/>
      <c r="O1814" s="37"/>
      <c r="P1814" s="37"/>
      <c r="Q1814" s="37"/>
      <c r="R1814" s="37"/>
      <c r="S1814" s="37"/>
      <c r="T1814" s="37"/>
      <c r="U1814" s="37"/>
      <c r="V1814" s="37"/>
      <c r="W1814" s="37"/>
      <c r="X1814" s="37"/>
      <c r="Y1814" s="37"/>
      <c r="Z1814" s="37"/>
      <c r="AA1814" s="37"/>
      <c r="AB1814" s="37"/>
      <c r="AC1814" s="37"/>
      <c r="AD1814" s="37"/>
    </row>
    <row r="1815">
      <c r="A1815" s="37"/>
      <c r="B1815" s="37"/>
      <c r="C1815" s="37"/>
      <c r="D1815" s="37"/>
      <c r="E1815" s="37"/>
      <c r="F1815" s="37"/>
      <c r="G1815" s="37"/>
      <c r="H1815" s="37"/>
      <c r="I1815" s="37"/>
      <c r="J1815" s="37"/>
      <c r="K1815" s="37"/>
      <c r="L1815" s="37"/>
      <c r="M1815" s="37"/>
      <c r="N1815" s="37"/>
      <c r="O1815" s="37"/>
      <c r="P1815" s="37"/>
      <c r="Q1815" s="37"/>
      <c r="R1815" s="37"/>
      <c r="S1815" s="37"/>
      <c r="T1815" s="37"/>
      <c r="U1815" s="37"/>
      <c r="V1815" s="37"/>
      <c r="W1815" s="37"/>
      <c r="X1815" s="37"/>
      <c r="Y1815" s="37"/>
      <c r="Z1815" s="37"/>
      <c r="AA1815" s="37"/>
      <c r="AB1815" s="37"/>
      <c r="AC1815" s="37"/>
      <c r="AD1815" s="37"/>
    </row>
    <row r="1816">
      <c r="A1816" s="37"/>
      <c r="B1816" s="37"/>
      <c r="C1816" s="37"/>
      <c r="D1816" s="37"/>
      <c r="E1816" s="37"/>
      <c r="F1816" s="37"/>
      <c r="G1816" s="37"/>
      <c r="H1816" s="37"/>
      <c r="I1816" s="37"/>
      <c r="J1816" s="37"/>
      <c r="K1816" s="37"/>
      <c r="L1816" s="37"/>
      <c r="M1816" s="37"/>
      <c r="N1816" s="37"/>
      <c r="O1816" s="37"/>
      <c r="P1816" s="37"/>
      <c r="Q1816" s="37"/>
      <c r="R1816" s="37"/>
      <c r="S1816" s="37"/>
      <c r="T1816" s="37"/>
      <c r="U1816" s="37"/>
      <c r="V1816" s="37"/>
      <c r="W1816" s="37"/>
      <c r="X1816" s="37"/>
      <c r="Y1816" s="37"/>
      <c r="Z1816" s="37"/>
      <c r="AA1816" s="37"/>
      <c r="AB1816" s="37"/>
      <c r="AC1816" s="37"/>
      <c r="AD1816" s="37"/>
    </row>
    <row r="1817">
      <c r="A1817" s="37"/>
      <c r="B1817" s="37"/>
      <c r="C1817" s="37"/>
      <c r="D1817" s="37"/>
      <c r="E1817" s="37"/>
      <c r="F1817" s="37"/>
      <c r="G1817" s="37"/>
      <c r="H1817" s="37"/>
      <c r="I1817" s="37"/>
      <c r="J1817" s="37"/>
      <c r="K1817" s="37"/>
      <c r="L1817" s="37"/>
      <c r="M1817" s="37"/>
      <c r="N1817" s="37"/>
      <c r="O1817" s="37"/>
      <c r="P1817" s="37"/>
      <c r="Q1817" s="37"/>
      <c r="R1817" s="37"/>
      <c r="S1817" s="37"/>
      <c r="T1817" s="37"/>
      <c r="U1817" s="37"/>
      <c r="V1817" s="37"/>
      <c r="W1817" s="37"/>
      <c r="X1817" s="37"/>
      <c r="Y1817" s="37"/>
      <c r="Z1817" s="37"/>
      <c r="AA1817" s="37"/>
      <c r="AB1817" s="37"/>
      <c r="AC1817" s="37"/>
      <c r="AD1817" s="37"/>
    </row>
    <row r="1818">
      <c r="A1818" s="37"/>
      <c r="B1818" s="37"/>
      <c r="C1818" s="37"/>
      <c r="D1818" s="37"/>
      <c r="E1818" s="37"/>
      <c r="F1818" s="37"/>
      <c r="G1818" s="37"/>
      <c r="H1818" s="37"/>
      <c r="I1818" s="37"/>
      <c r="J1818" s="37"/>
      <c r="K1818" s="37"/>
      <c r="L1818" s="37"/>
      <c r="M1818" s="37"/>
      <c r="N1818" s="37"/>
      <c r="O1818" s="37"/>
      <c r="P1818" s="37"/>
      <c r="Q1818" s="37"/>
      <c r="R1818" s="37"/>
      <c r="S1818" s="37"/>
      <c r="T1818" s="37"/>
      <c r="U1818" s="37"/>
      <c r="V1818" s="37"/>
      <c r="W1818" s="37"/>
      <c r="X1818" s="37"/>
      <c r="Y1818" s="37"/>
      <c r="Z1818" s="37"/>
      <c r="AA1818" s="37"/>
      <c r="AB1818" s="37"/>
      <c r="AC1818" s="37"/>
      <c r="AD1818" s="37"/>
    </row>
    <row r="1819">
      <c r="A1819" s="37"/>
      <c r="B1819" s="37"/>
      <c r="C1819" s="37"/>
      <c r="D1819" s="37"/>
      <c r="E1819" s="37"/>
      <c r="F1819" s="37"/>
      <c r="G1819" s="37"/>
      <c r="H1819" s="37"/>
      <c r="I1819" s="37"/>
      <c r="J1819" s="37"/>
      <c r="K1819" s="37"/>
      <c r="L1819" s="37"/>
      <c r="M1819" s="37"/>
      <c r="N1819" s="37"/>
      <c r="O1819" s="37"/>
      <c r="P1819" s="37"/>
      <c r="Q1819" s="37"/>
      <c r="R1819" s="37"/>
      <c r="S1819" s="37"/>
      <c r="T1819" s="37"/>
      <c r="U1819" s="37"/>
      <c r="V1819" s="37"/>
      <c r="W1819" s="37"/>
      <c r="X1819" s="37"/>
      <c r="Y1819" s="37"/>
      <c r="Z1819" s="37"/>
      <c r="AA1819" s="37"/>
      <c r="AB1819" s="37"/>
      <c r="AC1819" s="37"/>
      <c r="AD1819" s="37"/>
    </row>
    <row r="1820">
      <c r="A1820" s="37"/>
      <c r="B1820" s="37"/>
      <c r="C1820" s="37"/>
      <c r="D1820" s="37"/>
      <c r="E1820" s="37"/>
      <c r="F1820" s="37"/>
      <c r="G1820" s="37"/>
      <c r="H1820" s="37"/>
      <c r="I1820" s="37"/>
      <c r="J1820" s="37"/>
      <c r="K1820" s="37"/>
      <c r="L1820" s="37"/>
      <c r="M1820" s="37"/>
      <c r="N1820" s="37"/>
      <c r="O1820" s="37"/>
      <c r="P1820" s="37"/>
      <c r="Q1820" s="37"/>
      <c r="R1820" s="37"/>
      <c r="S1820" s="37"/>
      <c r="T1820" s="37"/>
      <c r="U1820" s="37"/>
      <c r="V1820" s="37"/>
      <c r="W1820" s="37"/>
      <c r="X1820" s="37"/>
      <c r="Y1820" s="37"/>
      <c r="Z1820" s="37"/>
      <c r="AA1820" s="37"/>
      <c r="AB1820" s="37"/>
      <c r="AC1820" s="37"/>
      <c r="AD1820" s="37"/>
    </row>
    <row r="1821">
      <c r="A1821" s="37"/>
      <c r="B1821" s="37"/>
      <c r="C1821" s="37"/>
      <c r="D1821" s="37"/>
      <c r="E1821" s="37"/>
      <c r="F1821" s="37"/>
      <c r="G1821" s="37"/>
      <c r="H1821" s="37"/>
      <c r="I1821" s="37"/>
      <c r="J1821" s="37"/>
      <c r="K1821" s="37"/>
      <c r="L1821" s="37"/>
      <c r="M1821" s="37"/>
      <c r="N1821" s="37"/>
      <c r="O1821" s="37"/>
      <c r="P1821" s="37"/>
      <c r="Q1821" s="37"/>
      <c r="R1821" s="37"/>
      <c r="S1821" s="37"/>
      <c r="T1821" s="37"/>
      <c r="U1821" s="37"/>
      <c r="V1821" s="37"/>
      <c r="W1821" s="37"/>
      <c r="X1821" s="37"/>
      <c r="Y1821" s="37"/>
      <c r="Z1821" s="37"/>
      <c r="AA1821" s="37"/>
      <c r="AB1821" s="37"/>
      <c r="AC1821" s="37"/>
      <c r="AD1821" s="37"/>
    </row>
    <row r="1822">
      <c r="A1822" s="37"/>
      <c r="B1822" s="37"/>
      <c r="C1822" s="37"/>
      <c r="D1822" s="37"/>
      <c r="E1822" s="37"/>
      <c r="F1822" s="37"/>
      <c r="G1822" s="37"/>
      <c r="H1822" s="37"/>
      <c r="I1822" s="37"/>
      <c r="J1822" s="37"/>
      <c r="K1822" s="37"/>
      <c r="L1822" s="37"/>
      <c r="M1822" s="37"/>
      <c r="N1822" s="37"/>
      <c r="O1822" s="37"/>
      <c r="P1822" s="37"/>
      <c r="Q1822" s="37"/>
      <c r="R1822" s="37"/>
      <c r="S1822" s="37"/>
      <c r="T1822" s="37"/>
      <c r="U1822" s="37"/>
      <c r="V1822" s="37"/>
      <c r="W1822" s="37"/>
      <c r="X1822" s="37"/>
      <c r="Y1822" s="37"/>
      <c r="Z1822" s="37"/>
      <c r="AA1822" s="37"/>
      <c r="AB1822" s="37"/>
      <c r="AC1822" s="37"/>
      <c r="AD1822" s="37"/>
    </row>
    <row r="1823">
      <c r="A1823" s="37"/>
      <c r="B1823" s="37"/>
      <c r="C1823" s="37"/>
      <c r="D1823" s="37"/>
      <c r="E1823" s="37"/>
      <c r="F1823" s="37"/>
      <c r="G1823" s="37"/>
      <c r="H1823" s="37"/>
      <c r="I1823" s="37"/>
      <c r="J1823" s="37"/>
      <c r="K1823" s="37"/>
      <c r="L1823" s="37"/>
      <c r="M1823" s="37"/>
      <c r="N1823" s="37"/>
      <c r="O1823" s="37"/>
      <c r="P1823" s="37"/>
      <c r="Q1823" s="37"/>
      <c r="R1823" s="37"/>
      <c r="S1823" s="37"/>
      <c r="T1823" s="37"/>
      <c r="U1823" s="37"/>
      <c r="V1823" s="37"/>
      <c r="W1823" s="37"/>
      <c r="X1823" s="37"/>
      <c r="Y1823" s="37"/>
      <c r="Z1823" s="37"/>
      <c r="AA1823" s="37"/>
      <c r="AB1823" s="37"/>
      <c r="AC1823" s="37"/>
      <c r="AD1823" s="37"/>
    </row>
    <row r="1824">
      <c r="A1824" s="37"/>
      <c r="B1824" s="37"/>
      <c r="C1824" s="37"/>
      <c r="D1824" s="37"/>
      <c r="E1824" s="37"/>
      <c r="F1824" s="37"/>
      <c r="G1824" s="37"/>
      <c r="H1824" s="37"/>
      <c r="I1824" s="37"/>
      <c r="J1824" s="37"/>
      <c r="K1824" s="37"/>
      <c r="L1824" s="37"/>
      <c r="M1824" s="37"/>
      <c r="N1824" s="37"/>
      <c r="O1824" s="37"/>
      <c r="P1824" s="37"/>
      <c r="Q1824" s="37"/>
      <c r="R1824" s="37"/>
      <c r="S1824" s="37"/>
      <c r="T1824" s="37"/>
      <c r="U1824" s="37"/>
      <c r="V1824" s="37"/>
      <c r="W1824" s="37"/>
      <c r="X1824" s="37"/>
      <c r="Y1824" s="37"/>
      <c r="Z1824" s="37"/>
      <c r="AA1824" s="37"/>
      <c r="AB1824" s="37"/>
      <c r="AC1824" s="37"/>
      <c r="AD1824" s="37"/>
    </row>
    <row r="1825">
      <c r="A1825" s="37"/>
      <c r="B1825" s="37"/>
      <c r="C1825" s="37"/>
      <c r="D1825" s="37"/>
      <c r="E1825" s="37"/>
      <c r="F1825" s="37"/>
      <c r="G1825" s="37"/>
      <c r="H1825" s="37"/>
      <c r="I1825" s="37"/>
      <c r="J1825" s="37"/>
      <c r="K1825" s="37"/>
      <c r="L1825" s="37"/>
      <c r="M1825" s="37"/>
      <c r="N1825" s="37"/>
      <c r="O1825" s="37"/>
      <c r="P1825" s="37"/>
      <c r="Q1825" s="37"/>
      <c r="R1825" s="37"/>
      <c r="S1825" s="37"/>
      <c r="T1825" s="37"/>
      <c r="U1825" s="37"/>
      <c r="V1825" s="37"/>
      <c r="W1825" s="37"/>
      <c r="X1825" s="37"/>
      <c r="Y1825" s="37"/>
      <c r="Z1825" s="37"/>
      <c r="AA1825" s="37"/>
      <c r="AB1825" s="37"/>
      <c r="AC1825" s="37"/>
      <c r="AD1825" s="37"/>
    </row>
    <row r="1826">
      <c r="A1826" s="37"/>
      <c r="B1826" s="37"/>
      <c r="C1826" s="37"/>
      <c r="D1826" s="37"/>
      <c r="E1826" s="37"/>
      <c r="F1826" s="37"/>
      <c r="G1826" s="37"/>
      <c r="H1826" s="37"/>
      <c r="I1826" s="37"/>
      <c r="J1826" s="37"/>
      <c r="K1826" s="37"/>
      <c r="L1826" s="37"/>
      <c r="M1826" s="37"/>
      <c r="N1826" s="37"/>
      <c r="O1826" s="37"/>
      <c r="P1826" s="37"/>
      <c r="Q1826" s="37"/>
      <c r="R1826" s="37"/>
      <c r="S1826" s="37"/>
      <c r="T1826" s="37"/>
      <c r="U1826" s="37"/>
      <c r="V1826" s="37"/>
      <c r="W1826" s="37"/>
      <c r="X1826" s="37"/>
      <c r="Y1826" s="37"/>
      <c r="Z1826" s="37"/>
      <c r="AA1826" s="37"/>
      <c r="AB1826" s="37"/>
      <c r="AC1826" s="37"/>
      <c r="AD1826" s="37"/>
    </row>
    <row r="1827">
      <c r="A1827" s="37"/>
      <c r="B1827" s="37"/>
      <c r="C1827" s="37"/>
      <c r="D1827" s="37"/>
      <c r="E1827" s="37"/>
      <c r="F1827" s="37"/>
      <c r="G1827" s="37"/>
      <c r="H1827" s="37"/>
      <c r="I1827" s="37"/>
      <c r="J1827" s="37"/>
      <c r="K1827" s="37"/>
      <c r="L1827" s="37"/>
      <c r="M1827" s="37"/>
      <c r="N1827" s="37"/>
      <c r="O1827" s="37"/>
      <c r="P1827" s="37"/>
      <c r="Q1827" s="37"/>
      <c r="R1827" s="37"/>
      <c r="S1827" s="37"/>
      <c r="T1827" s="37"/>
      <c r="U1827" s="37"/>
      <c r="V1827" s="37"/>
      <c r="W1827" s="37"/>
      <c r="X1827" s="37"/>
      <c r="Y1827" s="37"/>
      <c r="Z1827" s="37"/>
      <c r="AA1827" s="37"/>
      <c r="AB1827" s="37"/>
      <c r="AC1827" s="37"/>
      <c r="AD1827" s="37"/>
    </row>
    <row r="1828">
      <c r="A1828" s="37"/>
      <c r="B1828" s="37"/>
      <c r="C1828" s="37"/>
      <c r="D1828" s="37"/>
      <c r="E1828" s="37"/>
      <c r="F1828" s="37"/>
      <c r="G1828" s="37"/>
      <c r="H1828" s="37"/>
      <c r="I1828" s="37"/>
      <c r="J1828" s="37"/>
      <c r="K1828" s="37"/>
      <c r="L1828" s="37"/>
      <c r="M1828" s="37"/>
      <c r="N1828" s="37"/>
      <c r="O1828" s="37"/>
      <c r="P1828" s="37"/>
      <c r="Q1828" s="37"/>
      <c r="R1828" s="37"/>
      <c r="S1828" s="37"/>
      <c r="T1828" s="37"/>
      <c r="U1828" s="37"/>
      <c r="V1828" s="37"/>
      <c r="W1828" s="37"/>
      <c r="X1828" s="37"/>
      <c r="Y1828" s="37"/>
      <c r="Z1828" s="37"/>
      <c r="AA1828" s="37"/>
      <c r="AB1828" s="37"/>
      <c r="AC1828" s="37"/>
      <c r="AD1828" s="37"/>
    </row>
    <row r="1829">
      <c r="A1829" s="37"/>
      <c r="B1829" s="37"/>
      <c r="C1829" s="37"/>
      <c r="D1829" s="37"/>
      <c r="E1829" s="37"/>
      <c r="F1829" s="37"/>
      <c r="G1829" s="37"/>
      <c r="H1829" s="37"/>
      <c r="I1829" s="37"/>
      <c r="J1829" s="37"/>
      <c r="K1829" s="37"/>
      <c r="L1829" s="37"/>
      <c r="M1829" s="37"/>
      <c r="N1829" s="37"/>
      <c r="O1829" s="37"/>
      <c r="P1829" s="37"/>
      <c r="Q1829" s="37"/>
      <c r="R1829" s="37"/>
      <c r="S1829" s="37"/>
      <c r="T1829" s="37"/>
      <c r="U1829" s="37"/>
      <c r="V1829" s="37"/>
      <c r="W1829" s="37"/>
      <c r="X1829" s="37"/>
      <c r="Y1829" s="37"/>
      <c r="Z1829" s="37"/>
      <c r="AA1829" s="37"/>
      <c r="AB1829" s="37"/>
      <c r="AC1829" s="37"/>
      <c r="AD1829" s="37"/>
    </row>
    <row r="1830">
      <c r="A1830" s="37"/>
      <c r="B1830" s="37"/>
      <c r="C1830" s="37"/>
      <c r="D1830" s="37"/>
      <c r="E1830" s="37"/>
      <c r="F1830" s="37"/>
      <c r="G1830" s="37"/>
      <c r="H1830" s="37"/>
      <c r="I1830" s="37"/>
      <c r="J1830" s="37"/>
      <c r="K1830" s="37"/>
      <c r="L1830" s="37"/>
      <c r="M1830" s="37"/>
      <c r="N1830" s="37"/>
      <c r="O1830" s="37"/>
      <c r="P1830" s="37"/>
      <c r="Q1830" s="37"/>
      <c r="R1830" s="37"/>
      <c r="S1830" s="37"/>
      <c r="T1830" s="37"/>
      <c r="U1830" s="37"/>
      <c r="V1830" s="37"/>
      <c r="W1830" s="37"/>
      <c r="X1830" s="37"/>
      <c r="Y1830" s="37"/>
      <c r="Z1830" s="37"/>
      <c r="AA1830" s="37"/>
      <c r="AB1830" s="37"/>
      <c r="AC1830" s="37"/>
      <c r="AD1830" s="37"/>
    </row>
    <row r="1831">
      <c r="A1831" s="37"/>
      <c r="B1831" s="37"/>
      <c r="C1831" s="37"/>
      <c r="D1831" s="37"/>
      <c r="E1831" s="37"/>
      <c r="F1831" s="37"/>
      <c r="G1831" s="37"/>
      <c r="H1831" s="37"/>
      <c r="I1831" s="37"/>
      <c r="J1831" s="37"/>
      <c r="K1831" s="37"/>
      <c r="L1831" s="37"/>
      <c r="M1831" s="37"/>
      <c r="N1831" s="37"/>
      <c r="O1831" s="37"/>
      <c r="P1831" s="37"/>
      <c r="Q1831" s="37"/>
      <c r="R1831" s="37"/>
      <c r="S1831" s="37"/>
      <c r="T1831" s="37"/>
      <c r="U1831" s="37"/>
      <c r="V1831" s="37"/>
      <c r="W1831" s="37"/>
      <c r="X1831" s="37"/>
      <c r="Y1831" s="37"/>
      <c r="Z1831" s="37"/>
      <c r="AA1831" s="37"/>
      <c r="AB1831" s="37"/>
      <c r="AC1831" s="37"/>
      <c r="AD1831" s="37"/>
    </row>
    <row r="1832">
      <c r="A1832" s="37"/>
      <c r="B1832" s="37"/>
      <c r="C1832" s="37"/>
      <c r="D1832" s="37"/>
      <c r="E1832" s="37"/>
      <c r="F1832" s="37"/>
      <c r="G1832" s="37"/>
      <c r="H1832" s="37"/>
      <c r="I1832" s="37"/>
      <c r="J1832" s="37"/>
      <c r="K1832" s="37"/>
      <c r="L1832" s="37"/>
      <c r="M1832" s="37"/>
      <c r="N1832" s="37"/>
      <c r="O1832" s="37"/>
      <c r="P1832" s="37"/>
      <c r="Q1832" s="37"/>
      <c r="R1832" s="37"/>
      <c r="S1832" s="37"/>
      <c r="T1832" s="37"/>
      <c r="U1832" s="37"/>
      <c r="V1832" s="37"/>
      <c r="W1832" s="37"/>
      <c r="X1832" s="37"/>
      <c r="Y1832" s="37"/>
      <c r="Z1832" s="37"/>
      <c r="AA1832" s="37"/>
      <c r="AB1832" s="37"/>
      <c r="AC1832" s="37"/>
      <c r="AD1832" s="37"/>
    </row>
    <row r="1833">
      <c r="A1833" s="37"/>
      <c r="B1833" s="37"/>
      <c r="C1833" s="37"/>
      <c r="D1833" s="37"/>
      <c r="E1833" s="37"/>
      <c r="F1833" s="37"/>
      <c r="G1833" s="37"/>
      <c r="H1833" s="37"/>
      <c r="I1833" s="37"/>
      <c r="J1833" s="37"/>
      <c r="K1833" s="37"/>
      <c r="L1833" s="37"/>
      <c r="M1833" s="37"/>
      <c r="N1833" s="37"/>
      <c r="O1833" s="37"/>
      <c r="P1833" s="37"/>
      <c r="Q1833" s="37"/>
      <c r="R1833" s="37"/>
      <c r="S1833" s="37"/>
      <c r="T1833" s="37"/>
      <c r="U1833" s="37"/>
      <c r="V1833" s="37"/>
      <c r="W1833" s="37"/>
      <c r="X1833" s="37"/>
      <c r="Y1833" s="37"/>
      <c r="Z1833" s="37"/>
      <c r="AA1833" s="37"/>
      <c r="AB1833" s="37"/>
      <c r="AC1833" s="37"/>
      <c r="AD1833" s="37"/>
    </row>
    <row r="1834">
      <c r="A1834" s="37"/>
      <c r="B1834" s="37"/>
      <c r="C1834" s="37"/>
      <c r="D1834" s="37"/>
      <c r="E1834" s="37"/>
      <c r="F1834" s="37"/>
      <c r="G1834" s="37"/>
      <c r="H1834" s="37"/>
      <c r="I1834" s="37"/>
      <c r="J1834" s="37"/>
      <c r="K1834" s="37"/>
      <c r="L1834" s="37"/>
      <c r="M1834" s="37"/>
      <c r="N1834" s="37"/>
      <c r="O1834" s="37"/>
      <c r="P1834" s="37"/>
      <c r="Q1834" s="37"/>
      <c r="R1834" s="37"/>
      <c r="S1834" s="37"/>
      <c r="T1834" s="37"/>
      <c r="U1834" s="37"/>
      <c r="V1834" s="37"/>
      <c r="W1834" s="37"/>
      <c r="X1834" s="37"/>
      <c r="Y1834" s="37"/>
      <c r="Z1834" s="37"/>
      <c r="AA1834" s="37"/>
      <c r="AB1834" s="37"/>
      <c r="AC1834" s="37"/>
      <c r="AD1834" s="37"/>
    </row>
    <row r="1835">
      <c r="A1835" s="37"/>
      <c r="B1835" s="37"/>
      <c r="C1835" s="37"/>
      <c r="D1835" s="37"/>
      <c r="E1835" s="37"/>
      <c r="F1835" s="37"/>
      <c r="G1835" s="37"/>
      <c r="H1835" s="37"/>
      <c r="I1835" s="37"/>
      <c r="J1835" s="37"/>
      <c r="K1835" s="37"/>
      <c r="L1835" s="37"/>
      <c r="M1835" s="37"/>
      <c r="N1835" s="37"/>
      <c r="O1835" s="37"/>
      <c r="P1835" s="37"/>
      <c r="Q1835" s="37"/>
      <c r="R1835" s="37"/>
      <c r="S1835" s="37"/>
      <c r="T1835" s="37"/>
      <c r="U1835" s="37"/>
      <c r="V1835" s="37"/>
      <c r="W1835" s="37"/>
      <c r="X1835" s="37"/>
      <c r="Y1835" s="37"/>
      <c r="Z1835" s="37"/>
      <c r="AA1835" s="37"/>
      <c r="AB1835" s="37"/>
      <c r="AC1835" s="37"/>
      <c r="AD1835" s="37"/>
    </row>
    <row r="1836">
      <c r="A1836" s="37"/>
      <c r="B1836" s="37"/>
      <c r="C1836" s="37"/>
      <c r="D1836" s="37"/>
      <c r="E1836" s="37"/>
      <c r="F1836" s="37"/>
      <c r="G1836" s="37"/>
      <c r="H1836" s="37"/>
      <c r="I1836" s="37"/>
      <c r="J1836" s="37"/>
      <c r="K1836" s="37"/>
      <c r="L1836" s="37"/>
      <c r="M1836" s="37"/>
      <c r="N1836" s="37"/>
      <c r="O1836" s="37"/>
      <c r="P1836" s="37"/>
      <c r="Q1836" s="37"/>
      <c r="R1836" s="37"/>
      <c r="S1836" s="37"/>
      <c r="T1836" s="37"/>
      <c r="U1836" s="37"/>
      <c r="V1836" s="37"/>
      <c r="W1836" s="37"/>
      <c r="X1836" s="37"/>
      <c r="Y1836" s="37"/>
      <c r="Z1836" s="37"/>
      <c r="AA1836" s="37"/>
      <c r="AB1836" s="37"/>
      <c r="AC1836" s="37"/>
      <c r="AD1836" s="37"/>
    </row>
    <row r="1837">
      <c r="A1837" s="37"/>
      <c r="B1837" s="37"/>
      <c r="C1837" s="37"/>
      <c r="D1837" s="37"/>
      <c r="E1837" s="37"/>
      <c r="F1837" s="37"/>
      <c r="G1837" s="37"/>
      <c r="H1837" s="37"/>
      <c r="I1837" s="37"/>
      <c r="J1837" s="37"/>
      <c r="K1837" s="37"/>
      <c r="L1837" s="37"/>
      <c r="M1837" s="37"/>
      <c r="N1837" s="37"/>
      <c r="O1837" s="37"/>
      <c r="P1837" s="37"/>
      <c r="Q1837" s="37"/>
      <c r="R1837" s="37"/>
      <c r="S1837" s="37"/>
      <c r="T1837" s="37"/>
      <c r="U1837" s="37"/>
      <c r="V1837" s="37"/>
      <c r="W1837" s="37"/>
      <c r="X1837" s="37"/>
      <c r="Y1837" s="37"/>
      <c r="Z1837" s="37"/>
      <c r="AA1837" s="37"/>
      <c r="AB1837" s="37"/>
      <c r="AC1837" s="37"/>
      <c r="AD1837" s="37"/>
    </row>
    <row r="1838">
      <c r="A1838" s="37"/>
      <c r="B1838" s="37"/>
      <c r="C1838" s="37"/>
      <c r="D1838" s="37"/>
      <c r="E1838" s="37"/>
      <c r="F1838" s="37"/>
      <c r="G1838" s="37"/>
      <c r="H1838" s="37"/>
      <c r="I1838" s="37"/>
      <c r="J1838" s="37"/>
      <c r="K1838" s="37"/>
      <c r="L1838" s="37"/>
      <c r="M1838" s="37"/>
      <c r="N1838" s="37"/>
      <c r="O1838" s="37"/>
      <c r="P1838" s="37"/>
      <c r="Q1838" s="37"/>
      <c r="R1838" s="37"/>
      <c r="S1838" s="37"/>
      <c r="T1838" s="37"/>
      <c r="U1838" s="37"/>
      <c r="V1838" s="37"/>
      <c r="W1838" s="37"/>
      <c r="X1838" s="37"/>
      <c r="Y1838" s="37"/>
      <c r="Z1838" s="37"/>
      <c r="AA1838" s="37"/>
      <c r="AB1838" s="37"/>
      <c r="AC1838" s="37"/>
      <c r="AD1838" s="37"/>
    </row>
    <row r="1839">
      <c r="A1839" s="37"/>
      <c r="B1839" s="37"/>
      <c r="C1839" s="37"/>
      <c r="D1839" s="37"/>
      <c r="E1839" s="37"/>
      <c r="F1839" s="37"/>
      <c r="G1839" s="37"/>
      <c r="H1839" s="37"/>
      <c r="I1839" s="37"/>
      <c r="J1839" s="37"/>
      <c r="K1839" s="37"/>
      <c r="L1839" s="37"/>
      <c r="M1839" s="37"/>
      <c r="N1839" s="37"/>
      <c r="O1839" s="37"/>
      <c r="P1839" s="37"/>
      <c r="Q1839" s="37"/>
      <c r="R1839" s="37"/>
      <c r="S1839" s="37"/>
      <c r="T1839" s="37"/>
      <c r="U1839" s="37"/>
      <c r="V1839" s="37"/>
      <c r="W1839" s="37"/>
      <c r="X1839" s="37"/>
      <c r="Y1839" s="37"/>
      <c r="Z1839" s="37"/>
      <c r="AA1839" s="37"/>
      <c r="AB1839" s="37"/>
      <c r="AC1839" s="37"/>
      <c r="AD1839" s="37"/>
    </row>
    <row r="1840">
      <c r="A1840" s="37"/>
      <c r="B1840" s="37"/>
      <c r="C1840" s="37"/>
      <c r="D1840" s="37"/>
      <c r="E1840" s="37"/>
      <c r="F1840" s="37"/>
      <c r="G1840" s="37"/>
      <c r="H1840" s="37"/>
      <c r="I1840" s="37"/>
      <c r="J1840" s="37"/>
      <c r="K1840" s="37"/>
      <c r="L1840" s="37"/>
      <c r="M1840" s="37"/>
      <c r="N1840" s="37"/>
      <c r="O1840" s="37"/>
      <c r="P1840" s="37"/>
      <c r="Q1840" s="37"/>
      <c r="R1840" s="37"/>
      <c r="S1840" s="37"/>
      <c r="T1840" s="37"/>
      <c r="U1840" s="37"/>
      <c r="V1840" s="37"/>
      <c r="W1840" s="37"/>
      <c r="X1840" s="37"/>
      <c r="Y1840" s="37"/>
      <c r="Z1840" s="37"/>
      <c r="AA1840" s="37"/>
      <c r="AB1840" s="37"/>
      <c r="AC1840" s="37"/>
      <c r="AD1840" s="37"/>
    </row>
    <row r="1841">
      <c r="A1841" s="37"/>
      <c r="B1841" s="37"/>
      <c r="C1841" s="37"/>
      <c r="D1841" s="37"/>
      <c r="E1841" s="37"/>
      <c r="F1841" s="37"/>
      <c r="G1841" s="37"/>
      <c r="H1841" s="37"/>
      <c r="I1841" s="37"/>
      <c r="J1841" s="37"/>
      <c r="K1841" s="37"/>
      <c r="L1841" s="37"/>
      <c r="M1841" s="37"/>
      <c r="N1841" s="37"/>
      <c r="O1841" s="37"/>
      <c r="P1841" s="37"/>
      <c r="Q1841" s="37"/>
      <c r="R1841" s="37"/>
      <c r="S1841" s="37"/>
      <c r="T1841" s="37"/>
      <c r="U1841" s="37"/>
      <c r="V1841" s="37"/>
      <c r="W1841" s="37"/>
      <c r="X1841" s="37"/>
      <c r="Y1841" s="37"/>
      <c r="Z1841" s="37"/>
      <c r="AA1841" s="37"/>
      <c r="AB1841" s="37"/>
      <c r="AC1841" s="37"/>
      <c r="AD1841" s="37"/>
    </row>
    <row r="1842">
      <c r="A1842" s="37"/>
      <c r="B1842" s="37"/>
      <c r="C1842" s="37"/>
      <c r="D1842" s="37"/>
      <c r="E1842" s="37"/>
      <c r="F1842" s="37"/>
      <c r="G1842" s="37"/>
      <c r="H1842" s="37"/>
      <c r="I1842" s="37"/>
      <c r="J1842" s="37"/>
      <c r="K1842" s="37"/>
      <c r="L1842" s="37"/>
      <c r="M1842" s="37"/>
      <c r="N1842" s="37"/>
      <c r="O1842" s="37"/>
      <c r="P1842" s="37"/>
      <c r="Q1842" s="37"/>
      <c r="R1842" s="37"/>
      <c r="S1842" s="37"/>
      <c r="T1842" s="37"/>
      <c r="U1842" s="37"/>
      <c r="V1842" s="37"/>
      <c r="W1842" s="37"/>
      <c r="X1842" s="37"/>
      <c r="Y1842" s="37"/>
      <c r="Z1842" s="37"/>
      <c r="AA1842" s="37"/>
      <c r="AB1842" s="37"/>
      <c r="AC1842" s="37"/>
      <c r="AD1842" s="37"/>
    </row>
    <row r="1843">
      <c r="A1843" s="37"/>
      <c r="B1843" s="37"/>
      <c r="C1843" s="37"/>
      <c r="D1843" s="37"/>
      <c r="E1843" s="37"/>
      <c r="F1843" s="37"/>
      <c r="G1843" s="37"/>
      <c r="H1843" s="37"/>
      <c r="I1843" s="37"/>
      <c r="J1843" s="37"/>
      <c r="K1843" s="37"/>
      <c r="L1843" s="37"/>
      <c r="M1843" s="37"/>
      <c r="N1843" s="37"/>
      <c r="O1843" s="37"/>
      <c r="P1843" s="37"/>
      <c r="Q1843" s="37"/>
      <c r="R1843" s="37"/>
      <c r="S1843" s="37"/>
      <c r="T1843" s="37"/>
      <c r="U1843" s="37"/>
      <c r="V1843" s="37"/>
      <c r="W1843" s="37"/>
      <c r="X1843" s="37"/>
      <c r="Y1843" s="37"/>
      <c r="Z1843" s="37"/>
      <c r="AA1843" s="37"/>
      <c r="AB1843" s="37"/>
      <c r="AC1843" s="37"/>
      <c r="AD1843" s="37"/>
    </row>
    <row r="1844">
      <c r="A1844" s="37"/>
      <c r="B1844" s="37"/>
      <c r="C1844" s="37"/>
      <c r="D1844" s="37"/>
      <c r="E1844" s="37"/>
      <c r="F1844" s="37"/>
      <c r="G1844" s="37"/>
      <c r="H1844" s="37"/>
      <c r="I1844" s="37"/>
      <c r="J1844" s="37"/>
      <c r="K1844" s="37"/>
      <c r="L1844" s="37"/>
      <c r="M1844" s="37"/>
      <c r="N1844" s="37"/>
      <c r="O1844" s="37"/>
      <c r="P1844" s="37"/>
      <c r="Q1844" s="37"/>
      <c r="R1844" s="37"/>
      <c r="S1844" s="37"/>
      <c r="T1844" s="37"/>
      <c r="U1844" s="37"/>
      <c r="V1844" s="37"/>
      <c r="W1844" s="37"/>
      <c r="X1844" s="37"/>
      <c r="Y1844" s="37"/>
      <c r="Z1844" s="37"/>
      <c r="AA1844" s="37"/>
      <c r="AB1844" s="37"/>
      <c r="AC1844" s="37"/>
      <c r="AD1844" s="37"/>
    </row>
    <row r="1845">
      <c r="A1845" s="37"/>
      <c r="B1845" s="37"/>
      <c r="C1845" s="37"/>
      <c r="D1845" s="37"/>
      <c r="E1845" s="37"/>
      <c r="F1845" s="37"/>
      <c r="G1845" s="37"/>
      <c r="H1845" s="37"/>
      <c r="I1845" s="37"/>
      <c r="J1845" s="37"/>
      <c r="K1845" s="37"/>
      <c r="L1845" s="37"/>
      <c r="M1845" s="37"/>
      <c r="N1845" s="37"/>
      <c r="O1845" s="37"/>
      <c r="P1845" s="37"/>
      <c r="Q1845" s="37"/>
      <c r="R1845" s="37"/>
      <c r="S1845" s="37"/>
      <c r="T1845" s="37"/>
      <c r="U1845" s="37"/>
      <c r="V1845" s="37"/>
      <c r="W1845" s="37"/>
      <c r="X1845" s="37"/>
      <c r="Y1845" s="37"/>
      <c r="Z1845" s="37"/>
      <c r="AA1845" s="37"/>
      <c r="AB1845" s="37"/>
      <c r="AC1845" s="37"/>
      <c r="AD1845" s="37"/>
    </row>
    <row r="1846">
      <c r="A1846" s="37"/>
      <c r="B1846" s="37"/>
      <c r="C1846" s="37"/>
      <c r="D1846" s="37"/>
      <c r="E1846" s="37"/>
      <c r="F1846" s="37"/>
      <c r="G1846" s="37"/>
      <c r="H1846" s="37"/>
      <c r="I1846" s="37"/>
      <c r="J1846" s="37"/>
      <c r="K1846" s="37"/>
      <c r="L1846" s="37"/>
      <c r="M1846" s="37"/>
      <c r="N1846" s="37"/>
      <c r="O1846" s="37"/>
      <c r="P1846" s="37"/>
      <c r="Q1846" s="37"/>
      <c r="R1846" s="37"/>
      <c r="S1846" s="37"/>
      <c r="T1846" s="37"/>
      <c r="U1846" s="37"/>
      <c r="V1846" s="37"/>
      <c r="W1846" s="37"/>
      <c r="X1846" s="37"/>
      <c r="Y1846" s="37"/>
      <c r="Z1846" s="37"/>
      <c r="AA1846" s="37"/>
      <c r="AB1846" s="37"/>
      <c r="AC1846" s="37"/>
      <c r="AD1846" s="37"/>
    </row>
    <row r="1847">
      <c r="A1847" s="37"/>
      <c r="B1847" s="37"/>
      <c r="C1847" s="37"/>
      <c r="D1847" s="37"/>
      <c r="E1847" s="37"/>
      <c r="F1847" s="37"/>
      <c r="G1847" s="37"/>
      <c r="H1847" s="37"/>
      <c r="I1847" s="37"/>
      <c r="J1847" s="37"/>
      <c r="K1847" s="37"/>
      <c r="L1847" s="37"/>
      <c r="M1847" s="37"/>
      <c r="N1847" s="37"/>
      <c r="O1847" s="37"/>
      <c r="P1847" s="37"/>
      <c r="Q1847" s="37"/>
      <c r="R1847" s="37"/>
      <c r="S1847" s="37"/>
      <c r="T1847" s="37"/>
      <c r="U1847" s="37"/>
      <c r="V1847" s="37"/>
      <c r="W1847" s="37"/>
      <c r="X1847" s="37"/>
      <c r="Y1847" s="37"/>
      <c r="Z1847" s="37"/>
      <c r="AA1847" s="37"/>
      <c r="AB1847" s="37"/>
      <c r="AC1847" s="37"/>
      <c r="AD1847" s="37"/>
    </row>
    <row r="1848">
      <c r="A1848" s="37"/>
      <c r="B1848" s="37"/>
      <c r="C1848" s="37"/>
      <c r="D1848" s="37"/>
      <c r="E1848" s="37"/>
      <c r="F1848" s="37"/>
      <c r="G1848" s="37"/>
      <c r="H1848" s="37"/>
      <c r="I1848" s="37"/>
      <c r="J1848" s="37"/>
      <c r="K1848" s="37"/>
      <c r="L1848" s="37"/>
      <c r="M1848" s="37"/>
      <c r="N1848" s="37"/>
      <c r="O1848" s="37"/>
      <c r="P1848" s="37"/>
      <c r="Q1848" s="37"/>
      <c r="R1848" s="37"/>
      <c r="S1848" s="37"/>
      <c r="T1848" s="37"/>
      <c r="U1848" s="37"/>
      <c r="V1848" s="37"/>
      <c r="W1848" s="37"/>
      <c r="X1848" s="37"/>
      <c r="Y1848" s="37"/>
      <c r="Z1848" s="37"/>
      <c r="AA1848" s="37"/>
      <c r="AB1848" s="37"/>
      <c r="AC1848" s="37"/>
      <c r="AD1848" s="37"/>
    </row>
    <row r="1849">
      <c r="A1849" s="37"/>
      <c r="B1849" s="37"/>
      <c r="C1849" s="37"/>
      <c r="D1849" s="37"/>
      <c r="E1849" s="37"/>
      <c r="F1849" s="37"/>
      <c r="G1849" s="37"/>
      <c r="H1849" s="37"/>
      <c r="I1849" s="37"/>
      <c r="J1849" s="37"/>
      <c r="K1849" s="37"/>
      <c r="L1849" s="37"/>
      <c r="M1849" s="37"/>
      <c r="N1849" s="37"/>
      <c r="O1849" s="37"/>
      <c r="P1849" s="37"/>
      <c r="Q1849" s="37"/>
      <c r="R1849" s="37"/>
      <c r="S1849" s="37"/>
      <c r="T1849" s="37"/>
      <c r="U1849" s="37"/>
      <c r="V1849" s="37"/>
      <c r="W1849" s="37"/>
      <c r="X1849" s="37"/>
      <c r="Y1849" s="37"/>
      <c r="Z1849" s="37"/>
      <c r="AA1849" s="37"/>
      <c r="AB1849" s="37"/>
      <c r="AC1849" s="37"/>
      <c r="AD1849" s="37"/>
    </row>
    <row r="1850">
      <c r="A1850" s="37"/>
      <c r="B1850" s="37"/>
      <c r="C1850" s="37"/>
      <c r="D1850" s="37"/>
      <c r="E1850" s="37"/>
      <c r="F1850" s="37"/>
      <c r="G1850" s="37"/>
      <c r="H1850" s="37"/>
      <c r="I1850" s="37"/>
      <c r="J1850" s="37"/>
      <c r="K1850" s="37"/>
      <c r="L1850" s="37"/>
      <c r="M1850" s="37"/>
      <c r="N1850" s="37"/>
      <c r="O1850" s="37"/>
      <c r="P1850" s="37"/>
      <c r="Q1850" s="37"/>
      <c r="R1850" s="37"/>
      <c r="S1850" s="37"/>
      <c r="T1850" s="37"/>
      <c r="U1850" s="37"/>
      <c r="V1850" s="37"/>
      <c r="W1850" s="37"/>
      <c r="X1850" s="37"/>
      <c r="Y1850" s="37"/>
      <c r="Z1850" s="37"/>
      <c r="AA1850" s="37"/>
      <c r="AB1850" s="37"/>
      <c r="AC1850" s="37"/>
      <c r="AD1850" s="37"/>
    </row>
    <row r="1851">
      <c r="A1851" s="37"/>
      <c r="B1851" s="37"/>
      <c r="C1851" s="37"/>
      <c r="D1851" s="37"/>
      <c r="E1851" s="37"/>
      <c r="F1851" s="37"/>
      <c r="G1851" s="37"/>
      <c r="H1851" s="37"/>
      <c r="I1851" s="37"/>
      <c r="J1851" s="37"/>
      <c r="K1851" s="37"/>
      <c r="L1851" s="37"/>
      <c r="M1851" s="37"/>
      <c r="N1851" s="37"/>
      <c r="O1851" s="37"/>
      <c r="P1851" s="37"/>
      <c r="Q1851" s="37"/>
      <c r="R1851" s="37"/>
      <c r="S1851" s="37"/>
      <c r="T1851" s="37"/>
      <c r="U1851" s="37"/>
      <c r="V1851" s="37"/>
      <c r="W1851" s="37"/>
      <c r="X1851" s="37"/>
      <c r="Y1851" s="37"/>
      <c r="Z1851" s="37"/>
      <c r="AA1851" s="37"/>
      <c r="AB1851" s="37"/>
      <c r="AC1851" s="37"/>
      <c r="AD1851" s="37"/>
    </row>
    <row r="1852">
      <c r="A1852" s="37"/>
      <c r="B1852" s="37"/>
      <c r="C1852" s="37"/>
      <c r="D1852" s="37"/>
      <c r="E1852" s="37"/>
      <c r="F1852" s="37"/>
      <c r="G1852" s="37"/>
      <c r="H1852" s="37"/>
      <c r="I1852" s="37"/>
      <c r="J1852" s="37"/>
      <c r="K1852" s="37"/>
      <c r="L1852" s="37"/>
      <c r="M1852" s="37"/>
      <c r="N1852" s="37"/>
      <c r="O1852" s="37"/>
      <c r="P1852" s="37"/>
      <c r="Q1852" s="37"/>
      <c r="R1852" s="37"/>
      <c r="S1852" s="37"/>
      <c r="T1852" s="37"/>
      <c r="U1852" s="37"/>
      <c r="V1852" s="37"/>
      <c r="W1852" s="37"/>
      <c r="X1852" s="37"/>
      <c r="Y1852" s="37"/>
      <c r="Z1852" s="37"/>
      <c r="AA1852" s="37"/>
      <c r="AB1852" s="37"/>
      <c r="AC1852" s="37"/>
      <c r="AD1852" s="37"/>
    </row>
    <row r="1853">
      <c r="A1853" s="37"/>
      <c r="B1853" s="37"/>
      <c r="C1853" s="37"/>
      <c r="D1853" s="37"/>
      <c r="E1853" s="37"/>
      <c r="F1853" s="37"/>
      <c r="G1853" s="37"/>
      <c r="H1853" s="37"/>
      <c r="I1853" s="37"/>
      <c r="J1853" s="37"/>
      <c r="K1853" s="37"/>
      <c r="L1853" s="37"/>
      <c r="M1853" s="37"/>
      <c r="N1853" s="37"/>
      <c r="O1853" s="37"/>
      <c r="P1853" s="37"/>
      <c r="Q1853" s="37"/>
      <c r="R1853" s="37"/>
      <c r="S1853" s="37"/>
      <c r="T1853" s="37"/>
      <c r="U1853" s="37"/>
      <c r="V1853" s="37"/>
      <c r="W1853" s="37"/>
      <c r="X1853" s="37"/>
      <c r="Y1853" s="37"/>
      <c r="Z1853" s="37"/>
      <c r="AA1853" s="37"/>
      <c r="AB1853" s="37"/>
      <c r="AC1853" s="37"/>
      <c r="AD1853" s="37"/>
    </row>
    <row r="1854">
      <c r="A1854" s="37"/>
      <c r="B1854" s="37"/>
      <c r="C1854" s="37"/>
      <c r="D1854" s="37"/>
      <c r="E1854" s="37"/>
      <c r="F1854" s="37"/>
      <c r="G1854" s="37"/>
      <c r="H1854" s="37"/>
      <c r="I1854" s="37"/>
      <c r="J1854" s="37"/>
      <c r="K1854" s="37"/>
      <c r="L1854" s="37"/>
      <c r="M1854" s="37"/>
      <c r="N1854" s="37"/>
      <c r="O1854" s="37"/>
      <c r="P1854" s="37"/>
      <c r="Q1854" s="37"/>
      <c r="R1854" s="37"/>
      <c r="S1854" s="37"/>
      <c r="T1854" s="37"/>
      <c r="U1854" s="37"/>
      <c r="V1854" s="37"/>
      <c r="W1854" s="37"/>
      <c r="X1854" s="37"/>
      <c r="Y1854" s="37"/>
      <c r="Z1854" s="37"/>
      <c r="AA1854" s="37"/>
      <c r="AB1854" s="37"/>
      <c r="AC1854" s="37"/>
      <c r="AD1854" s="37"/>
    </row>
    <row r="1855">
      <c r="A1855" s="37"/>
      <c r="B1855" s="37"/>
      <c r="C1855" s="37"/>
      <c r="D1855" s="37"/>
      <c r="E1855" s="37"/>
      <c r="F1855" s="37"/>
      <c r="G1855" s="37"/>
      <c r="H1855" s="37"/>
      <c r="I1855" s="37"/>
      <c r="J1855" s="37"/>
      <c r="K1855" s="37"/>
      <c r="L1855" s="37"/>
      <c r="M1855" s="37"/>
      <c r="N1855" s="37"/>
      <c r="O1855" s="37"/>
      <c r="P1855" s="37"/>
      <c r="Q1855" s="37"/>
      <c r="R1855" s="37"/>
      <c r="S1855" s="37"/>
      <c r="T1855" s="37"/>
      <c r="U1855" s="37"/>
      <c r="V1855" s="37"/>
      <c r="W1855" s="37"/>
      <c r="X1855" s="37"/>
      <c r="Y1855" s="37"/>
      <c r="Z1855" s="37"/>
      <c r="AA1855" s="37"/>
      <c r="AB1855" s="37"/>
      <c r="AC1855" s="37"/>
      <c r="AD1855" s="37"/>
    </row>
    <row r="1856">
      <c r="A1856" s="37"/>
      <c r="B1856" s="37"/>
      <c r="C1856" s="37"/>
      <c r="D1856" s="37"/>
      <c r="E1856" s="37"/>
      <c r="F1856" s="37"/>
      <c r="G1856" s="37"/>
      <c r="H1856" s="37"/>
      <c r="I1856" s="37"/>
      <c r="J1856" s="37"/>
      <c r="K1856" s="37"/>
      <c r="L1856" s="37"/>
      <c r="M1856" s="37"/>
      <c r="N1856" s="37"/>
      <c r="O1856" s="37"/>
      <c r="P1856" s="37"/>
      <c r="Q1856" s="37"/>
      <c r="R1856" s="37"/>
      <c r="S1856" s="37"/>
      <c r="T1856" s="37"/>
      <c r="U1856" s="37"/>
      <c r="V1856" s="37"/>
      <c r="W1856" s="37"/>
      <c r="X1856" s="37"/>
      <c r="Y1856" s="37"/>
      <c r="Z1856" s="37"/>
      <c r="AA1856" s="37"/>
      <c r="AB1856" s="37"/>
      <c r="AC1856" s="37"/>
      <c r="AD1856" s="37"/>
    </row>
    <row r="1857">
      <c r="A1857" s="37"/>
      <c r="B1857" s="37"/>
      <c r="C1857" s="37"/>
      <c r="D1857" s="37"/>
      <c r="E1857" s="37"/>
      <c r="F1857" s="37"/>
      <c r="G1857" s="37"/>
      <c r="H1857" s="37"/>
      <c r="I1857" s="37"/>
      <c r="J1857" s="37"/>
      <c r="K1857" s="37"/>
      <c r="L1857" s="37"/>
      <c r="M1857" s="37"/>
      <c r="N1857" s="37"/>
      <c r="O1857" s="37"/>
      <c r="P1857" s="37"/>
      <c r="Q1857" s="37"/>
      <c r="R1857" s="37"/>
      <c r="S1857" s="37"/>
      <c r="T1857" s="37"/>
      <c r="U1857" s="37"/>
      <c r="V1857" s="37"/>
      <c r="W1857" s="37"/>
      <c r="X1857" s="37"/>
      <c r="Y1857" s="37"/>
      <c r="Z1857" s="37"/>
      <c r="AA1857" s="37"/>
      <c r="AB1857" s="37"/>
      <c r="AC1857" s="37"/>
      <c r="AD1857" s="37"/>
    </row>
    <row r="1858">
      <c r="A1858" s="37"/>
      <c r="B1858" s="37"/>
      <c r="C1858" s="37"/>
      <c r="D1858" s="37"/>
      <c r="E1858" s="37"/>
      <c r="F1858" s="37"/>
      <c r="G1858" s="37"/>
      <c r="H1858" s="37"/>
      <c r="I1858" s="37"/>
      <c r="J1858" s="37"/>
      <c r="K1858" s="37"/>
      <c r="L1858" s="37"/>
      <c r="M1858" s="37"/>
      <c r="N1858" s="37"/>
      <c r="O1858" s="37"/>
      <c r="P1858" s="37"/>
      <c r="Q1858" s="37"/>
      <c r="R1858" s="37"/>
      <c r="S1858" s="37"/>
      <c r="T1858" s="37"/>
      <c r="U1858" s="37"/>
      <c r="V1858" s="37"/>
      <c r="W1858" s="37"/>
      <c r="X1858" s="37"/>
      <c r="Y1858" s="37"/>
      <c r="Z1858" s="37"/>
      <c r="AA1858" s="37"/>
      <c r="AB1858" s="37"/>
      <c r="AC1858" s="37"/>
      <c r="AD1858" s="37"/>
    </row>
    <row r="1859">
      <c r="A1859" s="37"/>
      <c r="B1859" s="37"/>
      <c r="C1859" s="37"/>
      <c r="D1859" s="37"/>
      <c r="E1859" s="37"/>
      <c r="F1859" s="37"/>
      <c r="G1859" s="37"/>
      <c r="H1859" s="37"/>
      <c r="I1859" s="37"/>
      <c r="J1859" s="37"/>
      <c r="K1859" s="37"/>
      <c r="L1859" s="37"/>
      <c r="M1859" s="37"/>
      <c r="N1859" s="37"/>
      <c r="O1859" s="37"/>
      <c r="P1859" s="37"/>
      <c r="Q1859" s="37"/>
      <c r="R1859" s="37"/>
      <c r="S1859" s="37"/>
      <c r="T1859" s="37"/>
      <c r="U1859" s="37"/>
      <c r="V1859" s="37"/>
      <c r="W1859" s="37"/>
      <c r="X1859" s="37"/>
      <c r="Y1859" s="37"/>
      <c r="Z1859" s="37"/>
      <c r="AA1859" s="37"/>
      <c r="AB1859" s="37"/>
      <c r="AC1859" s="37"/>
      <c r="AD1859" s="37"/>
    </row>
    <row r="1860">
      <c r="A1860" s="37"/>
      <c r="B1860" s="37"/>
      <c r="C1860" s="37"/>
      <c r="D1860" s="37"/>
      <c r="E1860" s="37"/>
      <c r="F1860" s="37"/>
      <c r="G1860" s="37"/>
      <c r="H1860" s="37"/>
      <c r="I1860" s="37"/>
      <c r="J1860" s="37"/>
      <c r="K1860" s="37"/>
      <c r="L1860" s="37"/>
      <c r="M1860" s="37"/>
      <c r="N1860" s="37"/>
      <c r="O1860" s="37"/>
      <c r="P1860" s="37"/>
      <c r="Q1860" s="37"/>
      <c r="R1860" s="37"/>
      <c r="S1860" s="37"/>
      <c r="T1860" s="37"/>
      <c r="U1860" s="37"/>
      <c r="V1860" s="37"/>
      <c r="W1860" s="37"/>
      <c r="X1860" s="37"/>
      <c r="Y1860" s="37"/>
      <c r="Z1860" s="37"/>
      <c r="AA1860" s="37"/>
      <c r="AB1860" s="37"/>
      <c r="AC1860" s="37"/>
      <c r="AD1860" s="37"/>
    </row>
    <row r="1861">
      <c r="A1861" s="37"/>
      <c r="B1861" s="37"/>
      <c r="C1861" s="37"/>
      <c r="D1861" s="37"/>
      <c r="E1861" s="37"/>
      <c r="F1861" s="37"/>
      <c r="G1861" s="37"/>
      <c r="H1861" s="37"/>
      <c r="I1861" s="37"/>
      <c r="J1861" s="37"/>
      <c r="K1861" s="37"/>
      <c r="L1861" s="37"/>
      <c r="M1861" s="37"/>
      <c r="N1861" s="37"/>
      <c r="O1861" s="37"/>
      <c r="P1861" s="37"/>
      <c r="Q1861" s="37"/>
      <c r="R1861" s="37"/>
      <c r="S1861" s="37"/>
      <c r="T1861" s="37"/>
      <c r="U1861" s="37"/>
      <c r="V1861" s="37"/>
      <c r="W1861" s="37"/>
      <c r="X1861" s="37"/>
      <c r="Y1861" s="37"/>
      <c r="Z1861" s="37"/>
      <c r="AA1861" s="37"/>
      <c r="AB1861" s="37"/>
      <c r="AC1861" s="37"/>
      <c r="AD1861" s="37"/>
    </row>
    <row r="1862">
      <c r="A1862" s="37"/>
      <c r="B1862" s="37"/>
      <c r="C1862" s="37"/>
      <c r="D1862" s="37"/>
      <c r="E1862" s="37"/>
      <c r="F1862" s="37"/>
      <c r="G1862" s="37"/>
      <c r="H1862" s="37"/>
      <c r="I1862" s="37"/>
      <c r="J1862" s="37"/>
      <c r="K1862" s="37"/>
      <c r="L1862" s="37"/>
      <c r="M1862" s="37"/>
      <c r="N1862" s="37"/>
      <c r="O1862" s="37"/>
      <c r="P1862" s="37"/>
      <c r="Q1862" s="37"/>
      <c r="R1862" s="37"/>
      <c r="S1862" s="37"/>
      <c r="T1862" s="37"/>
      <c r="U1862" s="37"/>
      <c r="V1862" s="37"/>
      <c r="W1862" s="37"/>
      <c r="X1862" s="37"/>
      <c r="Y1862" s="37"/>
      <c r="Z1862" s="37"/>
      <c r="AA1862" s="37"/>
      <c r="AB1862" s="37"/>
      <c r="AC1862" s="37"/>
      <c r="AD1862" s="37"/>
    </row>
    <row r="1863">
      <c r="A1863" s="37"/>
      <c r="B1863" s="37"/>
      <c r="C1863" s="37"/>
      <c r="D1863" s="37"/>
      <c r="E1863" s="37"/>
      <c r="F1863" s="37"/>
      <c r="G1863" s="37"/>
      <c r="H1863" s="37"/>
      <c r="I1863" s="37"/>
      <c r="J1863" s="37"/>
      <c r="K1863" s="37"/>
      <c r="L1863" s="37"/>
      <c r="M1863" s="37"/>
      <c r="N1863" s="37"/>
      <c r="O1863" s="37"/>
      <c r="P1863" s="37"/>
      <c r="Q1863" s="37"/>
      <c r="R1863" s="37"/>
      <c r="S1863" s="37"/>
      <c r="T1863" s="37"/>
      <c r="U1863" s="37"/>
      <c r="V1863" s="37"/>
      <c r="W1863" s="37"/>
      <c r="X1863" s="37"/>
      <c r="Y1863" s="37"/>
      <c r="Z1863" s="37"/>
      <c r="AA1863" s="37"/>
      <c r="AB1863" s="37"/>
      <c r="AC1863" s="37"/>
      <c r="AD1863" s="37"/>
    </row>
    <row r="1864">
      <c r="A1864" s="37"/>
      <c r="B1864" s="37"/>
      <c r="C1864" s="37"/>
      <c r="D1864" s="37"/>
      <c r="E1864" s="37"/>
      <c r="F1864" s="37"/>
      <c r="G1864" s="37"/>
      <c r="H1864" s="37"/>
      <c r="I1864" s="37"/>
      <c r="J1864" s="37"/>
      <c r="K1864" s="37"/>
      <c r="L1864" s="37"/>
      <c r="M1864" s="37"/>
      <c r="N1864" s="37"/>
      <c r="O1864" s="37"/>
      <c r="P1864" s="37"/>
      <c r="Q1864" s="37"/>
      <c r="R1864" s="37"/>
      <c r="S1864" s="37"/>
      <c r="T1864" s="37"/>
      <c r="U1864" s="37"/>
      <c r="V1864" s="37"/>
      <c r="W1864" s="37"/>
      <c r="X1864" s="37"/>
      <c r="Y1864" s="37"/>
      <c r="Z1864" s="37"/>
      <c r="AA1864" s="37"/>
      <c r="AB1864" s="37"/>
      <c r="AC1864" s="37"/>
      <c r="AD1864" s="37"/>
    </row>
    <row r="1865">
      <c r="A1865" s="37"/>
      <c r="B1865" s="37"/>
      <c r="C1865" s="37"/>
      <c r="D1865" s="37"/>
      <c r="E1865" s="37"/>
      <c r="F1865" s="37"/>
      <c r="G1865" s="37"/>
      <c r="H1865" s="37"/>
      <c r="I1865" s="37"/>
      <c r="J1865" s="37"/>
      <c r="K1865" s="37"/>
      <c r="L1865" s="37"/>
      <c r="M1865" s="37"/>
      <c r="N1865" s="37"/>
      <c r="O1865" s="37"/>
      <c r="P1865" s="37"/>
      <c r="Q1865" s="37"/>
      <c r="R1865" s="37"/>
      <c r="S1865" s="37"/>
      <c r="T1865" s="37"/>
      <c r="U1865" s="37"/>
      <c r="V1865" s="37"/>
      <c r="W1865" s="37"/>
      <c r="X1865" s="37"/>
      <c r="Y1865" s="37"/>
      <c r="Z1865" s="37"/>
      <c r="AA1865" s="37"/>
      <c r="AB1865" s="37"/>
      <c r="AC1865" s="37"/>
      <c r="AD1865" s="37"/>
    </row>
    <row r="1866">
      <c r="A1866" s="37"/>
      <c r="B1866" s="37"/>
      <c r="C1866" s="37"/>
      <c r="D1866" s="37"/>
      <c r="E1866" s="37"/>
      <c r="F1866" s="37"/>
      <c r="G1866" s="37"/>
      <c r="H1866" s="37"/>
      <c r="I1866" s="37"/>
      <c r="J1866" s="37"/>
      <c r="K1866" s="37"/>
      <c r="L1866" s="37"/>
      <c r="M1866" s="37"/>
      <c r="N1866" s="37"/>
      <c r="O1866" s="37"/>
      <c r="P1866" s="37"/>
      <c r="Q1866" s="37"/>
      <c r="R1866" s="37"/>
      <c r="S1866" s="37"/>
      <c r="T1866" s="37"/>
      <c r="U1866" s="37"/>
      <c r="V1866" s="37"/>
      <c r="W1866" s="37"/>
      <c r="X1866" s="37"/>
      <c r="Y1866" s="37"/>
      <c r="Z1866" s="37"/>
      <c r="AA1866" s="37"/>
      <c r="AB1866" s="37"/>
      <c r="AC1866" s="37"/>
      <c r="AD1866" s="37"/>
    </row>
    <row r="1867">
      <c r="A1867" s="37"/>
      <c r="B1867" s="37"/>
      <c r="C1867" s="37"/>
      <c r="D1867" s="37"/>
      <c r="E1867" s="37"/>
      <c r="F1867" s="37"/>
      <c r="G1867" s="37"/>
      <c r="H1867" s="37"/>
      <c r="I1867" s="37"/>
      <c r="J1867" s="37"/>
      <c r="K1867" s="37"/>
      <c r="L1867" s="37"/>
      <c r="M1867" s="37"/>
      <c r="N1867" s="37"/>
      <c r="O1867" s="37"/>
      <c r="P1867" s="37"/>
      <c r="Q1867" s="37"/>
      <c r="R1867" s="37"/>
      <c r="S1867" s="37"/>
      <c r="T1867" s="37"/>
      <c r="U1867" s="37"/>
      <c r="V1867" s="37"/>
      <c r="W1867" s="37"/>
      <c r="X1867" s="37"/>
      <c r="Y1867" s="37"/>
      <c r="Z1867" s="37"/>
      <c r="AA1867" s="37"/>
      <c r="AB1867" s="37"/>
      <c r="AC1867" s="37"/>
      <c r="AD1867" s="37"/>
    </row>
    <row r="1868">
      <c r="A1868" s="37"/>
      <c r="B1868" s="37"/>
      <c r="C1868" s="37"/>
      <c r="D1868" s="37"/>
      <c r="E1868" s="37"/>
      <c r="F1868" s="37"/>
      <c r="G1868" s="37"/>
      <c r="H1868" s="37"/>
      <c r="I1868" s="37"/>
      <c r="J1868" s="37"/>
      <c r="K1868" s="37"/>
      <c r="L1868" s="37"/>
      <c r="M1868" s="37"/>
      <c r="N1868" s="37"/>
      <c r="O1868" s="37"/>
      <c r="P1868" s="37"/>
      <c r="Q1868" s="37"/>
      <c r="R1868" s="37"/>
      <c r="S1868" s="37"/>
      <c r="T1868" s="37"/>
      <c r="U1868" s="37"/>
      <c r="V1868" s="37"/>
      <c r="W1868" s="37"/>
      <c r="X1868" s="37"/>
      <c r="Y1868" s="37"/>
      <c r="Z1868" s="37"/>
      <c r="AA1868" s="37"/>
      <c r="AB1868" s="37"/>
      <c r="AC1868" s="37"/>
      <c r="AD1868" s="37"/>
    </row>
    <row r="1869">
      <c r="A1869" s="37"/>
      <c r="B1869" s="37"/>
      <c r="C1869" s="37"/>
      <c r="D1869" s="37"/>
      <c r="E1869" s="37"/>
      <c r="F1869" s="37"/>
      <c r="G1869" s="37"/>
      <c r="H1869" s="37"/>
      <c r="I1869" s="37"/>
      <c r="J1869" s="37"/>
      <c r="K1869" s="37"/>
      <c r="L1869" s="37"/>
      <c r="M1869" s="37"/>
      <c r="N1869" s="37"/>
      <c r="O1869" s="37"/>
      <c r="P1869" s="37"/>
      <c r="Q1869" s="37"/>
      <c r="R1869" s="37"/>
      <c r="S1869" s="37"/>
      <c r="T1869" s="37"/>
      <c r="U1869" s="37"/>
      <c r="V1869" s="37"/>
      <c r="W1869" s="37"/>
      <c r="X1869" s="37"/>
      <c r="Y1869" s="37"/>
      <c r="Z1869" s="37"/>
      <c r="AA1869" s="37"/>
      <c r="AB1869" s="37"/>
      <c r="AC1869" s="37"/>
      <c r="AD1869" s="37"/>
    </row>
    <row r="1870">
      <c r="A1870" s="37"/>
      <c r="B1870" s="37"/>
      <c r="C1870" s="37"/>
      <c r="D1870" s="37"/>
      <c r="E1870" s="37"/>
      <c r="F1870" s="37"/>
      <c r="G1870" s="37"/>
      <c r="H1870" s="37"/>
      <c r="I1870" s="37"/>
      <c r="J1870" s="37"/>
      <c r="K1870" s="37"/>
      <c r="L1870" s="37"/>
      <c r="M1870" s="37"/>
      <c r="N1870" s="37"/>
      <c r="O1870" s="37"/>
      <c r="P1870" s="37"/>
      <c r="Q1870" s="37"/>
      <c r="R1870" s="37"/>
      <c r="S1870" s="37"/>
      <c r="T1870" s="37"/>
      <c r="U1870" s="37"/>
      <c r="V1870" s="37"/>
      <c r="W1870" s="37"/>
      <c r="X1870" s="37"/>
      <c r="Y1870" s="37"/>
      <c r="Z1870" s="37"/>
      <c r="AA1870" s="37"/>
      <c r="AB1870" s="37"/>
      <c r="AC1870" s="37"/>
      <c r="AD1870" s="37"/>
    </row>
    <row r="1871">
      <c r="A1871" s="37"/>
      <c r="B1871" s="37"/>
      <c r="C1871" s="37"/>
      <c r="D1871" s="37"/>
      <c r="E1871" s="37"/>
      <c r="F1871" s="37"/>
      <c r="G1871" s="37"/>
      <c r="H1871" s="37"/>
      <c r="I1871" s="37"/>
      <c r="J1871" s="37"/>
      <c r="K1871" s="37"/>
      <c r="L1871" s="37"/>
      <c r="M1871" s="37"/>
      <c r="N1871" s="37"/>
      <c r="O1871" s="37"/>
      <c r="P1871" s="37"/>
      <c r="Q1871" s="37"/>
      <c r="R1871" s="37"/>
      <c r="S1871" s="37"/>
      <c r="T1871" s="37"/>
      <c r="U1871" s="37"/>
      <c r="V1871" s="37"/>
      <c r="W1871" s="37"/>
      <c r="X1871" s="37"/>
      <c r="Y1871" s="37"/>
      <c r="Z1871" s="37"/>
      <c r="AA1871" s="37"/>
      <c r="AB1871" s="37"/>
      <c r="AC1871" s="37"/>
      <c r="AD1871" s="37"/>
    </row>
    <row r="1872">
      <c r="A1872" s="37"/>
      <c r="B1872" s="37"/>
      <c r="C1872" s="37"/>
      <c r="D1872" s="37"/>
      <c r="E1872" s="37"/>
      <c r="F1872" s="37"/>
      <c r="G1872" s="37"/>
      <c r="H1872" s="37"/>
      <c r="I1872" s="37"/>
      <c r="J1872" s="37"/>
      <c r="K1872" s="37"/>
      <c r="L1872" s="37"/>
      <c r="M1872" s="37"/>
      <c r="N1872" s="37"/>
      <c r="O1872" s="37"/>
      <c r="P1872" s="37"/>
      <c r="Q1872" s="37"/>
      <c r="R1872" s="37"/>
      <c r="S1872" s="37"/>
      <c r="T1872" s="37"/>
      <c r="U1872" s="37"/>
      <c r="V1872" s="37"/>
      <c r="W1872" s="37"/>
      <c r="X1872" s="37"/>
      <c r="Y1872" s="37"/>
      <c r="Z1872" s="37"/>
      <c r="AA1872" s="37"/>
      <c r="AB1872" s="37"/>
      <c r="AC1872" s="37"/>
      <c r="AD1872" s="37"/>
    </row>
    <row r="1873">
      <c r="A1873" s="37"/>
      <c r="B1873" s="37"/>
      <c r="C1873" s="37"/>
      <c r="D1873" s="37"/>
      <c r="E1873" s="37"/>
      <c r="F1873" s="37"/>
      <c r="G1873" s="37"/>
      <c r="H1873" s="37"/>
      <c r="I1873" s="37"/>
      <c r="J1873" s="37"/>
      <c r="K1873" s="37"/>
      <c r="L1873" s="37"/>
      <c r="M1873" s="37"/>
      <c r="N1873" s="37"/>
      <c r="O1873" s="37"/>
      <c r="P1873" s="37"/>
      <c r="Q1873" s="37"/>
      <c r="R1873" s="37"/>
      <c r="S1873" s="37"/>
      <c r="T1873" s="37"/>
      <c r="U1873" s="37"/>
      <c r="V1873" s="37"/>
      <c r="W1873" s="37"/>
      <c r="X1873" s="37"/>
      <c r="Y1873" s="37"/>
      <c r="Z1873" s="37"/>
      <c r="AA1873" s="37"/>
      <c r="AB1873" s="37"/>
      <c r="AC1873" s="37"/>
      <c r="AD1873" s="37"/>
    </row>
    <row r="1874">
      <c r="A1874" s="37"/>
      <c r="B1874" s="37"/>
      <c r="C1874" s="37"/>
      <c r="D1874" s="37"/>
      <c r="E1874" s="37"/>
      <c r="F1874" s="37"/>
      <c r="G1874" s="37"/>
      <c r="H1874" s="37"/>
      <c r="I1874" s="37"/>
      <c r="J1874" s="37"/>
      <c r="K1874" s="37"/>
      <c r="L1874" s="37"/>
      <c r="M1874" s="37"/>
      <c r="N1874" s="37"/>
      <c r="O1874" s="37"/>
      <c r="P1874" s="37"/>
      <c r="Q1874" s="37"/>
      <c r="R1874" s="37"/>
      <c r="S1874" s="37"/>
      <c r="T1874" s="37"/>
      <c r="U1874" s="37"/>
      <c r="V1874" s="37"/>
      <c r="W1874" s="37"/>
      <c r="X1874" s="37"/>
      <c r="Y1874" s="37"/>
      <c r="Z1874" s="37"/>
      <c r="AA1874" s="37"/>
      <c r="AB1874" s="37"/>
      <c r="AC1874" s="37"/>
      <c r="AD1874" s="37"/>
    </row>
    <row r="1875">
      <c r="A1875" s="37"/>
      <c r="B1875" s="37"/>
      <c r="C1875" s="37"/>
      <c r="D1875" s="37"/>
      <c r="E1875" s="37"/>
      <c r="F1875" s="37"/>
      <c r="G1875" s="37"/>
      <c r="H1875" s="37"/>
      <c r="I1875" s="37"/>
      <c r="J1875" s="37"/>
      <c r="K1875" s="37"/>
      <c r="L1875" s="37"/>
      <c r="M1875" s="37"/>
      <c r="N1875" s="37"/>
      <c r="O1875" s="37"/>
      <c r="P1875" s="37"/>
      <c r="Q1875" s="37"/>
      <c r="R1875" s="37"/>
      <c r="S1875" s="37"/>
      <c r="T1875" s="37"/>
      <c r="U1875" s="37"/>
      <c r="V1875" s="37"/>
      <c r="W1875" s="37"/>
      <c r="X1875" s="37"/>
      <c r="Y1875" s="37"/>
      <c r="Z1875" s="37"/>
      <c r="AA1875" s="37"/>
      <c r="AB1875" s="37"/>
      <c r="AC1875" s="37"/>
      <c r="AD1875" s="37"/>
    </row>
    <row r="1876">
      <c r="A1876" s="37"/>
      <c r="B1876" s="37"/>
      <c r="C1876" s="37"/>
      <c r="D1876" s="37"/>
      <c r="E1876" s="37"/>
      <c r="F1876" s="37"/>
      <c r="G1876" s="37"/>
      <c r="H1876" s="37"/>
      <c r="I1876" s="37"/>
      <c r="J1876" s="37"/>
      <c r="K1876" s="37"/>
      <c r="L1876" s="37"/>
      <c r="M1876" s="37"/>
      <c r="N1876" s="37"/>
      <c r="O1876" s="37"/>
      <c r="P1876" s="37"/>
      <c r="Q1876" s="37"/>
      <c r="R1876" s="37"/>
      <c r="S1876" s="37"/>
      <c r="T1876" s="37"/>
      <c r="U1876" s="37"/>
      <c r="V1876" s="37"/>
      <c r="W1876" s="37"/>
      <c r="X1876" s="37"/>
      <c r="Y1876" s="37"/>
      <c r="Z1876" s="37"/>
      <c r="AA1876" s="37"/>
      <c r="AB1876" s="37"/>
      <c r="AC1876" s="37"/>
      <c r="AD1876" s="37"/>
    </row>
    <row r="1877">
      <c r="A1877" s="37"/>
      <c r="B1877" s="37"/>
      <c r="C1877" s="37"/>
      <c r="D1877" s="37"/>
      <c r="E1877" s="37"/>
      <c r="F1877" s="37"/>
      <c r="G1877" s="37"/>
      <c r="H1877" s="37"/>
      <c r="I1877" s="37"/>
      <c r="J1877" s="37"/>
      <c r="K1877" s="37"/>
      <c r="L1877" s="37"/>
      <c r="M1877" s="37"/>
      <c r="N1877" s="37"/>
      <c r="O1877" s="37"/>
      <c r="P1877" s="37"/>
      <c r="Q1877" s="37"/>
      <c r="R1877" s="37"/>
      <c r="S1877" s="37"/>
      <c r="T1877" s="37"/>
      <c r="U1877" s="37"/>
      <c r="V1877" s="37"/>
      <c r="W1877" s="37"/>
      <c r="X1877" s="37"/>
      <c r="Y1877" s="37"/>
      <c r="Z1877" s="37"/>
      <c r="AA1877" s="37"/>
      <c r="AB1877" s="37"/>
      <c r="AC1877" s="37"/>
      <c r="AD1877" s="37"/>
    </row>
    <row r="1878">
      <c r="A1878" s="37"/>
      <c r="B1878" s="37"/>
      <c r="C1878" s="37"/>
      <c r="D1878" s="37"/>
      <c r="E1878" s="37"/>
      <c r="F1878" s="37"/>
      <c r="G1878" s="37"/>
      <c r="H1878" s="37"/>
      <c r="I1878" s="37"/>
      <c r="J1878" s="37"/>
      <c r="K1878" s="37"/>
      <c r="L1878" s="37"/>
      <c r="M1878" s="37"/>
      <c r="N1878" s="37"/>
      <c r="O1878" s="37"/>
      <c r="P1878" s="37"/>
      <c r="Q1878" s="37"/>
      <c r="R1878" s="37"/>
      <c r="S1878" s="37"/>
      <c r="T1878" s="37"/>
      <c r="U1878" s="37"/>
      <c r="V1878" s="37"/>
      <c r="W1878" s="37"/>
      <c r="X1878" s="37"/>
      <c r="Y1878" s="37"/>
      <c r="Z1878" s="37"/>
      <c r="AA1878" s="37"/>
      <c r="AB1878" s="37"/>
      <c r="AC1878" s="37"/>
      <c r="AD1878" s="37"/>
    </row>
    <row r="1879">
      <c r="A1879" s="37"/>
      <c r="B1879" s="37"/>
      <c r="C1879" s="37"/>
      <c r="D1879" s="37"/>
      <c r="E1879" s="37"/>
      <c r="F1879" s="37"/>
      <c r="G1879" s="37"/>
      <c r="H1879" s="37"/>
      <c r="I1879" s="37"/>
      <c r="J1879" s="37"/>
      <c r="K1879" s="37"/>
      <c r="L1879" s="37"/>
      <c r="M1879" s="37"/>
      <c r="N1879" s="37"/>
      <c r="O1879" s="37"/>
      <c r="P1879" s="37"/>
      <c r="Q1879" s="37"/>
      <c r="R1879" s="37"/>
      <c r="S1879" s="37"/>
      <c r="T1879" s="37"/>
      <c r="U1879" s="37"/>
      <c r="V1879" s="37"/>
      <c r="W1879" s="37"/>
      <c r="X1879" s="37"/>
      <c r="Y1879" s="37"/>
      <c r="Z1879" s="37"/>
      <c r="AA1879" s="37"/>
      <c r="AB1879" s="37"/>
      <c r="AC1879" s="37"/>
      <c r="AD1879" s="37"/>
    </row>
    <row r="1880">
      <c r="A1880" s="37"/>
      <c r="B1880" s="37"/>
      <c r="C1880" s="37"/>
      <c r="D1880" s="37"/>
      <c r="E1880" s="37"/>
      <c r="F1880" s="37"/>
      <c r="G1880" s="37"/>
      <c r="H1880" s="37"/>
      <c r="I1880" s="37"/>
      <c r="J1880" s="37"/>
      <c r="K1880" s="37"/>
      <c r="L1880" s="37"/>
      <c r="M1880" s="37"/>
      <c r="N1880" s="37"/>
      <c r="O1880" s="37"/>
      <c r="P1880" s="37"/>
      <c r="Q1880" s="37"/>
      <c r="R1880" s="37"/>
      <c r="S1880" s="37"/>
      <c r="T1880" s="37"/>
      <c r="U1880" s="37"/>
      <c r="V1880" s="37"/>
      <c r="W1880" s="37"/>
      <c r="X1880" s="37"/>
      <c r="Y1880" s="37"/>
      <c r="Z1880" s="37"/>
      <c r="AA1880" s="37"/>
      <c r="AB1880" s="37"/>
      <c r="AC1880" s="37"/>
      <c r="AD1880" s="37"/>
    </row>
    <row r="1881">
      <c r="A1881" s="37"/>
      <c r="B1881" s="37"/>
      <c r="C1881" s="37"/>
      <c r="D1881" s="37"/>
      <c r="E1881" s="37"/>
      <c r="F1881" s="37"/>
      <c r="G1881" s="37"/>
      <c r="H1881" s="37"/>
      <c r="I1881" s="37"/>
      <c r="J1881" s="37"/>
      <c r="K1881" s="37"/>
      <c r="L1881" s="37"/>
      <c r="M1881" s="37"/>
      <c r="N1881" s="37"/>
      <c r="O1881" s="37"/>
      <c r="P1881" s="37"/>
      <c r="Q1881" s="37"/>
      <c r="R1881" s="37"/>
      <c r="S1881" s="37"/>
      <c r="T1881" s="37"/>
      <c r="U1881" s="37"/>
      <c r="V1881" s="37"/>
      <c r="W1881" s="37"/>
      <c r="X1881" s="37"/>
      <c r="Y1881" s="37"/>
      <c r="Z1881" s="37"/>
      <c r="AA1881" s="37"/>
      <c r="AB1881" s="37"/>
      <c r="AC1881" s="37"/>
      <c r="AD1881" s="37"/>
    </row>
    <row r="1882">
      <c r="A1882" s="37"/>
      <c r="B1882" s="37"/>
      <c r="C1882" s="37"/>
      <c r="D1882" s="37"/>
      <c r="E1882" s="37"/>
      <c r="F1882" s="37"/>
      <c r="G1882" s="37"/>
      <c r="H1882" s="37"/>
      <c r="I1882" s="37"/>
      <c r="J1882" s="37"/>
      <c r="K1882" s="37"/>
      <c r="L1882" s="37"/>
      <c r="M1882" s="37"/>
      <c r="N1882" s="37"/>
      <c r="O1882" s="37"/>
      <c r="P1882" s="37"/>
      <c r="Q1882" s="37"/>
      <c r="R1882" s="37"/>
      <c r="S1882" s="37"/>
      <c r="T1882" s="37"/>
      <c r="U1882" s="37"/>
      <c r="V1882" s="37"/>
      <c r="W1882" s="37"/>
      <c r="X1882" s="37"/>
      <c r="Y1882" s="37"/>
      <c r="Z1882" s="37"/>
      <c r="AA1882" s="37"/>
      <c r="AB1882" s="37"/>
      <c r="AC1882" s="37"/>
      <c r="AD1882" s="37"/>
    </row>
    <row r="1883">
      <c r="A1883" s="37"/>
      <c r="B1883" s="37"/>
      <c r="C1883" s="37"/>
      <c r="D1883" s="37"/>
      <c r="E1883" s="37"/>
      <c r="F1883" s="37"/>
      <c r="G1883" s="37"/>
      <c r="H1883" s="37"/>
      <c r="I1883" s="37"/>
      <c r="J1883" s="37"/>
      <c r="K1883" s="37"/>
      <c r="L1883" s="37"/>
      <c r="M1883" s="37"/>
      <c r="N1883" s="37"/>
      <c r="O1883" s="37"/>
      <c r="P1883" s="37"/>
      <c r="Q1883" s="37"/>
      <c r="R1883" s="37"/>
      <c r="S1883" s="37"/>
      <c r="T1883" s="37"/>
      <c r="U1883" s="37"/>
      <c r="V1883" s="37"/>
      <c r="W1883" s="37"/>
      <c r="X1883" s="37"/>
      <c r="Y1883" s="37"/>
      <c r="Z1883" s="37"/>
      <c r="AA1883" s="37"/>
      <c r="AB1883" s="37"/>
      <c r="AC1883" s="37"/>
      <c r="AD1883" s="37"/>
    </row>
    <row r="1884">
      <c r="A1884" s="37"/>
      <c r="B1884" s="37"/>
      <c r="C1884" s="37"/>
      <c r="D1884" s="37"/>
      <c r="E1884" s="37"/>
      <c r="F1884" s="37"/>
      <c r="G1884" s="37"/>
      <c r="H1884" s="37"/>
      <c r="I1884" s="37"/>
      <c r="J1884" s="37"/>
      <c r="K1884" s="37"/>
      <c r="L1884" s="37"/>
      <c r="M1884" s="37"/>
      <c r="N1884" s="37"/>
      <c r="O1884" s="37"/>
      <c r="P1884" s="37"/>
      <c r="Q1884" s="37"/>
      <c r="R1884" s="37"/>
      <c r="S1884" s="37"/>
      <c r="T1884" s="37"/>
      <c r="U1884" s="37"/>
      <c r="V1884" s="37"/>
      <c r="W1884" s="37"/>
      <c r="X1884" s="37"/>
      <c r="Y1884" s="37"/>
      <c r="Z1884" s="37"/>
      <c r="AA1884" s="37"/>
      <c r="AB1884" s="37"/>
      <c r="AC1884" s="37"/>
      <c r="AD1884" s="37"/>
    </row>
    <row r="1885">
      <c r="A1885" s="37"/>
      <c r="B1885" s="37"/>
      <c r="C1885" s="37"/>
      <c r="D1885" s="37"/>
      <c r="E1885" s="37"/>
      <c r="F1885" s="37"/>
      <c r="G1885" s="37"/>
      <c r="H1885" s="37"/>
      <c r="I1885" s="37"/>
      <c r="J1885" s="37"/>
      <c r="K1885" s="37"/>
      <c r="L1885" s="37"/>
      <c r="M1885" s="37"/>
      <c r="N1885" s="37"/>
      <c r="O1885" s="37"/>
      <c r="P1885" s="37"/>
      <c r="Q1885" s="37"/>
      <c r="R1885" s="37"/>
      <c r="S1885" s="37"/>
      <c r="T1885" s="37"/>
      <c r="U1885" s="37"/>
      <c r="V1885" s="37"/>
      <c r="W1885" s="37"/>
      <c r="X1885" s="37"/>
      <c r="Y1885" s="37"/>
      <c r="Z1885" s="37"/>
      <c r="AA1885" s="37"/>
      <c r="AB1885" s="37"/>
      <c r="AC1885" s="37"/>
      <c r="AD1885" s="37"/>
    </row>
    <row r="1886">
      <c r="A1886" s="37"/>
      <c r="B1886" s="37"/>
      <c r="C1886" s="37"/>
      <c r="D1886" s="37"/>
      <c r="E1886" s="37"/>
      <c r="F1886" s="37"/>
      <c r="G1886" s="37"/>
      <c r="H1886" s="37"/>
      <c r="I1886" s="37"/>
      <c r="J1886" s="37"/>
      <c r="K1886" s="37"/>
      <c r="L1886" s="37"/>
      <c r="M1886" s="37"/>
      <c r="N1886" s="37"/>
      <c r="O1886" s="37"/>
      <c r="P1886" s="37"/>
      <c r="Q1886" s="37"/>
      <c r="R1886" s="37"/>
      <c r="S1886" s="37"/>
      <c r="T1886" s="37"/>
      <c r="U1886" s="37"/>
      <c r="V1886" s="37"/>
      <c r="W1886" s="37"/>
      <c r="X1886" s="37"/>
      <c r="Y1886" s="37"/>
      <c r="Z1886" s="37"/>
      <c r="AA1886" s="37"/>
      <c r="AB1886" s="37"/>
      <c r="AC1886" s="37"/>
      <c r="AD1886" s="37"/>
    </row>
    <row r="1887">
      <c r="A1887" s="37"/>
      <c r="B1887" s="37"/>
      <c r="C1887" s="37"/>
      <c r="D1887" s="37"/>
      <c r="E1887" s="37"/>
      <c r="F1887" s="37"/>
      <c r="G1887" s="37"/>
      <c r="H1887" s="37"/>
      <c r="I1887" s="37"/>
      <c r="J1887" s="37"/>
      <c r="K1887" s="37"/>
      <c r="L1887" s="37"/>
      <c r="M1887" s="37"/>
      <c r="N1887" s="37"/>
      <c r="O1887" s="37"/>
      <c r="P1887" s="37"/>
      <c r="Q1887" s="37"/>
      <c r="R1887" s="37"/>
      <c r="S1887" s="37"/>
      <c r="T1887" s="37"/>
      <c r="U1887" s="37"/>
      <c r="V1887" s="37"/>
      <c r="W1887" s="37"/>
      <c r="X1887" s="37"/>
      <c r="Y1887" s="37"/>
      <c r="Z1887" s="37"/>
      <c r="AA1887" s="37"/>
      <c r="AB1887" s="37"/>
      <c r="AC1887" s="37"/>
      <c r="AD1887" s="37"/>
    </row>
    <row r="1888">
      <c r="A1888" s="37"/>
      <c r="B1888" s="37"/>
      <c r="C1888" s="37"/>
      <c r="D1888" s="37"/>
      <c r="E1888" s="37"/>
      <c r="F1888" s="37"/>
      <c r="G1888" s="37"/>
      <c r="H1888" s="37"/>
      <c r="I1888" s="37"/>
      <c r="J1888" s="37"/>
      <c r="K1888" s="37"/>
      <c r="L1888" s="37"/>
      <c r="M1888" s="37"/>
      <c r="N1888" s="37"/>
      <c r="O1888" s="37"/>
      <c r="P1888" s="37"/>
      <c r="Q1888" s="37"/>
      <c r="R1888" s="37"/>
      <c r="S1888" s="37"/>
      <c r="T1888" s="37"/>
      <c r="U1888" s="37"/>
      <c r="V1888" s="37"/>
      <c r="W1888" s="37"/>
      <c r="X1888" s="37"/>
      <c r="Y1888" s="37"/>
      <c r="Z1888" s="37"/>
      <c r="AA1888" s="37"/>
      <c r="AB1888" s="37"/>
      <c r="AC1888" s="37"/>
      <c r="AD1888" s="37"/>
    </row>
    <row r="1889">
      <c r="A1889" s="37"/>
      <c r="B1889" s="37"/>
      <c r="C1889" s="37"/>
      <c r="D1889" s="37"/>
      <c r="E1889" s="37"/>
      <c r="F1889" s="37"/>
      <c r="G1889" s="37"/>
      <c r="H1889" s="37"/>
      <c r="I1889" s="37"/>
      <c r="J1889" s="37"/>
      <c r="K1889" s="37"/>
      <c r="L1889" s="37"/>
      <c r="M1889" s="37"/>
      <c r="N1889" s="37"/>
      <c r="O1889" s="37"/>
      <c r="P1889" s="37"/>
      <c r="Q1889" s="37"/>
      <c r="R1889" s="37"/>
      <c r="S1889" s="37"/>
      <c r="T1889" s="37"/>
      <c r="U1889" s="37"/>
      <c r="V1889" s="37"/>
      <c r="W1889" s="37"/>
      <c r="X1889" s="37"/>
      <c r="Y1889" s="37"/>
      <c r="Z1889" s="37"/>
      <c r="AA1889" s="37"/>
      <c r="AB1889" s="37"/>
      <c r="AC1889" s="37"/>
      <c r="AD1889" s="37"/>
    </row>
    <row r="1890">
      <c r="A1890" s="37"/>
      <c r="B1890" s="37"/>
      <c r="C1890" s="37"/>
      <c r="D1890" s="37"/>
      <c r="E1890" s="37"/>
      <c r="F1890" s="37"/>
      <c r="G1890" s="37"/>
      <c r="H1890" s="37"/>
      <c r="I1890" s="37"/>
      <c r="J1890" s="37"/>
      <c r="K1890" s="37"/>
      <c r="L1890" s="37"/>
      <c r="M1890" s="37"/>
      <c r="N1890" s="37"/>
      <c r="O1890" s="37"/>
      <c r="P1890" s="37"/>
      <c r="Q1890" s="37"/>
      <c r="R1890" s="37"/>
      <c r="S1890" s="37"/>
      <c r="T1890" s="37"/>
      <c r="U1890" s="37"/>
      <c r="V1890" s="37"/>
      <c r="W1890" s="37"/>
      <c r="X1890" s="37"/>
      <c r="Y1890" s="37"/>
      <c r="Z1890" s="37"/>
      <c r="AA1890" s="37"/>
      <c r="AB1890" s="37"/>
      <c r="AC1890" s="37"/>
      <c r="AD1890" s="37"/>
    </row>
    <row r="1891">
      <c r="A1891" s="37"/>
      <c r="B1891" s="37"/>
      <c r="C1891" s="37"/>
      <c r="D1891" s="37"/>
      <c r="E1891" s="37"/>
      <c r="F1891" s="37"/>
      <c r="G1891" s="37"/>
      <c r="H1891" s="37"/>
      <c r="I1891" s="37"/>
      <c r="J1891" s="37"/>
      <c r="K1891" s="37"/>
      <c r="L1891" s="37"/>
      <c r="M1891" s="37"/>
      <c r="N1891" s="37"/>
      <c r="O1891" s="37"/>
      <c r="P1891" s="37"/>
      <c r="Q1891" s="37"/>
      <c r="R1891" s="37"/>
      <c r="S1891" s="37"/>
      <c r="T1891" s="37"/>
      <c r="U1891" s="37"/>
      <c r="V1891" s="37"/>
      <c r="W1891" s="37"/>
      <c r="X1891" s="37"/>
      <c r="Y1891" s="37"/>
      <c r="Z1891" s="37"/>
      <c r="AA1891" s="37"/>
      <c r="AB1891" s="37"/>
      <c r="AC1891" s="37"/>
      <c r="AD1891" s="37"/>
    </row>
    <row r="1892">
      <c r="A1892" s="37"/>
      <c r="B1892" s="37"/>
      <c r="C1892" s="37"/>
      <c r="D1892" s="37"/>
      <c r="E1892" s="37"/>
      <c r="F1892" s="37"/>
      <c r="G1892" s="37"/>
      <c r="H1892" s="37"/>
      <c r="I1892" s="37"/>
      <c r="J1892" s="37"/>
      <c r="K1892" s="37"/>
      <c r="L1892" s="37"/>
      <c r="M1892" s="37"/>
      <c r="N1892" s="37"/>
      <c r="O1892" s="37"/>
      <c r="P1892" s="37"/>
      <c r="Q1892" s="37"/>
      <c r="R1892" s="37"/>
      <c r="S1892" s="37"/>
      <c r="T1892" s="37"/>
      <c r="U1892" s="37"/>
      <c r="V1892" s="37"/>
      <c r="W1892" s="37"/>
      <c r="X1892" s="37"/>
      <c r="Y1892" s="37"/>
      <c r="Z1892" s="37"/>
      <c r="AA1892" s="37"/>
      <c r="AB1892" s="37"/>
      <c r="AC1892" s="37"/>
      <c r="AD1892" s="37"/>
    </row>
    <row r="1893">
      <c r="A1893" s="37"/>
      <c r="B1893" s="37"/>
      <c r="C1893" s="37"/>
      <c r="D1893" s="37"/>
      <c r="E1893" s="37"/>
      <c r="F1893" s="37"/>
      <c r="G1893" s="37"/>
      <c r="H1893" s="37"/>
      <c r="I1893" s="37"/>
      <c r="J1893" s="37"/>
      <c r="K1893" s="37"/>
      <c r="L1893" s="37"/>
      <c r="M1893" s="37"/>
      <c r="N1893" s="37"/>
      <c r="O1893" s="37"/>
      <c r="P1893" s="37"/>
      <c r="Q1893" s="37"/>
      <c r="R1893" s="37"/>
      <c r="S1893" s="37"/>
      <c r="T1893" s="37"/>
      <c r="U1893" s="37"/>
      <c r="V1893" s="37"/>
      <c r="W1893" s="37"/>
      <c r="X1893" s="37"/>
      <c r="Y1893" s="37"/>
      <c r="Z1893" s="37"/>
      <c r="AA1893" s="37"/>
      <c r="AB1893" s="37"/>
      <c r="AC1893" s="37"/>
      <c r="AD1893" s="37"/>
    </row>
    <row r="1894">
      <c r="A1894" s="37"/>
      <c r="B1894" s="37"/>
      <c r="C1894" s="37"/>
      <c r="D1894" s="37"/>
      <c r="E1894" s="37"/>
      <c r="F1894" s="37"/>
      <c r="G1894" s="37"/>
      <c r="H1894" s="37"/>
      <c r="I1894" s="37"/>
      <c r="J1894" s="37"/>
      <c r="K1894" s="37"/>
      <c r="L1894" s="37"/>
      <c r="M1894" s="37"/>
      <c r="N1894" s="37"/>
      <c r="O1894" s="37"/>
      <c r="P1894" s="37"/>
      <c r="Q1894" s="37"/>
      <c r="R1894" s="37"/>
      <c r="S1894" s="37"/>
      <c r="T1894" s="37"/>
      <c r="U1894" s="37"/>
      <c r="V1894" s="37"/>
      <c r="W1894" s="37"/>
      <c r="X1894" s="37"/>
      <c r="Y1894" s="37"/>
      <c r="Z1894" s="37"/>
      <c r="AA1894" s="37"/>
      <c r="AB1894" s="37"/>
      <c r="AC1894" s="37"/>
      <c r="AD1894" s="37"/>
    </row>
    <row r="1895">
      <c r="A1895" s="37"/>
      <c r="B1895" s="37"/>
      <c r="C1895" s="37"/>
      <c r="D1895" s="37"/>
      <c r="E1895" s="37"/>
      <c r="F1895" s="37"/>
      <c r="G1895" s="37"/>
      <c r="H1895" s="37"/>
      <c r="I1895" s="37"/>
      <c r="J1895" s="37"/>
      <c r="K1895" s="37"/>
      <c r="L1895" s="37"/>
      <c r="M1895" s="37"/>
      <c r="N1895" s="37"/>
      <c r="O1895" s="37"/>
      <c r="P1895" s="37"/>
      <c r="Q1895" s="37"/>
      <c r="R1895" s="37"/>
      <c r="S1895" s="37"/>
      <c r="T1895" s="37"/>
      <c r="U1895" s="37"/>
      <c r="V1895" s="37"/>
      <c r="W1895" s="37"/>
      <c r="X1895" s="37"/>
      <c r="Y1895" s="37"/>
      <c r="Z1895" s="37"/>
      <c r="AA1895" s="37"/>
      <c r="AB1895" s="37"/>
      <c r="AC1895" s="37"/>
      <c r="AD1895" s="37"/>
    </row>
    <row r="1896">
      <c r="A1896" s="37"/>
      <c r="B1896" s="37"/>
      <c r="C1896" s="37"/>
      <c r="D1896" s="37"/>
      <c r="E1896" s="37"/>
      <c r="F1896" s="37"/>
      <c r="G1896" s="37"/>
      <c r="H1896" s="37"/>
      <c r="I1896" s="37"/>
      <c r="J1896" s="37"/>
      <c r="K1896" s="37"/>
      <c r="L1896" s="37"/>
      <c r="M1896" s="37"/>
      <c r="N1896" s="37"/>
      <c r="O1896" s="37"/>
      <c r="P1896" s="37"/>
      <c r="Q1896" s="37"/>
      <c r="R1896" s="37"/>
      <c r="S1896" s="37"/>
      <c r="T1896" s="37"/>
      <c r="U1896" s="37"/>
      <c r="V1896" s="37"/>
      <c r="W1896" s="37"/>
      <c r="X1896" s="37"/>
      <c r="Y1896" s="37"/>
      <c r="Z1896" s="37"/>
      <c r="AA1896" s="37"/>
      <c r="AB1896" s="37"/>
      <c r="AC1896" s="37"/>
      <c r="AD1896" s="37"/>
    </row>
    <row r="1897">
      <c r="A1897" s="37"/>
      <c r="B1897" s="37"/>
      <c r="C1897" s="37"/>
      <c r="D1897" s="37"/>
      <c r="E1897" s="37"/>
      <c r="F1897" s="37"/>
      <c r="G1897" s="37"/>
      <c r="H1897" s="37"/>
      <c r="I1897" s="37"/>
      <c r="J1897" s="37"/>
      <c r="K1897" s="37"/>
      <c r="L1897" s="37"/>
      <c r="M1897" s="37"/>
      <c r="N1897" s="37"/>
      <c r="O1897" s="37"/>
      <c r="P1897" s="37"/>
      <c r="Q1897" s="37"/>
      <c r="R1897" s="37"/>
      <c r="S1897" s="37"/>
      <c r="T1897" s="37"/>
      <c r="U1897" s="37"/>
      <c r="V1897" s="37"/>
      <c r="W1897" s="37"/>
      <c r="X1897" s="37"/>
      <c r="Y1897" s="37"/>
      <c r="Z1897" s="37"/>
      <c r="AA1897" s="37"/>
      <c r="AB1897" s="37"/>
      <c r="AC1897" s="37"/>
      <c r="AD1897" s="37"/>
    </row>
    <row r="1898">
      <c r="A1898" s="37"/>
      <c r="B1898" s="37"/>
      <c r="C1898" s="37"/>
      <c r="D1898" s="37"/>
      <c r="E1898" s="37"/>
      <c r="F1898" s="37"/>
      <c r="G1898" s="37"/>
      <c r="H1898" s="37"/>
      <c r="I1898" s="37"/>
      <c r="J1898" s="37"/>
      <c r="K1898" s="37"/>
      <c r="L1898" s="37"/>
      <c r="M1898" s="37"/>
      <c r="N1898" s="37"/>
      <c r="O1898" s="37"/>
      <c r="P1898" s="37"/>
      <c r="Q1898" s="37"/>
      <c r="R1898" s="37"/>
      <c r="S1898" s="37"/>
      <c r="T1898" s="37"/>
      <c r="U1898" s="37"/>
      <c r="V1898" s="37"/>
      <c r="W1898" s="37"/>
      <c r="X1898" s="37"/>
      <c r="Y1898" s="37"/>
      <c r="Z1898" s="37"/>
      <c r="AA1898" s="37"/>
      <c r="AB1898" s="37"/>
      <c r="AC1898" s="37"/>
      <c r="AD1898" s="37"/>
    </row>
    <row r="1899">
      <c r="A1899" s="37"/>
      <c r="B1899" s="37"/>
      <c r="C1899" s="37"/>
      <c r="D1899" s="37"/>
      <c r="E1899" s="37"/>
      <c r="F1899" s="37"/>
      <c r="G1899" s="37"/>
      <c r="H1899" s="37"/>
      <c r="I1899" s="37"/>
      <c r="J1899" s="37"/>
      <c r="K1899" s="37"/>
      <c r="L1899" s="37"/>
      <c r="M1899" s="37"/>
      <c r="N1899" s="37"/>
      <c r="O1899" s="37"/>
      <c r="P1899" s="37"/>
      <c r="Q1899" s="37"/>
      <c r="R1899" s="37"/>
      <c r="S1899" s="37"/>
      <c r="T1899" s="37"/>
      <c r="U1899" s="37"/>
      <c r="V1899" s="37"/>
      <c r="W1899" s="37"/>
      <c r="X1899" s="37"/>
      <c r="Y1899" s="37"/>
      <c r="Z1899" s="37"/>
      <c r="AA1899" s="37"/>
      <c r="AB1899" s="37"/>
      <c r="AC1899" s="37"/>
      <c r="AD1899" s="37"/>
    </row>
    <row r="1900">
      <c r="A1900" s="37"/>
      <c r="B1900" s="37"/>
      <c r="C1900" s="37"/>
      <c r="D1900" s="37"/>
      <c r="E1900" s="37"/>
      <c r="F1900" s="37"/>
      <c r="G1900" s="37"/>
      <c r="H1900" s="37"/>
      <c r="I1900" s="37"/>
      <c r="J1900" s="37"/>
      <c r="K1900" s="37"/>
      <c r="L1900" s="37"/>
      <c r="M1900" s="37"/>
      <c r="N1900" s="37"/>
      <c r="O1900" s="37"/>
      <c r="P1900" s="37"/>
      <c r="Q1900" s="37"/>
      <c r="R1900" s="37"/>
      <c r="S1900" s="37"/>
      <c r="T1900" s="37"/>
      <c r="U1900" s="37"/>
      <c r="V1900" s="37"/>
      <c r="W1900" s="37"/>
      <c r="X1900" s="37"/>
      <c r="Y1900" s="37"/>
      <c r="Z1900" s="37"/>
      <c r="AA1900" s="37"/>
      <c r="AB1900" s="37"/>
      <c r="AC1900" s="37"/>
      <c r="AD1900" s="37"/>
    </row>
    <row r="1901">
      <c r="A1901" s="37"/>
      <c r="B1901" s="37"/>
      <c r="C1901" s="37"/>
      <c r="D1901" s="37"/>
      <c r="E1901" s="37"/>
      <c r="F1901" s="37"/>
      <c r="G1901" s="37"/>
      <c r="H1901" s="37"/>
      <c r="I1901" s="37"/>
      <c r="J1901" s="37"/>
      <c r="K1901" s="37"/>
      <c r="L1901" s="37"/>
      <c r="M1901" s="37"/>
      <c r="N1901" s="37"/>
      <c r="O1901" s="37"/>
      <c r="P1901" s="37"/>
      <c r="Q1901" s="37"/>
      <c r="R1901" s="37"/>
      <c r="S1901" s="37"/>
      <c r="T1901" s="37"/>
      <c r="U1901" s="37"/>
      <c r="V1901" s="37"/>
      <c r="W1901" s="37"/>
      <c r="X1901" s="37"/>
      <c r="Y1901" s="37"/>
      <c r="Z1901" s="37"/>
      <c r="AA1901" s="37"/>
      <c r="AB1901" s="37"/>
      <c r="AC1901" s="37"/>
      <c r="AD1901" s="37"/>
    </row>
    <row r="1902">
      <c r="A1902" s="37"/>
      <c r="B1902" s="37"/>
      <c r="C1902" s="37"/>
      <c r="D1902" s="37"/>
      <c r="E1902" s="37"/>
      <c r="F1902" s="37"/>
      <c r="G1902" s="37"/>
      <c r="H1902" s="37"/>
      <c r="I1902" s="37"/>
      <c r="J1902" s="37"/>
      <c r="K1902" s="37"/>
      <c r="L1902" s="37"/>
      <c r="M1902" s="37"/>
      <c r="N1902" s="37"/>
      <c r="O1902" s="37"/>
      <c r="P1902" s="37"/>
      <c r="Q1902" s="37"/>
      <c r="R1902" s="37"/>
      <c r="S1902" s="37"/>
      <c r="T1902" s="37"/>
      <c r="U1902" s="37"/>
      <c r="V1902" s="37"/>
      <c r="W1902" s="37"/>
      <c r="X1902" s="37"/>
      <c r="Y1902" s="37"/>
      <c r="Z1902" s="37"/>
      <c r="AA1902" s="37"/>
      <c r="AB1902" s="37"/>
      <c r="AC1902" s="37"/>
      <c r="AD1902" s="37"/>
    </row>
    <row r="1903">
      <c r="A1903" s="37"/>
      <c r="B1903" s="37"/>
      <c r="C1903" s="37"/>
      <c r="D1903" s="37"/>
      <c r="E1903" s="37"/>
      <c r="F1903" s="37"/>
      <c r="G1903" s="37"/>
      <c r="H1903" s="37"/>
      <c r="I1903" s="37"/>
      <c r="J1903" s="37"/>
      <c r="K1903" s="37"/>
      <c r="L1903" s="37"/>
      <c r="M1903" s="37"/>
      <c r="N1903" s="37"/>
      <c r="O1903" s="37"/>
      <c r="P1903" s="37"/>
      <c r="Q1903" s="37"/>
      <c r="R1903" s="37"/>
      <c r="S1903" s="37"/>
      <c r="T1903" s="37"/>
      <c r="U1903" s="37"/>
      <c r="V1903" s="37"/>
      <c r="W1903" s="37"/>
      <c r="X1903" s="37"/>
      <c r="Y1903" s="37"/>
      <c r="Z1903" s="37"/>
      <c r="AA1903" s="37"/>
      <c r="AB1903" s="37"/>
      <c r="AC1903" s="37"/>
      <c r="AD1903" s="37"/>
    </row>
    <row r="1904">
      <c r="A1904" s="37"/>
      <c r="B1904" s="37"/>
      <c r="C1904" s="37"/>
      <c r="D1904" s="37"/>
      <c r="E1904" s="37"/>
      <c r="F1904" s="37"/>
      <c r="G1904" s="37"/>
      <c r="H1904" s="37"/>
      <c r="I1904" s="37"/>
      <c r="J1904" s="37"/>
      <c r="K1904" s="37"/>
      <c r="L1904" s="37"/>
      <c r="M1904" s="37"/>
      <c r="N1904" s="37"/>
      <c r="O1904" s="37"/>
      <c r="P1904" s="37"/>
      <c r="Q1904" s="37"/>
      <c r="R1904" s="37"/>
      <c r="S1904" s="37"/>
      <c r="T1904" s="37"/>
      <c r="U1904" s="37"/>
      <c r="V1904" s="37"/>
      <c r="W1904" s="37"/>
      <c r="X1904" s="37"/>
      <c r="Y1904" s="37"/>
      <c r="Z1904" s="37"/>
      <c r="AA1904" s="37"/>
      <c r="AB1904" s="37"/>
      <c r="AC1904" s="37"/>
      <c r="AD1904" s="37"/>
    </row>
    <row r="1905">
      <c r="A1905" s="37"/>
      <c r="B1905" s="37"/>
      <c r="C1905" s="37"/>
      <c r="D1905" s="37"/>
      <c r="E1905" s="37"/>
      <c r="F1905" s="37"/>
      <c r="G1905" s="37"/>
      <c r="H1905" s="37"/>
      <c r="I1905" s="37"/>
      <c r="J1905" s="37"/>
      <c r="K1905" s="37"/>
      <c r="L1905" s="37"/>
      <c r="M1905" s="37"/>
      <c r="N1905" s="37"/>
      <c r="O1905" s="37"/>
      <c r="P1905" s="37"/>
      <c r="Q1905" s="37"/>
      <c r="R1905" s="37"/>
      <c r="S1905" s="37"/>
      <c r="T1905" s="37"/>
      <c r="U1905" s="37"/>
      <c r="V1905" s="37"/>
      <c r="W1905" s="37"/>
      <c r="X1905" s="37"/>
      <c r="Y1905" s="37"/>
      <c r="Z1905" s="37"/>
      <c r="AA1905" s="37"/>
      <c r="AB1905" s="37"/>
      <c r="AC1905" s="37"/>
      <c r="AD1905" s="37"/>
    </row>
    <row r="1906">
      <c r="A1906" s="37"/>
      <c r="B1906" s="37"/>
      <c r="C1906" s="37"/>
      <c r="D1906" s="37"/>
      <c r="E1906" s="37"/>
      <c r="F1906" s="37"/>
      <c r="G1906" s="37"/>
      <c r="H1906" s="37"/>
      <c r="I1906" s="37"/>
      <c r="J1906" s="37"/>
      <c r="K1906" s="37"/>
      <c r="L1906" s="37"/>
      <c r="M1906" s="37"/>
      <c r="N1906" s="37"/>
      <c r="O1906" s="37"/>
      <c r="P1906" s="37"/>
      <c r="Q1906" s="37"/>
      <c r="R1906" s="37"/>
      <c r="S1906" s="37"/>
      <c r="T1906" s="37"/>
      <c r="U1906" s="37"/>
      <c r="V1906" s="37"/>
      <c r="W1906" s="37"/>
      <c r="X1906" s="37"/>
      <c r="Y1906" s="37"/>
      <c r="Z1906" s="37"/>
      <c r="AA1906" s="37"/>
      <c r="AB1906" s="37"/>
      <c r="AC1906" s="37"/>
      <c r="AD1906" s="37"/>
    </row>
    <row r="1907">
      <c r="A1907" s="37"/>
      <c r="B1907" s="37"/>
      <c r="C1907" s="37"/>
      <c r="D1907" s="37"/>
      <c r="E1907" s="37"/>
      <c r="F1907" s="37"/>
      <c r="G1907" s="37"/>
      <c r="H1907" s="37"/>
      <c r="I1907" s="37"/>
      <c r="J1907" s="37"/>
      <c r="K1907" s="37"/>
      <c r="L1907" s="37"/>
      <c r="M1907" s="37"/>
      <c r="N1907" s="37"/>
      <c r="O1907" s="37"/>
      <c r="P1907" s="37"/>
      <c r="Q1907" s="37"/>
      <c r="R1907" s="37"/>
      <c r="S1907" s="37"/>
      <c r="T1907" s="37"/>
      <c r="U1907" s="37"/>
      <c r="V1907" s="37"/>
      <c r="W1907" s="37"/>
      <c r="X1907" s="37"/>
      <c r="Y1907" s="37"/>
      <c r="Z1907" s="37"/>
      <c r="AA1907" s="37"/>
      <c r="AB1907" s="37"/>
      <c r="AC1907" s="37"/>
      <c r="AD1907" s="37"/>
    </row>
    <row r="1908">
      <c r="A1908" s="37"/>
      <c r="B1908" s="37"/>
      <c r="C1908" s="37"/>
      <c r="D1908" s="37"/>
      <c r="E1908" s="37"/>
      <c r="F1908" s="37"/>
      <c r="G1908" s="37"/>
      <c r="H1908" s="37"/>
      <c r="I1908" s="37"/>
      <c r="J1908" s="37"/>
      <c r="K1908" s="37"/>
      <c r="L1908" s="37"/>
      <c r="M1908" s="37"/>
      <c r="N1908" s="37"/>
      <c r="O1908" s="37"/>
      <c r="P1908" s="37"/>
      <c r="Q1908" s="37"/>
      <c r="R1908" s="37"/>
      <c r="S1908" s="37"/>
      <c r="T1908" s="37"/>
      <c r="U1908" s="37"/>
      <c r="V1908" s="37"/>
      <c r="W1908" s="37"/>
      <c r="X1908" s="37"/>
      <c r="Y1908" s="37"/>
      <c r="Z1908" s="37"/>
      <c r="AA1908" s="37"/>
      <c r="AB1908" s="37"/>
      <c r="AC1908" s="37"/>
      <c r="AD1908" s="37"/>
    </row>
    <row r="1909">
      <c r="A1909" s="37"/>
      <c r="B1909" s="37"/>
      <c r="C1909" s="37"/>
      <c r="D1909" s="37"/>
      <c r="E1909" s="37"/>
      <c r="F1909" s="37"/>
      <c r="G1909" s="37"/>
      <c r="H1909" s="37"/>
      <c r="I1909" s="37"/>
      <c r="J1909" s="37"/>
      <c r="K1909" s="37"/>
      <c r="L1909" s="37"/>
      <c r="M1909" s="37"/>
      <c r="N1909" s="37"/>
      <c r="O1909" s="37"/>
      <c r="P1909" s="37"/>
      <c r="Q1909" s="37"/>
      <c r="R1909" s="37"/>
      <c r="S1909" s="37"/>
      <c r="T1909" s="37"/>
      <c r="U1909" s="37"/>
      <c r="V1909" s="37"/>
      <c r="W1909" s="37"/>
      <c r="X1909" s="37"/>
      <c r="Y1909" s="37"/>
      <c r="Z1909" s="37"/>
      <c r="AA1909" s="37"/>
      <c r="AB1909" s="37"/>
      <c r="AC1909" s="37"/>
      <c r="AD1909" s="37"/>
    </row>
    <row r="1910">
      <c r="A1910" s="37"/>
      <c r="B1910" s="37"/>
      <c r="C1910" s="37"/>
      <c r="D1910" s="37"/>
      <c r="E1910" s="37"/>
      <c r="F1910" s="37"/>
      <c r="G1910" s="37"/>
      <c r="H1910" s="37"/>
      <c r="I1910" s="37"/>
      <c r="J1910" s="37"/>
      <c r="K1910" s="37"/>
      <c r="L1910" s="37"/>
      <c r="M1910" s="37"/>
      <c r="N1910" s="37"/>
      <c r="O1910" s="37"/>
      <c r="P1910" s="37"/>
      <c r="Q1910" s="37"/>
      <c r="R1910" s="37"/>
      <c r="S1910" s="37"/>
      <c r="T1910" s="37"/>
      <c r="U1910" s="37"/>
      <c r="V1910" s="37"/>
      <c r="W1910" s="37"/>
      <c r="X1910" s="37"/>
      <c r="Y1910" s="37"/>
      <c r="Z1910" s="37"/>
      <c r="AA1910" s="37"/>
      <c r="AB1910" s="37"/>
      <c r="AC1910" s="37"/>
      <c r="AD1910" s="37"/>
    </row>
    <row r="1911">
      <c r="A1911" s="37"/>
      <c r="B1911" s="37"/>
      <c r="C1911" s="37"/>
      <c r="D1911" s="37"/>
      <c r="E1911" s="37"/>
      <c r="F1911" s="37"/>
      <c r="G1911" s="37"/>
      <c r="H1911" s="37"/>
      <c r="I1911" s="37"/>
      <c r="J1911" s="37"/>
      <c r="K1911" s="37"/>
      <c r="L1911" s="37"/>
      <c r="M1911" s="37"/>
      <c r="N1911" s="37"/>
      <c r="O1911" s="37"/>
      <c r="P1911" s="37"/>
      <c r="Q1911" s="37"/>
      <c r="R1911" s="37"/>
      <c r="S1911" s="37"/>
      <c r="T1911" s="37"/>
      <c r="U1911" s="37"/>
      <c r="V1911" s="37"/>
      <c r="W1911" s="37"/>
      <c r="X1911" s="37"/>
      <c r="Y1911" s="37"/>
      <c r="Z1911" s="37"/>
      <c r="AA1911" s="37"/>
      <c r="AB1911" s="37"/>
      <c r="AC1911" s="37"/>
      <c r="AD1911" s="37"/>
    </row>
    <row r="1912">
      <c r="A1912" s="37"/>
      <c r="B1912" s="37"/>
      <c r="C1912" s="37"/>
      <c r="D1912" s="37"/>
      <c r="E1912" s="37"/>
      <c r="F1912" s="37"/>
      <c r="G1912" s="37"/>
      <c r="H1912" s="37"/>
      <c r="I1912" s="37"/>
      <c r="J1912" s="37"/>
      <c r="K1912" s="37"/>
      <c r="L1912" s="37"/>
      <c r="M1912" s="37"/>
      <c r="N1912" s="37"/>
      <c r="O1912" s="37"/>
      <c r="P1912" s="37"/>
      <c r="Q1912" s="37"/>
      <c r="R1912" s="37"/>
      <c r="S1912" s="37"/>
      <c r="T1912" s="37"/>
      <c r="U1912" s="37"/>
      <c r="V1912" s="37"/>
      <c r="W1912" s="37"/>
      <c r="X1912" s="37"/>
      <c r="Y1912" s="37"/>
      <c r="Z1912" s="37"/>
      <c r="AA1912" s="37"/>
      <c r="AB1912" s="37"/>
      <c r="AC1912" s="37"/>
      <c r="AD1912" s="37"/>
    </row>
    <row r="1913">
      <c r="A1913" s="37"/>
      <c r="B1913" s="37"/>
      <c r="C1913" s="37"/>
      <c r="D1913" s="37"/>
      <c r="E1913" s="37"/>
      <c r="F1913" s="37"/>
      <c r="G1913" s="37"/>
      <c r="H1913" s="37"/>
      <c r="I1913" s="37"/>
      <c r="J1913" s="37"/>
      <c r="K1913" s="37"/>
      <c r="L1913" s="37"/>
      <c r="M1913" s="37"/>
      <c r="N1913" s="37"/>
      <c r="O1913" s="37"/>
      <c r="P1913" s="37"/>
      <c r="Q1913" s="37"/>
      <c r="R1913" s="37"/>
      <c r="S1913" s="37"/>
      <c r="T1913" s="37"/>
      <c r="U1913" s="37"/>
      <c r="V1913" s="37"/>
      <c r="W1913" s="37"/>
      <c r="X1913" s="37"/>
      <c r="Y1913" s="37"/>
      <c r="Z1913" s="37"/>
      <c r="AA1913" s="37"/>
      <c r="AB1913" s="37"/>
      <c r="AC1913" s="37"/>
      <c r="AD1913" s="37"/>
    </row>
    <row r="1914">
      <c r="A1914" s="37"/>
      <c r="B1914" s="37"/>
      <c r="C1914" s="37"/>
      <c r="D1914" s="37"/>
      <c r="E1914" s="37"/>
      <c r="F1914" s="37"/>
      <c r="G1914" s="37"/>
      <c r="H1914" s="37"/>
      <c r="I1914" s="37"/>
      <c r="J1914" s="37"/>
      <c r="K1914" s="37"/>
      <c r="L1914" s="37"/>
      <c r="M1914" s="37"/>
      <c r="N1914" s="37"/>
      <c r="O1914" s="37"/>
      <c r="P1914" s="37"/>
      <c r="Q1914" s="37"/>
      <c r="R1914" s="37"/>
      <c r="S1914" s="37"/>
      <c r="T1914" s="37"/>
      <c r="U1914" s="37"/>
      <c r="V1914" s="37"/>
      <c r="W1914" s="37"/>
      <c r="X1914" s="37"/>
      <c r="Y1914" s="37"/>
      <c r="Z1914" s="37"/>
      <c r="AA1914" s="37"/>
      <c r="AB1914" s="37"/>
      <c r="AC1914" s="37"/>
      <c r="AD1914" s="37"/>
    </row>
    <row r="1915">
      <c r="A1915" s="37"/>
      <c r="B1915" s="37"/>
      <c r="C1915" s="37"/>
      <c r="D1915" s="37"/>
      <c r="E1915" s="37"/>
      <c r="F1915" s="37"/>
      <c r="G1915" s="37"/>
      <c r="H1915" s="37"/>
      <c r="I1915" s="37"/>
      <c r="J1915" s="37"/>
      <c r="K1915" s="37"/>
      <c r="L1915" s="37"/>
      <c r="M1915" s="37"/>
      <c r="N1915" s="37"/>
      <c r="O1915" s="37"/>
      <c r="P1915" s="37"/>
      <c r="Q1915" s="37"/>
      <c r="R1915" s="37"/>
      <c r="S1915" s="37"/>
      <c r="T1915" s="37"/>
      <c r="U1915" s="37"/>
      <c r="V1915" s="37"/>
      <c r="W1915" s="37"/>
      <c r="X1915" s="37"/>
      <c r="Y1915" s="37"/>
      <c r="Z1915" s="37"/>
      <c r="AA1915" s="37"/>
      <c r="AB1915" s="37"/>
      <c r="AC1915" s="37"/>
      <c r="AD1915" s="37"/>
    </row>
    <row r="1916">
      <c r="A1916" s="37"/>
      <c r="B1916" s="37"/>
      <c r="C1916" s="37"/>
      <c r="D1916" s="37"/>
      <c r="E1916" s="37"/>
      <c r="F1916" s="37"/>
      <c r="G1916" s="37"/>
      <c r="H1916" s="37"/>
      <c r="I1916" s="37"/>
      <c r="J1916" s="37"/>
      <c r="K1916" s="37"/>
      <c r="L1916" s="37"/>
      <c r="M1916" s="37"/>
      <c r="N1916" s="37"/>
      <c r="O1916" s="37"/>
      <c r="P1916" s="37"/>
      <c r="Q1916" s="37"/>
      <c r="R1916" s="37"/>
      <c r="S1916" s="37"/>
      <c r="T1916" s="37"/>
      <c r="U1916" s="37"/>
      <c r="V1916" s="37"/>
      <c r="W1916" s="37"/>
      <c r="X1916" s="37"/>
      <c r="Y1916" s="37"/>
      <c r="Z1916" s="37"/>
      <c r="AA1916" s="37"/>
      <c r="AB1916" s="37"/>
      <c r="AC1916" s="37"/>
      <c r="AD1916" s="37"/>
    </row>
    <row r="1917">
      <c r="A1917" s="37"/>
      <c r="B1917" s="37"/>
      <c r="C1917" s="37"/>
      <c r="D1917" s="37"/>
      <c r="E1917" s="37"/>
      <c r="F1917" s="37"/>
      <c r="G1917" s="37"/>
      <c r="H1917" s="37"/>
      <c r="I1917" s="37"/>
      <c r="J1917" s="37"/>
      <c r="K1917" s="37"/>
      <c r="L1917" s="37"/>
      <c r="M1917" s="37"/>
      <c r="N1917" s="37"/>
      <c r="O1917" s="37"/>
      <c r="P1917" s="37"/>
      <c r="Q1917" s="37"/>
      <c r="R1917" s="37"/>
      <c r="S1917" s="37"/>
      <c r="T1917" s="37"/>
      <c r="U1917" s="37"/>
      <c r="V1917" s="37"/>
      <c r="W1917" s="37"/>
      <c r="X1917" s="37"/>
      <c r="Y1917" s="37"/>
      <c r="Z1917" s="37"/>
      <c r="AA1917" s="37"/>
      <c r="AB1917" s="37"/>
      <c r="AC1917" s="37"/>
      <c r="AD1917" s="37"/>
    </row>
    <row r="1918">
      <c r="A1918" s="37"/>
      <c r="B1918" s="37"/>
      <c r="C1918" s="37"/>
      <c r="D1918" s="37"/>
      <c r="E1918" s="37"/>
      <c r="F1918" s="37"/>
      <c r="G1918" s="37"/>
      <c r="H1918" s="37"/>
      <c r="I1918" s="37"/>
      <c r="J1918" s="37"/>
      <c r="K1918" s="37"/>
      <c r="L1918" s="37"/>
      <c r="M1918" s="37"/>
      <c r="N1918" s="37"/>
      <c r="O1918" s="37"/>
      <c r="P1918" s="37"/>
      <c r="Q1918" s="37"/>
      <c r="R1918" s="37"/>
      <c r="S1918" s="37"/>
      <c r="T1918" s="37"/>
      <c r="U1918" s="37"/>
      <c r="V1918" s="37"/>
      <c r="W1918" s="37"/>
      <c r="X1918" s="37"/>
      <c r="Y1918" s="37"/>
      <c r="Z1918" s="37"/>
      <c r="AA1918" s="37"/>
      <c r="AB1918" s="37"/>
      <c r="AC1918" s="37"/>
      <c r="AD1918" s="37"/>
    </row>
    <row r="1919">
      <c r="A1919" s="37"/>
      <c r="B1919" s="37"/>
      <c r="C1919" s="37"/>
      <c r="D1919" s="37"/>
      <c r="E1919" s="37"/>
      <c r="F1919" s="37"/>
      <c r="G1919" s="37"/>
      <c r="H1919" s="37"/>
      <c r="I1919" s="37"/>
      <c r="J1919" s="37"/>
      <c r="K1919" s="37"/>
      <c r="L1919" s="37"/>
      <c r="M1919" s="37"/>
      <c r="N1919" s="37"/>
      <c r="O1919" s="37"/>
      <c r="P1919" s="37"/>
      <c r="Q1919" s="37"/>
      <c r="R1919" s="37"/>
      <c r="S1919" s="37"/>
      <c r="T1919" s="37"/>
      <c r="U1919" s="37"/>
      <c r="V1919" s="37"/>
      <c r="W1919" s="37"/>
      <c r="X1919" s="37"/>
      <c r="Y1919" s="37"/>
      <c r="Z1919" s="37"/>
      <c r="AA1919" s="37"/>
      <c r="AB1919" s="37"/>
      <c r="AC1919" s="37"/>
      <c r="AD1919" s="37"/>
    </row>
    <row r="1920">
      <c r="A1920" s="37"/>
      <c r="B1920" s="37"/>
      <c r="C1920" s="37"/>
      <c r="D1920" s="37"/>
      <c r="E1920" s="37"/>
      <c r="F1920" s="37"/>
      <c r="G1920" s="37"/>
      <c r="H1920" s="37"/>
      <c r="I1920" s="37"/>
      <c r="J1920" s="37"/>
      <c r="K1920" s="37"/>
      <c r="L1920" s="37"/>
      <c r="M1920" s="37"/>
      <c r="N1920" s="37"/>
      <c r="O1920" s="37"/>
      <c r="P1920" s="37"/>
      <c r="Q1920" s="37"/>
      <c r="R1920" s="37"/>
      <c r="S1920" s="37"/>
      <c r="T1920" s="37"/>
      <c r="U1920" s="37"/>
      <c r="V1920" s="37"/>
      <c r="W1920" s="37"/>
      <c r="X1920" s="37"/>
      <c r="Y1920" s="37"/>
      <c r="Z1920" s="37"/>
      <c r="AA1920" s="37"/>
      <c r="AB1920" s="37"/>
      <c r="AC1920" s="37"/>
      <c r="AD1920" s="37"/>
    </row>
    <row r="1921">
      <c r="A1921" s="37"/>
      <c r="B1921" s="37"/>
      <c r="C1921" s="37"/>
      <c r="D1921" s="37"/>
      <c r="E1921" s="37"/>
      <c r="F1921" s="37"/>
      <c r="G1921" s="37"/>
      <c r="H1921" s="37"/>
      <c r="I1921" s="37"/>
      <c r="J1921" s="37"/>
      <c r="K1921" s="37"/>
      <c r="L1921" s="37"/>
      <c r="M1921" s="37"/>
      <c r="N1921" s="37"/>
      <c r="O1921" s="37"/>
      <c r="P1921" s="37"/>
      <c r="Q1921" s="37"/>
      <c r="R1921" s="37"/>
      <c r="S1921" s="37"/>
      <c r="T1921" s="37"/>
      <c r="U1921" s="37"/>
      <c r="V1921" s="37"/>
      <c r="W1921" s="37"/>
      <c r="X1921" s="37"/>
      <c r="Y1921" s="37"/>
      <c r="Z1921" s="37"/>
      <c r="AA1921" s="37"/>
      <c r="AB1921" s="37"/>
      <c r="AC1921" s="37"/>
      <c r="AD1921" s="37"/>
    </row>
    <row r="1922">
      <c r="A1922" s="37"/>
      <c r="B1922" s="37"/>
      <c r="C1922" s="37"/>
      <c r="D1922" s="37"/>
      <c r="E1922" s="37"/>
      <c r="F1922" s="37"/>
      <c r="G1922" s="37"/>
      <c r="H1922" s="37"/>
      <c r="I1922" s="37"/>
      <c r="J1922" s="37"/>
      <c r="K1922" s="37"/>
      <c r="L1922" s="37"/>
      <c r="M1922" s="37"/>
      <c r="N1922" s="37"/>
      <c r="O1922" s="37"/>
      <c r="P1922" s="37"/>
      <c r="Q1922" s="37"/>
      <c r="R1922" s="37"/>
      <c r="S1922" s="37"/>
      <c r="T1922" s="37"/>
      <c r="U1922" s="37"/>
      <c r="V1922" s="37"/>
      <c r="W1922" s="37"/>
      <c r="X1922" s="37"/>
      <c r="Y1922" s="37"/>
      <c r="Z1922" s="37"/>
      <c r="AA1922" s="37"/>
      <c r="AB1922" s="37"/>
      <c r="AC1922" s="37"/>
      <c r="AD1922" s="37"/>
    </row>
    <row r="1923">
      <c r="A1923" s="37"/>
      <c r="B1923" s="37"/>
      <c r="C1923" s="37"/>
      <c r="D1923" s="37"/>
      <c r="E1923" s="37"/>
      <c r="F1923" s="37"/>
      <c r="G1923" s="37"/>
      <c r="H1923" s="37"/>
      <c r="I1923" s="37"/>
      <c r="J1923" s="37"/>
      <c r="K1923" s="37"/>
      <c r="L1923" s="37"/>
      <c r="M1923" s="37"/>
      <c r="N1923" s="37"/>
      <c r="O1923" s="37"/>
      <c r="P1923" s="37"/>
      <c r="Q1923" s="37"/>
      <c r="R1923" s="37"/>
      <c r="S1923" s="37"/>
      <c r="T1923" s="37"/>
      <c r="U1923" s="37"/>
      <c r="V1923" s="37"/>
      <c r="W1923" s="37"/>
      <c r="X1923" s="37"/>
      <c r="Y1923" s="37"/>
      <c r="Z1923" s="37"/>
      <c r="AA1923" s="37"/>
      <c r="AB1923" s="37"/>
      <c r="AC1923" s="37"/>
      <c r="AD1923" s="37"/>
    </row>
    <row r="1924">
      <c r="A1924" s="37"/>
      <c r="B1924" s="37"/>
      <c r="C1924" s="37"/>
      <c r="D1924" s="37"/>
      <c r="E1924" s="37"/>
      <c r="F1924" s="37"/>
      <c r="G1924" s="37"/>
      <c r="H1924" s="37"/>
      <c r="I1924" s="37"/>
      <c r="J1924" s="37"/>
      <c r="K1924" s="37"/>
      <c r="L1924" s="37"/>
      <c r="M1924" s="37"/>
      <c r="N1924" s="37"/>
      <c r="O1924" s="37"/>
      <c r="P1924" s="37"/>
      <c r="Q1924" s="37"/>
      <c r="R1924" s="37"/>
      <c r="S1924" s="37"/>
      <c r="T1924" s="37"/>
      <c r="U1924" s="37"/>
      <c r="V1924" s="37"/>
      <c r="W1924" s="37"/>
      <c r="X1924" s="37"/>
      <c r="Y1924" s="37"/>
      <c r="Z1924" s="37"/>
      <c r="AA1924" s="37"/>
      <c r="AB1924" s="37"/>
      <c r="AC1924" s="37"/>
      <c r="AD1924" s="37"/>
    </row>
    <row r="1925">
      <c r="A1925" s="37"/>
      <c r="B1925" s="37"/>
      <c r="C1925" s="37"/>
      <c r="D1925" s="37"/>
      <c r="E1925" s="37"/>
      <c r="F1925" s="37"/>
      <c r="G1925" s="37"/>
      <c r="H1925" s="37"/>
      <c r="I1925" s="37"/>
      <c r="J1925" s="37"/>
      <c r="K1925" s="37"/>
      <c r="L1925" s="37"/>
      <c r="M1925" s="37"/>
      <c r="N1925" s="37"/>
      <c r="O1925" s="37"/>
      <c r="P1925" s="37"/>
      <c r="Q1925" s="37"/>
      <c r="R1925" s="37"/>
      <c r="S1925" s="37"/>
      <c r="T1925" s="37"/>
      <c r="U1925" s="37"/>
      <c r="V1925" s="37"/>
      <c r="W1925" s="37"/>
      <c r="X1925" s="37"/>
      <c r="Y1925" s="37"/>
      <c r="Z1925" s="37"/>
      <c r="AA1925" s="37"/>
      <c r="AB1925" s="37"/>
      <c r="AC1925" s="37"/>
      <c r="AD1925" s="37"/>
    </row>
    <row r="1926">
      <c r="A1926" s="37"/>
      <c r="B1926" s="37"/>
      <c r="C1926" s="37"/>
      <c r="D1926" s="37"/>
      <c r="E1926" s="37"/>
      <c r="F1926" s="37"/>
      <c r="G1926" s="37"/>
      <c r="H1926" s="37"/>
      <c r="I1926" s="37"/>
      <c r="J1926" s="37"/>
      <c r="K1926" s="37"/>
      <c r="L1926" s="37"/>
      <c r="M1926" s="37"/>
      <c r="N1926" s="37"/>
      <c r="O1926" s="37"/>
      <c r="P1926" s="37"/>
      <c r="Q1926" s="37"/>
      <c r="R1926" s="37"/>
      <c r="S1926" s="37"/>
      <c r="T1926" s="37"/>
      <c r="U1926" s="37"/>
      <c r="V1926" s="37"/>
      <c r="W1926" s="37"/>
      <c r="X1926" s="37"/>
      <c r="Y1926" s="37"/>
      <c r="Z1926" s="37"/>
      <c r="AA1926" s="37"/>
      <c r="AB1926" s="37"/>
      <c r="AC1926" s="37"/>
      <c r="AD1926" s="37"/>
    </row>
    <row r="1927">
      <c r="A1927" s="37"/>
      <c r="B1927" s="37"/>
      <c r="C1927" s="37"/>
      <c r="D1927" s="37"/>
      <c r="E1927" s="37"/>
      <c r="F1927" s="37"/>
      <c r="G1927" s="37"/>
      <c r="H1927" s="37"/>
      <c r="I1927" s="37"/>
      <c r="J1927" s="37"/>
      <c r="K1927" s="37"/>
      <c r="L1927" s="37"/>
      <c r="M1927" s="37"/>
      <c r="N1927" s="37"/>
      <c r="O1927" s="37"/>
      <c r="P1927" s="37"/>
      <c r="Q1927" s="37"/>
      <c r="R1927" s="37"/>
      <c r="S1927" s="37"/>
      <c r="T1927" s="37"/>
      <c r="U1927" s="37"/>
      <c r="V1927" s="37"/>
      <c r="W1927" s="37"/>
      <c r="X1927" s="37"/>
      <c r="Y1927" s="37"/>
      <c r="Z1927" s="37"/>
      <c r="AA1927" s="37"/>
      <c r="AB1927" s="37"/>
      <c r="AC1927" s="37"/>
      <c r="AD1927" s="37"/>
    </row>
    <row r="1928">
      <c r="A1928" s="37"/>
      <c r="B1928" s="37"/>
      <c r="C1928" s="37"/>
      <c r="D1928" s="37"/>
      <c r="E1928" s="37"/>
      <c r="F1928" s="37"/>
      <c r="G1928" s="37"/>
      <c r="H1928" s="37"/>
      <c r="I1928" s="37"/>
      <c r="J1928" s="37"/>
      <c r="K1928" s="37"/>
      <c r="L1928" s="37"/>
      <c r="M1928" s="37"/>
      <c r="N1928" s="37"/>
      <c r="O1928" s="37"/>
      <c r="P1928" s="37"/>
      <c r="Q1928" s="37"/>
      <c r="R1928" s="37"/>
      <c r="S1928" s="37"/>
      <c r="T1928" s="37"/>
      <c r="U1928" s="37"/>
      <c r="V1928" s="37"/>
      <c r="W1928" s="37"/>
      <c r="X1928" s="37"/>
      <c r="Y1928" s="37"/>
      <c r="Z1928" s="37"/>
      <c r="AA1928" s="37"/>
      <c r="AB1928" s="37"/>
      <c r="AC1928" s="37"/>
      <c r="AD1928" s="37"/>
    </row>
    <row r="1929">
      <c r="A1929" s="37"/>
      <c r="B1929" s="37"/>
      <c r="C1929" s="37"/>
      <c r="D1929" s="37"/>
      <c r="E1929" s="37"/>
      <c r="F1929" s="37"/>
      <c r="G1929" s="37"/>
      <c r="H1929" s="37"/>
      <c r="I1929" s="37"/>
      <c r="J1929" s="37"/>
      <c r="K1929" s="37"/>
      <c r="L1929" s="37"/>
      <c r="M1929" s="37"/>
      <c r="N1929" s="37"/>
      <c r="O1929" s="37"/>
      <c r="P1929" s="37"/>
      <c r="Q1929" s="37"/>
      <c r="R1929" s="37"/>
      <c r="S1929" s="37"/>
      <c r="T1929" s="37"/>
      <c r="U1929" s="37"/>
      <c r="V1929" s="37"/>
      <c r="W1929" s="37"/>
      <c r="X1929" s="37"/>
      <c r="Y1929" s="37"/>
      <c r="Z1929" s="37"/>
      <c r="AA1929" s="37"/>
      <c r="AB1929" s="37"/>
      <c r="AC1929" s="37"/>
      <c r="AD1929" s="37"/>
    </row>
    <row r="1930">
      <c r="A1930" s="37"/>
      <c r="B1930" s="37"/>
      <c r="C1930" s="37"/>
      <c r="D1930" s="37"/>
      <c r="E1930" s="37"/>
      <c r="F1930" s="37"/>
      <c r="G1930" s="37"/>
      <c r="H1930" s="37"/>
      <c r="I1930" s="37"/>
      <c r="J1930" s="37"/>
      <c r="K1930" s="37"/>
      <c r="L1930" s="37"/>
      <c r="M1930" s="37"/>
      <c r="N1930" s="37"/>
      <c r="O1930" s="37"/>
      <c r="P1930" s="37"/>
      <c r="Q1930" s="37"/>
      <c r="R1930" s="37"/>
      <c r="S1930" s="37"/>
      <c r="T1930" s="37"/>
      <c r="U1930" s="37"/>
      <c r="V1930" s="37"/>
      <c r="W1930" s="37"/>
      <c r="X1930" s="37"/>
      <c r="Y1930" s="37"/>
      <c r="Z1930" s="37"/>
      <c r="AA1930" s="37"/>
      <c r="AB1930" s="37"/>
      <c r="AC1930" s="37"/>
      <c r="AD1930" s="37"/>
    </row>
    <row r="1931">
      <c r="A1931" s="37"/>
      <c r="B1931" s="37"/>
      <c r="C1931" s="37"/>
      <c r="D1931" s="37"/>
      <c r="E1931" s="37"/>
      <c r="F1931" s="37"/>
      <c r="G1931" s="37"/>
      <c r="H1931" s="37"/>
      <c r="I1931" s="37"/>
      <c r="J1931" s="37"/>
      <c r="K1931" s="37"/>
      <c r="L1931" s="37"/>
      <c r="M1931" s="37"/>
      <c r="N1931" s="37"/>
      <c r="O1931" s="37"/>
      <c r="P1931" s="37"/>
      <c r="Q1931" s="37"/>
      <c r="R1931" s="37"/>
      <c r="S1931" s="37"/>
      <c r="T1931" s="37"/>
      <c r="U1931" s="37"/>
      <c r="V1931" s="37"/>
      <c r="W1931" s="37"/>
      <c r="X1931" s="37"/>
      <c r="Y1931" s="37"/>
      <c r="Z1931" s="37"/>
      <c r="AA1931" s="37"/>
      <c r="AB1931" s="37"/>
      <c r="AC1931" s="37"/>
      <c r="AD1931" s="37"/>
    </row>
    <row r="1932">
      <c r="A1932" s="37"/>
      <c r="B1932" s="37"/>
      <c r="C1932" s="37"/>
      <c r="D1932" s="37"/>
      <c r="E1932" s="37"/>
      <c r="F1932" s="37"/>
      <c r="G1932" s="37"/>
      <c r="H1932" s="37"/>
      <c r="I1932" s="37"/>
      <c r="J1932" s="37"/>
      <c r="K1932" s="37"/>
      <c r="L1932" s="37"/>
      <c r="M1932" s="37"/>
      <c r="N1932" s="37"/>
      <c r="O1932" s="37"/>
      <c r="P1932" s="37"/>
      <c r="Q1932" s="37"/>
      <c r="R1932" s="37"/>
      <c r="S1932" s="37"/>
      <c r="T1932" s="37"/>
      <c r="U1932" s="37"/>
      <c r="V1932" s="37"/>
      <c r="W1932" s="37"/>
      <c r="X1932" s="37"/>
      <c r="Y1932" s="37"/>
      <c r="Z1932" s="37"/>
      <c r="AA1932" s="37"/>
      <c r="AB1932" s="37"/>
      <c r="AC1932" s="37"/>
      <c r="AD1932" s="37"/>
    </row>
    <row r="1933">
      <c r="A1933" s="37"/>
      <c r="B1933" s="37"/>
      <c r="C1933" s="37"/>
      <c r="D1933" s="37"/>
      <c r="E1933" s="37"/>
      <c r="F1933" s="37"/>
      <c r="G1933" s="37"/>
      <c r="H1933" s="37"/>
      <c r="I1933" s="37"/>
      <c r="J1933" s="37"/>
      <c r="K1933" s="37"/>
      <c r="L1933" s="37"/>
      <c r="M1933" s="37"/>
      <c r="N1933" s="37"/>
      <c r="O1933" s="37"/>
      <c r="P1933" s="37"/>
      <c r="Q1933" s="37"/>
      <c r="R1933" s="37"/>
      <c r="S1933" s="37"/>
      <c r="T1933" s="37"/>
      <c r="U1933" s="37"/>
      <c r="V1933" s="37"/>
      <c r="W1933" s="37"/>
      <c r="X1933" s="37"/>
      <c r="Y1933" s="37"/>
      <c r="Z1933" s="37"/>
      <c r="AA1933" s="37"/>
      <c r="AB1933" s="37"/>
      <c r="AC1933" s="37"/>
      <c r="AD1933" s="37"/>
    </row>
    <row r="1934">
      <c r="A1934" s="37"/>
      <c r="B1934" s="37"/>
      <c r="C1934" s="37"/>
      <c r="D1934" s="37"/>
      <c r="E1934" s="37"/>
      <c r="F1934" s="37"/>
      <c r="G1934" s="37"/>
      <c r="H1934" s="37"/>
      <c r="I1934" s="37"/>
      <c r="J1934" s="37"/>
      <c r="K1934" s="37"/>
      <c r="L1934" s="37"/>
      <c r="M1934" s="37"/>
      <c r="N1934" s="37"/>
      <c r="O1934" s="37"/>
      <c r="P1934" s="37"/>
      <c r="Q1934" s="37"/>
      <c r="R1934" s="37"/>
      <c r="S1934" s="37"/>
      <c r="T1934" s="37"/>
      <c r="U1934" s="37"/>
      <c r="V1934" s="37"/>
      <c r="W1934" s="37"/>
      <c r="X1934" s="37"/>
      <c r="Y1934" s="37"/>
      <c r="Z1934" s="37"/>
      <c r="AA1934" s="37"/>
      <c r="AB1934" s="37"/>
      <c r="AC1934" s="37"/>
      <c r="AD1934" s="37"/>
    </row>
    <row r="1935">
      <c r="A1935" s="37"/>
      <c r="B1935" s="37"/>
      <c r="C1935" s="37"/>
      <c r="D1935" s="37"/>
      <c r="E1935" s="37"/>
      <c r="F1935" s="37"/>
      <c r="G1935" s="37"/>
      <c r="H1935" s="37"/>
      <c r="I1935" s="37"/>
      <c r="J1935" s="37"/>
      <c r="K1935" s="37"/>
      <c r="L1935" s="37"/>
      <c r="M1935" s="37"/>
      <c r="N1935" s="37"/>
      <c r="O1935" s="37"/>
      <c r="P1935" s="37"/>
      <c r="Q1935" s="37"/>
      <c r="R1935" s="37"/>
      <c r="S1935" s="37"/>
      <c r="T1935" s="37"/>
      <c r="U1935" s="37"/>
      <c r="V1935" s="37"/>
      <c r="W1935" s="37"/>
      <c r="X1935" s="37"/>
      <c r="Y1935" s="37"/>
      <c r="Z1935" s="37"/>
      <c r="AA1935" s="37"/>
      <c r="AB1935" s="37"/>
      <c r="AC1935" s="37"/>
      <c r="AD1935" s="37"/>
    </row>
    <row r="1936">
      <c r="A1936" s="37"/>
      <c r="B1936" s="37"/>
      <c r="C1936" s="37"/>
      <c r="D1936" s="37"/>
      <c r="E1936" s="37"/>
      <c r="F1936" s="37"/>
      <c r="G1936" s="37"/>
      <c r="H1936" s="37"/>
      <c r="I1936" s="37"/>
      <c r="J1936" s="37"/>
      <c r="K1936" s="37"/>
      <c r="L1936" s="37"/>
      <c r="M1936" s="37"/>
      <c r="N1936" s="37"/>
      <c r="O1936" s="37"/>
      <c r="P1936" s="37"/>
      <c r="Q1936" s="37"/>
      <c r="R1936" s="37"/>
      <c r="S1936" s="37"/>
      <c r="T1936" s="37"/>
      <c r="U1936" s="37"/>
      <c r="V1936" s="37"/>
      <c r="W1936" s="37"/>
      <c r="X1936" s="37"/>
      <c r="Y1936" s="37"/>
      <c r="Z1936" s="37"/>
      <c r="AA1936" s="37"/>
      <c r="AB1936" s="37"/>
      <c r="AC1936" s="37"/>
      <c r="AD1936" s="37"/>
    </row>
    <row r="1937">
      <c r="A1937" s="37"/>
      <c r="B1937" s="37"/>
      <c r="C1937" s="37"/>
      <c r="D1937" s="37"/>
      <c r="E1937" s="37"/>
      <c r="F1937" s="37"/>
      <c r="G1937" s="37"/>
      <c r="H1937" s="37"/>
      <c r="I1937" s="37"/>
      <c r="J1937" s="37"/>
      <c r="K1937" s="37"/>
      <c r="L1937" s="37"/>
      <c r="M1937" s="37"/>
      <c r="N1937" s="37"/>
      <c r="O1937" s="37"/>
      <c r="P1937" s="37"/>
      <c r="Q1937" s="37"/>
      <c r="R1937" s="37"/>
      <c r="S1937" s="37"/>
      <c r="T1937" s="37"/>
      <c r="U1937" s="37"/>
      <c r="V1937" s="37"/>
      <c r="W1937" s="37"/>
      <c r="X1937" s="37"/>
      <c r="Y1937" s="37"/>
      <c r="Z1937" s="37"/>
      <c r="AA1937" s="37"/>
      <c r="AB1937" s="37"/>
      <c r="AC1937" s="37"/>
      <c r="AD1937" s="37"/>
    </row>
    <row r="1938">
      <c r="A1938" s="37"/>
      <c r="B1938" s="37"/>
      <c r="C1938" s="37"/>
      <c r="D1938" s="37"/>
      <c r="E1938" s="37"/>
      <c r="F1938" s="37"/>
      <c r="G1938" s="37"/>
      <c r="H1938" s="37"/>
      <c r="I1938" s="37"/>
      <c r="J1938" s="37"/>
      <c r="K1938" s="37"/>
      <c r="L1938" s="37"/>
      <c r="M1938" s="37"/>
      <c r="N1938" s="37"/>
      <c r="O1938" s="37"/>
      <c r="P1938" s="37"/>
      <c r="Q1938" s="37"/>
      <c r="R1938" s="37"/>
      <c r="S1938" s="37"/>
      <c r="T1938" s="37"/>
      <c r="U1938" s="37"/>
      <c r="V1938" s="37"/>
      <c r="W1938" s="37"/>
      <c r="X1938" s="37"/>
      <c r="Y1938" s="37"/>
      <c r="Z1938" s="37"/>
      <c r="AA1938" s="37"/>
      <c r="AB1938" s="37"/>
      <c r="AC1938" s="37"/>
      <c r="AD1938" s="37"/>
    </row>
    <row r="1939">
      <c r="A1939" s="37"/>
      <c r="B1939" s="37"/>
      <c r="C1939" s="37"/>
      <c r="D1939" s="37"/>
      <c r="E1939" s="37"/>
      <c r="F1939" s="37"/>
      <c r="G1939" s="37"/>
      <c r="H1939" s="37"/>
      <c r="I1939" s="37"/>
      <c r="J1939" s="37"/>
      <c r="K1939" s="37"/>
      <c r="L1939" s="37"/>
      <c r="M1939" s="37"/>
      <c r="N1939" s="37"/>
      <c r="O1939" s="37"/>
      <c r="P1939" s="37"/>
      <c r="Q1939" s="37"/>
      <c r="R1939" s="37"/>
      <c r="S1939" s="37"/>
      <c r="T1939" s="37"/>
      <c r="U1939" s="37"/>
      <c r="V1939" s="37"/>
      <c r="W1939" s="37"/>
      <c r="X1939" s="37"/>
      <c r="Y1939" s="37"/>
      <c r="Z1939" s="37"/>
      <c r="AA1939" s="37"/>
      <c r="AB1939" s="37"/>
      <c r="AC1939" s="37"/>
      <c r="AD1939" s="37"/>
    </row>
    <row r="1940">
      <c r="A1940" s="37"/>
      <c r="B1940" s="37"/>
      <c r="C1940" s="37"/>
      <c r="D1940" s="37"/>
      <c r="E1940" s="37"/>
      <c r="F1940" s="37"/>
      <c r="G1940" s="37"/>
      <c r="H1940" s="37"/>
      <c r="I1940" s="37"/>
      <c r="J1940" s="37"/>
      <c r="K1940" s="37"/>
      <c r="L1940" s="37"/>
      <c r="M1940" s="37"/>
      <c r="N1940" s="37"/>
      <c r="O1940" s="37"/>
      <c r="P1940" s="37"/>
      <c r="Q1940" s="37"/>
      <c r="R1940" s="37"/>
      <c r="S1940" s="37"/>
      <c r="T1940" s="37"/>
      <c r="U1940" s="37"/>
      <c r="V1940" s="37"/>
      <c r="W1940" s="37"/>
      <c r="X1940" s="37"/>
      <c r="Y1940" s="37"/>
      <c r="Z1940" s="37"/>
      <c r="AA1940" s="37"/>
      <c r="AB1940" s="37"/>
      <c r="AC1940" s="37"/>
      <c r="AD1940" s="37"/>
    </row>
    <row r="1941">
      <c r="A1941" s="37"/>
      <c r="B1941" s="37"/>
      <c r="C1941" s="37"/>
      <c r="D1941" s="37"/>
      <c r="E1941" s="37"/>
      <c r="F1941" s="37"/>
      <c r="G1941" s="37"/>
      <c r="H1941" s="37"/>
      <c r="I1941" s="37"/>
      <c r="J1941" s="37"/>
      <c r="K1941" s="37"/>
      <c r="L1941" s="37"/>
      <c r="M1941" s="37"/>
      <c r="N1941" s="37"/>
      <c r="O1941" s="37"/>
      <c r="P1941" s="37"/>
      <c r="Q1941" s="37"/>
      <c r="R1941" s="37"/>
      <c r="S1941" s="37"/>
      <c r="T1941" s="37"/>
      <c r="U1941" s="37"/>
      <c r="V1941" s="37"/>
      <c r="W1941" s="37"/>
      <c r="X1941" s="37"/>
      <c r="Y1941" s="37"/>
      <c r="Z1941" s="37"/>
      <c r="AA1941" s="37"/>
      <c r="AB1941" s="37"/>
      <c r="AC1941" s="37"/>
      <c r="AD1941" s="37"/>
    </row>
    <row r="1942">
      <c r="A1942" s="37"/>
      <c r="B1942" s="37"/>
      <c r="C1942" s="37"/>
      <c r="D1942" s="37"/>
      <c r="E1942" s="37"/>
      <c r="F1942" s="37"/>
      <c r="G1942" s="37"/>
      <c r="H1942" s="37"/>
      <c r="I1942" s="37"/>
      <c r="J1942" s="37"/>
      <c r="K1942" s="37"/>
      <c r="L1942" s="37"/>
      <c r="M1942" s="37"/>
      <c r="N1942" s="37"/>
      <c r="O1942" s="37"/>
      <c r="P1942" s="37"/>
      <c r="Q1942" s="37"/>
      <c r="R1942" s="37"/>
      <c r="S1942" s="37"/>
      <c r="T1942" s="37"/>
      <c r="U1942" s="37"/>
      <c r="V1942" s="37"/>
      <c r="W1942" s="37"/>
      <c r="X1942" s="37"/>
      <c r="Y1942" s="37"/>
      <c r="Z1942" s="37"/>
      <c r="AA1942" s="37"/>
      <c r="AB1942" s="37"/>
      <c r="AC1942" s="37"/>
      <c r="AD1942" s="37"/>
    </row>
    <row r="1943">
      <c r="A1943" s="37"/>
      <c r="B1943" s="37"/>
      <c r="C1943" s="37"/>
      <c r="D1943" s="37"/>
      <c r="E1943" s="37"/>
      <c r="F1943" s="37"/>
      <c r="G1943" s="37"/>
      <c r="H1943" s="37"/>
      <c r="I1943" s="37"/>
      <c r="J1943" s="37"/>
      <c r="K1943" s="37"/>
      <c r="L1943" s="37"/>
      <c r="M1943" s="37"/>
      <c r="N1943" s="37"/>
      <c r="O1943" s="37"/>
      <c r="P1943" s="37"/>
      <c r="Q1943" s="37"/>
      <c r="R1943" s="37"/>
      <c r="S1943" s="37"/>
      <c r="T1943" s="37"/>
      <c r="U1943" s="37"/>
      <c r="V1943" s="37"/>
      <c r="W1943" s="37"/>
      <c r="X1943" s="37"/>
      <c r="Y1943" s="37"/>
      <c r="Z1943" s="37"/>
      <c r="AA1943" s="37"/>
      <c r="AB1943" s="37"/>
      <c r="AC1943" s="37"/>
      <c r="AD1943" s="37"/>
    </row>
    <row r="1944">
      <c r="A1944" s="37"/>
      <c r="B1944" s="37"/>
      <c r="C1944" s="37"/>
      <c r="D1944" s="37"/>
      <c r="E1944" s="37"/>
      <c r="F1944" s="37"/>
      <c r="G1944" s="37"/>
      <c r="H1944" s="37"/>
      <c r="I1944" s="37"/>
      <c r="J1944" s="37"/>
      <c r="K1944" s="37"/>
      <c r="L1944" s="37"/>
      <c r="M1944" s="37"/>
      <c r="N1944" s="37"/>
      <c r="O1944" s="37"/>
      <c r="P1944" s="37"/>
      <c r="Q1944" s="37"/>
      <c r="R1944" s="37"/>
      <c r="S1944" s="37"/>
      <c r="T1944" s="37"/>
      <c r="U1944" s="37"/>
      <c r="V1944" s="37"/>
      <c r="W1944" s="37"/>
      <c r="X1944" s="37"/>
      <c r="Y1944" s="37"/>
      <c r="Z1944" s="37"/>
      <c r="AA1944" s="37"/>
      <c r="AB1944" s="37"/>
      <c r="AC1944" s="37"/>
      <c r="AD1944" s="37"/>
    </row>
    <row r="1945">
      <c r="A1945" s="37"/>
      <c r="B1945" s="37"/>
      <c r="C1945" s="37"/>
      <c r="D1945" s="37"/>
      <c r="E1945" s="37"/>
      <c r="F1945" s="37"/>
      <c r="G1945" s="37"/>
      <c r="H1945" s="37"/>
      <c r="I1945" s="37"/>
      <c r="J1945" s="37"/>
      <c r="K1945" s="37"/>
      <c r="L1945" s="37"/>
      <c r="M1945" s="37"/>
      <c r="N1945" s="37"/>
      <c r="O1945" s="37"/>
      <c r="P1945" s="37"/>
      <c r="Q1945" s="37"/>
      <c r="R1945" s="37"/>
      <c r="S1945" s="37"/>
      <c r="T1945" s="37"/>
      <c r="U1945" s="37"/>
      <c r="V1945" s="37"/>
      <c r="W1945" s="37"/>
      <c r="X1945" s="37"/>
      <c r="Y1945" s="37"/>
      <c r="Z1945" s="37"/>
      <c r="AA1945" s="37"/>
      <c r="AB1945" s="37"/>
      <c r="AC1945" s="37"/>
      <c r="AD1945" s="37"/>
    </row>
    <row r="1946">
      <c r="A1946" s="37"/>
      <c r="B1946" s="37"/>
      <c r="C1946" s="37"/>
      <c r="D1946" s="37"/>
      <c r="E1946" s="37"/>
      <c r="F1946" s="37"/>
      <c r="G1946" s="37"/>
      <c r="H1946" s="37"/>
      <c r="I1946" s="37"/>
      <c r="J1946" s="37"/>
      <c r="K1946" s="37"/>
      <c r="L1946" s="37"/>
      <c r="M1946" s="37"/>
      <c r="N1946" s="37"/>
      <c r="O1946" s="37"/>
      <c r="P1946" s="37"/>
      <c r="Q1946" s="37"/>
      <c r="R1946" s="37"/>
      <c r="S1946" s="37"/>
      <c r="T1946" s="37"/>
      <c r="U1946" s="37"/>
      <c r="V1946" s="37"/>
      <c r="W1946" s="37"/>
      <c r="X1946" s="37"/>
      <c r="Y1946" s="37"/>
      <c r="Z1946" s="37"/>
      <c r="AA1946" s="37"/>
      <c r="AB1946" s="37"/>
      <c r="AC1946" s="37"/>
      <c r="AD1946" s="37"/>
    </row>
    <row r="1947">
      <c r="A1947" s="37"/>
      <c r="B1947" s="37"/>
      <c r="C1947" s="37"/>
      <c r="D1947" s="37"/>
      <c r="E1947" s="37"/>
      <c r="F1947" s="37"/>
      <c r="G1947" s="37"/>
      <c r="H1947" s="37"/>
      <c r="I1947" s="37"/>
      <c r="J1947" s="37"/>
      <c r="K1947" s="37"/>
      <c r="L1947" s="37"/>
      <c r="M1947" s="37"/>
      <c r="N1947" s="37"/>
      <c r="O1947" s="37"/>
      <c r="P1947" s="37"/>
      <c r="Q1947" s="37"/>
      <c r="R1947" s="37"/>
      <c r="S1947" s="37"/>
      <c r="T1947" s="37"/>
      <c r="U1947" s="37"/>
      <c r="V1947" s="37"/>
      <c r="W1947" s="37"/>
      <c r="X1947" s="37"/>
      <c r="Y1947" s="37"/>
      <c r="Z1947" s="37"/>
      <c r="AA1947" s="37"/>
      <c r="AB1947" s="37"/>
      <c r="AC1947" s="37"/>
      <c r="AD1947" s="37"/>
    </row>
    <row r="1948">
      <c r="A1948" s="37"/>
      <c r="B1948" s="37"/>
      <c r="C1948" s="37"/>
      <c r="D1948" s="37"/>
      <c r="E1948" s="37"/>
      <c r="F1948" s="37"/>
      <c r="G1948" s="37"/>
      <c r="H1948" s="37"/>
      <c r="I1948" s="37"/>
      <c r="J1948" s="37"/>
      <c r="K1948" s="37"/>
      <c r="L1948" s="37"/>
      <c r="M1948" s="37"/>
      <c r="N1948" s="37"/>
      <c r="O1948" s="37"/>
      <c r="P1948" s="37"/>
      <c r="Q1948" s="37"/>
      <c r="R1948" s="37"/>
      <c r="S1948" s="37"/>
      <c r="T1948" s="37"/>
      <c r="U1948" s="37"/>
      <c r="V1948" s="37"/>
      <c r="W1948" s="37"/>
      <c r="X1948" s="37"/>
      <c r="Y1948" s="37"/>
      <c r="Z1948" s="37"/>
      <c r="AA1948" s="37"/>
      <c r="AB1948" s="37"/>
      <c r="AC1948" s="37"/>
      <c r="AD1948" s="37"/>
    </row>
    <row r="1949">
      <c r="A1949" s="37"/>
      <c r="B1949" s="37"/>
      <c r="C1949" s="37"/>
      <c r="D1949" s="37"/>
      <c r="E1949" s="37"/>
      <c r="F1949" s="37"/>
      <c r="G1949" s="37"/>
      <c r="H1949" s="37"/>
      <c r="I1949" s="37"/>
      <c r="J1949" s="37"/>
      <c r="K1949" s="37"/>
      <c r="L1949" s="37"/>
      <c r="M1949" s="37"/>
      <c r="N1949" s="37"/>
      <c r="O1949" s="37"/>
      <c r="P1949" s="37"/>
      <c r="Q1949" s="37"/>
      <c r="R1949" s="37"/>
      <c r="S1949" s="37"/>
      <c r="T1949" s="37"/>
      <c r="U1949" s="37"/>
      <c r="V1949" s="37"/>
      <c r="W1949" s="37"/>
      <c r="X1949" s="37"/>
      <c r="Y1949" s="37"/>
      <c r="Z1949" s="37"/>
      <c r="AA1949" s="37"/>
      <c r="AB1949" s="37"/>
      <c r="AC1949" s="37"/>
      <c r="AD1949" s="37"/>
    </row>
    <row r="1950">
      <c r="A1950" s="37"/>
      <c r="B1950" s="37"/>
      <c r="C1950" s="37"/>
      <c r="D1950" s="37"/>
      <c r="E1950" s="37"/>
      <c r="F1950" s="37"/>
      <c r="G1950" s="37"/>
      <c r="H1950" s="37"/>
      <c r="I1950" s="37"/>
      <c r="J1950" s="37"/>
      <c r="K1950" s="37"/>
      <c r="L1950" s="37"/>
      <c r="M1950" s="37"/>
      <c r="N1950" s="37"/>
      <c r="O1950" s="37"/>
      <c r="P1950" s="37"/>
      <c r="Q1950" s="37"/>
      <c r="R1950" s="37"/>
      <c r="S1950" s="37"/>
      <c r="T1950" s="37"/>
      <c r="U1950" s="37"/>
      <c r="V1950" s="37"/>
      <c r="W1950" s="37"/>
      <c r="X1950" s="37"/>
      <c r="Y1950" s="37"/>
      <c r="Z1950" s="37"/>
      <c r="AA1950" s="37"/>
      <c r="AB1950" s="37"/>
      <c r="AC1950" s="37"/>
      <c r="AD1950" s="37"/>
    </row>
    <row r="1951">
      <c r="A1951" s="37"/>
      <c r="B1951" s="37"/>
      <c r="C1951" s="37"/>
      <c r="D1951" s="37"/>
      <c r="E1951" s="37"/>
      <c r="F1951" s="37"/>
      <c r="G1951" s="37"/>
      <c r="H1951" s="37"/>
      <c r="I1951" s="37"/>
      <c r="J1951" s="37"/>
      <c r="K1951" s="37"/>
      <c r="L1951" s="37"/>
      <c r="M1951" s="37"/>
      <c r="N1951" s="37"/>
      <c r="O1951" s="37"/>
      <c r="P1951" s="37"/>
      <c r="Q1951" s="37"/>
      <c r="R1951" s="37"/>
      <c r="S1951" s="37"/>
      <c r="T1951" s="37"/>
      <c r="U1951" s="37"/>
      <c r="V1951" s="37"/>
      <c r="W1951" s="37"/>
      <c r="X1951" s="37"/>
      <c r="Y1951" s="37"/>
      <c r="Z1951" s="37"/>
      <c r="AA1951" s="37"/>
      <c r="AB1951" s="37"/>
      <c r="AC1951" s="37"/>
      <c r="AD1951" s="37"/>
    </row>
    <row r="1952">
      <c r="A1952" s="37"/>
      <c r="B1952" s="37"/>
      <c r="C1952" s="37"/>
      <c r="D1952" s="37"/>
      <c r="E1952" s="37"/>
      <c r="F1952" s="37"/>
      <c r="G1952" s="37"/>
      <c r="H1952" s="37"/>
      <c r="I1952" s="37"/>
      <c r="J1952" s="37"/>
      <c r="K1952" s="37"/>
      <c r="L1952" s="37"/>
      <c r="M1952" s="37"/>
      <c r="N1952" s="37"/>
      <c r="O1952" s="37"/>
      <c r="P1952" s="37"/>
      <c r="Q1952" s="37"/>
      <c r="R1952" s="37"/>
      <c r="S1952" s="37"/>
      <c r="T1952" s="37"/>
      <c r="U1952" s="37"/>
      <c r="V1952" s="37"/>
      <c r="W1952" s="37"/>
      <c r="X1952" s="37"/>
      <c r="Y1952" s="37"/>
      <c r="Z1952" s="37"/>
      <c r="AA1952" s="37"/>
      <c r="AB1952" s="37"/>
      <c r="AC1952" s="37"/>
      <c r="AD1952" s="37"/>
    </row>
    <row r="1953">
      <c r="A1953" s="37"/>
      <c r="B1953" s="37"/>
      <c r="C1953" s="37"/>
      <c r="D1953" s="37"/>
      <c r="E1953" s="37"/>
      <c r="F1953" s="37"/>
      <c r="G1953" s="37"/>
      <c r="H1953" s="37"/>
      <c r="I1953" s="37"/>
      <c r="J1953" s="37"/>
      <c r="K1953" s="37"/>
      <c r="L1953" s="37"/>
      <c r="M1953" s="37"/>
      <c r="N1953" s="37"/>
      <c r="O1953" s="37"/>
      <c r="P1953" s="37"/>
      <c r="Q1953" s="37"/>
      <c r="R1953" s="37"/>
      <c r="S1953" s="37"/>
      <c r="T1953" s="37"/>
      <c r="U1953" s="37"/>
      <c r="V1953" s="37"/>
      <c r="W1953" s="37"/>
      <c r="X1953" s="37"/>
      <c r="Y1953" s="37"/>
      <c r="Z1953" s="37"/>
      <c r="AA1953" s="37"/>
      <c r="AB1953" s="37"/>
      <c r="AC1953" s="37"/>
      <c r="AD1953" s="37"/>
    </row>
    <row r="1954">
      <c r="A1954" s="37"/>
      <c r="B1954" s="37"/>
      <c r="C1954" s="37"/>
      <c r="D1954" s="37"/>
      <c r="E1954" s="37"/>
      <c r="F1954" s="37"/>
      <c r="G1954" s="37"/>
      <c r="H1954" s="37"/>
      <c r="I1954" s="37"/>
      <c r="J1954" s="37"/>
      <c r="K1954" s="37"/>
      <c r="L1954" s="37"/>
      <c r="M1954" s="37"/>
      <c r="N1954" s="37"/>
      <c r="O1954" s="37"/>
      <c r="P1954" s="37"/>
      <c r="Q1954" s="37"/>
      <c r="R1954" s="37"/>
      <c r="S1954" s="37"/>
      <c r="T1954" s="37"/>
      <c r="U1954" s="37"/>
      <c r="V1954" s="37"/>
      <c r="W1954" s="37"/>
      <c r="X1954" s="37"/>
      <c r="Y1954" s="37"/>
      <c r="Z1954" s="37"/>
      <c r="AA1954" s="37"/>
      <c r="AB1954" s="37"/>
      <c r="AC1954" s="37"/>
      <c r="AD1954" s="37"/>
    </row>
    <row r="1955">
      <c r="A1955" s="37"/>
      <c r="B1955" s="37"/>
      <c r="C1955" s="37"/>
      <c r="D1955" s="37"/>
      <c r="E1955" s="37"/>
      <c r="F1955" s="37"/>
      <c r="G1955" s="37"/>
      <c r="H1955" s="37"/>
      <c r="I1955" s="37"/>
      <c r="J1955" s="37"/>
      <c r="K1955" s="37"/>
      <c r="L1955" s="37"/>
      <c r="M1955" s="37"/>
      <c r="N1955" s="37"/>
      <c r="O1955" s="37"/>
      <c r="P1955" s="37"/>
      <c r="Q1955" s="37"/>
      <c r="R1955" s="37"/>
      <c r="S1955" s="37"/>
      <c r="T1955" s="37"/>
      <c r="U1955" s="37"/>
      <c r="V1955" s="37"/>
      <c r="W1955" s="37"/>
      <c r="X1955" s="37"/>
      <c r="Y1955" s="37"/>
      <c r="Z1955" s="37"/>
      <c r="AA1955" s="37"/>
      <c r="AB1955" s="37"/>
      <c r="AC1955" s="37"/>
      <c r="AD1955" s="37"/>
    </row>
    <row r="1956">
      <c r="A1956" s="37"/>
      <c r="B1956" s="37"/>
      <c r="C1956" s="37"/>
      <c r="D1956" s="37"/>
      <c r="E1956" s="37"/>
      <c r="F1956" s="37"/>
      <c r="G1956" s="37"/>
      <c r="H1956" s="37"/>
      <c r="I1956" s="37"/>
      <c r="J1956" s="37"/>
      <c r="K1956" s="37"/>
      <c r="L1956" s="37"/>
      <c r="M1956" s="37"/>
      <c r="N1956" s="37"/>
      <c r="O1956" s="37"/>
      <c r="P1956" s="37"/>
      <c r="Q1956" s="37"/>
      <c r="R1956" s="37"/>
      <c r="S1956" s="37"/>
      <c r="T1956" s="37"/>
      <c r="U1956" s="37"/>
      <c r="V1956" s="37"/>
      <c r="W1956" s="37"/>
      <c r="X1956" s="37"/>
      <c r="Y1956" s="37"/>
      <c r="Z1956" s="37"/>
      <c r="AA1956" s="37"/>
      <c r="AB1956" s="37"/>
      <c r="AC1956" s="37"/>
      <c r="AD1956" s="37"/>
    </row>
    <row r="1957">
      <c r="A1957" s="37"/>
      <c r="B1957" s="37"/>
      <c r="C1957" s="37"/>
      <c r="D1957" s="37"/>
      <c r="E1957" s="37"/>
      <c r="F1957" s="37"/>
      <c r="G1957" s="37"/>
      <c r="H1957" s="37"/>
      <c r="I1957" s="37"/>
      <c r="J1957" s="37"/>
      <c r="K1957" s="37"/>
      <c r="L1957" s="37"/>
      <c r="M1957" s="37"/>
      <c r="N1957" s="37"/>
      <c r="O1957" s="37"/>
      <c r="P1957" s="37"/>
      <c r="Q1957" s="37"/>
      <c r="R1957" s="37"/>
      <c r="S1957" s="37"/>
      <c r="T1957" s="37"/>
      <c r="U1957" s="37"/>
      <c r="V1957" s="37"/>
      <c r="W1957" s="37"/>
      <c r="X1957" s="37"/>
      <c r="Y1957" s="37"/>
      <c r="Z1957" s="37"/>
      <c r="AA1957" s="37"/>
      <c r="AB1957" s="37"/>
      <c r="AC1957" s="37"/>
      <c r="AD1957" s="37"/>
    </row>
    <row r="1958">
      <c r="A1958" s="37"/>
      <c r="B1958" s="37"/>
      <c r="C1958" s="37"/>
      <c r="D1958" s="37"/>
      <c r="E1958" s="37"/>
      <c r="F1958" s="37"/>
      <c r="G1958" s="37"/>
      <c r="H1958" s="37"/>
      <c r="I1958" s="37"/>
      <c r="J1958" s="37"/>
      <c r="K1958" s="37"/>
      <c r="L1958" s="37"/>
      <c r="M1958" s="37"/>
      <c r="N1958" s="37"/>
      <c r="O1958" s="37"/>
      <c r="P1958" s="37"/>
      <c r="Q1958" s="37"/>
      <c r="R1958" s="37"/>
      <c r="S1958" s="37"/>
      <c r="T1958" s="37"/>
      <c r="U1958" s="37"/>
      <c r="V1958" s="37"/>
      <c r="W1958" s="37"/>
      <c r="X1958" s="37"/>
      <c r="Y1958" s="37"/>
      <c r="Z1958" s="37"/>
      <c r="AA1958" s="37"/>
      <c r="AB1958" s="37"/>
      <c r="AC1958" s="37"/>
      <c r="AD1958" s="37"/>
    </row>
    <row r="1959">
      <c r="A1959" s="37"/>
      <c r="B1959" s="37"/>
      <c r="C1959" s="37"/>
      <c r="D1959" s="37"/>
      <c r="E1959" s="37"/>
      <c r="F1959" s="37"/>
      <c r="G1959" s="37"/>
      <c r="H1959" s="37"/>
      <c r="I1959" s="37"/>
      <c r="J1959" s="37"/>
      <c r="K1959" s="37"/>
      <c r="L1959" s="37"/>
      <c r="M1959" s="37"/>
      <c r="N1959" s="37"/>
      <c r="O1959" s="37"/>
      <c r="P1959" s="37"/>
      <c r="Q1959" s="37"/>
      <c r="R1959" s="37"/>
      <c r="S1959" s="37"/>
      <c r="T1959" s="37"/>
      <c r="U1959" s="37"/>
      <c r="V1959" s="37"/>
      <c r="W1959" s="37"/>
      <c r="X1959" s="37"/>
      <c r="Y1959" s="37"/>
      <c r="Z1959" s="37"/>
      <c r="AA1959" s="37"/>
      <c r="AB1959" s="37"/>
      <c r="AC1959" s="37"/>
      <c r="AD1959" s="37"/>
    </row>
    <row r="1960">
      <c r="A1960" s="37"/>
      <c r="B1960" s="37"/>
      <c r="C1960" s="37"/>
      <c r="D1960" s="37"/>
      <c r="E1960" s="37"/>
      <c r="F1960" s="37"/>
      <c r="G1960" s="37"/>
      <c r="H1960" s="37"/>
      <c r="I1960" s="37"/>
      <c r="J1960" s="37"/>
      <c r="K1960" s="37"/>
      <c r="L1960" s="37"/>
      <c r="M1960" s="37"/>
      <c r="N1960" s="37"/>
      <c r="O1960" s="37"/>
      <c r="P1960" s="37"/>
      <c r="Q1960" s="37"/>
      <c r="R1960" s="37"/>
      <c r="S1960" s="37"/>
      <c r="T1960" s="37"/>
      <c r="U1960" s="37"/>
      <c r="V1960" s="37"/>
      <c r="W1960" s="37"/>
      <c r="X1960" s="37"/>
      <c r="Y1960" s="37"/>
      <c r="Z1960" s="37"/>
      <c r="AA1960" s="37"/>
      <c r="AB1960" s="37"/>
      <c r="AC1960" s="37"/>
      <c r="AD1960" s="37"/>
    </row>
    <row r="1961">
      <c r="A1961" s="37"/>
      <c r="B1961" s="37"/>
      <c r="C1961" s="37"/>
      <c r="D1961" s="37"/>
      <c r="E1961" s="37"/>
      <c r="F1961" s="37"/>
      <c r="G1961" s="37"/>
      <c r="H1961" s="37"/>
      <c r="I1961" s="37"/>
      <c r="J1961" s="37"/>
      <c r="K1961" s="37"/>
      <c r="L1961" s="37"/>
      <c r="M1961" s="37"/>
      <c r="N1961" s="37"/>
      <c r="O1961" s="37"/>
      <c r="P1961" s="37"/>
      <c r="Q1961" s="37"/>
      <c r="R1961" s="37"/>
      <c r="S1961" s="37"/>
      <c r="T1961" s="37"/>
      <c r="U1961" s="37"/>
      <c r="V1961" s="37"/>
      <c r="W1961" s="37"/>
      <c r="X1961" s="37"/>
      <c r="Y1961" s="37"/>
      <c r="Z1961" s="37"/>
      <c r="AA1961" s="37"/>
      <c r="AB1961" s="37"/>
      <c r="AC1961" s="37"/>
      <c r="AD1961" s="37"/>
    </row>
    <row r="1962">
      <c r="A1962" s="37"/>
      <c r="B1962" s="37"/>
      <c r="C1962" s="37"/>
      <c r="D1962" s="37"/>
      <c r="E1962" s="37"/>
      <c r="F1962" s="37"/>
      <c r="G1962" s="37"/>
      <c r="H1962" s="37"/>
      <c r="I1962" s="37"/>
      <c r="J1962" s="37"/>
      <c r="K1962" s="37"/>
      <c r="L1962" s="37"/>
      <c r="M1962" s="37"/>
      <c r="N1962" s="37"/>
      <c r="O1962" s="37"/>
      <c r="P1962" s="37"/>
      <c r="Q1962" s="37"/>
      <c r="R1962" s="37"/>
      <c r="S1962" s="37"/>
      <c r="T1962" s="37"/>
      <c r="U1962" s="37"/>
      <c r="V1962" s="37"/>
      <c r="W1962" s="37"/>
      <c r="X1962" s="37"/>
      <c r="Y1962" s="37"/>
      <c r="Z1962" s="37"/>
      <c r="AA1962" s="37"/>
      <c r="AB1962" s="37"/>
      <c r="AC1962" s="37"/>
      <c r="AD1962" s="37"/>
    </row>
    <row r="1963">
      <c r="A1963" s="37"/>
      <c r="B1963" s="37"/>
      <c r="C1963" s="37"/>
      <c r="D1963" s="37"/>
      <c r="E1963" s="37"/>
      <c r="F1963" s="37"/>
      <c r="G1963" s="37"/>
      <c r="H1963" s="37"/>
      <c r="I1963" s="37"/>
      <c r="J1963" s="37"/>
      <c r="K1963" s="37"/>
      <c r="L1963" s="37"/>
      <c r="M1963" s="37"/>
      <c r="N1963" s="37"/>
      <c r="O1963" s="37"/>
      <c r="P1963" s="37"/>
      <c r="Q1963" s="37"/>
      <c r="R1963" s="37"/>
      <c r="S1963" s="37"/>
      <c r="T1963" s="37"/>
      <c r="U1963" s="37"/>
      <c r="V1963" s="37"/>
      <c r="W1963" s="37"/>
      <c r="X1963" s="37"/>
      <c r="Y1963" s="37"/>
      <c r="Z1963" s="37"/>
      <c r="AA1963" s="37"/>
      <c r="AB1963" s="37"/>
      <c r="AC1963" s="37"/>
      <c r="AD1963" s="37"/>
    </row>
    <row r="1964">
      <c r="A1964" s="37"/>
      <c r="B1964" s="37"/>
      <c r="C1964" s="37"/>
      <c r="D1964" s="37"/>
      <c r="E1964" s="37"/>
      <c r="F1964" s="37"/>
      <c r="G1964" s="37"/>
      <c r="H1964" s="37"/>
      <c r="I1964" s="37"/>
      <c r="J1964" s="37"/>
      <c r="K1964" s="37"/>
      <c r="L1964" s="37"/>
      <c r="M1964" s="37"/>
      <c r="N1964" s="37"/>
      <c r="O1964" s="37"/>
      <c r="P1964" s="37"/>
      <c r="Q1964" s="37"/>
      <c r="R1964" s="37"/>
      <c r="S1964" s="37"/>
      <c r="T1964" s="37"/>
      <c r="U1964" s="37"/>
      <c r="V1964" s="37"/>
      <c r="W1964" s="37"/>
      <c r="X1964" s="37"/>
      <c r="Y1964" s="37"/>
      <c r="Z1964" s="37"/>
      <c r="AA1964" s="37"/>
      <c r="AB1964" s="37"/>
      <c r="AC1964" s="37"/>
      <c r="AD1964" s="37"/>
    </row>
    <row r="1965">
      <c r="A1965" s="37"/>
      <c r="B1965" s="37"/>
      <c r="C1965" s="37"/>
      <c r="D1965" s="37"/>
      <c r="E1965" s="37"/>
      <c r="F1965" s="37"/>
      <c r="G1965" s="37"/>
      <c r="H1965" s="37"/>
      <c r="I1965" s="37"/>
      <c r="J1965" s="37"/>
      <c r="K1965" s="37"/>
      <c r="L1965" s="37"/>
      <c r="M1965" s="37"/>
      <c r="N1965" s="37"/>
      <c r="O1965" s="37"/>
      <c r="P1965" s="37"/>
      <c r="Q1965" s="37"/>
      <c r="R1965" s="37"/>
      <c r="S1965" s="37"/>
      <c r="T1965" s="37"/>
      <c r="U1965" s="37"/>
      <c r="V1965" s="37"/>
      <c r="W1965" s="37"/>
      <c r="X1965" s="37"/>
      <c r="Y1965" s="37"/>
      <c r="Z1965" s="37"/>
      <c r="AA1965" s="37"/>
      <c r="AB1965" s="37"/>
      <c r="AC1965" s="37"/>
      <c r="AD1965" s="37"/>
    </row>
    <row r="1966">
      <c r="A1966" s="37"/>
      <c r="B1966" s="37"/>
      <c r="C1966" s="37"/>
      <c r="D1966" s="37"/>
      <c r="E1966" s="37"/>
      <c r="F1966" s="37"/>
      <c r="G1966" s="37"/>
      <c r="H1966" s="37"/>
      <c r="I1966" s="37"/>
      <c r="J1966" s="37"/>
      <c r="K1966" s="37"/>
      <c r="L1966" s="37"/>
      <c r="M1966" s="37"/>
      <c r="N1966" s="37"/>
      <c r="O1966" s="37"/>
      <c r="P1966" s="37"/>
      <c r="Q1966" s="37"/>
      <c r="R1966" s="37"/>
      <c r="S1966" s="37"/>
      <c r="T1966" s="37"/>
      <c r="U1966" s="37"/>
      <c r="V1966" s="37"/>
      <c r="W1966" s="37"/>
      <c r="X1966" s="37"/>
      <c r="Y1966" s="37"/>
      <c r="Z1966" s="37"/>
      <c r="AA1966" s="37"/>
      <c r="AB1966" s="37"/>
      <c r="AC1966" s="37"/>
      <c r="AD1966" s="37"/>
    </row>
    <row r="1967">
      <c r="A1967" s="37"/>
      <c r="B1967" s="37"/>
      <c r="C1967" s="37"/>
      <c r="D1967" s="37"/>
      <c r="E1967" s="37"/>
      <c r="F1967" s="37"/>
      <c r="G1967" s="37"/>
      <c r="H1967" s="37"/>
      <c r="I1967" s="37"/>
      <c r="J1967" s="37"/>
      <c r="K1967" s="37"/>
      <c r="L1967" s="37"/>
      <c r="M1967" s="37"/>
      <c r="N1967" s="37"/>
      <c r="O1967" s="37"/>
      <c r="P1967" s="37"/>
      <c r="Q1967" s="37"/>
      <c r="R1967" s="37"/>
      <c r="S1967" s="37"/>
      <c r="T1967" s="37"/>
      <c r="U1967" s="37"/>
      <c r="V1967" s="37"/>
      <c r="W1967" s="37"/>
      <c r="X1967" s="37"/>
      <c r="Y1967" s="37"/>
      <c r="Z1967" s="37"/>
      <c r="AA1967" s="37"/>
      <c r="AB1967" s="37"/>
      <c r="AC1967" s="37"/>
      <c r="AD1967" s="37"/>
    </row>
    <row r="1968">
      <c r="A1968" s="37"/>
      <c r="B1968" s="37"/>
      <c r="C1968" s="37"/>
      <c r="D1968" s="37"/>
      <c r="E1968" s="37"/>
      <c r="F1968" s="37"/>
      <c r="G1968" s="37"/>
      <c r="H1968" s="37"/>
      <c r="I1968" s="37"/>
      <c r="J1968" s="37"/>
      <c r="K1968" s="37"/>
      <c r="L1968" s="37"/>
      <c r="M1968" s="37"/>
      <c r="N1968" s="37"/>
      <c r="O1968" s="37"/>
      <c r="P1968" s="37"/>
      <c r="Q1968" s="37"/>
      <c r="R1968" s="37"/>
      <c r="S1968" s="37"/>
      <c r="T1968" s="37"/>
      <c r="U1968" s="37"/>
      <c r="V1968" s="37"/>
      <c r="W1968" s="37"/>
      <c r="X1968" s="37"/>
      <c r="Y1968" s="37"/>
      <c r="Z1968" s="37"/>
      <c r="AA1968" s="37"/>
      <c r="AB1968" s="37"/>
      <c r="AC1968" s="37"/>
      <c r="AD1968" s="37"/>
    </row>
    <row r="1969">
      <c r="A1969" s="37"/>
      <c r="B1969" s="37"/>
      <c r="C1969" s="37"/>
      <c r="D1969" s="37"/>
      <c r="E1969" s="37"/>
      <c r="F1969" s="37"/>
      <c r="G1969" s="37"/>
      <c r="H1969" s="37"/>
      <c r="I1969" s="37"/>
      <c r="J1969" s="37"/>
      <c r="K1969" s="37"/>
      <c r="L1969" s="37"/>
      <c r="M1969" s="37"/>
      <c r="N1969" s="37"/>
      <c r="O1969" s="37"/>
      <c r="P1969" s="37"/>
      <c r="Q1969" s="37"/>
      <c r="R1969" s="37"/>
      <c r="S1969" s="37"/>
      <c r="T1969" s="37"/>
      <c r="U1969" s="37"/>
      <c r="V1969" s="37"/>
      <c r="W1969" s="37"/>
      <c r="X1969" s="37"/>
      <c r="Y1969" s="37"/>
      <c r="Z1969" s="37"/>
      <c r="AA1969" s="37"/>
      <c r="AB1969" s="37"/>
      <c r="AC1969" s="37"/>
      <c r="AD1969" s="37"/>
    </row>
    <row r="1970">
      <c r="A1970" s="37"/>
      <c r="B1970" s="37"/>
      <c r="C1970" s="37"/>
      <c r="D1970" s="37"/>
      <c r="E1970" s="37"/>
      <c r="F1970" s="37"/>
      <c r="G1970" s="37"/>
      <c r="H1970" s="37"/>
      <c r="I1970" s="37"/>
      <c r="J1970" s="37"/>
      <c r="K1970" s="37"/>
      <c r="L1970" s="37"/>
      <c r="M1970" s="37"/>
      <c r="N1970" s="37"/>
      <c r="O1970" s="37"/>
      <c r="P1970" s="37"/>
      <c r="Q1970" s="37"/>
      <c r="R1970" s="37"/>
      <c r="S1970" s="37"/>
      <c r="T1970" s="37"/>
      <c r="U1970" s="37"/>
      <c r="V1970" s="37"/>
      <c r="W1970" s="37"/>
      <c r="X1970" s="37"/>
      <c r="Y1970" s="37"/>
      <c r="Z1970" s="37"/>
      <c r="AA1970" s="37"/>
      <c r="AB1970" s="37"/>
      <c r="AC1970" s="37"/>
      <c r="AD1970" s="37"/>
    </row>
    <row r="1971">
      <c r="A1971" s="37"/>
      <c r="B1971" s="37"/>
      <c r="C1971" s="37"/>
      <c r="D1971" s="37"/>
      <c r="E1971" s="37"/>
      <c r="F1971" s="37"/>
      <c r="G1971" s="37"/>
      <c r="H1971" s="37"/>
      <c r="I1971" s="37"/>
      <c r="J1971" s="37"/>
      <c r="K1971" s="37"/>
      <c r="L1971" s="37"/>
      <c r="M1971" s="37"/>
      <c r="N1971" s="37"/>
      <c r="O1971" s="37"/>
      <c r="P1971" s="37"/>
      <c r="Q1971" s="37"/>
      <c r="R1971" s="37"/>
      <c r="S1971" s="37"/>
      <c r="T1971" s="37"/>
      <c r="U1971" s="37"/>
      <c r="V1971" s="37"/>
      <c r="W1971" s="37"/>
      <c r="X1971" s="37"/>
      <c r="Y1971" s="37"/>
      <c r="Z1971" s="37"/>
      <c r="AA1971" s="37"/>
      <c r="AB1971" s="37"/>
      <c r="AC1971" s="37"/>
      <c r="AD1971" s="37"/>
    </row>
    <row r="1972">
      <c r="A1972" s="37"/>
      <c r="B1972" s="37"/>
      <c r="C1972" s="37"/>
      <c r="D1972" s="37"/>
      <c r="E1972" s="37"/>
      <c r="F1972" s="37"/>
      <c r="G1972" s="37"/>
      <c r="H1972" s="37"/>
      <c r="I1972" s="37"/>
      <c r="J1972" s="37"/>
      <c r="K1972" s="37"/>
      <c r="L1972" s="37"/>
      <c r="M1972" s="37"/>
      <c r="N1972" s="37"/>
      <c r="O1972" s="37"/>
      <c r="P1972" s="37"/>
      <c r="Q1972" s="37"/>
      <c r="R1972" s="37"/>
      <c r="S1972" s="37"/>
      <c r="T1972" s="37"/>
      <c r="U1972" s="37"/>
      <c r="V1972" s="37"/>
      <c r="W1972" s="37"/>
      <c r="X1972" s="37"/>
      <c r="Y1972" s="37"/>
      <c r="Z1972" s="37"/>
      <c r="AA1972" s="37"/>
      <c r="AB1972" s="37"/>
      <c r="AC1972" s="37"/>
      <c r="AD1972" s="37"/>
    </row>
    <row r="1973">
      <c r="A1973" s="37"/>
      <c r="B1973" s="37"/>
      <c r="C1973" s="37"/>
      <c r="D1973" s="37"/>
      <c r="E1973" s="37"/>
      <c r="F1973" s="37"/>
      <c r="G1973" s="37"/>
      <c r="H1973" s="37"/>
      <c r="I1973" s="37"/>
      <c r="J1973" s="37"/>
      <c r="K1973" s="37"/>
      <c r="L1973" s="37"/>
      <c r="M1973" s="37"/>
      <c r="N1973" s="37"/>
      <c r="O1973" s="37"/>
      <c r="P1973" s="37"/>
      <c r="Q1973" s="37"/>
      <c r="R1973" s="37"/>
      <c r="S1973" s="37"/>
      <c r="T1973" s="37"/>
      <c r="U1973" s="37"/>
      <c r="V1973" s="37"/>
      <c r="W1973" s="37"/>
      <c r="X1973" s="37"/>
      <c r="Y1973" s="37"/>
      <c r="Z1973" s="37"/>
      <c r="AA1973" s="37"/>
      <c r="AB1973" s="37"/>
      <c r="AC1973" s="37"/>
      <c r="AD1973" s="37"/>
    </row>
    <row r="1974">
      <c r="A1974" s="37"/>
      <c r="B1974" s="37"/>
      <c r="C1974" s="37"/>
      <c r="D1974" s="37"/>
      <c r="E1974" s="37"/>
      <c r="F1974" s="37"/>
      <c r="G1974" s="37"/>
      <c r="H1974" s="37"/>
      <c r="I1974" s="37"/>
      <c r="J1974" s="37"/>
      <c r="K1974" s="37"/>
      <c r="L1974" s="37"/>
      <c r="M1974" s="37"/>
      <c r="N1974" s="37"/>
      <c r="O1974" s="37"/>
      <c r="P1974" s="37"/>
      <c r="Q1974" s="37"/>
      <c r="R1974" s="37"/>
      <c r="S1974" s="37"/>
      <c r="T1974" s="37"/>
      <c r="U1974" s="37"/>
      <c r="V1974" s="37"/>
      <c r="W1974" s="37"/>
      <c r="X1974" s="37"/>
      <c r="Y1974" s="37"/>
      <c r="Z1974" s="37"/>
      <c r="AA1974" s="37"/>
      <c r="AB1974" s="37"/>
      <c r="AC1974" s="37"/>
      <c r="AD1974" s="37"/>
    </row>
    <row r="1975">
      <c r="A1975" s="37"/>
      <c r="B1975" s="37"/>
      <c r="C1975" s="37"/>
      <c r="D1975" s="37"/>
      <c r="E1975" s="37"/>
      <c r="F1975" s="37"/>
      <c r="G1975" s="37"/>
      <c r="H1975" s="37"/>
      <c r="I1975" s="37"/>
      <c r="J1975" s="37"/>
      <c r="K1975" s="37"/>
      <c r="L1975" s="37"/>
      <c r="M1975" s="37"/>
      <c r="N1975" s="37"/>
      <c r="O1975" s="37"/>
      <c r="P1975" s="37"/>
      <c r="Q1975" s="37"/>
      <c r="R1975" s="37"/>
      <c r="S1975" s="37"/>
      <c r="T1975" s="37"/>
      <c r="U1975" s="37"/>
      <c r="V1975" s="37"/>
      <c r="W1975" s="37"/>
      <c r="X1975" s="37"/>
      <c r="Y1975" s="37"/>
      <c r="Z1975" s="37"/>
      <c r="AA1975" s="37"/>
      <c r="AB1975" s="37"/>
      <c r="AC1975" s="37"/>
      <c r="AD1975" s="37"/>
    </row>
    <row r="1976">
      <c r="A1976" s="37"/>
      <c r="B1976" s="37"/>
      <c r="C1976" s="37"/>
      <c r="D1976" s="37"/>
      <c r="E1976" s="37"/>
      <c r="F1976" s="37"/>
      <c r="G1976" s="37"/>
      <c r="H1976" s="37"/>
      <c r="I1976" s="37"/>
      <c r="J1976" s="37"/>
      <c r="K1976" s="37"/>
      <c r="L1976" s="37"/>
      <c r="M1976" s="37"/>
      <c r="N1976" s="37"/>
      <c r="O1976" s="37"/>
      <c r="P1976" s="37"/>
      <c r="Q1976" s="37"/>
      <c r="R1976" s="37"/>
      <c r="S1976" s="37"/>
      <c r="T1976" s="37"/>
      <c r="U1976" s="37"/>
      <c r="V1976" s="37"/>
      <c r="W1976" s="37"/>
      <c r="X1976" s="37"/>
      <c r="Y1976" s="37"/>
      <c r="Z1976" s="37"/>
      <c r="AA1976" s="37"/>
      <c r="AB1976" s="37"/>
      <c r="AC1976" s="37"/>
      <c r="AD1976" s="37"/>
    </row>
    <row r="1977">
      <c r="A1977" s="37"/>
      <c r="B1977" s="37"/>
      <c r="C1977" s="37"/>
      <c r="D1977" s="37"/>
      <c r="E1977" s="37"/>
      <c r="F1977" s="37"/>
      <c r="G1977" s="37"/>
      <c r="H1977" s="37"/>
      <c r="I1977" s="37"/>
      <c r="J1977" s="37"/>
      <c r="K1977" s="37"/>
      <c r="L1977" s="37"/>
      <c r="M1977" s="37"/>
      <c r="N1977" s="37"/>
      <c r="O1977" s="37"/>
      <c r="P1977" s="37"/>
      <c r="Q1977" s="37"/>
      <c r="R1977" s="37"/>
      <c r="S1977" s="37"/>
      <c r="T1977" s="37"/>
      <c r="U1977" s="37"/>
      <c r="V1977" s="37"/>
      <c r="W1977" s="37"/>
      <c r="X1977" s="37"/>
      <c r="Y1977" s="37"/>
      <c r="Z1977" s="37"/>
      <c r="AA1977" s="37"/>
      <c r="AB1977" s="37"/>
      <c r="AC1977" s="37"/>
      <c r="AD1977" s="37"/>
    </row>
    <row r="1978">
      <c r="A1978" s="37"/>
      <c r="B1978" s="37"/>
      <c r="C1978" s="37"/>
      <c r="D1978" s="37"/>
      <c r="E1978" s="37"/>
      <c r="F1978" s="37"/>
      <c r="G1978" s="37"/>
      <c r="H1978" s="37"/>
      <c r="I1978" s="37"/>
      <c r="J1978" s="37"/>
      <c r="K1978" s="37"/>
      <c r="L1978" s="37"/>
      <c r="M1978" s="37"/>
      <c r="N1978" s="37"/>
      <c r="O1978" s="37"/>
      <c r="P1978" s="37"/>
      <c r="Q1978" s="37"/>
      <c r="R1978" s="37"/>
      <c r="S1978" s="37"/>
      <c r="T1978" s="37"/>
      <c r="U1978" s="37"/>
      <c r="V1978" s="37"/>
      <c r="W1978" s="37"/>
      <c r="X1978" s="37"/>
      <c r="Y1978" s="37"/>
      <c r="Z1978" s="37"/>
      <c r="AA1978" s="37"/>
      <c r="AB1978" s="37"/>
      <c r="AC1978" s="37"/>
      <c r="AD1978" s="37"/>
    </row>
    <row r="1979">
      <c r="A1979" s="37"/>
      <c r="B1979" s="37"/>
      <c r="C1979" s="37"/>
      <c r="D1979" s="37"/>
      <c r="E1979" s="37"/>
      <c r="F1979" s="37"/>
      <c r="G1979" s="37"/>
      <c r="H1979" s="37"/>
      <c r="I1979" s="37"/>
      <c r="J1979" s="37"/>
      <c r="K1979" s="37"/>
      <c r="L1979" s="37"/>
      <c r="M1979" s="37"/>
      <c r="N1979" s="37"/>
      <c r="O1979" s="37"/>
      <c r="P1979" s="37"/>
      <c r="Q1979" s="37"/>
      <c r="R1979" s="37"/>
      <c r="S1979" s="37"/>
      <c r="T1979" s="37"/>
      <c r="U1979" s="37"/>
      <c r="V1979" s="37"/>
      <c r="W1979" s="37"/>
      <c r="X1979" s="37"/>
      <c r="Y1979" s="37"/>
      <c r="Z1979" s="37"/>
      <c r="AA1979" s="37"/>
      <c r="AB1979" s="37"/>
      <c r="AC1979" s="37"/>
      <c r="AD1979" s="37"/>
    </row>
    <row r="1980">
      <c r="A1980" s="37"/>
      <c r="B1980" s="37"/>
      <c r="C1980" s="37"/>
      <c r="D1980" s="37"/>
      <c r="E1980" s="37"/>
      <c r="F1980" s="37"/>
      <c r="G1980" s="37"/>
      <c r="H1980" s="37"/>
      <c r="I1980" s="37"/>
      <c r="J1980" s="37"/>
      <c r="K1980" s="37"/>
      <c r="L1980" s="37"/>
      <c r="M1980" s="37"/>
      <c r="N1980" s="37"/>
      <c r="O1980" s="37"/>
      <c r="P1980" s="37"/>
      <c r="Q1980" s="37"/>
      <c r="R1980" s="37"/>
      <c r="S1980" s="37"/>
      <c r="T1980" s="37"/>
      <c r="U1980" s="37"/>
      <c r="V1980" s="37"/>
      <c r="W1980" s="37"/>
      <c r="X1980" s="37"/>
      <c r="Y1980" s="37"/>
      <c r="Z1980" s="37"/>
      <c r="AA1980" s="37"/>
      <c r="AB1980" s="37"/>
      <c r="AC1980" s="37"/>
      <c r="AD1980" s="37"/>
    </row>
    <row r="1981">
      <c r="A1981" s="37"/>
      <c r="B1981" s="37"/>
      <c r="C1981" s="37"/>
      <c r="D1981" s="37"/>
      <c r="E1981" s="37"/>
      <c r="F1981" s="37"/>
      <c r="G1981" s="37"/>
      <c r="H1981" s="37"/>
      <c r="I1981" s="37"/>
      <c r="J1981" s="37"/>
      <c r="K1981" s="37"/>
      <c r="L1981" s="37"/>
      <c r="M1981" s="37"/>
      <c r="N1981" s="37"/>
      <c r="O1981" s="37"/>
      <c r="P1981" s="37"/>
      <c r="Q1981" s="37"/>
      <c r="R1981" s="37"/>
      <c r="S1981" s="37"/>
      <c r="T1981" s="37"/>
      <c r="U1981" s="37"/>
      <c r="V1981" s="37"/>
      <c r="W1981" s="37"/>
      <c r="X1981" s="37"/>
      <c r="Y1981" s="37"/>
      <c r="Z1981" s="37"/>
      <c r="AA1981" s="37"/>
      <c r="AB1981" s="37"/>
      <c r="AC1981" s="37"/>
      <c r="AD1981" s="37"/>
    </row>
    <row r="1982">
      <c r="A1982" s="37"/>
      <c r="B1982" s="37"/>
      <c r="C1982" s="37"/>
      <c r="D1982" s="37"/>
      <c r="E1982" s="37"/>
      <c r="F1982" s="37"/>
      <c r="G1982" s="37"/>
      <c r="H1982" s="37"/>
      <c r="I1982" s="37"/>
      <c r="J1982" s="37"/>
      <c r="K1982" s="37"/>
      <c r="L1982" s="37"/>
      <c r="M1982" s="37"/>
      <c r="N1982" s="37"/>
      <c r="O1982" s="37"/>
      <c r="P1982" s="37"/>
      <c r="Q1982" s="37"/>
      <c r="R1982" s="37"/>
      <c r="S1982" s="37"/>
      <c r="T1982" s="37"/>
      <c r="U1982" s="37"/>
      <c r="V1982" s="37"/>
      <c r="W1982" s="37"/>
      <c r="X1982" s="37"/>
      <c r="Y1982" s="37"/>
      <c r="Z1982" s="37"/>
      <c r="AA1982" s="37"/>
      <c r="AB1982" s="37"/>
      <c r="AC1982" s="37"/>
      <c r="AD1982" s="37"/>
    </row>
    <row r="1983">
      <c r="A1983" s="37"/>
      <c r="B1983" s="37"/>
      <c r="C1983" s="37"/>
      <c r="D1983" s="37"/>
      <c r="E1983" s="37"/>
      <c r="F1983" s="37"/>
      <c r="G1983" s="37"/>
      <c r="H1983" s="37"/>
      <c r="I1983" s="37"/>
      <c r="J1983" s="37"/>
      <c r="K1983" s="37"/>
      <c r="L1983" s="37"/>
      <c r="M1983" s="37"/>
      <c r="N1983" s="37"/>
      <c r="O1983" s="37"/>
      <c r="P1983" s="37"/>
      <c r="Q1983" s="37"/>
      <c r="R1983" s="37"/>
      <c r="S1983" s="37"/>
      <c r="T1983" s="37"/>
      <c r="U1983" s="37"/>
      <c r="V1983" s="37"/>
      <c r="W1983" s="37"/>
      <c r="X1983" s="37"/>
      <c r="Y1983" s="37"/>
      <c r="Z1983" s="37"/>
      <c r="AA1983" s="37"/>
      <c r="AB1983" s="37"/>
      <c r="AC1983" s="37"/>
      <c r="AD1983" s="37"/>
    </row>
    <row r="1984">
      <c r="A1984" s="37"/>
      <c r="B1984" s="37"/>
      <c r="C1984" s="37"/>
      <c r="D1984" s="37"/>
      <c r="E1984" s="37"/>
      <c r="F1984" s="37"/>
      <c r="G1984" s="37"/>
      <c r="H1984" s="37"/>
      <c r="I1984" s="37"/>
      <c r="J1984" s="37"/>
      <c r="K1984" s="37"/>
      <c r="L1984" s="37"/>
      <c r="M1984" s="37"/>
      <c r="N1984" s="37"/>
      <c r="O1984" s="37"/>
      <c r="P1984" s="37"/>
      <c r="Q1984" s="37"/>
      <c r="R1984" s="37"/>
      <c r="S1984" s="37"/>
      <c r="T1984" s="37"/>
      <c r="U1984" s="37"/>
      <c r="V1984" s="37"/>
      <c r="W1984" s="37"/>
      <c r="X1984" s="37"/>
      <c r="Y1984" s="37"/>
      <c r="Z1984" s="37"/>
      <c r="AA1984" s="37"/>
      <c r="AB1984" s="37"/>
      <c r="AC1984" s="37"/>
      <c r="AD1984" s="37"/>
    </row>
    <row r="1985">
      <c r="A1985" s="37"/>
      <c r="B1985" s="37"/>
      <c r="C1985" s="37"/>
      <c r="D1985" s="37"/>
      <c r="E1985" s="37"/>
      <c r="F1985" s="37"/>
      <c r="G1985" s="37"/>
      <c r="H1985" s="37"/>
      <c r="I1985" s="37"/>
      <c r="J1985" s="37"/>
      <c r="K1985" s="37"/>
      <c r="L1985" s="37"/>
      <c r="M1985" s="37"/>
      <c r="N1985" s="37"/>
      <c r="O1985" s="37"/>
      <c r="P1985" s="37"/>
      <c r="Q1985" s="37"/>
      <c r="R1985" s="37"/>
      <c r="S1985" s="37"/>
      <c r="T1985" s="37"/>
      <c r="U1985" s="37"/>
      <c r="V1985" s="37"/>
      <c r="W1985" s="37"/>
      <c r="X1985" s="37"/>
      <c r="Y1985" s="37"/>
      <c r="Z1985" s="37"/>
      <c r="AA1985" s="37"/>
      <c r="AB1985" s="37"/>
      <c r="AC1985" s="37"/>
      <c r="AD1985" s="37"/>
    </row>
    <row r="1986">
      <c r="A1986" s="37"/>
      <c r="B1986" s="37"/>
      <c r="C1986" s="37"/>
      <c r="D1986" s="37"/>
      <c r="E1986" s="37"/>
      <c r="F1986" s="37"/>
      <c r="G1986" s="37"/>
      <c r="H1986" s="37"/>
      <c r="I1986" s="37"/>
      <c r="J1986" s="37"/>
      <c r="K1986" s="37"/>
      <c r="L1986" s="37"/>
      <c r="M1986" s="37"/>
      <c r="N1986" s="37"/>
      <c r="O1986" s="37"/>
      <c r="P1986" s="37"/>
      <c r="Q1986" s="37"/>
      <c r="R1986" s="37"/>
      <c r="S1986" s="37"/>
      <c r="T1986" s="37"/>
      <c r="U1986" s="37"/>
      <c r="V1986" s="37"/>
      <c r="W1986" s="37"/>
      <c r="X1986" s="37"/>
      <c r="Y1986" s="37"/>
      <c r="Z1986" s="37"/>
      <c r="AA1986" s="37"/>
      <c r="AB1986" s="37"/>
      <c r="AC1986" s="37"/>
      <c r="AD1986" s="37"/>
    </row>
    <row r="1987">
      <c r="A1987" s="37"/>
      <c r="B1987" s="37"/>
      <c r="C1987" s="37"/>
      <c r="D1987" s="37"/>
      <c r="E1987" s="37"/>
      <c r="F1987" s="37"/>
      <c r="G1987" s="37"/>
      <c r="H1987" s="37"/>
      <c r="I1987" s="37"/>
      <c r="J1987" s="37"/>
      <c r="K1987" s="37"/>
      <c r="L1987" s="37"/>
      <c r="M1987" s="37"/>
      <c r="N1987" s="37"/>
      <c r="O1987" s="37"/>
      <c r="P1987" s="37"/>
      <c r="Q1987" s="37"/>
      <c r="R1987" s="37"/>
      <c r="S1987" s="37"/>
      <c r="T1987" s="37"/>
      <c r="U1987" s="37"/>
      <c r="V1987" s="37"/>
      <c r="W1987" s="37"/>
      <c r="X1987" s="37"/>
      <c r="Y1987" s="37"/>
      <c r="Z1987" s="37"/>
      <c r="AA1987" s="37"/>
      <c r="AB1987" s="37"/>
      <c r="AC1987" s="37"/>
      <c r="AD1987" s="37"/>
    </row>
    <row r="1988">
      <c r="A1988" s="37"/>
      <c r="B1988" s="37"/>
      <c r="C1988" s="37"/>
      <c r="D1988" s="37"/>
      <c r="E1988" s="37"/>
      <c r="F1988" s="37"/>
      <c r="G1988" s="37"/>
      <c r="H1988" s="37"/>
      <c r="I1988" s="37"/>
      <c r="J1988" s="37"/>
      <c r="K1988" s="37"/>
      <c r="L1988" s="37"/>
      <c r="M1988" s="37"/>
      <c r="N1988" s="37"/>
      <c r="O1988" s="37"/>
      <c r="P1988" s="37"/>
      <c r="Q1988" s="37"/>
      <c r="R1988" s="37"/>
      <c r="S1988" s="37"/>
      <c r="T1988" s="37"/>
      <c r="U1988" s="37"/>
      <c r="V1988" s="37"/>
      <c r="W1988" s="37"/>
      <c r="X1988" s="37"/>
      <c r="Y1988" s="37"/>
      <c r="Z1988" s="37"/>
      <c r="AA1988" s="37"/>
      <c r="AB1988" s="37"/>
      <c r="AC1988" s="37"/>
      <c r="AD1988" s="37"/>
    </row>
    <row r="1989">
      <c r="A1989" s="37"/>
      <c r="B1989" s="37"/>
      <c r="C1989" s="37"/>
      <c r="D1989" s="37"/>
      <c r="E1989" s="37"/>
      <c r="F1989" s="37"/>
      <c r="G1989" s="37"/>
      <c r="H1989" s="37"/>
      <c r="I1989" s="37"/>
      <c r="J1989" s="37"/>
      <c r="K1989" s="37"/>
      <c r="L1989" s="37"/>
      <c r="M1989" s="37"/>
      <c r="N1989" s="37"/>
      <c r="O1989" s="37"/>
      <c r="P1989" s="37"/>
      <c r="Q1989" s="37"/>
      <c r="R1989" s="37"/>
      <c r="S1989" s="37"/>
      <c r="T1989" s="37"/>
      <c r="U1989" s="37"/>
      <c r="V1989" s="37"/>
      <c r="W1989" s="37"/>
      <c r="X1989" s="37"/>
      <c r="Y1989" s="37"/>
      <c r="Z1989" s="37"/>
      <c r="AA1989" s="37"/>
      <c r="AB1989" s="37"/>
      <c r="AC1989" s="37"/>
      <c r="AD1989" s="37"/>
    </row>
    <row r="1990">
      <c r="A1990" s="37"/>
      <c r="B1990" s="37"/>
      <c r="C1990" s="37"/>
      <c r="D1990" s="37"/>
      <c r="E1990" s="37"/>
      <c r="F1990" s="37"/>
      <c r="G1990" s="37"/>
      <c r="H1990" s="37"/>
      <c r="I1990" s="37"/>
      <c r="J1990" s="37"/>
      <c r="K1990" s="37"/>
      <c r="L1990" s="37"/>
      <c r="M1990" s="37"/>
      <c r="N1990" s="37"/>
      <c r="O1990" s="37"/>
      <c r="P1990" s="37"/>
      <c r="Q1990" s="37"/>
      <c r="R1990" s="37"/>
      <c r="S1990" s="37"/>
      <c r="T1990" s="37"/>
      <c r="U1990" s="37"/>
      <c r="V1990" s="37"/>
      <c r="W1990" s="37"/>
      <c r="X1990" s="37"/>
      <c r="Y1990" s="37"/>
      <c r="Z1990" s="37"/>
      <c r="AA1990" s="37"/>
      <c r="AB1990" s="37"/>
      <c r="AC1990" s="37"/>
      <c r="AD1990" s="37"/>
    </row>
    <row r="1991">
      <c r="A1991" s="37"/>
      <c r="B1991" s="37"/>
      <c r="C1991" s="37"/>
      <c r="D1991" s="37"/>
      <c r="E1991" s="37"/>
      <c r="F1991" s="37"/>
      <c r="G1991" s="37"/>
      <c r="H1991" s="37"/>
      <c r="I1991" s="37"/>
      <c r="J1991" s="37"/>
      <c r="K1991" s="37"/>
      <c r="L1991" s="37"/>
      <c r="M1991" s="37"/>
      <c r="N1991" s="37"/>
      <c r="O1991" s="37"/>
      <c r="P1991" s="37"/>
      <c r="Q1991" s="37"/>
      <c r="R1991" s="37"/>
      <c r="S1991" s="37"/>
      <c r="T1991" s="37"/>
      <c r="U1991" s="37"/>
      <c r="V1991" s="37"/>
      <c r="W1991" s="37"/>
      <c r="X1991" s="37"/>
      <c r="Y1991" s="37"/>
      <c r="Z1991" s="37"/>
      <c r="AA1991" s="37"/>
      <c r="AB1991" s="37"/>
      <c r="AC1991" s="37"/>
      <c r="AD1991" s="37"/>
    </row>
    <row r="1992">
      <c r="A1992" s="37"/>
      <c r="B1992" s="37"/>
      <c r="C1992" s="37"/>
      <c r="D1992" s="37"/>
      <c r="E1992" s="37"/>
      <c r="F1992" s="37"/>
      <c r="G1992" s="37"/>
      <c r="H1992" s="37"/>
      <c r="I1992" s="37"/>
      <c r="J1992" s="37"/>
      <c r="K1992" s="37"/>
      <c r="L1992" s="37"/>
      <c r="M1992" s="37"/>
      <c r="N1992" s="37"/>
      <c r="O1992" s="37"/>
      <c r="P1992" s="37"/>
      <c r="Q1992" s="37"/>
      <c r="R1992" s="37"/>
      <c r="S1992" s="37"/>
      <c r="T1992" s="37"/>
      <c r="U1992" s="37"/>
      <c r="V1992" s="37"/>
      <c r="W1992" s="37"/>
      <c r="X1992" s="37"/>
      <c r="Y1992" s="37"/>
      <c r="Z1992" s="37"/>
      <c r="AA1992" s="37"/>
      <c r="AB1992" s="37"/>
      <c r="AC1992" s="37"/>
      <c r="AD1992" s="37"/>
    </row>
    <row r="1993">
      <c r="A1993" s="37"/>
      <c r="B1993" s="37"/>
      <c r="C1993" s="37"/>
      <c r="D1993" s="37"/>
      <c r="E1993" s="37"/>
      <c r="F1993" s="37"/>
      <c r="G1993" s="37"/>
      <c r="H1993" s="37"/>
      <c r="I1993" s="37"/>
      <c r="J1993" s="37"/>
      <c r="K1993" s="37"/>
      <c r="L1993" s="37"/>
      <c r="M1993" s="37"/>
      <c r="N1993" s="37"/>
      <c r="O1993" s="37"/>
      <c r="P1993" s="37"/>
      <c r="Q1993" s="37"/>
      <c r="R1993" s="37"/>
      <c r="S1993" s="37"/>
      <c r="T1993" s="37"/>
      <c r="U1993" s="37"/>
      <c r="V1993" s="37"/>
      <c r="W1993" s="37"/>
      <c r="X1993" s="37"/>
      <c r="Y1993" s="37"/>
      <c r="Z1993" s="37"/>
      <c r="AA1993" s="37"/>
      <c r="AB1993" s="37"/>
      <c r="AC1993" s="37"/>
      <c r="AD1993" s="37"/>
    </row>
    <row r="1994">
      <c r="A1994" s="37"/>
      <c r="B1994" s="37"/>
      <c r="C1994" s="37"/>
      <c r="D1994" s="37"/>
      <c r="E1994" s="37"/>
      <c r="F1994" s="37"/>
      <c r="G1994" s="37"/>
      <c r="H1994" s="37"/>
      <c r="I1994" s="37"/>
      <c r="J1994" s="37"/>
      <c r="K1994" s="37"/>
      <c r="L1994" s="37"/>
      <c r="M1994" s="37"/>
      <c r="N1994" s="37"/>
      <c r="O1994" s="37"/>
      <c r="P1994" s="37"/>
      <c r="Q1994" s="37"/>
      <c r="R1994" s="37"/>
      <c r="S1994" s="37"/>
      <c r="T1994" s="37"/>
      <c r="U1994" s="37"/>
      <c r="V1994" s="37"/>
      <c r="W1994" s="37"/>
      <c r="X1994" s="37"/>
      <c r="Y1994" s="37"/>
      <c r="Z1994" s="37"/>
      <c r="AA1994" s="37"/>
      <c r="AB1994" s="37"/>
      <c r="AC1994" s="37"/>
      <c r="AD1994" s="37"/>
    </row>
    <row r="1995">
      <c r="A1995" s="37"/>
      <c r="B1995" s="37"/>
      <c r="C1995" s="37"/>
      <c r="D1995" s="37"/>
      <c r="E1995" s="37"/>
      <c r="F1995" s="37"/>
      <c r="G1995" s="37"/>
      <c r="H1995" s="37"/>
      <c r="I1995" s="37"/>
      <c r="J1995" s="37"/>
      <c r="K1995" s="37"/>
      <c r="L1995" s="37"/>
      <c r="M1995" s="37"/>
      <c r="N1995" s="37"/>
      <c r="O1995" s="37"/>
      <c r="P1995" s="37"/>
      <c r="Q1995" s="37"/>
      <c r="R1995" s="37"/>
      <c r="S1995" s="37"/>
      <c r="T1995" s="37"/>
      <c r="U1995" s="37"/>
      <c r="V1995" s="37"/>
      <c r="W1995" s="37"/>
      <c r="X1995" s="37"/>
      <c r="Y1995" s="37"/>
      <c r="Z1995" s="37"/>
      <c r="AA1995" s="37"/>
      <c r="AB1995" s="37"/>
      <c r="AC1995" s="37"/>
      <c r="AD1995" s="37"/>
    </row>
    <row r="1996">
      <c r="A1996" s="37"/>
      <c r="B1996" s="37"/>
      <c r="C1996" s="37"/>
      <c r="D1996" s="37"/>
      <c r="E1996" s="37"/>
      <c r="F1996" s="37"/>
      <c r="G1996" s="37"/>
      <c r="H1996" s="37"/>
      <c r="I1996" s="37"/>
      <c r="J1996" s="37"/>
      <c r="K1996" s="37"/>
      <c r="L1996" s="37"/>
      <c r="M1996" s="37"/>
      <c r="N1996" s="37"/>
      <c r="O1996" s="37"/>
      <c r="P1996" s="37"/>
      <c r="Q1996" s="37"/>
      <c r="R1996" s="37"/>
      <c r="S1996" s="37"/>
      <c r="T1996" s="37"/>
      <c r="U1996" s="37"/>
      <c r="V1996" s="37"/>
      <c r="W1996" s="37"/>
      <c r="X1996" s="37"/>
      <c r="Y1996" s="37"/>
      <c r="Z1996" s="37"/>
      <c r="AA1996" s="37"/>
      <c r="AB1996" s="37"/>
      <c r="AC1996" s="37"/>
      <c r="AD1996" s="37"/>
    </row>
    <row r="1997">
      <c r="A1997" s="37"/>
      <c r="B1997" s="37"/>
      <c r="C1997" s="37"/>
      <c r="D1997" s="37"/>
      <c r="E1997" s="37"/>
      <c r="F1997" s="37"/>
      <c r="G1997" s="37"/>
      <c r="H1997" s="37"/>
      <c r="I1997" s="37"/>
      <c r="J1997" s="37"/>
      <c r="K1997" s="37"/>
      <c r="L1997" s="37"/>
      <c r="M1997" s="37"/>
      <c r="N1997" s="37"/>
      <c r="O1997" s="37"/>
      <c r="P1997" s="37"/>
      <c r="Q1997" s="37"/>
      <c r="R1997" s="37"/>
      <c r="S1997" s="37"/>
      <c r="T1997" s="37"/>
      <c r="U1997" s="37"/>
      <c r="V1997" s="37"/>
      <c r="W1997" s="37"/>
      <c r="X1997" s="37"/>
      <c r="Y1997" s="37"/>
      <c r="Z1997" s="37"/>
      <c r="AA1997" s="37"/>
      <c r="AB1997" s="37"/>
      <c r="AC1997" s="37"/>
      <c r="AD1997" s="37"/>
    </row>
    <row r="1998">
      <c r="A1998" s="37"/>
      <c r="B1998" s="37"/>
      <c r="C1998" s="37"/>
      <c r="D1998" s="37"/>
      <c r="E1998" s="37"/>
      <c r="F1998" s="37"/>
      <c r="G1998" s="37"/>
      <c r="H1998" s="37"/>
      <c r="I1998" s="37"/>
      <c r="J1998" s="37"/>
      <c r="K1998" s="37"/>
      <c r="L1998" s="37"/>
      <c r="M1998" s="37"/>
      <c r="N1998" s="37"/>
      <c r="O1998" s="37"/>
      <c r="P1998" s="37"/>
      <c r="Q1998" s="37"/>
      <c r="R1998" s="37"/>
      <c r="S1998" s="37"/>
      <c r="T1998" s="37"/>
      <c r="U1998" s="37"/>
      <c r="V1998" s="37"/>
      <c r="W1998" s="37"/>
      <c r="X1998" s="37"/>
      <c r="Y1998" s="37"/>
      <c r="Z1998" s="37"/>
      <c r="AA1998" s="37"/>
      <c r="AB1998" s="37"/>
      <c r="AC1998" s="37"/>
      <c r="AD1998" s="37"/>
    </row>
    <row r="1999">
      <c r="A1999" s="37"/>
      <c r="B1999" s="37"/>
      <c r="C1999" s="37"/>
      <c r="D1999" s="37"/>
      <c r="E1999" s="37"/>
      <c r="F1999" s="37"/>
      <c r="G1999" s="37"/>
      <c r="H1999" s="37"/>
      <c r="I1999" s="37"/>
      <c r="J1999" s="37"/>
      <c r="K1999" s="37"/>
      <c r="L1999" s="37"/>
      <c r="M1999" s="37"/>
      <c r="N1999" s="37"/>
      <c r="O1999" s="37"/>
      <c r="P1999" s="37"/>
      <c r="Q1999" s="37"/>
      <c r="R1999" s="37"/>
      <c r="S1999" s="37"/>
      <c r="T1999" s="37"/>
      <c r="U1999" s="37"/>
      <c r="V1999" s="37"/>
      <c r="W1999" s="37"/>
      <c r="X1999" s="37"/>
      <c r="Y1999" s="37"/>
      <c r="Z1999" s="37"/>
      <c r="AA1999" s="37"/>
      <c r="AB1999" s="37"/>
      <c r="AC1999" s="37"/>
      <c r="AD1999" s="37"/>
    </row>
    <row r="2000">
      <c r="A2000" s="37"/>
      <c r="B2000" s="37"/>
      <c r="C2000" s="37"/>
      <c r="D2000" s="37"/>
      <c r="E2000" s="37"/>
      <c r="F2000" s="37"/>
      <c r="G2000" s="37"/>
      <c r="H2000" s="37"/>
      <c r="I2000" s="37"/>
      <c r="J2000" s="37"/>
      <c r="K2000" s="37"/>
      <c r="L2000" s="37"/>
      <c r="M2000" s="37"/>
      <c r="N2000" s="37"/>
      <c r="O2000" s="37"/>
      <c r="P2000" s="37"/>
      <c r="Q2000" s="37"/>
      <c r="R2000" s="37"/>
      <c r="S2000" s="37"/>
      <c r="T2000" s="37"/>
      <c r="U2000" s="37"/>
      <c r="V2000" s="37"/>
      <c r="W2000" s="37"/>
      <c r="X2000" s="37"/>
      <c r="Y2000" s="37"/>
      <c r="Z2000" s="37"/>
      <c r="AA2000" s="37"/>
      <c r="AB2000" s="37"/>
      <c r="AC2000" s="37"/>
      <c r="AD2000" s="37"/>
    </row>
    <row r="2001">
      <c r="A2001" s="37"/>
      <c r="B2001" s="37"/>
      <c r="C2001" s="37"/>
      <c r="D2001" s="37"/>
      <c r="E2001" s="37"/>
      <c r="F2001" s="37"/>
      <c r="G2001" s="37"/>
      <c r="H2001" s="37"/>
      <c r="I2001" s="37"/>
      <c r="J2001" s="37"/>
      <c r="K2001" s="37"/>
      <c r="L2001" s="37"/>
      <c r="M2001" s="37"/>
      <c r="N2001" s="37"/>
      <c r="O2001" s="37"/>
      <c r="P2001" s="37"/>
      <c r="Q2001" s="37"/>
      <c r="R2001" s="37"/>
      <c r="S2001" s="37"/>
      <c r="T2001" s="37"/>
      <c r="U2001" s="37"/>
      <c r="V2001" s="37"/>
      <c r="W2001" s="37"/>
      <c r="X2001" s="37"/>
      <c r="Y2001" s="37"/>
      <c r="Z2001" s="37"/>
      <c r="AA2001" s="37"/>
      <c r="AB2001" s="37"/>
      <c r="AC2001" s="37"/>
      <c r="AD2001" s="37"/>
    </row>
    <row r="2002">
      <c r="A2002" s="37"/>
      <c r="B2002" s="37"/>
      <c r="C2002" s="37"/>
      <c r="D2002" s="37"/>
      <c r="E2002" s="37"/>
      <c r="F2002" s="37"/>
      <c r="G2002" s="37"/>
      <c r="H2002" s="37"/>
      <c r="I2002" s="37"/>
      <c r="J2002" s="37"/>
      <c r="K2002" s="37"/>
      <c r="L2002" s="37"/>
      <c r="M2002" s="37"/>
      <c r="N2002" s="37"/>
      <c r="O2002" s="37"/>
      <c r="P2002" s="37"/>
      <c r="Q2002" s="37"/>
      <c r="R2002" s="37"/>
      <c r="S2002" s="37"/>
      <c r="T2002" s="37"/>
      <c r="U2002" s="37"/>
      <c r="V2002" s="37"/>
      <c r="W2002" s="37"/>
      <c r="X2002" s="37"/>
      <c r="Y2002" s="37"/>
      <c r="Z2002" s="37"/>
      <c r="AA2002" s="37"/>
      <c r="AB2002" s="37"/>
      <c r="AC2002" s="37"/>
      <c r="AD2002" s="37"/>
    </row>
    <row r="2003">
      <c r="A2003" s="37"/>
      <c r="B2003" s="37"/>
      <c r="C2003" s="37"/>
      <c r="D2003" s="37"/>
      <c r="E2003" s="37"/>
      <c r="F2003" s="37"/>
      <c r="G2003" s="37"/>
      <c r="H2003" s="37"/>
      <c r="I2003" s="37"/>
      <c r="J2003" s="37"/>
      <c r="K2003" s="37"/>
      <c r="L2003" s="37"/>
      <c r="M2003" s="37"/>
      <c r="N2003" s="37"/>
      <c r="O2003" s="37"/>
      <c r="P2003" s="37"/>
      <c r="Q2003" s="37"/>
      <c r="R2003" s="37"/>
      <c r="S2003" s="37"/>
      <c r="T2003" s="37"/>
      <c r="U2003" s="37"/>
      <c r="V2003" s="37"/>
      <c r="W2003" s="37"/>
      <c r="X2003" s="37"/>
      <c r="Y2003" s="37"/>
      <c r="Z2003" s="37"/>
      <c r="AA2003" s="37"/>
      <c r="AB2003" s="37"/>
      <c r="AC2003" s="37"/>
      <c r="AD2003" s="37"/>
    </row>
    <row r="2004">
      <c r="A2004" s="37"/>
      <c r="B2004" s="37"/>
      <c r="C2004" s="37"/>
      <c r="D2004" s="37"/>
      <c r="E2004" s="37"/>
      <c r="F2004" s="37"/>
      <c r="G2004" s="37"/>
      <c r="H2004" s="37"/>
      <c r="I2004" s="37"/>
      <c r="J2004" s="37"/>
      <c r="K2004" s="37"/>
      <c r="L2004" s="37"/>
      <c r="M2004" s="37"/>
      <c r="N2004" s="37"/>
      <c r="O2004" s="37"/>
      <c r="P2004" s="37"/>
      <c r="Q2004" s="37"/>
      <c r="R2004" s="37"/>
      <c r="S2004" s="37"/>
      <c r="T2004" s="37"/>
      <c r="U2004" s="37"/>
      <c r="V2004" s="37"/>
      <c r="W2004" s="37"/>
      <c r="X2004" s="37"/>
      <c r="Y2004" s="37"/>
      <c r="Z2004" s="37"/>
      <c r="AA2004" s="37"/>
      <c r="AB2004" s="37"/>
      <c r="AC2004" s="37"/>
      <c r="AD2004" s="37"/>
    </row>
    <row r="2005">
      <c r="A2005" s="37"/>
      <c r="B2005" s="37"/>
      <c r="C2005" s="37"/>
      <c r="D2005" s="37"/>
      <c r="E2005" s="37"/>
      <c r="F2005" s="37"/>
      <c r="G2005" s="37"/>
      <c r="H2005" s="37"/>
      <c r="I2005" s="37"/>
      <c r="J2005" s="37"/>
      <c r="K2005" s="37"/>
      <c r="L2005" s="37"/>
      <c r="M2005" s="37"/>
      <c r="N2005" s="37"/>
      <c r="O2005" s="37"/>
      <c r="P2005" s="37"/>
      <c r="Q2005" s="37"/>
      <c r="R2005" s="37"/>
      <c r="S2005" s="37"/>
      <c r="T2005" s="37"/>
      <c r="U2005" s="37"/>
      <c r="V2005" s="37"/>
      <c r="W2005" s="37"/>
      <c r="X2005" s="37"/>
      <c r="Y2005" s="37"/>
      <c r="Z2005" s="37"/>
      <c r="AA2005" s="37"/>
      <c r="AB2005" s="37"/>
      <c r="AC2005" s="37"/>
      <c r="AD2005" s="37"/>
    </row>
    <row r="2006">
      <c r="A2006" s="37"/>
      <c r="B2006" s="37"/>
      <c r="C2006" s="37"/>
      <c r="D2006" s="37"/>
      <c r="E2006" s="37"/>
      <c r="F2006" s="37"/>
      <c r="G2006" s="37"/>
      <c r="H2006" s="37"/>
      <c r="I2006" s="37"/>
      <c r="J2006" s="37"/>
      <c r="K2006" s="37"/>
      <c r="L2006" s="37"/>
      <c r="M2006" s="37"/>
      <c r="N2006" s="37"/>
      <c r="O2006" s="37"/>
      <c r="P2006" s="37"/>
      <c r="Q2006" s="37"/>
      <c r="R2006" s="37"/>
      <c r="S2006" s="37"/>
      <c r="T2006" s="37"/>
      <c r="U2006" s="37"/>
      <c r="V2006" s="37"/>
      <c r="W2006" s="37"/>
      <c r="X2006" s="37"/>
      <c r="Y2006" s="37"/>
      <c r="Z2006" s="37"/>
      <c r="AA2006" s="37"/>
      <c r="AB2006" s="37"/>
      <c r="AC2006" s="37"/>
      <c r="AD2006" s="37"/>
    </row>
    <row r="2007">
      <c r="A2007" s="37"/>
      <c r="B2007" s="37"/>
      <c r="C2007" s="37"/>
      <c r="D2007" s="37"/>
      <c r="E2007" s="37"/>
      <c r="F2007" s="37"/>
      <c r="G2007" s="37"/>
      <c r="H2007" s="37"/>
      <c r="I2007" s="37"/>
      <c r="J2007" s="37"/>
      <c r="K2007" s="37"/>
      <c r="L2007" s="37"/>
      <c r="M2007" s="37"/>
      <c r="N2007" s="37"/>
      <c r="O2007" s="37"/>
      <c r="P2007" s="37"/>
      <c r="Q2007" s="37"/>
      <c r="R2007" s="37"/>
      <c r="S2007" s="37"/>
      <c r="T2007" s="37"/>
      <c r="U2007" s="37"/>
      <c r="V2007" s="37"/>
      <c r="W2007" s="37"/>
      <c r="X2007" s="37"/>
      <c r="Y2007" s="37"/>
      <c r="Z2007" s="37"/>
      <c r="AA2007" s="37"/>
      <c r="AB2007" s="37"/>
      <c r="AC2007" s="37"/>
      <c r="AD2007" s="37"/>
    </row>
    <row r="2008">
      <c r="A2008" s="37"/>
      <c r="B2008" s="37"/>
      <c r="C2008" s="37"/>
      <c r="D2008" s="37"/>
      <c r="E2008" s="37"/>
      <c r="F2008" s="37"/>
      <c r="G2008" s="37"/>
      <c r="H2008" s="37"/>
      <c r="I2008" s="37"/>
      <c r="J2008" s="37"/>
      <c r="K2008" s="37"/>
      <c r="L2008" s="37"/>
      <c r="M2008" s="37"/>
      <c r="N2008" s="37"/>
      <c r="O2008" s="37"/>
      <c r="P2008" s="37"/>
      <c r="Q2008" s="37"/>
      <c r="R2008" s="37"/>
      <c r="S2008" s="37"/>
      <c r="T2008" s="37"/>
      <c r="U2008" s="37"/>
      <c r="V2008" s="37"/>
      <c r="W2008" s="37"/>
      <c r="X2008" s="37"/>
      <c r="Y2008" s="37"/>
      <c r="Z2008" s="37"/>
      <c r="AA2008" s="37"/>
      <c r="AB2008" s="37"/>
      <c r="AC2008" s="37"/>
      <c r="AD2008" s="37"/>
    </row>
    <row r="2009">
      <c r="A2009" s="37"/>
      <c r="B2009" s="37"/>
      <c r="C2009" s="37"/>
      <c r="D2009" s="37"/>
      <c r="E2009" s="37"/>
      <c r="F2009" s="37"/>
      <c r="G2009" s="37"/>
      <c r="H2009" s="37"/>
      <c r="I2009" s="37"/>
      <c r="J2009" s="37"/>
      <c r="K2009" s="37"/>
      <c r="L2009" s="37"/>
      <c r="M2009" s="37"/>
      <c r="N2009" s="37"/>
      <c r="O2009" s="37"/>
      <c r="P2009" s="37"/>
      <c r="Q2009" s="37"/>
      <c r="R2009" s="37"/>
      <c r="S2009" s="37"/>
      <c r="T2009" s="37"/>
      <c r="U2009" s="37"/>
      <c r="V2009" s="37"/>
      <c r="W2009" s="37"/>
      <c r="X2009" s="37"/>
      <c r="Y2009" s="37"/>
      <c r="Z2009" s="37"/>
      <c r="AA2009" s="37"/>
      <c r="AB2009" s="37"/>
      <c r="AC2009" s="37"/>
      <c r="AD2009" s="37"/>
    </row>
    <row r="2010">
      <c r="A2010" s="37"/>
      <c r="B2010" s="37"/>
      <c r="C2010" s="37"/>
      <c r="D2010" s="37"/>
      <c r="E2010" s="37"/>
      <c r="F2010" s="37"/>
      <c r="G2010" s="37"/>
      <c r="H2010" s="37"/>
      <c r="I2010" s="37"/>
      <c r="J2010" s="37"/>
      <c r="K2010" s="37"/>
      <c r="L2010" s="37"/>
      <c r="M2010" s="37"/>
      <c r="N2010" s="37"/>
      <c r="O2010" s="37"/>
      <c r="P2010" s="37"/>
      <c r="Q2010" s="37"/>
      <c r="R2010" s="37"/>
      <c r="S2010" s="37"/>
      <c r="T2010" s="37"/>
      <c r="U2010" s="37"/>
      <c r="V2010" s="37"/>
      <c r="W2010" s="37"/>
      <c r="X2010" s="37"/>
      <c r="Y2010" s="37"/>
      <c r="Z2010" s="37"/>
      <c r="AA2010" s="37"/>
      <c r="AB2010" s="37"/>
      <c r="AC2010" s="37"/>
      <c r="AD2010" s="37"/>
    </row>
    <row r="2011">
      <c r="A2011" s="37"/>
      <c r="B2011" s="37"/>
      <c r="C2011" s="37"/>
      <c r="D2011" s="37"/>
      <c r="E2011" s="37"/>
      <c r="F2011" s="37"/>
      <c r="G2011" s="37"/>
      <c r="H2011" s="37"/>
      <c r="I2011" s="37"/>
      <c r="J2011" s="37"/>
      <c r="K2011" s="37"/>
      <c r="L2011" s="37"/>
      <c r="M2011" s="37"/>
      <c r="N2011" s="37"/>
      <c r="O2011" s="37"/>
      <c r="P2011" s="37"/>
      <c r="Q2011" s="37"/>
      <c r="R2011" s="37"/>
      <c r="S2011" s="37"/>
      <c r="T2011" s="37"/>
      <c r="U2011" s="37"/>
      <c r="V2011" s="37"/>
      <c r="W2011" s="37"/>
      <c r="X2011" s="37"/>
      <c r="Y2011" s="37"/>
      <c r="Z2011" s="37"/>
      <c r="AA2011" s="37"/>
      <c r="AB2011" s="37"/>
      <c r="AC2011" s="37"/>
      <c r="AD2011" s="37"/>
    </row>
    <row r="2012">
      <c r="A2012" s="37"/>
      <c r="B2012" s="37"/>
      <c r="C2012" s="37"/>
      <c r="D2012" s="37"/>
      <c r="E2012" s="37"/>
      <c r="F2012" s="37"/>
      <c r="G2012" s="37"/>
      <c r="H2012" s="37"/>
      <c r="I2012" s="37"/>
      <c r="J2012" s="37"/>
      <c r="K2012" s="37"/>
      <c r="L2012" s="37"/>
      <c r="M2012" s="37"/>
      <c r="N2012" s="37"/>
      <c r="O2012" s="37"/>
      <c r="P2012" s="37"/>
      <c r="Q2012" s="37"/>
      <c r="R2012" s="37"/>
      <c r="S2012" s="37"/>
      <c r="T2012" s="37"/>
      <c r="U2012" s="37"/>
      <c r="V2012" s="37"/>
      <c r="W2012" s="37"/>
      <c r="X2012" s="37"/>
      <c r="Y2012" s="37"/>
      <c r="Z2012" s="37"/>
      <c r="AA2012" s="37"/>
      <c r="AB2012" s="37"/>
      <c r="AC2012" s="37"/>
      <c r="AD2012" s="37"/>
    </row>
    <row r="2013">
      <c r="A2013" s="37"/>
      <c r="B2013" s="37"/>
      <c r="C2013" s="37"/>
      <c r="D2013" s="37"/>
      <c r="E2013" s="37"/>
      <c r="F2013" s="37"/>
      <c r="G2013" s="37"/>
      <c r="H2013" s="37"/>
      <c r="I2013" s="37"/>
      <c r="J2013" s="37"/>
      <c r="K2013" s="37"/>
      <c r="L2013" s="37"/>
      <c r="M2013" s="37"/>
      <c r="N2013" s="37"/>
      <c r="O2013" s="37"/>
      <c r="P2013" s="37"/>
      <c r="Q2013" s="37"/>
      <c r="R2013" s="37"/>
      <c r="S2013" s="37"/>
      <c r="T2013" s="37"/>
      <c r="U2013" s="37"/>
      <c r="V2013" s="37"/>
      <c r="W2013" s="37"/>
      <c r="X2013" s="37"/>
      <c r="Y2013" s="37"/>
      <c r="Z2013" s="37"/>
      <c r="AA2013" s="37"/>
      <c r="AB2013" s="37"/>
      <c r="AC2013" s="37"/>
      <c r="AD2013" s="37"/>
    </row>
    <row r="2014">
      <c r="A2014" s="37"/>
      <c r="B2014" s="37"/>
      <c r="C2014" s="37"/>
      <c r="D2014" s="37"/>
      <c r="E2014" s="37"/>
      <c r="F2014" s="37"/>
      <c r="G2014" s="37"/>
      <c r="H2014" s="37"/>
      <c r="I2014" s="37"/>
      <c r="J2014" s="37"/>
      <c r="K2014" s="37"/>
      <c r="L2014" s="37"/>
      <c r="M2014" s="37"/>
      <c r="N2014" s="37"/>
      <c r="O2014" s="37"/>
      <c r="P2014" s="37"/>
      <c r="Q2014" s="37"/>
      <c r="R2014" s="37"/>
      <c r="S2014" s="37"/>
      <c r="T2014" s="37"/>
      <c r="U2014" s="37"/>
      <c r="V2014" s="37"/>
      <c r="W2014" s="37"/>
      <c r="X2014" s="37"/>
      <c r="Y2014" s="37"/>
      <c r="Z2014" s="37"/>
      <c r="AA2014" s="37"/>
      <c r="AB2014" s="37"/>
      <c r="AC2014" s="37"/>
      <c r="AD2014" s="37"/>
    </row>
    <row r="2015">
      <c r="A2015" s="37"/>
      <c r="B2015" s="37"/>
      <c r="C2015" s="37"/>
      <c r="D2015" s="37"/>
      <c r="E2015" s="37"/>
      <c r="F2015" s="37"/>
      <c r="G2015" s="37"/>
      <c r="H2015" s="37"/>
      <c r="I2015" s="37"/>
      <c r="J2015" s="37"/>
      <c r="K2015" s="37"/>
      <c r="L2015" s="37"/>
      <c r="M2015" s="37"/>
      <c r="N2015" s="37"/>
      <c r="O2015" s="37"/>
      <c r="P2015" s="37"/>
      <c r="Q2015" s="37"/>
      <c r="R2015" s="37"/>
      <c r="S2015" s="37"/>
      <c r="T2015" s="37"/>
      <c r="U2015" s="37"/>
      <c r="V2015" s="37"/>
      <c r="W2015" s="37"/>
      <c r="X2015" s="37"/>
      <c r="Y2015" s="37"/>
      <c r="Z2015" s="37"/>
      <c r="AA2015" s="37"/>
      <c r="AB2015" s="37"/>
      <c r="AC2015" s="37"/>
      <c r="AD2015" s="37"/>
    </row>
    <row r="2016">
      <c r="A2016" s="37"/>
      <c r="B2016" s="37"/>
      <c r="C2016" s="37"/>
      <c r="D2016" s="37"/>
      <c r="E2016" s="37"/>
      <c r="F2016" s="37"/>
      <c r="G2016" s="37"/>
      <c r="H2016" s="37"/>
      <c r="I2016" s="37"/>
      <c r="J2016" s="37"/>
      <c r="K2016" s="37"/>
      <c r="L2016" s="37"/>
      <c r="M2016" s="37"/>
      <c r="N2016" s="37"/>
      <c r="O2016" s="37"/>
      <c r="P2016" s="37"/>
      <c r="Q2016" s="37"/>
      <c r="R2016" s="37"/>
      <c r="S2016" s="37"/>
      <c r="T2016" s="37"/>
      <c r="U2016" s="37"/>
      <c r="V2016" s="37"/>
      <c r="W2016" s="37"/>
      <c r="X2016" s="37"/>
      <c r="Y2016" s="37"/>
      <c r="Z2016" s="37"/>
      <c r="AA2016" s="37"/>
      <c r="AB2016" s="37"/>
      <c r="AC2016" s="37"/>
      <c r="AD2016" s="37"/>
    </row>
    <row r="2017">
      <c r="A2017" s="37"/>
      <c r="B2017" s="37"/>
      <c r="C2017" s="37"/>
      <c r="D2017" s="37"/>
      <c r="E2017" s="37"/>
      <c r="F2017" s="37"/>
      <c r="G2017" s="37"/>
      <c r="H2017" s="37"/>
      <c r="I2017" s="37"/>
      <c r="J2017" s="37"/>
      <c r="K2017" s="37"/>
      <c r="L2017" s="37"/>
      <c r="M2017" s="37"/>
      <c r="N2017" s="37"/>
      <c r="O2017" s="37"/>
      <c r="P2017" s="37"/>
      <c r="Q2017" s="37"/>
      <c r="R2017" s="37"/>
      <c r="S2017" s="37"/>
      <c r="T2017" s="37"/>
      <c r="U2017" s="37"/>
      <c r="V2017" s="37"/>
      <c r="W2017" s="37"/>
      <c r="X2017" s="37"/>
      <c r="Y2017" s="37"/>
      <c r="Z2017" s="37"/>
      <c r="AA2017" s="37"/>
      <c r="AB2017" s="37"/>
      <c r="AC2017" s="37"/>
      <c r="AD2017" s="37"/>
    </row>
    <row r="2018">
      <c r="A2018" s="37"/>
      <c r="B2018" s="37"/>
      <c r="C2018" s="37"/>
      <c r="D2018" s="37"/>
      <c r="E2018" s="37"/>
      <c r="F2018" s="37"/>
      <c r="G2018" s="37"/>
      <c r="H2018" s="37"/>
      <c r="I2018" s="37"/>
      <c r="J2018" s="37"/>
      <c r="K2018" s="37"/>
      <c r="L2018" s="37"/>
      <c r="M2018" s="37"/>
      <c r="N2018" s="37"/>
      <c r="O2018" s="37"/>
      <c r="P2018" s="37"/>
      <c r="Q2018" s="37"/>
      <c r="R2018" s="37"/>
      <c r="S2018" s="37"/>
      <c r="T2018" s="37"/>
      <c r="U2018" s="37"/>
      <c r="V2018" s="37"/>
      <c r="W2018" s="37"/>
      <c r="X2018" s="37"/>
      <c r="Y2018" s="37"/>
      <c r="Z2018" s="37"/>
      <c r="AA2018" s="37"/>
      <c r="AB2018" s="37"/>
      <c r="AC2018" s="37"/>
      <c r="AD2018" s="37"/>
    </row>
    <row r="2019">
      <c r="A2019" s="37"/>
      <c r="B2019" s="37"/>
      <c r="C2019" s="37"/>
      <c r="D2019" s="37"/>
      <c r="E2019" s="37"/>
      <c r="F2019" s="37"/>
      <c r="G2019" s="37"/>
      <c r="H2019" s="37"/>
      <c r="I2019" s="37"/>
      <c r="J2019" s="37"/>
      <c r="K2019" s="37"/>
      <c r="L2019" s="37"/>
      <c r="M2019" s="37"/>
      <c r="N2019" s="37"/>
      <c r="O2019" s="37"/>
      <c r="P2019" s="37"/>
      <c r="Q2019" s="37"/>
      <c r="R2019" s="37"/>
      <c r="S2019" s="37"/>
      <c r="T2019" s="37"/>
      <c r="U2019" s="37"/>
      <c r="V2019" s="37"/>
      <c r="W2019" s="37"/>
      <c r="X2019" s="37"/>
      <c r="Y2019" s="37"/>
      <c r="Z2019" s="37"/>
      <c r="AA2019" s="37"/>
      <c r="AB2019" s="37"/>
      <c r="AC2019" s="37"/>
      <c r="AD2019" s="37"/>
    </row>
    <row r="2020">
      <c r="A2020" s="37"/>
      <c r="B2020" s="37"/>
      <c r="C2020" s="37"/>
      <c r="D2020" s="37"/>
      <c r="E2020" s="37"/>
      <c r="F2020" s="37"/>
      <c r="G2020" s="37"/>
      <c r="H2020" s="37"/>
      <c r="I2020" s="37"/>
      <c r="J2020" s="37"/>
      <c r="K2020" s="37"/>
      <c r="L2020" s="37"/>
      <c r="M2020" s="37"/>
      <c r="N2020" s="37"/>
      <c r="O2020" s="37"/>
      <c r="P2020" s="37"/>
      <c r="Q2020" s="37"/>
      <c r="R2020" s="37"/>
      <c r="S2020" s="37"/>
      <c r="T2020" s="37"/>
      <c r="U2020" s="37"/>
      <c r="V2020" s="37"/>
      <c r="W2020" s="37"/>
      <c r="X2020" s="37"/>
      <c r="Y2020" s="37"/>
      <c r="Z2020" s="37"/>
      <c r="AA2020" s="37"/>
      <c r="AB2020" s="37"/>
      <c r="AC2020" s="37"/>
      <c r="AD2020" s="37"/>
    </row>
    <row r="2021">
      <c r="A2021" s="37"/>
      <c r="B2021" s="37"/>
      <c r="C2021" s="37"/>
      <c r="D2021" s="37"/>
      <c r="E2021" s="37"/>
      <c r="F2021" s="37"/>
      <c r="G2021" s="37"/>
      <c r="H2021" s="37"/>
      <c r="I2021" s="37"/>
      <c r="J2021" s="37"/>
      <c r="K2021" s="37"/>
      <c r="L2021" s="37"/>
      <c r="M2021" s="37"/>
      <c r="N2021" s="37"/>
      <c r="O2021" s="37"/>
      <c r="P2021" s="37"/>
      <c r="Q2021" s="37"/>
      <c r="R2021" s="37"/>
      <c r="S2021" s="37"/>
      <c r="T2021" s="37"/>
      <c r="U2021" s="37"/>
      <c r="V2021" s="37"/>
      <c r="W2021" s="37"/>
      <c r="X2021" s="37"/>
      <c r="Y2021" s="37"/>
      <c r="Z2021" s="37"/>
      <c r="AA2021" s="37"/>
      <c r="AB2021" s="37"/>
      <c r="AC2021" s="37"/>
      <c r="AD2021" s="37"/>
    </row>
    <row r="2022">
      <c r="A2022" s="37"/>
      <c r="B2022" s="37"/>
      <c r="C2022" s="37"/>
      <c r="D2022" s="37"/>
      <c r="E2022" s="37"/>
      <c r="F2022" s="37"/>
      <c r="G2022" s="37"/>
      <c r="H2022" s="37"/>
      <c r="I2022" s="37"/>
      <c r="J2022" s="37"/>
      <c r="K2022" s="37"/>
      <c r="L2022" s="37"/>
      <c r="M2022" s="37"/>
      <c r="N2022" s="37"/>
      <c r="O2022" s="37"/>
      <c r="P2022" s="37"/>
      <c r="Q2022" s="37"/>
      <c r="R2022" s="37"/>
      <c r="S2022" s="37"/>
      <c r="T2022" s="37"/>
      <c r="U2022" s="37"/>
      <c r="V2022" s="37"/>
      <c r="W2022" s="37"/>
      <c r="X2022" s="37"/>
      <c r="Y2022" s="37"/>
      <c r="Z2022" s="37"/>
      <c r="AA2022" s="37"/>
      <c r="AB2022" s="37"/>
      <c r="AC2022" s="37"/>
      <c r="AD2022" s="37"/>
    </row>
    <row r="2023">
      <c r="A2023" s="37"/>
      <c r="B2023" s="37"/>
      <c r="C2023" s="37"/>
      <c r="D2023" s="37"/>
      <c r="E2023" s="37"/>
      <c r="F2023" s="37"/>
      <c r="G2023" s="37"/>
      <c r="H2023" s="37"/>
      <c r="I2023" s="37"/>
      <c r="J2023" s="37"/>
      <c r="K2023" s="37"/>
      <c r="L2023" s="37"/>
      <c r="M2023" s="37"/>
      <c r="N2023" s="37"/>
      <c r="O2023" s="37"/>
      <c r="P2023" s="37"/>
      <c r="Q2023" s="37"/>
      <c r="R2023" s="37"/>
      <c r="S2023" s="37"/>
      <c r="T2023" s="37"/>
      <c r="U2023" s="37"/>
      <c r="V2023" s="37"/>
      <c r="W2023" s="37"/>
      <c r="X2023" s="37"/>
      <c r="Y2023" s="37"/>
      <c r="Z2023" s="37"/>
      <c r="AA2023" s="37"/>
      <c r="AB2023" s="37"/>
      <c r="AC2023" s="37"/>
      <c r="AD2023" s="37"/>
    </row>
    <row r="2024">
      <c r="A2024" s="37"/>
      <c r="B2024" s="37"/>
      <c r="C2024" s="37"/>
      <c r="D2024" s="37"/>
      <c r="E2024" s="37"/>
      <c r="F2024" s="37"/>
      <c r="G2024" s="37"/>
      <c r="H2024" s="37"/>
      <c r="I2024" s="37"/>
      <c r="J2024" s="37"/>
      <c r="K2024" s="37"/>
      <c r="L2024" s="37"/>
      <c r="M2024" s="37"/>
      <c r="N2024" s="37"/>
      <c r="O2024" s="37"/>
      <c r="P2024" s="37"/>
      <c r="Q2024" s="37"/>
      <c r="R2024" s="37"/>
      <c r="S2024" s="37"/>
      <c r="T2024" s="37"/>
      <c r="U2024" s="37"/>
      <c r="V2024" s="37"/>
      <c r="W2024" s="37"/>
      <c r="X2024" s="37"/>
      <c r="Y2024" s="37"/>
      <c r="Z2024" s="37"/>
      <c r="AA2024" s="37"/>
      <c r="AB2024" s="37"/>
      <c r="AC2024" s="37"/>
      <c r="AD2024" s="37"/>
    </row>
    <row r="2025">
      <c r="A2025" s="37"/>
      <c r="B2025" s="37"/>
      <c r="C2025" s="37"/>
      <c r="D2025" s="37"/>
      <c r="E2025" s="37"/>
      <c r="F2025" s="37"/>
      <c r="G2025" s="37"/>
      <c r="H2025" s="37"/>
      <c r="I2025" s="37"/>
      <c r="J2025" s="37"/>
      <c r="K2025" s="37"/>
      <c r="L2025" s="37"/>
      <c r="M2025" s="37"/>
      <c r="N2025" s="37"/>
      <c r="O2025" s="37"/>
      <c r="P2025" s="37"/>
      <c r="Q2025" s="37"/>
      <c r="R2025" s="37"/>
      <c r="S2025" s="37"/>
      <c r="T2025" s="37"/>
      <c r="U2025" s="37"/>
      <c r="V2025" s="37"/>
      <c r="W2025" s="37"/>
      <c r="X2025" s="37"/>
      <c r="Y2025" s="37"/>
      <c r="Z2025" s="37"/>
      <c r="AA2025" s="37"/>
      <c r="AB2025" s="37"/>
      <c r="AC2025" s="37"/>
      <c r="AD2025" s="37"/>
    </row>
    <row r="2026">
      <c r="A2026" s="37"/>
      <c r="B2026" s="37"/>
      <c r="C2026" s="37"/>
      <c r="D2026" s="37"/>
      <c r="E2026" s="37"/>
      <c r="F2026" s="37"/>
      <c r="G2026" s="37"/>
      <c r="H2026" s="37"/>
      <c r="I2026" s="37"/>
      <c r="J2026" s="37"/>
      <c r="K2026" s="37"/>
      <c r="L2026" s="37"/>
      <c r="M2026" s="37"/>
      <c r="N2026" s="37"/>
      <c r="O2026" s="37"/>
      <c r="P2026" s="37"/>
      <c r="Q2026" s="37"/>
      <c r="R2026" s="37"/>
      <c r="S2026" s="37"/>
      <c r="T2026" s="37"/>
      <c r="U2026" s="37"/>
      <c r="V2026" s="37"/>
      <c r="W2026" s="37"/>
      <c r="X2026" s="37"/>
      <c r="Y2026" s="37"/>
      <c r="Z2026" s="37"/>
      <c r="AA2026" s="37"/>
      <c r="AB2026" s="37"/>
      <c r="AC2026" s="37"/>
      <c r="AD2026" s="37"/>
    </row>
    <row r="2027">
      <c r="A2027" s="37"/>
      <c r="B2027" s="37"/>
      <c r="C2027" s="37"/>
      <c r="D2027" s="37"/>
      <c r="E2027" s="37"/>
      <c r="F2027" s="37"/>
      <c r="G2027" s="37"/>
      <c r="H2027" s="37"/>
      <c r="I2027" s="37"/>
      <c r="J2027" s="37"/>
      <c r="K2027" s="37"/>
      <c r="L2027" s="37"/>
      <c r="M2027" s="37"/>
      <c r="N2027" s="37"/>
      <c r="O2027" s="37"/>
      <c r="P2027" s="37"/>
      <c r="Q2027" s="37"/>
      <c r="R2027" s="37"/>
      <c r="S2027" s="37"/>
      <c r="T2027" s="37"/>
      <c r="U2027" s="37"/>
      <c r="V2027" s="37"/>
      <c r="W2027" s="37"/>
      <c r="X2027" s="37"/>
      <c r="Y2027" s="37"/>
      <c r="Z2027" s="37"/>
      <c r="AA2027" s="37"/>
      <c r="AB2027" s="37"/>
      <c r="AC2027" s="37"/>
      <c r="AD2027" s="37"/>
    </row>
    <row r="2028">
      <c r="A2028" s="37"/>
      <c r="B2028" s="37"/>
      <c r="C2028" s="37"/>
      <c r="D2028" s="37"/>
      <c r="E2028" s="37"/>
      <c r="F2028" s="37"/>
      <c r="G2028" s="37"/>
      <c r="H2028" s="37"/>
      <c r="I2028" s="37"/>
      <c r="J2028" s="37"/>
      <c r="K2028" s="37"/>
      <c r="L2028" s="37"/>
      <c r="M2028" s="37"/>
      <c r="N2028" s="37"/>
      <c r="O2028" s="37"/>
      <c r="P2028" s="37"/>
      <c r="Q2028" s="37"/>
      <c r="R2028" s="37"/>
      <c r="S2028" s="37"/>
      <c r="T2028" s="37"/>
      <c r="U2028" s="37"/>
      <c r="V2028" s="37"/>
      <c r="W2028" s="37"/>
      <c r="X2028" s="37"/>
      <c r="Y2028" s="37"/>
      <c r="Z2028" s="37"/>
      <c r="AA2028" s="37"/>
      <c r="AB2028" s="37"/>
      <c r="AC2028" s="37"/>
      <c r="AD2028" s="37"/>
    </row>
    <row r="2029">
      <c r="A2029" s="37"/>
      <c r="B2029" s="37"/>
      <c r="C2029" s="37"/>
      <c r="D2029" s="37"/>
      <c r="E2029" s="37"/>
      <c r="F2029" s="37"/>
      <c r="G2029" s="37"/>
      <c r="H2029" s="37"/>
      <c r="I2029" s="37"/>
      <c r="J2029" s="37"/>
      <c r="K2029" s="37"/>
      <c r="L2029" s="37"/>
      <c r="M2029" s="37"/>
      <c r="N2029" s="37"/>
      <c r="O2029" s="37"/>
      <c r="P2029" s="37"/>
      <c r="Q2029" s="37"/>
      <c r="R2029" s="37"/>
      <c r="S2029" s="37"/>
      <c r="T2029" s="37"/>
      <c r="U2029" s="37"/>
      <c r="V2029" s="37"/>
      <c r="W2029" s="37"/>
      <c r="X2029" s="37"/>
      <c r="Y2029" s="37"/>
      <c r="Z2029" s="37"/>
      <c r="AA2029" s="37"/>
      <c r="AB2029" s="37"/>
      <c r="AC2029" s="37"/>
      <c r="AD2029" s="37"/>
    </row>
    <row r="2030">
      <c r="A2030" s="37"/>
      <c r="B2030" s="37"/>
      <c r="C2030" s="37"/>
      <c r="D2030" s="37"/>
      <c r="E2030" s="37"/>
      <c r="F2030" s="37"/>
      <c r="G2030" s="37"/>
      <c r="H2030" s="37"/>
      <c r="I2030" s="37"/>
      <c r="J2030" s="37"/>
      <c r="K2030" s="37"/>
      <c r="L2030" s="37"/>
      <c r="M2030" s="37"/>
      <c r="N2030" s="37"/>
      <c r="O2030" s="37"/>
      <c r="P2030" s="37"/>
      <c r="Q2030" s="37"/>
      <c r="R2030" s="37"/>
      <c r="S2030" s="37"/>
      <c r="T2030" s="37"/>
      <c r="U2030" s="37"/>
      <c r="V2030" s="37"/>
      <c r="W2030" s="37"/>
      <c r="X2030" s="37"/>
      <c r="Y2030" s="37"/>
      <c r="Z2030" s="37"/>
      <c r="AA2030" s="37"/>
      <c r="AB2030" s="37"/>
      <c r="AC2030" s="37"/>
      <c r="AD2030" s="37"/>
    </row>
    <row r="2031">
      <c r="A2031" s="37"/>
      <c r="B2031" s="37"/>
      <c r="C2031" s="37"/>
      <c r="D2031" s="37"/>
      <c r="E2031" s="37"/>
      <c r="F2031" s="37"/>
      <c r="G2031" s="37"/>
      <c r="H2031" s="37"/>
      <c r="I2031" s="37"/>
      <c r="J2031" s="37"/>
      <c r="K2031" s="37"/>
      <c r="L2031" s="37"/>
      <c r="M2031" s="37"/>
      <c r="N2031" s="37"/>
      <c r="O2031" s="37"/>
      <c r="P2031" s="37"/>
      <c r="Q2031" s="37"/>
      <c r="R2031" s="37"/>
      <c r="S2031" s="37"/>
      <c r="T2031" s="37"/>
      <c r="U2031" s="37"/>
      <c r="V2031" s="37"/>
      <c r="W2031" s="37"/>
      <c r="X2031" s="37"/>
      <c r="Y2031" s="37"/>
      <c r="Z2031" s="37"/>
      <c r="AA2031" s="37"/>
      <c r="AB2031" s="37"/>
      <c r="AC2031" s="37"/>
      <c r="AD2031" s="37"/>
    </row>
    <row r="2032">
      <c r="A2032" s="37"/>
      <c r="B2032" s="37"/>
      <c r="C2032" s="37"/>
      <c r="D2032" s="37"/>
      <c r="E2032" s="37"/>
      <c r="F2032" s="37"/>
      <c r="G2032" s="37"/>
      <c r="H2032" s="37"/>
      <c r="I2032" s="37"/>
      <c r="J2032" s="37"/>
      <c r="K2032" s="37"/>
      <c r="L2032" s="37"/>
      <c r="M2032" s="37"/>
      <c r="N2032" s="37"/>
      <c r="O2032" s="37"/>
      <c r="P2032" s="37"/>
      <c r="Q2032" s="37"/>
      <c r="R2032" s="37"/>
      <c r="S2032" s="37"/>
      <c r="T2032" s="37"/>
      <c r="U2032" s="37"/>
      <c r="V2032" s="37"/>
      <c r="W2032" s="37"/>
      <c r="X2032" s="37"/>
      <c r="Y2032" s="37"/>
      <c r="Z2032" s="37"/>
      <c r="AA2032" s="37"/>
      <c r="AB2032" s="37"/>
      <c r="AC2032" s="37"/>
      <c r="AD2032" s="37"/>
    </row>
    <row r="2033">
      <c r="A2033" s="37"/>
      <c r="B2033" s="37"/>
      <c r="C2033" s="37"/>
      <c r="D2033" s="37"/>
      <c r="E2033" s="37"/>
      <c r="F2033" s="37"/>
      <c r="G2033" s="37"/>
      <c r="H2033" s="37"/>
      <c r="I2033" s="37"/>
      <c r="J2033" s="37"/>
      <c r="K2033" s="37"/>
      <c r="L2033" s="37"/>
      <c r="M2033" s="37"/>
      <c r="N2033" s="37"/>
      <c r="O2033" s="37"/>
      <c r="P2033" s="37"/>
      <c r="Q2033" s="37"/>
      <c r="R2033" s="37"/>
      <c r="S2033" s="37"/>
      <c r="T2033" s="37"/>
      <c r="U2033" s="37"/>
      <c r="V2033" s="37"/>
      <c r="W2033" s="37"/>
      <c r="X2033" s="37"/>
      <c r="Y2033" s="37"/>
      <c r="Z2033" s="37"/>
      <c r="AA2033" s="37"/>
      <c r="AB2033" s="37"/>
      <c r="AC2033" s="37"/>
      <c r="AD2033" s="37"/>
    </row>
    <row r="2034">
      <c r="A2034" s="37"/>
      <c r="B2034" s="37"/>
      <c r="C2034" s="37"/>
      <c r="D2034" s="37"/>
      <c r="E2034" s="37"/>
      <c r="F2034" s="37"/>
      <c r="G2034" s="37"/>
      <c r="H2034" s="37"/>
      <c r="I2034" s="37"/>
      <c r="J2034" s="37"/>
      <c r="K2034" s="37"/>
      <c r="L2034" s="37"/>
      <c r="M2034" s="37"/>
      <c r="N2034" s="37"/>
      <c r="O2034" s="37"/>
      <c r="P2034" s="37"/>
      <c r="Q2034" s="37"/>
      <c r="R2034" s="37"/>
      <c r="S2034" s="37"/>
      <c r="T2034" s="37"/>
      <c r="U2034" s="37"/>
      <c r="V2034" s="37"/>
      <c r="W2034" s="37"/>
      <c r="X2034" s="37"/>
      <c r="Y2034" s="37"/>
      <c r="Z2034" s="37"/>
      <c r="AA2034" s="37"/>
      <c r="AB2034" s="37"/>
      <c r="AC2034" s="37"/>
      <c r="AD2034" s="37"/>
    </row>
    <row r="2035">
      <c r="A2035" s="37"/>
      <c r="B2035" s="37"/>
      <c r="C2035" s="37"/>
      <c r="D2035" s="37"/>
      <c r="E2035" s="37"/>
      <c r="F2035" s="37"/>
      <c r="G2035" s="37"/>
      <c r="H2035" s="37"/>
      <c r="I2035" s="37"/>
      <c r="J2035" s="37"/>
      <c r="K2035" s="37"/>
      <c r="L2035" s="37"/>
      <c r="M2035" s="37"/>
      <c r="N2035" s="37"/>
      <c r="O2035" s="37"/>
      <c r="P2035" s="37"/>
      <c r="Q2035" s="37"/>
      <c r="R2035" s="37"/>
      <c r="S2035" s="37"/>
      <c r="T2035" s="37"/>
      <c r="U2035" s="37"/>
      <c r="V2035" s="37"/>
      <c r="W2035" s="37"/>
      <c r="X2035" s="37"/>
      <c r="Y2035" s="37"/>
      <c r="Z2035" s="37"/>
      <c r="AA2035" s="37"/>
      <c r="AB2035" s="37"/>
      <c r="AC2035" s="37"/>
      <c r="AD2035" s="37"/>
    </row>
    <row r="2036">
      <c r="A2036" s="37"/>
      <c r="B2036" s="37"/>
      <c r="C2036" s="37"/>
      <c r="D2036" s="37"/>
      <c r="E2036" s="37"/>
      <c r="F2036" s="37"/>
      <c r="G2036" s="37"/>
      <c r="H2036" s="37"/>
      <c r="I2036" s="37"/>
      <c r="J2036" s="37"/>
      <c r="K2036" s="37"/>
      <c r="L2036" s="37"/>
      <c r="M2036" s="37"/>
      <c r="N2036" s="37"/>
      <c r="O2036" s="37"/>
      <c r="P2036" s="37"/>
      <c r="Q2036" s="37"/>
      <c r="R2036" s="37"/>
      <c r="S2036" s="37"/>
      <c r="T2036" s="37"/>
      <c r="U2036" s="37"/>
      <c r="V2036" s="37"/>
      <c r="W2036" s="37"/>
      <c r="X2036" s="37"/>
      <c r="Y2036" s="37"/>
      <c r="Z2036" s="37"/>
      <c r="AA2036" s="37"/>
      <c r="AB2036" s="37"/>
      <c r="AC2036" s="37"/>
      <c r="AD2036" s="37"/>
    </row>
    <row r="2037">
      <c r="A2037" s="37"/>
      <c r="B2037" s="37"/>
      <c r="C2037" s="37"/>
      <c r="D2037" s="37"/>
      <c r="E2037" s="37"/>
      <c r="F2037" s="37"/>
      <c r="G2037" s="37"/>
      <c r="H2037" s="37"/>
      <c r="I2037" s="37"/>
      <c r="J2037" s="37"/>
      <c r="K2037" s="37"/>
      <c r="L2037" s="37"/>
      <c r="M2037" s="37"/>
      <c r="N2037" s="37"/>
      <c r="O2037" s="37"/>
      <c r="P2037" s="37"/>
      <c r="Q2037" s="37"/>
      <c r="R2037" s="37"/>
      <c r="S2037" s="37"/>
      <c r="T2037" s="37"/>
      <c r="U2037" s="37"/>
      <c r="V2037" s="37"/>
      <c r="W2037" s="37"/>
      <c r="X2037" s="37"/>
      <c r="Y2037" s="37"/>
      <c r="Z2037" s="37"/>
      <c r="AA2037" s="37"/>
      <c r="AB2037" s="37"/>
      <c r="AC2037" s="37"/>
      <c r="AD2037" s="37"/>
    </row>
    <row r="2038">
      <c r="A2038" s="37"/>
      <c r="B2038" s="37"/>
      <c r="C2038" s="37"/>
      <c r="D2038" s="37"/>
      <c r="E2038" s="37"/>
      <c r="F2038" s="37"/>
      <c r="G2038" s="37"/>
      <c r="H2038" s="37"/>
      <c r="I2038" s="37"/>
      <c r="J2038" s="37"/>
      <c r="K2038" s="37"/>
      <c r="L2038" s="37"/>
      <c r="M2038" s="37"/>
      <c r="N2038" s="37"/>
      <c r="O2038" s="37"/>
      <c r="P2038" s="37"/>
      <c r="Q2038" s="37"/>
      <c r="R2038" s="37"/>
      <c r="S2038" s="37"/>
      <c r="T2038" s="37"/>
      <c r="U2038" s="37"/>
      <c r="V2038" s="37"/>
      <c r="W2038" s="37"/>
      <c r="X2038" s="37"/>
      <c r="Y2038" s="37"/>
      <c r="Z2038" s="37"/>
      <c r="AA2038" s="37"/>
      <c r="AB2038" s="37"/>
      <c r="AC2038" s="37"/>
      <c r="AD2038" s="37"/>
    </row>
    <row r="2039">
      <c r="A2039" s="37"/>
      <c r="B2039" s="37"/>
      <c r="C2039" s="37"/>
      <c r="D2039" s="37"/>
      <c r="E2039" s="37"/>
      <c r="F2039" s="37"/>
      <c r="G2039" s="37"/>
      <c r="H2039" s="37"/>
      <c r="I2039" s="37"/>
      <c r="J2039" s="37"/>
      <c r="K2039" s="37"/>
      <c r="L2039" s="37"/>
      <c r="M2039" s="37"/>
      <c r="N2039" s="37"/>
      <c r="O2039" s="37"/>
      <c r="P2039" s="37"/>
      <c r="Q2039" s="37"/>
      <c r="R2039" s="37"/>
      <c r="S2039" s="37"/>
      <c r="T2039" s="37"/>
      <c r="U2039" s="37"/>
      <c r="V2039" s="37"/>
      <c r="W2039" s="37"/>
      <c r="X2039" s="37"/>
      <c r="Y2039" s="37"/>
      <c r="Z2039" s="37"/>
      <c r="AA2039" s="37"/>
      <c r="AB2039" s="37"/>
      <c r="AC2039" s="37"/>
      <c r="AD2039" s="37"/>
    </row>
    <row r="2040">
      <c r="A2040" s="37"/>
      <c r="B2040" s="37"/>
      <c r="C2040" s="37"/>
      <c r="D2040" s="37"/>
      <c r="E2040" s="37"/>
      <c r="F2040" s="37"/>
      <c r="G2040" s="37"/>
      <c r="H2040" s="37"/>
      <c r="I2040" s="37"/>
      <c r="J2040" s="37"/>
      <c r="K2040" s="37"/>
      <c r="L2040" s="37"/>
      <c r="M2040" s="37"/>
      <c r="N2040" s="37"/>
      <c r="O2040" s="37"/>
      <c r="P2040" s="37"/>
      <c r="Q2040" s="37"/>
      <c r="R2040" s="37"/>
      <c r="S2040" s="37"/>
      <c r="T2040" s="37"/>
      <c r="U2040" s="37"/>
      <c r="V2040" s="37"/>
      <c r="W2040" s="37"/>
      <c r="X2040" s="37"/>
      <c r="Y2040" s="37"/>
      <c r="Z2040" s="37"/>
      <c r="AA2040" s="37"/>
      <c r="AB2040" s="37"/>
      <c r="AC2040" s="37"/>
      <c r="AD2040" s="37"/>
    </row>
    <row r="2041">
      <c r="A2041" s="37"/>
      <c r="B2041" s="37"/>
      <c r="C2041" s="37"/>
      <c r="D2041" s="37"/>
      <c r="E2041" s="37"/>
      <c r="F2041" s="37"/>
      <c r="G2041" s="37"/>
      <c r="H2041" s="37"/>
      <c r="I2041" s="37"/>
      <c r="J2041" s="37"/>
      <c r="K2041" s="37"/>
      <c r="L2041" s="37"/>
      <c r="M2041" s="37"/>
      <c r="N2041" s="37"/>
      <c r="O2041" s="37"/>
      <c r="P2041" s="37"/>
      <c r="Q2041" s="37"/>
      <c r="R2041" s="37"/>
      <c r="S2041" s="37"/>
      <c r="T2041" s="37"/>
      <c r="U2041" s="37"/>
      <c r="V2041" s="37"/>
      <c r="W2041" s="37"/>
      <c r="X2041" s="37"/>
      <c r="Y2041" s="37"/>
      <c r="Z2041" s="37"/>
      <c r="AA2041" s="37"/>
      <c r="AB2041" s="37"/>
      <c r="AC2041" s="37"/>
      <c r="AD2041" s="37"/>
    </row>
    <row r="2042">
      <c r="A2042" s="37"/>
      <c r="B2042" s="37"/>
      <c r="C2042" s="37"/>
      <c r="D2042" s="37"/>
      <c r="E2042" s="37"/>
      <c r="F2042" s="37"/>
      <c r="G2042" s="37"/>
      <c r="H2042" s="37"/>
      <c r="I2042" s="37"/>
      <c r="J2042" s="37"/>
      <c r="K2042" s="37"/>
      <c r="L2042" s="37"/>
      <c r="M2042" s="37"/>
      <c r="N2042" s="37"/>
      <c r="O2042" s="37"/>
      <c r="P2042" s="37"/>
      <c r="Q2042" s="37"/>
      <c r="R2042" s="37"/>
      <c r="S2042" s="37"/>
      <c r="T2042" s="37"/>
      <c r="U2042" s="37"/>
      <c r="V2042" s="37"/>
      <c r="W2042" s="37"/>
      <c r="X2042" s="37"/>
      <c r="Y2042" s="37"/>
      <c r="Z2042" s="37"/>
      <c r="AA2042" s="37"/>
      <c r="AB2042" s="37"/>
      <c r="AC2042" s="37"/>
      <c r="AD2042" s="37"/>
    </row>
    <row r="2043">
      <c r="A2043" s="37"/>
      <c r="B2043" s="37"/>
      <c r="C2043" s="37"/>
      <c r="D2043" s="37"/>
      <c r="E2043" s="37"/>
      <c r="F2043" s="37"/>
      <c r="G2043" s="37"/>
      <c r="H2043" s="37"/>
      <c r="I2043" s="37"/>
      <c r="J2043" s="37"/>
      <c r="K2043" s="37"/>
      <c r="L2043" s="37"/>
      <c r="M2043" s="37"/>
      <c r="N2043" s="37"/>
      <c r="O2043" s="37"/>
      <c r="P2043" s="37"/>
      <c r="Q2043" s="37"/>
      <c r="R2043" s="37"/>
      <c r="S2043" s="37"/>
      <c r="T2043" s="37"/>
      <c r="U2043" s="37"/>
      <c r="V2043" s="37"/>
      <c r="W2043" s="37"/>
      <c r="X2043" s="37"/>
      <c r="Y2043" s="37"/>
      <c r="Z2043" s="37"/>
      <c r="AA2043" s="37"/>
      <c r="AB2043" s="37"/>
      <c r="AC2043" s="37"/>
      <c r="AD2043" s="37"/>
    </row>
    <row r="2044">
      <c r="A2044" s="37"/>
      <c r="B2044" s="37"/>
      <c r="C2044" s="37"/>
      <c r="D2044" s="37"/>
      <c r="E2044" s="37"/>
      <c r="F2044" s="37"/>
      <c r="G2044" s="37"/>
      <c r="H2044" s="37"/>
      <c r="I2044" s="37"/>
      <c r="J2044" s="37"/>
      <c r="K2044" s="37"/>
      <c r="L2044" s="37"/>
      <c r="M2044" s="37"/>
      <c r="N2044" s="37"/>
      <c r="O2044" s="37"/>
      <c r="P2044" s="37"/>
      <c r="Q2044" s="37"/>
      <c r="R2044" s="37"/>
      <c r="S2044" s="37"/>
      <c r="T2044" s="37"/>
      <c r="U2044" s="37"/>
      <c r="V2044" s="37"/>
      <c r="W2044" s="37"/>
      <c r="X2044" s="37"/>
      <c r="Y2044" s="37"/>
      <c r="Z2044" s="37"/>
      <c r="AA2044" s="37"/>
      <c r="AB2044" s="37"/>
      <c r="AC2044" s="37"/>
      <c r="AD2044" s="37"/>
    </row>
    <row r="2045">
      <c r="A2045" s="37"/>
      <c r="B2045" s="37"/>
      <c r="C2045" s="37"/>
      <c r="D2045" s="37"/>
      <c r="E2045" s="37"/>
      <c r="F2045" s="37"/>
      <c r="G2045" s="37"/>
      <c r="H2045" s="37"/>
      <c r="I2045" s="37"/>
      <c r="J2045" s="37"/>
      <c r="K2045" s="37"/>
      <c r="L2045" s="37"/>
      <c r="M2045" s="37"/>
      <c r="N2045" s="37"/>
      <c r="O2045" s="37"/>
      <c r="P2045" s="37"/>
      <c r="Q2045" s="37"/>
      <c r="R2045" s="37"/>
      <c r="S2045" s="37"/>
      <c r="T2045" s="37"/>
      <c r="U2045" s="37"/>
      <c r="V2045" s="37"/>
      <c r="W2045" s="37"/>
      <c r="X2045" s="37"/>
      <c r="Y2045" s="37"/>
      <c r="Z2045" s="37"/>
      <c r="AA2045" s="37"/>
      <c r="AB2045" s="37"/>
      <c r="AC2045" s="37"/>
      <c r="AD2045" s="37"/>
    </row>
    <row r="2046">
      <c r="A2046" s="37"/>
      <c r="B2046" s="37"/>
      <c r="C2046" s="37"/>
      <c r="D2046" s="37"/>
      <c r="E2046" s="37"/>
      <c r="F2046" s="37"/>
      <c r="G2046" s="37"/>
      <c r="H2046" s="37"/>
      <c r="I2046" s="37"/>
      <c r="J2046" s="37"/>
      <c r="K2046" s="37"/>
      <c r="L2046" s="37"/>
      <c r="M2046" s="37"/>
      <c r="N2046" s="37"/>
      <c r="O2046" s="37"/>
      <c r="P2046" s="37"/>
      <c r="Q2046" s="37"/>
      <c r="R2046" s="37"/>
      <c r="S2046" s="37"/>
      <c r="T2046" s="37"/>
      <c r="U2046" s="37"/>
      <c r="V2046" s="37"/>
      <c r="W2046" s="37"/>
      <c r="X2046" s="37"/>
      <c r="Y2046" s="37"/>
      <c r="Z2046" s="37"/>
      <c r="AA2046" s="37"/>
      <c r="AB2046" s="37"/>
      <c r="AC2046" s="37"/>
      <c r="AD2046" s="37"/>
    </row>
    <row r="2047">
      <c r="A2047" s="37"/>
      <c r="B2047" s="37"/>
      <c r="C2047" s="37"/>
      <c r="D2047" s="37"/>
      <c r="E2047" s="37"/>
      <c r="F2047" s="37"/>
      <c r="G2047" s="37"/>
      <c r="H2047" s="37"/>
      <c r="I2047" s="37"/>
      <c r="J2047" s="37"/>
      <c r="K2047" s="37"/>
      <c r="L2047" s="37"/>
      <c r="M2047" s="37"/>
      <c r="N2047" s="37"/>
      <c r="O2047" s="37"/>
      <c r="P2047" s="37"/>
      <c r="Q2047" s="37"/>
      <c r="R2047" s="37"/>
      <c r="S2047" s="37"/>
      <c r="T2047" s="37"/>
      <c r="U2047" s="37"/>
      <c r="V2047" s="37"/>
      <c r="W2047" s="37"/>
      <c r="X2047" s="37"/>
      <c r="Y2047" s="37"/>
      <c r="Z2047" s="37"/>
      <c r="AA2047" s="37"/>
      <c r="AB2047" s="37"/>
      <c r="AC2047" s="37"/>
      <c r="AD2047" s="37"/>
    </row>
    <row r="2048">
      <c r="A2048" s="37"/>
      <c r="B2048" s="37"/>
      <c r="C2048" s="37"/>
      <c r="D2048" s="37"/>
      <c r="E2048" s="37"/>
      <c r="F2048" s="37"/>
      <c r="G2048" s="37"/>
      <c r="H2048" s="37"/>
      <c r="I2048" s="37"/>
      <c r="J2048" s="37"/>
      <c r="K2048" s="37"/>
      <c r="L2048" s="37"/>
      <c r="M2048" s="37"/>
      <c r="N2048" s="37"/>
      <c r="O2048" s="37"/>
      <c r="P2048" s="37"/>
      <c r="Q2048" s="37"/>
      <c r="R2048" s="37"/>
      <c r="S2048" s="37"/>
      <c r="T2048" s="37"/>
      <c r="U2048" s="37"/>
      <c r="V2048" s="37"/>
      <c r="W2048" s="37"/>
      <c r="X2048" s="37"/>
      <c r="Y2048" s="37"/>
      <c r="Z2048" s="37"/>
      <c r="AA2048" s="37"/>
      <c r="AB2048" s="37"/>
      <c r="AC2048" s="37"/>
      <c r="AD2048" s="37"/>
    </row>
    <row r="2049">
      <c r="A2049" s="37"/>
      <c r="B2049" s="37"/>
      <c r="C2049" s="37"/>
      <c r="D2049" s="37"/>
      <c r="E2049" s="37"/>
      <c r="F2049" s="37"/>
      <c r="G2049" s="37"/>
      <c r="H2049" s="37"/>
      <c r="I2049" s="37"/>
      <c r="J2049" s="37"/>
      <c r="K2049" s="37"/>
      <c r="L2049" s="37"/>
      <c r="M2049" s="37"/>
      <c r="N2049" s="37"/>
      <c r="O2049" s="37"/>
      <c r="P2049" s="37"/>
      <c r="Q2049" s="37"/>
      <c r="R2049" s="37"/>
      <c r="S2049" s="37"/>
      <c r="T2049" s="37"/>
      <c r="U2049" s="37"/>
      <c r="V2049" s="37"/>
      <c r="W2049" s="37"/>
      <c r="X2049" s="37"/>
      <c r="Y2049" s="37"/>
      <c r="Z2049" s="37"/>
      <c r="AA2049" s="37"/>
      <c r="AB2049" s="37"/>
      <c r="AC2049" s="37"/>
      <c r="AD2049" s="37"/>
    </row>
    <row r="2050">
      <c r="A2050" s="37"/>
      <c r="B2050" s="37"/>
      <c r="C2050" s="37"/>
      <c r="D2050" s="37"/>
      <c r="E2050" s="37"/>
      <c r="F2050" s="37"/>
      <c r="G2050" s="37"/>
      <c r="H2050" s="37"/>
      <c r="I2050" s="37"/>
      <c r="J2050" s="37"/>
      <c r="K2050" s="37"/>
      <c r="L2050" s="37"/>
      <c r="M2050" s="37"/>
      <c r="N2050" s="37"/>
      <c r="O2050" s="37"/>
      <c r="P2050" s="37"/>
      <c r="Q2050" s="37"/>
      <c r="R2050" s="37"/>
      <c r="S2050" s="37"/>
      <c r="T2050" s="37"/>
      <c r="U2050" s="37"/>
      <c r="V2050" s="37"/>
      <c r="W2050" s="37"/>
      <c r="X2050" s="37"/>
      <c r="Y2050" s="37"/>
      <c r="Z2050" s="37"/>
      <c r="AA2050" s="37"/>
      <c r="AB2050" s="37"/>
      <c r="AC2050" s="37"/>
      <c r="AD2050" s="37"/>
    </row>
    <row r="2051">
      <c r="A2051" s="37"/>
      <c r="B2051" s="37"/>
      <c r="C2051" s="37"/>
      <c r="D2051" s="37"/>
      <c r="E2051" s="37"/>
      <c r="F2051" s="37"/>
      <c r="G2051" s="37"/>
      <c r="H2051" s="37"/>
      <c r="I2051" s="37"/>
      <c r="J2051" s="37"/>
      <c r="K2051" s="37"/>
      <c r="L2051" s="37"/>
      <c r="M2051" s="37"/>
      <c r="N2051" s="37"/>
      <c r="O2051" s="37"/>
      <c r="P2051" s="37"/>
      <c r="Q2051" s="37"/>
      <c r="R2051" s="37"/>
      <c r="S2051" s="37"/>
      <c r="T2051" s="37"/>
      <c r="U2051" s="37"/>
      <c r="V2051" s="37"/>
      <c r="W2051" s="37"/>
      <c r="X2051" s="37"/>
      <c r="Y2051" s="37"/>
      <c r="Z2051" s="37"/>
      <c r="AA2051" s="37"/>
      <c r="AB2051" s="37"/>
      <c r="AC2051" s="37"/>
      <c r="AD2051" s="37"/>
    </row>
    <row r="2052">
      <c r="A2052" s="37"/>
      <c r="B2052" s="37"/>
      <c r="C2052" s="37"/>
      <c r="D2052" s="37"/>
      <c r="E2052" s="37"/>
      <c r="F2052" s="37"/>
      <c r="G2052" s="37"/>
      <c r="H2052" s="37"/>
      <c r="I2052" s="37"/>
      <c r="J2052" s="37"/>
      <c r="K2052" s="37"/>
      <c r="L2052" s="37"/>
      <c r="M2052" s="37"/>
      <c r="N2052" s="37"/>
      <c r="O2052" s="37"/>
      <c r="P2052" s="37"/>
      <c r="Q2052" s="37"/>
      <c r="R2052" s="37"/>
      <c r="S2052" s="37"/>
      <c r="T2052" s="37"/>
      <c r="U2052" s="37"/>
      <c r="V2052" s="37"/>
      <c r="W2052" s="37"/>
      <c r="X2052" s="37"/>
      <c r="Y2052" s="37"/>
      <c r="Z2052" s="37"/>
      <c r="AA2052" s="37"/>
      <c r="AB2052" s="37"/>
      <c r="AC2052" s="37"/>
      <c r="AD2052" s="37"/>
    </row>
    <row r="2053">
      <c r="A2053" s="37"/>
      <c r="B2053" s="37"/>
      <c r="C2053" s="37"/>
      <c r="D2053" s="37"/>
      <c r="E2053" s="37"/>
      <c r="F2053" s="37"/>
      <c r="G2053" s="37"/>
      <c r="H2053" s="37"/>
      <c r="I2053" s="37"/>
      <c r="J2053" s="37"/>
      <c r="K2053" s="37"/>
      <c r="L2053" s="37"/>
      <c r="M2053" s="37"/>
      <c r="N2053" s="37"/>
      <c r="O2053" s="37"/>
      <c r="P2053" s="37"/>
      <c r="Q2053" s="37"/>
      <c r="R2053" s="37"/>
      <c r="S2053" s="37"/>
      <c r="T2053" s="37"/>
      <c r="U2053" s="37"/>
      <c r="V2053" s="37"/>
      <c r="W2053" s="37"/>
      <c r="X2053" s="37"/>
      <c r="Y2053" s="37"/>
      <c r="Z2053" s="37"/>
      <c r="AA2053" s="37"/>
      <c r="AB2053" s="37"/>
      <c r="AC2053" s="37"/>
      <c r="AD2053" s="37"/>
    </row>
    <row r="2054">
      <c r="A2054" s="37"/>
      <c r="B2054" s="37"/>
      <c r="C2054" s="37"/>
      <c r="D2054" s="37"/>
      <c r="E2054" s="37"/>
      <c r="F2054" s="37"/>
      <c r="G2054" s="37"/>
      <c r="H2054" s="37"/>
      <c r="I2054" s="37"/>
      <c r="J2054" s="37"/>
      <c r="K2054" s="37"/>
      <c r="L2054" s="37"/>
      <c r="M2054" s="37"/>
      <c r="N2054" s="37"/>
      <c r="O2054" s="37"/>
      <c r="P2054" s="37"/>
      <c r="Q2054" s="37"/>
      <c r="R2054" s="37"/>
      <c r="S2054" s="37"/>
      <c r="T2054" s="37"/>
      <c r="U2054" s="37"/>
      <c r="V2054" s="37"/>
      <c r="W2054" s="37"/>
      <c r="X2054" s="37"/>
      <c r="Y2054" s="37"/>
      <c r="Z2054" s="37"/>
      <c r="AA2054" s="37"/>
      <c r="AB2054" s="37"/>
      <c r="AC2054" s="37"/>
      <c r="AD2054" s="37"/>
    </row>
    <row r="2055">
      <c r="A2055" s="37"/>
      <c r="B2055" s="37"/>
      <c r="C2055" s="37"/>
      <c r="D2055" s="37"/>
      <c r="E2055" s="37"/>
      <c r="F2055" s="37"/>
      <c r="G2055" s="37"/>
      <c r="H2055" s="37"/>
      <c r="I2055" s="37"/>
      <c r="J2055" s="37"/>
      <c r="K2055" s="37"/>
      <c r="L2055" s="37"/>
      <c r="M2055" s="37"/>
      <c r="N2055" s="37"/>
      <c r="O2055" s="37"/>
      <c r="P2055" s="37"/>
      <c r="Q2055" s="37"/>
      <c r="R2055" s="37"/>
      <c r="S2055" s="37"/>
      <c r="T2055" s="37"/>
      <c r="U2055" s="37"/>
      <c r="V2055" s="37"/>
      <c r="W2055" s="37"/>
      <c r="X2055" s="37"/>
      <c r="Y2055" s="37"/>
      <c r="Z2055" s="37"/>
      <c r="AA2055" s="37"/>
      <c r="AB2055" s="37"/>
      <c r="AC2055" s="37"/>
      <c r="AD2055" s="37"/>
    </row>
    <row r="2056">
      <c r="A2056" s="37"/>
      <c r="B2056" s="37"/>
      <c r="C2056" s="37"/>
      <c r="D2056" s="37"/>
      <c r="E2056" s="37"/>
      <c r="F2056" s="37"/>
      <c r="G2056" s="37"/>
      <c r="H2056" s="37"/>
      <c r="I2056" s="37"/>
      <c r="J2056" s="37"/>
      <c r="K2056" s="37"/>
      <c r="L2056" s="37"/>
      <c r="M2056" s="37"/>
      <c r="N2056" s="37"/>
      <c r="O2056" s="37"/>
      <c r="P2056" s="37"/>
      <c r="Q2056" s="37"/>
      <c r="R2056" s="37"/>
      <c r="S2056" s="37"/>
      <c r="T2056" s="37"/>
      <c r="U2056" s="37"/>
      <c r="V2056" s="37"/>
      <c r="W2056" s="37"/>
      <c r="X2056" s="37"/>
      <c r="Y2056" s="37"/>
      <c r="Z2056" s="37"/>
      <c r="AA2056" s="37"/>
      <c r="AB2056" s="37"/>
      <c r="AC2056" s="37"/>
      <c r="AD2056" s="37"/>
    </row>
    <row r="2057">
      <c r="A2057" s="37"/>
      <c r="B2057" s="37"/>
      <c r="C2057" s="37"/>
      <c r="D2057" s="37"/>
      <c r="E2057" s="37"/>
      <c r="F2057" s="37"/>
      <c r="G2057" s="37"/>
      <c r="H2057" s="37"/>
      <c r="I2057" s="37"/>
      <c r="J2057" s="37"/>
      <c r="K2057" s="37"/>
      <c r="L2057" s="37"/>
      <c r="M2057" s="37"/>
      <c r="N2057" s="37"/>
      <c r="O2057" s="37"/>
      <c r="P2057" s="37"/>
      <c r="Q2057" s="37"/>
      <c r="R2057" s="37"/>
      <c r="S2057" s="37"/>
      <c r="T2057" s="37"/>
      <c r="U2057" s="37"/>
      <c r="V2057" s="37"/>
      <c r="W2057" s="37"/>
      <c r="X2057" s="37"/>
      <c r="Y2057" s="37"/>
      <c r="Z2057" s="37"/>
      <c r="AA2057" s="37"/>
      <c r="AB2057" s="37"/>
      <c r="AC2057" s="37"/>
      <c r="AD2057" s="37"/>
    </row>
    <row r="2058">
      <c r="A2058" s="37"/>
      <c r="B2058" s="37"/>
      <c r="C2058" s="37"/>
      <c r="D2058" s="37"/>
      <c r="E2058" s="37"/>
      <c r="F2058" s="37"/>
      <c r="G2058" s="37"/>
      <c r="H2058" s="37"/>
      <c r="I2058" s="37"/>
      <c r="J2058" s="37"/>
      <c r="K2058" s="37"/>
      <c r="L2058" s="37"/>
      <c r="M2058" s="37"/>
      <c r="N2058" s="37"/>
      <c r="O2058" s="37"/>
      <c r="P2058" s="37"/>
      <c r="Q2058" s="37"/>
      <c r="R2058" s="37"/>
      <c r="S2058" s="37"/>
      <c r="T2058" s="37"/>
      <c r="U2058" s="37"/>
      <c r="V2058" s="37"/>
      <c r="W2058" s="37"/>
      <c r="X2058" s="37"/>
      <c r="Y2058" s="37"/>
      <c r="Z2058" s="37"/>
      <c r="AA2058" s="37"/>
      <c r="AB2058" s="37"/>
      <c r="AC2058" s="37"/>
      <c r="AD2058" s="37"/>
    </row>
    <row r="2059">
      <c r="A2059" s="37"/>
      <c r="B2059" s="37"/>
      <c r="C2059" s="37"/>
      <c r="D2059" s="37"/>
      <c r="E2059" s="37"/>
      <c r="F2059" s="37"/>
      <c r="G2059" s="37"/>
      <c r="H2059" s="37"/>
      <c r="I2059" s="37"/>
      <c r="J2059" s="37"/>
      <c r="K2059" s="37"/>
      <c r="L2059" s="37"/>
      <c r="M2059" s="37"/>
      <c r="N2059" s="37"/>
      <c r="O2059" s="37"/>
      <c r="P2059" s="37"/>
      <c r="Q2059" s="37"/>
      <c r="R2059" s="37"/>
      <c r="S2059" s="37"/>
      <c r="T2059" s="37"/>
      <c r="U2059" s="37"/>
      <c r="V2059" s="37"/>
      <c r="W2059" s="37"/>
      <c r="X2059" s="37"/>
      <c r="Y2059" s="37"/>
      <c r="Z2059" s="37"/>
      <c r="AA2059" s="37"/>
      <c r="AB2059" s="37"/>
      <c r="AC2059" s="37"/>
      <c r="AD2059" s="37"/>
    </row>
    <row r="2060">
      <c r="A2060" s="37"/>
      <c r="B2060" s="37"/>
      <c r="C2060" s="37"/>
      <c r="D2060" s="37"/>
      <c r="E2060" s="37"/>
      <c r="F2060" s="37"/>
      <c r="G2060" s="37"/>
      <c r="H2060" s="37"/>
      <c r="I2060" s="37"/>
      <c r="J2060" s="37"/>
      <c r="K2060" s="37"/>
      <c r="L2060" s="37"/>
      <c r="M2060" s="37"/>
      <c r="N2060" s="37"/>
      <c r="O2060" s="37"/>
      <c r="P2060" s="37"/>
      <c r="Q2060" s="37"/>
      <c r="R2060" s="37"/>
      <c r="S2060" s="37"/>
      <c r="T2060" s="37"/>
      <c r="U2060" s="37"/>
      <c r="V2060" s="37"/>
      <c r="W2060" s="37"/>
      <c r="X2060" s="37"/>
      <c r="Y2060" s="37"/>
      <c r="Z2060" s="37"/>
      <c r="AA2060" s="37"/>
      <c r="AB2060" s="37"/>
      <c r="AC2060" s="37"/>
      <c r="AD2060" s="37"/>
    </row>
    <row r="2061">
      <c r="A2061" s="37"/>
      <c r="B2061" s="37"/>
      <c r="C2061" s="37"/>
      <c r="D2061" s="37"/>
      <c r="E2061" s="37"/>
      <c r="F2061" s="37"/>
      <c r="G2061" s="37"/>
      <c r="H2061" s="37"/>
      <c r="I2061" s="37"/>
      <c r="J2061" s="37"/>
      <c r="K2061" s="37"/>
      <c r="L2061" s="37"/>
      <c r="M2061" s="37"/>
      <c r="N2061" s="37"/>
      <c r="O2061" s="37"/>
      <c r="P2061" s="37"/>
      <c r="Q2061" s="37"/>
      <c r="R2061" s="37"/>
      <c r="S2061" s="37"/>
      <c r="T2061" s="37"/>
      <c r="U2061" s="37"/>
      <c r="V2061" s="37"/>
      <c r="W2061" s="37"/>
      <c r="X2061" s="37"/>
      <c r="Y2061" s="37"/>
      <c r="Z2061" s="37"/>
      <c r="AA2061" s="37"/>
      <c r="AB2061" s="37"/>
      <c r="AC2061" s="37"/>
      <c r="AD2061" s="37"/>
    </row>
    <row r="2062">
      <c r="A2062" s="37"/>
      <c r="B2062" s="37"/>
      <c r="C2062" s="37"/>
      <c r="D2062" s="37"/>
      <c r="E2062" s="37"/>
      <c r="F2062" s="37"/>
      <c r="G2062" s="37"/>
      <c r="H2062" s="37"/>
      <c r="I2062" s="37"/>
      <c r="J2062" s="37"/>
      <c r="K2062" s="37"/>
      <c r="L2062" s="37"/>
      <c r="M2062" s="37"/>
      <c r="N2062" s="37"/>
      <c r="O2062" s="37"/>
      <c r="P2062" s="37"/>
      <c r="Q2062" s="37"/>
      <c r="R2062" s="37"/>
      <c r="S2062" s="37"/>
      <c r="T2062" s="37"/>
      <c r="U2062" s="37"/>
      <c r="V2062" s="37"/>
      <c r="W2062" s="37"/>
      <c r="X2062" s="37"/>
      <c r="Y2062" s="37"/>
      <c r="Z2062" s="37"/>
      <c r="AA2062" s="37"/>
      <c r="AB2062" s="37"/>
      <c r="AC2062" s="37"/>
      <c r="AD2062" s="37"/>
    </row>
    <row r="2063">
      <c r="A2063" s="37"/>
      <c r="B2063" s="37"/>
      <c r="C2063" s="37"/>
      <c r="D2063" s="37"/>
      <c r="E2063" s="37"/>
      <c r="F2063" s="37"/>
      <c r="G2063" s="37"/>
      <c r="H2063" s="37"/>
      <c r="I2063" s="37"/>
      <c r="J2063" s="37"/>
      <c r="K2063" s="37"/>
      <c r="L2063" s="37"/>
      <c r="M2063" s="37"/>
      <c r="N2063" s="37"/>
      <c r="O2063" s="37"/>
      <c r="P2063" s="37"/>
      <c r="Q2063" s="37"/>
      <c r="R2063" s="37"/>
      <c r="S2063" s="37"/>
      <c r="T2063" s="37"/>
      <c r="U2063" s="37"/>
      <c r="V2063" s="37"/>
      <c r="W2063" s="37"/>
      <c r="X2063" s="37"/>
      <c r="Y2063" s="37"/>
      <c r="Z2063" s="37"/>
      <c r="AA2063" s="37"/>
      <c r="AB2063" s="37"/>
      <c r="AC2063" s="37"/>
      <c r="AD2063" s="37"/>
    </row>
    <row r="2064">
      <c r="A2064" s="37"/>
      <c r="B2064" s="37"/>
      <c r="C2064" s="37"/>
      <c r="D2064" s="37"/>
      <c r="E2064" s="37"/>
      <c r="F2064" s="37"/>
      <c r="G2064" s="37"/>
      <c r="H2064" s="37"/>
      <c r="I2064" s="37"/>
      <c r="J2064" s="37"/>
      <c r="K2064" s="37"/>
      <c r="L2064" s="37"/>
      <c r="M2064" s="37"/>
      <c r="N2064" s="37"/>
      <c r="O2064" s="37"/>
      <c r="P2064" s="37"/>
      <c r="Q2064" s="37"/>
      <c r="R2064" s="37"/>
      <c r="S2064" s="37"/>
      <c r="T2064" s="37"/>
      <c r="U2064" s="37"/>
      <c r="V2064" s="37"/>
      <c r="W2064" s="37"/>
      <c r="X2064" s="37"/>
      <c r="Y2064" s="37"/>
      <c r="Z2064" s="37"/>
      <c r="AA2064" s="37"/>
      <c r="AB2064" s="37"/>
      <c r="AC2064" s="37"/>
      <c r="AD2064" s="37"/>
    </row>
    <row r="2065">
      <c r="A2065" s="37"/>
      <c r="B2065" s="37"/>
      <c r="C2065" s="37"/>
      <c r="D2065" s="37"/>
      <c r="E2065" s="37"/>
      <c r="F2065" s="37"/>
      <c r="G2065" s="37"/>
      <c r="H2065" s="37"/>
      <c r="I2065" s="37"/>
      <c r="J2065" s="37"/>
      <c r="K2065" s="37"/>
      <c r="L2065" s="37"/>
      <c r="M2065" s="37"/>
      <c r="N2065" s="37"/>
      <c r="O2065" s="37"/>
      <c r="P2065" s="37"/>
      <c r="Q2065" s="37"/>
      <c r="R2065" s="37"/>
      <c r="S2065" s="37"/>
      <c r="T2065" s="37"/>
      <c r="U2065" s="37"/>
      <c r="V2065" s="37"/>
      <c r="W2065" s="37"/>
      <c r="X2065" s="37"/>
      <c r="Y2065" s="37"/>
      <c r="Z2065" s="37"/>
      <c r="AA2065" s="37"/>
      <c r="AB2065" s="37"/>
      <c r="AC2065" s="37"/>
      <c r="AD2065" s="37"/>
    </row>
    <row r="2066">
      <c r="A2066" s="37"/>
      <c r="B2066" s="37"/>
      <c r="C2066" s="37"/>
      <c r="D2066" s="37"/>
      <c r="E2066" s="37"/>
      <c r="F2066" s="37"/>
      <c r="G2066" s="37"/>
      <c r="H2066" s="37"/>
      <c r="I2066" s="37"/>
      <c r="J2066" s="37"/>
      <c r="K2066" s="37"/>
      <c r="L2066" s="37"/>
      <c r="M2066" s="37"/>
      <c r="N2066" s="37"/>
      <c r="O2066" s="37"/>
      <c r="P2066" s="37"/>
      <c r="Q2066" s="37"/>
      <c r="R2066" s="37"/>
      <c r="S2066" s="37"/>
      <c r="T2066" s="37"/>
      <c r="U2066" s="37"/>
      <c r="V2066" s="37"/>
      <c r="W2066" s="37"/>
      <c r="X2066" s="37"/>
      <c r="Y2066" s="37"/>
      <c r="Z2066" s="37"/>
      <c r="AA2066" s="37"/>
      <c r="AB2066" s="37"/>
      <c r="AC2066" s="37"/>
      <c r="AD2066" s="37"/>
    </row>
    <row r="2067">
      <c r="A2067" s="37"/>
      <c r="B2067" s="37"/>
      <c r="C2067" s="37"/>
      <c r="D2067" s="37"/>
      <c r="E2067" s="37"/>
      <c r="F2067" s="37"/>
      <c r="G2067" s="37"/>
      <c r="H2067" s="37"/>
      <c r="I2067" s="37"/>
      <c r="J2067" s="37"/>
      <c r="K2067" s="37"/>
      <c r="L2067" s="37"/>
      <c r="M2067" s="37"/>
      <c r="N2067" s="37"/>
      <c r="O2067" s="37"/>
      <c r="P2067" s="37"/>
      <c r="Q2067" s="37"/>
      <c r="R2067" s="37"/>
      <c r="S2067" s="37"/>
      <c r="T2067" s="37"/>
      <c r="U2067" s="37"/>
      <c r="V2067" s="37"/>
      <c r="W2067" s="37"/>
      <c r="X2067" s="37"/>
      <c r="Y2067" s="37"/>
      <c r="Z2067" s="37"/>
      <c r="AA2067" s="37"/>
      <c r="AB2067" s="37"/>
      <c r="AC2067" s="37"/>
      <c r="AD2067" s="37"/>
    </row>
    <row r="2068">
      <c r="A2068" s="37"/>
      <c r="B2068" s="37"/>
      <c r="C2068" s="37"/>
      <c r="D2068" s="37"/>
      <c r="E2068" s="37"/>
      <c r="F2068" s="37"/>
      <c r="G2068" s="37"/>
      <c r="H2068" s="37"/>
      <c r="I2068" s="37"/>
      <c r="J2068" s="37"/>
      <c r="K2068" s="37"/>
      <c r="L2068" s="37"/>
      <c r="M2068" s="37"/>
      <c r="N2068" s="37"/>
      <c r="O2068" s="37"/>
      <c r="P2068" s="37"/>
      <c r="Q2068" s="37"/>
      <c r="R2068" s="37"/>
      <c r="S2068" s="37"/>
      <c r="T2068" s="37"/>
      <c r="U2068" s="37"/>
      <c r="V2068" s="37"/>
      <c r="W2068" s="37"/>
      <c r="X2068" s="37"/>
      <c r="Y2068" s="37"/>
      <c r="Z2068" s="37"/>
      <c r="AA2068" s="37"/>
      <c r="AB2068" s="37"/>
      <c r="AC2068" s="37"/>
      <c r="AD2068" s="37"/>
    </row>
    <row r="2069">
      <c r="A2069" s="37"/>
      <c r="B2069" s="37"/>
      <c r="C2069" s="37"/>
      <c r="D2069" s="37"/>
      <c r="E2069" s="37"/>
      <c r="F2069" s="37"/>
      <c r="G2069" s="37"/>
      <c r="H2069" s="37"/>
      <c r="I2069" s="37"/>
      <c r="J2069" s="37"/>
      <c r="K2069" s="37"/>
      <c r="L2069" s="37"/>
      <c r="M2069" s="37"/>
      <c r="N2069" s="37"/>
      <c r="O2069" s="37"/>
      <c r="P2069" s="37"/>
      <c r="Q2069" s="37"/>
      <c r="R2069" s="37"/>
      <c r="S2069" s="37"/>
      <c r="T2069" s="37"/>
      <c r="U2069" s="37"/>
      <c r="V2069" s="37"/>
      <c r="W2069" s="37"/>
      <c r="X2069" s="37"/>
      <c r="Y2069" s="37"/>
      <c r="Z2069" s="37"/>
      <c r="AA2069" s="37"/>
      <c r="AB2069" s="37"/>
      <c r="AC2069" s="37"/>
      <c r="AD2069" s="37"/>
    </row>
    <row r="2070">
      <c r="A2070" s="37"/>
      <c r="B2070" s="37"/>
      <c r="C2070" s="37"/>
      <c r="D2070" s="37"/>
      <c r="E2070" s="37"/>
      <c r="F2070" s="37"/>
      <c r="G2070" s="37"/>
      <c r="H2070" s="37"/>
      <c r="I2070" s="37"/>
      <c r="J2070" s="37"/>
      <c r="K2070" s="37"/>
      <c r="L2070" s="37"/>
      <c r="M2070" s="37"/>
      <c r="N2070" s="37"/>
      <c r="O2070" s="37"/>
      <c r="P2070" s="37"/>
      <c r="Q2070" s="37"/>
      <c r="R2070" s="37"/>
      <c r="S2070" s="37"/>
      <c r="T2070" s="37"/>
      <c r="U2070" s="37"/>
      <c r="V2070" s="37"/>
      <c r="W2070" s="37"/>
      <c r="X2070" s="37"/>
      <c r="Y2070" s="37"/>
      <c r="Z2070" s="37"/>
      <c r="AA2070" s="37"/>
      <c r="AB2070" s="37"/>
      <c r="AC2070" s="37"/>
      <c r="AD2070" s="37"/>
    </row>
    <row r="2071">
      <c r="A2071" s="37"/>
      <c r="B2071" s="37"/>
      <c r="C2071" s="37"/>
      <c r="D2071" s="37"/>
      <c r="E2071" s="37"/>
      <c r="F2071" s="37"/>
      <c r="G2071" s="37"/>
      <c r="H2071" s="37"/>
      <c r="I2071" s="37"/>
      <c r="J2071" s="37"/>
      <c r="K2071" s="37"/>
      <c r="L2071" s="37"/>
      <c r="M2071" s="37"/>
      <c r="N2071" s="37"/>
      <c r="O2071" s="37"/>
      <c r="P2071" s="37"/>
      <c r="Q2071" s="37"/>
      <c r="R2071" s="37"/>
      <c r="S2071" s="37"/>
      <c r="T2071" s="37"/>
      <c r="U2071" s="37"/>
      <c r="V2071" s="37"/>
      <c r="W2071" s="37"/>
      <c r="X2071" s="37"/>
      <c r="Y2071" s="37"/>
      <c r="Z2071" s="37"/>
      <c r="AA2071" s="37"/>
      <c r="AB2071" s="37"/>
      <c r="AC2071" s="37"/>
      <c r="AD2071" s="37"/>
    </row>
    <row r="2072">
      <c r="A2072" s="37"/>
      <c r="B2072" s="37"/>
      <c r="C2072" s="37"/>
      <c r="D2072" s="37"/>
      <c r="E2072" s="37"/>
      <c r="F2072" s="37"/>
      <c r="G2072" s="37"/>
      <c r="H2072" s="37"/>
      <c r="I2072" s="37"/>
      <c r="J2072" s="37"/>
      <c r="K2072" s="37"/>
      <c r="L2072" s="37"/>
      <c r="M2072" s="37"/>
      <c r="N2072" s="37"/>
      <c r="O2072" s="37"/>
      <c r="P2072" s="37"/>
      <c r="Q2072" s="37"/>
      <c r="R2072" s="37"/>
      <c r="S2072" s="37"/>
      <c r="T2072" s="37"/>
      <c r="U2072" s="37"/>
      <c r="V2072" s="37"/>
      <c r="W2072" s="37"/>
      <c r="X2072" s="37"/>
      <c r="Y2072" s="37"/>
      <c r="Z2072" s="37"/>
      <c r="AA2072" s="37"/>
      <c r="AB2072" s="37"/>
      <c r="AC2072" s="37"/>
      <c r="AD2072" s="37"/>
    </row>
    <row r="2073">
      <c r="A2073" s="37"/>
      <c r="B2073" s="37"/>
      <c r="C2073" s="37"/>
      <c r="D2073" s="37"/>
      <c r="E2073" s="37"/>
      <c r="F2073" s="37"/>
      <c r="G2073" s="37"/>
      <c r="H2073" s="37"/>
      <c r="I2073" s="37"/>
      <c r="J2073" s="37"/>
      <c r="K2073" s="37"/>
      <c r="L2073" s="37"/>
      <c r="M2073" s="37"/>
      <c r="N2073" s="37"/>
      <c r="O2073" s="37"/>
      <c r="P2073" s="37"/>
      <c r="Q2073" s="37"/>
      <c r="R2073" s="37"/>
      <c r="S2073" s="37"/>
      <c r="T2073" s="37"/>
      <c r="U2073" s="37"/>
      <c r="V2073" s="37"/>
      <c r="W2073" s="37"/>
      <c r="X2073" s="37"/>
      <c r="Y2073" s="37"/>
      <c r="Z2073" s="37"/>
      <c r="AA2073" s="37"/>
      <c r="AB2073" s="37"/>
      <c r="AC2073" s="37"/>
      <c r="AD2073" s="37"/>
    </row>
    <row r="2074">
      <c r="A2074" s="37"/>
      <c r="B2074" s="37"/>
      <c r="C2074" s="37"/>
      <c r="D2074" s="37"/>
      <c r="E2074" s="37"/>
      <c r="F2074" s="37"/>
      <c r="G2074" s="37"/>
      <c r="H2074" s="37"/>
      <c r="I2074" s="37"/>
      <c r="J2074" s="37"/>
      <c r="K2074" s="37"/>
      <c r="L2074" s="37"/>
      <c r="M2074" s="37"/>
      <c r="N2074" s="37"/>
      <c r="O2074" s="37"/>
      <c r="P2074" s="37"/>
      <c r="Q2074" s="37"/>
      <c r="R2074" s="37"/>
      <c r="S2074" s="37"/>
      <c r="T2074" s="37"/>
      <c r="U2074" s="37"/>
      <c r="V2074" s="37"/>
      <c r="W2074" s="37"/>
      <c r="X2074" s="37"/>
      <c r="Y2074" s="37"/>
      <c r="Z2074" s="37"/>
      <c r="AA2074" s="37"/>
      <c r="AB2074" s="37"/>
      <c r="AC2074" s="37"/>
      <c r="AD2074" s="37"/>
    </row>
    <row r="2075">
      <c r="A2075" s="37"/>
      <c r="B2075" s="37"/>
      <c r="C2075" s="37"/>
      <c r="D2075" s="37"/>
      <c r="E2075" s="37"/>
      <c r="F2075" s="37"/>
      <c r="G2075" s="37"/>
      <c r="H2075" s="37"/>
      <c r="I2075" s="37"/>
      <c r="J2075" s="37"/>
      <c r="K2075" s="37"/>
      <c r="L2075" s="37"/>
      <c r="M2075" s="37"/>
      <c r="N2075" s="37"/>
      <c r="O2075" s="37"/>
      <c r="P2075" s="37"/>
      <c r="Q2075" s="37"/>
      <c r="R2075" s="37"/>
      <c r="S2075" s="37"/>
      <c r="T2075" s="37"/>
      <c r="U2075" s="37"/>
      <c r="V2075" s="37"/>
      <c r="W2075" s="37"/>
      <c r="X2075" s="37"/>
      <c r="Y2075" s="37"/>
      <c r="Z2075" s="37"/>
      <c r="AA2075" s="37"/>
      <c r="AB2075" s="37"/>
      <c r="AC2075" s="37"/>
      <c r="AD2075" s="37"/>
    </row>
    <row r="2076">
      <c r="A2076" s="37"/>
      <c r="B2076" s="37"/>
      <c r="C2076" s="37"/>
      <c r="D2076" s="37"/>
      <c r="E2076" s="37"/>
      <c r="F2076" s="37"/>
      <c r="G2076" s="37"/>
      <c r="H2076" s="37"/>
      <c r="I2076" s="37"/>
      <c r="J2076" s="37"/>
      <c r="K2076" s="37"/>
      <c r="L2076" s="37"/>
      <c r="M2076" s="37"/>
      <c r="N2076" s="37"/>
      <c r="O2076" s="37"/>
      <c r="P2076" s="37"/>
      <c r="Q2076" s="37"/>
      <c r="R2076" s="37"/>
      <c r="S2076" s="37"/>
      <c r="T2076" s="37"/>
      <c r="U2076" s="37"/>
      <c r="V2076" s="37"/>
      <c r="W2076" s="37"/>
      <c r="X2076" s="37"/>
      <c r="Y2076" s="37"/>
      <c r="Z2076" s="37"/>
      <c r="AA2076" s="37"/>
      <c r="AB2076" s="37"/>
      <c r="AC2076" s="37"/>
      <c r="AD2076" s="37"/>
    </row>
    <row r="2077">
      <c r="A2077" s="37"/>
      <c r="B2077" s="37"/>
      <c r="C2077" s="37"/>
      <c r="D2077" s="37"/>
      <c r="E2077" s="37"/>
      <c r="F2077" s="37"/>
      <c r="G2077" s="37"/>
      <c r="H2077" s="37"/>
      <c r="I2077" s="37"/>
      <c r="J2077" s="37"/>
      <c r="K2077" s="37"/>
      <c r="L2077" s="37"/>
      <c r="M2077" s="37"/>
      <c r="N2077" s="37"/>
      <c r="O2077" s="37"/>
      <c r="P2077" s="37"/>
      <c r="Q2077" s="37"/>
      <c r="R2077" s="37"/>
      <c r="S2077" s="37"/>
      <c r="T2077" s="37"/>
      <c r="U2077" s="37"/>
      <c r="V2077" s="37"/>
      <c r="W2077" s="37"/>
      <c r="X2077" s="37"/>
      <c r="Y2077" s="37"/>
      <c r="Z2077" s="37"/>
      <c r="AA2077" s="37"/>
      <c r="AB2077" s="37"/>
      <c r="AC2077" s="37"/>
      <c r="AD2077" s="37"/>
    </row>
    <row r="2078">
      <c r="A2078" s="37"/>
      <c r="B2078" s="37"/>
      <c r="C2078" s="37"/>
      <c r="D2078" s="37"/>
      <c r="E2078" s="37"/>
      <c r="F2078" s="37"/>
      <c r="G2078" s="37"/>
      <c r="H2078" s="37"/>
      <c r="I2078" s="37"/>
      <c r="J2078" s="37"/>
      <c r="K2078" s="37"/>
      <c r="L2078" s="37"/>
      <c r="M2078" s="37"/>
      <c r="N2078" s="37"/>
      <c r="O2078" s="37"/>
      <c r="P2078" s="37"/>
      <c r="Q2078" s="37"/>
      <c r="R2078" s="37"/>
      <c r="S2078" s="37"/>
      <c r="T2078" s="37"/>
      <c r="U2078" s="37"/>
      <c r="V2078" s="37"/>
      <c r="W2078" s="37"/>
      <c r="X2078" s="37"/>
      <c r="Y2078" s="37"/>
      <c r="Z2078" s="37"/>
      <c r="AA2078" s="37"/>
      <c r="AB2078" s="37"/>
      <c r="AC2078" s="37"/>
      <c r="AD2078" s="37"/>
    </row>
    <row r="2079">
      <c r="A2079" s="37"/>
      <c r="B2079" s="37"/>
      <c r="C2079" s="37"/>
      <c r="D2079" s="37"/>
      <c r="E2079" s="37"/>
      <c r="F2079" s="37"/>
      <c r="G2079" s="37"/>
      <c r="H2079" s="37"/>
      <c r="I2079" s="37"/>
      <c r="J2079" s="37"/>
      <c r="K2079" s="37"/>
      <c r="L2079" s="37"/>
      <c r="M2079" s="37"/>
      <c r="N2079" s="37"/>
      <c r="O2079" s="37"/>
      <c r="P2079" s="37"/>
      <c r="Q2079" s="37"/>
      <c r="R2079" s="37"/>
      <c r="S2079" s="37"/>
      <c r="T2079" s="37"/>
      <c r="U2079" s="37"/>
      <c r="V2079" s="37"/>
      <c r="W2079" s="37"/>
      <c r="X2079" s="37"/>
      <c r="Y2079" s="37"/>
      <c r="Z2079" s="37"/>
      <c r="AA2079" s="37"/>
      <c r="AB2079" s="37"/>
      <c r="AC2079" s="37"/>
      <c r="AD2079" s="37"/>
    </row>
    <row r="2080">
      <c r="A2080" s="37"/>
      <c r="B2080" s="37"/>
      <c r="C2080" s="37"/>
      <c r="D2080" s="37"/>
      <c r="E2080" s="37"/>
      <c r="F2080" s="37"/>
      <c r="G2080" s="37"/>
      <c r="H2080" s="37"/>
      <c r="I2080" s="37"/>
      <c r="J2080" s="37"/>
      <c r="K2080" s="37"/>
      <c r="L2080" s="37"/>
      <c r="M2080" s="37"/>
      <c r="N2080" s="37"/>
      <c r="O2080" s="37"/>
      <c r="P2080" s="37"/>
      <c r="Q2080" s="37"/>
      <c r="R2080" s="37"/>
      <c r="S2080" s="37"/>
      <c r="T2080" s="37"/>
      <c r="U2080" s="37"/>
      <c r="V2080" s="37"/>
      <c r="W2080" s="37"/>
      <c r="X2080" s="37"/>
      <c r="Y2080" s="37"/>
      <c r="Z2080" s="37"/>
      <c r="AA2080" s="37"/>
      <c r="AB2080" s="37"/>
      <c r="AC2080" s="37"/>
      <c r="AD2080" s="37"/>
    </row>
    <row r="2081">
      <c r="A2081" s="37"/>
      <c r="B2081" s="37"/>
      <c r="C2081" s="37"/>
      <c r="D2081" s="37"/>
      <c r="E2081" s="37"/>
      <c r="F2081" s="37"/>
      <c r="G2081" s="37"/>
      <c r="H2081" s="37"/>
      <c r="I2081" s="37"/>
      <c r="J2081" s="37"/>
      <c r="K2081" s="37"/>
      <c r="L2081" s="37"/>
      <c r="M2081" s="37"/>
      <c r="N2081" s="37"/>
      <c r="O2081" s="37"/>
      <c r="P2081" s="37"/>
      <c r="Q2081" s="37"/>
      <c r="R2081" s="37"/>
      <c r="S2081" s="37"/>
      <c r="T2081" s="37"/>
      <c r="U2081" s="37"/>
      <c r="V2081" s="37"/>
      <c r="W2081" s="37"/>
      <c r="X2081" s="37"/>
      <c r="Y2081" s="37"/>
      <c r="Z2081" s="37"/>
      <c r="AA2081" s="37"/>
      <c r="AB2081" s="37"/>
      <c r="AC2081" s="37"/>
      <c r="AD2081" s="37"/>
    </row>
    <row r="2082">
      <c r="A2082" s="37"/>
      <c r="B2082" s="37"/>
      <c r="C2082" s="37"/>
      <c r="D2082" s="37"/>
      <c r="E2082" s="37"/>
      <c r="F2082" s="37"/>
      <c r="G2082" s="37"/>
      <c r="H2082" s="37"/>
      <c r="I2082" s="37"/>
      <c r="J2082" s="37"/>
      <c r="K2082" s="37"/>
      <c r="L2082" s="37"/>
      <c r="M2082" s="37"/>
      <c r="N2082" s="37"/>
      <c r="O2082" s="37"/>
      <c r="P2082" s="37"/>
      <c r="Q2082" s="37"/>
      <c r="R2082" s="37"/>
      <c r="S2082" s="37"/>
      <c r="T2082" s="37"/>
      <c r="U2082" s="37"/>
      <c r="V2082" s="37"/>
      <c r="W2082" s="37"/>
      <c r="X2082" s="37"/>
      <c r="Y2082" s="37"/>
      <c r="Z2082" s="37"/>
      <c r="AA2082" s="37"/>
      <c r="AB2082" s="37"/>
      <c r="AC2082" s="37"/>
      <c r="AD2082" s="37"/>
    </row>
    <row r="2083">
      <c r="A2083" s="37"/>
      <c r="B2083" s="37"/>
      <c r="C2083" s="37"/>
      <c r="D2083" s="37"/>
      <c r="E2083" s="37"/>
      <c r="F2083" s="37"/>
      <c r="G2083" s="37"/>
      <c r="H2083" s="37"/>
      <c r="I2083" s="37"/>
      <c r="J2083" s="37"/>
      <c r="K2083" s="37"/>
      <c r="L2083" s="37"/>
      <c r="M2083" s="37"/>
      <c r="N2083" s="37"/>
      <c r="O2083" s="37"/>
      <c r="P2083" s="37"/>
      <c r="Q2083" s="37"/>
      <c r="R2083" s="37"/>
      <c r="S2083" s="37"/>
      <c r="T2083" s="37"/>
      <c r="U2083" s="37"/>
      <c r="V2083" s="37"/>
      <c r="W2083" s="37"/>
      <c r="X2083" s="37"/>
      <c r="Y2083" s="37"/>
      <c r="Z2083" s="37"/>
      <c r="AA2083" s="37"/>
      <c r="AB2083" s="37"/>
      <c r="AC2083" s="37"/>
      <c r="AD2083" s="37"/>
    </row>
    <row r="2084">
      <c r="A2084" s="37"/>
      <c r="B2084" s="37"/>
      <c r="C2084" s="37"/>
      <c r="D2084" s="37"/>
      <c r="E2084" s="37"/>
      <c r="F2084" s="37"/>
      <c r="G2084" s="37"/>
      <c r="H2084" s="37"/>
      <c r="I2084" s="37"/>
      <c r="J2084" s="37"/>
      <c r="K2084" s="37"/>
      <c r="L2084" s="37"/>
      <c r="M2084" s="37"/>
      <c r="N2084" s="37"/>
      <c r="O2084" s="37"/>
      <c r="P2084" s="37"/>
      <c r="Q2084" s="37"/>
      <c r="R2084" s="37"/>
      <c r="S2084" s="37"/>
      <c r="T2084" s="37"/>
      <c r="U2084" s="37"/>
      <c r="V2084" s="37"/>
      <c r="W2084" s="37"/>
      <c r="X2084" s="37"/>
      <c r="Y2084" s="37"/>
      <c r="Z2084" s="37"/>
      <c r="AA2084" s="37"/>
      <c r="AB2084" s="37"/>
      <c r="AC2084" s="37"/>
      <c r="AD2084" s="37"/>
    </row>
    <row r="2085">
      <c r="A2085" s="37"/>
      <c r="B2085" s="37"/>
      <c r="C2085" s="37"/>
      <c r="D2085" s="37"/>
      <c r="E2085" s="37"/>
      <c r="F2085" s="37"/>
      <c r="G2085" s="37"/>
      <c r="H2085" s="37"/>
      <c r="I2085" s="37"/>
      <c r="J2085" s="37"/>
      <c r="K2085" s="37"/>
      <c r="L2085" s="37"/>
      <c r="M2085" s="37"/>
      <c r="N2085" s="37"/>
      <c r="O2085" s="37"/>
      <c r="P2085" s="37"/>
      <c r="Q2085" s="37"/>
      <c r="R2085" s="37"/>
      <c r="S2085" s="37"/>
      <c r="T2085" s="37"/>
      <c r="U2085" s="37"/>
      <c r="V2085" s="37"/>
      <c r="W2085" s="37"/>
      <c r="X2085" s="37"/>
      <c r="Y2085" s="37"/>
      <c r="Z2085" s="37"/>
      <c r="AA2085" s="37"/>
      <c r="AB2085" s="37"/>
      <c r="AC2085" s="37"/>
      <c r="AD2085" s="37"/>
    </row>
    <row r="2086">
      <c r="A2086" s="37"/>
      <c r="B2086" s="37"/>
      <c r="C2086" s="37"/>
      <c r="D2086" s="37"/>
      <c r="E2086" s="37"/>
      <c r="F2086" s="37"/>
      <c r="G2086" s="37"/>
      <c r="H2086" s="37"/>
      <c r="I2086" s="37"/>
      <c r="J2086" s="37"/>
      <c r="K2086" s="37"/>
      <c r="L2086" s="37"/>
      <c r="M2086" s="37"/>
      <c r="N2086" s="37"/>
      <c r="O2086" s="37"/>
      <c r="P2086" s="37"/>
      <c r="Q2086" s="37"/>
      <c r="R2086" s="37"/>
      <c r="S2086" s="37"/>
      <c r="T2086" s="37"/>
      <c r="U2086" s="37"/>
      <c r="V2086" s="37"/>
      <c r="W2086" s="37"/>
      <c r="X2086" s="37"/>
      <c r="Y2086" s="37"/>
      <c r="Z2086" s="37"/>
      <c r="AA2086" s="37"/>
      <c r="AB2086" s="37"/>
      <c r="AC2086" s="37"/>
      <c r="AD2086" s="37"/>
    </row>
    <row r="2087">
      <c r="A2087" s="37"/>
      <c r="B2087" s="37"/>
      <c r="C2087" s="37"/>
      <c r="D2087" s="37"/>
      <c r="E2087" s="37"/>
      <c r="F2087" s="37"/>
      <c r="G2087" s="37"/>
      <c r="H2087" s="37"/>
      <c r="I2087" s="37"/>
      <c r="J2087" s="37"/>
      <c r="K2087" s="37"/>
      <c r="L2087" s="37"/>
      <c r="M2087" s="37"/>
      <c r="N2087" s="37"/>
      <c r="O2087" s="37"/>
      <c r="P2087" s="37"/>
      <c r="Q2087" s="37"/>
      <c r="R2087" s="37"/>
      <c r="S2087" s="37"/>
      <c r="T2087" s="37"/>
      <c r="U2087" s="37"/>
      <c r="V2087" s="37"/>
      <c r="W2087" s="37"/>
      <c r="X2087" s="37"/>
      <c r="Y2087" s="37"/>
      <c r="Z2087" s="37"/>
      <c r="AA2087" s="37"/>
      <c r="AB2087" s="37"/>
      <c r="AC2087" s="37"/>
      <c r="AD2087" s="37"/>
    </row>
    <row r="2088">
      <c r="A2088" s="37"/>
      <c r="B2088" s="37"/>
      <c r="C2088" s="37"/>
      <c r="D2088" s="37"/>
      <c r="E2088" s="37"/>
      <c r="F2088" s="37"/>
      <c r="G2088" s="37"/>
      <c r="H2088" s="37"/>
      <c r="I2088" s="37"/>
      <c r="J2088" s="37"/>
      <c r="K2088" s="37"/>
      <c r="L2088" s="37"/>
      <c r="M2088" s="37"/>
      <c r="N2088" s="37"/>
      <c r="O2088" s="37"/>
      <c r="P2088" s="37"/>
      <c r="Q2088" s="37"/>
      <c r="R2088" s="37"/>
      <c r="S2088" s="37"/>
      <c r="T2088" s="37"/>
      <c r="U2088" s="37"/>
      <c r="V2088" s="37"/>
      <c r="W2088" s="37"/>
      <c r="X2088" s="37"/>
      <c r="Y2088" s="37"/>
      <c r="Z2088" s="37"/>
      <c r="AA2088" s="37"/>
      <c r="AB2088" s="37"/>
      <c r="AC2088" s="37"/>
      <c r="AD2088" s="37"/>
    </row>
    <row r="2089">
      <c r="A2089" s="37"/>
      <c r="B2089" s="37"/>
      <c r="C2089" s="37"/>
      <c r="D2089" s="37"/>
      <c r="E2089" s="37"/>
      <c r="F2089" s="37"/>
      <c r="G2089" s="37"/>
      <c r="H2089" s="37"/>
      <c r="I2089" s="37"/>
      <c r="J2089" s="37"/>
      <c r="K2089" s="37"/>
      <c r="L2089" s="37"/>
      <c r="M2089" s="37"/>
      <c r="N2089" s="37"/>
      <c r="O2089" s="37"/>
      <c r="P2089" s="37"/>
      <c r="Q2089" s="37"/>
      <c r="R2089" s="37"/>
      <c r="S2089" s="37"/>
      <c r="T2089" s="37"/>
      <c r="U2089" s="37"/>
      <c r="V2089" s="37"/>
      <c r="W2089" s="37"/>
      <c r="X2089" s="37"/>
      <c r="Y2089" s="37"/>
      <c r="Z2089" s="37"/>
      <c r="AA2089" s="37"/>
      <c r="AB2089" s="37"/>
      <c r="AC2089" s="37"/>
      <c r="AD2089" s="37"/>
    </row>
    <row r="2090">
      <c r="A2090" s="37"/>
      <c r="B2090" s="37"/>
      <c r="C2090" s="37"/>
      <c r="D2090" s="37"/>
      <c r="E2090" s="37"/>
      <c r="F2090" s="37"/>
      <c r="G2090" s="37"/>
      <c r="H2090" s="37"/>
      <c r="I2090" s="37"/>
      <c r="J2090" s="37"/>
      <c r="K2090" s="37"/>
      <c r="L2090" s="37"/>
      <c r="M2090" s="37"/>
      <c r="N2090" s="37"/>
      <c r="O2090" s="37"/>
      <c r="P2090" s="37"/>
      <c r="Q2090" s="37"/>
      <c r="R2090" s="37"/>
      <c r="S2090" s="37"/>
      <c r="T2090" s="37"/>
      <c r="U2090" s="37"/>
      <c r="V2090" s="37"/>
      <c r="W2090" s="37"/>
      <c r="X2090" s="37"/>
      <c r="Y2090" s="37"/>
      <c r="Z2090" s="37"/>
      <c r="AA2090" s="37"/>
      <c r="AB2090" s="37"/>
      <c r="AC2090" s="37"/>
      <c r="AD2090" s="37"/>
    </row>
    <row r="2091">
      <c r="A2091" s="37"/>
      <c r="B2091" s="37"/>
      <c r="C2091" s="37"/>
      <c r="D2091" s="37"/>
      <c r="E2091" s="37"/>
      <c r="F2091" s="37"/>
      <c r="G2091" s="37"/>
      <c r="H2091" s="37"/>
      <c r="I2091" s="37"/>
      <c r="J2091" s="37"/>
      <c r="K2091" s="37"/>
      <c r="L2091" s="37"/>
      <c r="M2091" s="37"/>
      <c r="N2091" s="37"/>
      <c r="O2091" s="37"/>
      <c r="P2091" s="37"/>
      <c r="Q2091" s="37"/>
      <c r="R2091" s="37"/>
      <c r="S2091" s="37"/>
      <c r="T2091" s="37"/>
      <c r="U2091" s="37"/>
      <c r="V2091" s="37"/>
      <c r="W2091" s="37"/>
      <c r="X2091" s="37"/>
      <c r="Y2091" s="37"/>
      <c r="Z2091" s="37"/>
      <c r="AA2091" s="37"/>
      <c r="AB2091" s="37"/>
      <c r="AC2091" s="37"/>
      <c r="AD2091" s="37"/>
    </row>
    <row r="2092">
      <c r="A2092" s="37"/>
      <c r="B2092" s="37"/>
      <c r="C2092" s="37"/>
      <c r="D2092" s="37"/>
      <c r="E2092" s="37"/>
      <c r="F2092" s="37"/>
      <c r="G2092" s="37"/>
      <c r="H2092" s="37"/>
      <c r="I2092" s="37"/>
      <c r="J2092" s="37"/>
      <c r="K2092" s="37"/>
      <c r="L2092" s="37"/>
      <c r="M2092" s="37"/>
      <c r="N2092" s="37"/>
      <c r="O2092" s="37"/>
      <c r="P2092" s="37"/>
      <c r="Q2092" s="37"/>
      <c r="R2092" s="37"/>
      <c r="S2092" s="37"/>
      <c r="T2092" s="37"/>
      <c r="U2092" s="37"/>
      <c r="V2092" s="37"/>
      <c r="W2092" s="37"/>
      <c r="X2092" s="37"/>
      <c r="Y2092" s="37"/>
      <c r="Z2092" s="37"/>
      <c r="AA2092" s="37"/>
      <c r="AB2092" s="37"/>
      <c r="AC2092" s="37"/>
      <c r="AD2092" s="37"/>
    </row>
    <row r="2093">
      <c r="A2093" s="37"/>
      <c r="B2093" s="37"/>
      <c r="C2093" s="37"/>
      <c r="D2093" s="37"/>
      <c r="E2093" s="37"/>
      <c r="F2093" s="37"/>
      <c r="G2093" s="37"/>
      <c r="H2093" s="37"/>
      <c r="I2093" s="37"/>
      <c r="J2093" s="37"/>
      <c r="K2093" s="37"/>
      <c r="L2093" s="37"/>
      <c r="M2093" s="37"/>
      <c r="N2093" s="37"/>
      <c r="O2093" s="37"/>
      <c r="P2093" s="37"/>
      <c r="Q2093" s="37"/>
      <c r="R2093" s="37"/>
      <c r="S2093" s="37"/>
      <c r="T2093" s="37"/>
      <c r="U2093" s="37"/>
      <c r="V2093" s="37"/>
      <c r="W2093" s="37"/>
      <c r="X2093" s="37"/>
      <c r="Y2093" s="37"/>
      <c r="Z2093" s="37"/>
      <c r="AA2093" s="37"/>
      <c r="AB2093" s="37"/>
      <c r="AC2093" s="37"/>
      <c r="AD2093" s="37"/>
    </row>
    <row r="2094">
      <c r="A2094" s="37"/>
      <c r="B2094" s="37"/>
      <c r="C2094" s="37"/>
      <c r="D2094" s="37"/>
      <c r="E2094" s="37"/>
      <c r="F2094" s="37"/>
      <c r="G2094" s="37"/>
      <c r="H2094" s="37"/>
      <c r="I2094" s="37"/>
      <c r="J2094" s="37"/>
      <c r="K2094" s="37"/>
      <c r="L2094" s="37"/>
      <c r="M2094" s="37"/>
      <c r="N2094" s="37"/>
      <c r="O2094" s="37"/>
      <c r="P2094" s="37"/>
      <c r="Q2094" s="37"/>
      <c r="R2094" s="37"/>
      <c r="S2094" s="37"/>
      <c r="T2094" s="37"/>
      <c r="U2094" s="37"/>
      <c r="V2094" s="37"/>
      <c r="W2094" s="37"/>
      <c r="X2094" s="37"/>
      <c r="Y2094" s="37"/>
      <c r="Z2094" s="37"/>
      <c r="AA2094" s="37"/>
      <c r="AB2094" s="37"/>
      <c r="AC2094" s="37"/>
      <c r="AD2094" s="37"/>
    </row>
    <row r="2095">
      <c r="A2095" s="37"/>
      <c r="B2095" s="37"/>
      <c r="C2095" s="37"/>
      <c r="D2095" s="37"/>
      <c r="E2095" s="37"/>
      <c r="F2095" s="37"/>
      <c r="G2095" s="37"/>
      <c r="H2095" s="37"/>
      <c r="I2095" s="37"/>
      <c r="J2095" s="37"/>
      <c r="K2095" s="37"/>
      <c r="L2095" s="37"/>
      <c r="M2095" s="37"/>
      <c r="N2095" s="37"/>
      <c r="O2095" s="37"/>
      <c r="P2095" s="37"/>
      <c r="Q2095" s="37"/>
      <c r="R2095" s="37"/>
      <c r="S2095" s="37"/>
      <c r="T2095" s="37"/>
      <c r="U2095" s="37"/>
      <c r="V2095" s="37"/>
      <c r="W2095" s="37"/>
      <c r="X2095" s="37"/>
      <c r="Y2095" s="37"/>
      <c r="Z2095" s="37"/>
      <c r="AA2095" s="37"/>
      <c r="AB2095" s="37"/>
      <c r="AC2095" s="37"/>
      <c r="AD2095" s="37"/>
    </row>
    <row r="2096">
      <c r="A2096" s="37"/>
      <c r="B2096" s="37"/>
      <c r="C2096" s="37"/>
      <c r="D2096" s="37"/>
      <c r="E2096" s="37"/>
      <c r="F2096" s="37"/>
      <c r="G2096" s="37"/>
      <c r="H2096" s="37"/>
      <c r="I2096" s="37"/>
      <c r="J2096" s="37"/>
      <c r="K2096" s="37"/>
      <c r="L2096" s="37"/>
      <c r="M2096" s="37"/>
      <c r="N2096" s="37"/>
      <c r="O2096" s="37"/>
      <c r="P2096" s="37"/>
      <c r="Q2096" s="37"/>
      <c r="R2096" s="37"/>
      <c r="S2096" s="37"/>
      <c r="T2096" s="37"/>
      <c r="U2096" s="37"/>
      <c r="V2096" s="37"/>
      <c r="W2096" s="37"/>
      <c r="X2096" s="37"/>
      <c r="Y2096" s="37"/>
      <c r="Z2096" s="37"/>
      <c r="AA2096" s="37"/>
      <c r="AB2096" s="37"/>
      <c r="AC2096" s="37"/>
      <c r="AD2096" s="37"/>
    </row>
    <row r="2097">
      <c r="A2097" s="37"/>
      <c r="B2097" s="37"/>
      <c r="C2097" s="37"/>
      <c r="D2097" s="37"/>
      <c r="E2097" s="37"/>
      <c r="F2097" s="37"/>
      <c r="G2097" s="37"/>
      <c r="H2097" s="37"/>
      <c r="I2097" s="37"/>
      <c r="J2097" s="37"/>
      <c r="K2097" s="37"/>
      <c r="L2097" s="37"/>
      <c r="M2097" s="37"/>
      <c r="N2097" s="37"/>
      <c r="O2097" s="37"/>
      <c r="P2097" s="37"/>
      <c r="Q2097" s="37"/>
      <c r="R2097" s="37"/>
      <c r="S2097" s="37"/>
      <c r="T2097" s="37"/>
      <c r="U2097" s="37"/>
      <c r="V2097" s="37"/>
      <c r="W2097" s="37"/>
      <c r="X2097" s="37"/>
      <c r="Y2097" s="37"/>
      <c r="Z2097" s="37"/>
      <c r="AA2097" s="37"/>
      <c r="AB2097" s="37"/>
      <c r="AC2097" s="37"/>
      <c r="AD2097" s="37"/>
    </row>
    <row r="2098">
      <c r="A2098" s="37"/>
      <c r="B2098" s="37"/>
      <c r="C2098" s="37"/>
      <c r="D2098" s="37"/>
      <c r="E2098" s="37"/>
      <c r="F2098" s="37"/>
      <c r="G2098" s="37"/>
      <c r="H2098" s="37"/>
      <c r="I2098" s="37"/>
      <c r="J2098" s="37"/>
      <c r="K2098" s="37"/>
      <c r="L2098" s="37"/>
      <c r="M2098" s="37"/>
      <c r="N2098" s="37"/>
      <c r="O2098" s="37"/>
      <c r="P2098" s="37"/>
      <c r="Q2098" s="37"/>
      <c r="R2098" s="37"/>
      <c r="S2098" s="37"/>
      <c r="T2098" s="37"/>
      <c r="U2098" s="37"/>
      <c r="V2098" s="37"/>
      <c r="W2098" s="37"/>
      <c r="X2098" s="37"/>
      <c r="Y2098" s="37"/>
      <c r="Z2098" s="37"/>
      <c r="AA2098" s="37"/>
      <c r="AB2098" s="37"/>
      <c r="AC2098" s="37"/>
      <c r="AD2098" s="37"/>
    </row>
    <row r="2099">
      <c r="A2099" s="37"/>
      <c r="B2099" s="37"/>
      <c r="C2099" s="37"/>
      <c r="D2099" s="37"/>
      <c r="E2099" s="37"/>
      <c r="F2099" s="37"/>
      <c r="G2099" s="37"/>
      <c r="H2099" s="37"/>
      <c r="I2099" s="37"/>
      <c r="J2099" s="37"/>
      <c r="K2099" s="37"/>
      <c r="L2099" s="37"/>
      <c r="M2099" s="37"/>
      <c r="N2099" s="37"/>
      <c r="O2099" s="37"/>
      <c r="P2099" s="37"/>
      <c r="Q2099" s="37"/>
      <c r="R2099" s="37"/>
      <c r="S2099" s="37"/>
      <c r="T2099" s="37"/>
      <c r="U2099" s="37"/>
      <c r="V2099" s="37"/>
      <c r="W2099" s="37"/>
      <c r="X2099" s="37"/>
      <c r="Y2099" s="37"/>
      <c r="Z2099" s="37"/>
      <c r="AA2099" s="37"/>
      <c r="AB2099" s="37"/>
      <c r="AC2099" s="37"/>
      <c r="AD2099" s="37"/>
    </row>
    <row r="2100">
      <c r="A2100" s="37"/>
      <c r="B2100" s="37"/>
      <c r="C2100" s="37"/>
      <c r="D2100" s="37"/>
      <c r="E2100" s="37"/>
      <c r="F2100" s="37"/>
      <c r="G2100" s="37"/>
      <c r="H2100" s="37"/>
      <c r="I2100" s="37"/>
      <c r="J2100" s="37"/>
      <c r="K2100" s="37"/>
      <c r="L2100" s="37"/>
      <c r="M2100" s="37"/>
      <c r="N2100" s="37"/>
      <c r="O2100" s="37"/>
      <c r="P2100" s="37"/>
      <c r="Q2100" s="37"/>
      <c r="R2100" s="37"/>
      <c r="S2100" s="37"/>
      <c r="T2100" s="37"/>
      <c r="U2100" s="37"/>
      <c r="V2100" s="37"/>
      <c r="W2100" s="37"/>
      <c r="X2100" s="37"/>
      <c r="Y2100" s="37"/>
      <c r="Z2100" s="37"/>
      <c r="AA2100" s="37"/>
      <c r="AB2100" s="37"/>
      <c r="AC2100" s="37"/>
      <c r="AD2100" s="37"/>
    </row>
    <row r="2101">
      <c r="A2101" s="37"/>
      <c r="B2101" s="37"/>
      <c r="C2101" s="37"/>
      <c r="D2101" s="37"/>
      <c r="E2101" s="37"/>
      <c r="F2101" s="37"/>
      <c r="G2101" s="37"/>
      <c r="H2101" s="37"/>
      <c r="I2101" s="37"/>
      <c r="J2101" s="37"/>
      <c r="K2101" s="37"/>
      <c r="L2101" s="37"/>
      <c r="M2101" s="37"/>
      <c r="N2101" s="37"/>
      <c r="O2101" s="37"/>
      <c r="P2101" s="37"/>
      <c r="Q2101" s="37"/>
      <c r="R2101" s="37"/>
      <c r="S2101" s="37"/>
      <c r="T2101" s="37"/>
      <c r="U2101" s="37"/>
      <c r="V2101" s="37"/>
      <c r="W2101" s="37"/>
      <c r="X2101" s="37"/>
      <c r="Y2101" s="37"/>
      <c r="Z2101" s="37"/>
      <c r="AA2101" s="37"/>
      <c r="AB2101" s="37"/>
      <c r="AC2101" s="37"/>
      <c r="AD2101" s="37"/>
    </row>
    <row r="2102">
      <c r="A2102" s="37"/>
      <c r="B2102" s="37"/>
      <c r="C2102" s="37"/>
      <c r="D2102" s="37"/>
      <c r="E2102" s="37"/>
      <c r="F2102" s="37"/>
      <c r="G2102" s="37"/>
      <c r="H2102" s="37"/>
      <c r="I2102" s="37"/>
      <c r="J2102" s="37"/>
      <c r="K2102" s="37"/>
      <c r="L2102" s="37"/>
      <c r="M2102" s="37"/>
      <c r="N2102" s="37"/>
      <c r="O2102" s="37"/>
      <c r="P2102" s="37"/>
      <c r="Q2102" s="37"/>
      <c r="R2102" s="37"/>
      <c r="S2102" s="37"/>
      <c r="T2102" s="37"/>
      <c r="U2102" s="37"/>
      <c r="V2102" s="37"/>
      <c r="W2102" s="37"/>
      <c r="X2102" s="37"/>
      <c r="Y2102" s="37"/>
      <c r="Z2102" s="37"/>
      <c r="AA2102" s="37"/>
      <c r="AB2102" s="37"/>
      <c r="AC2102" s="37"/>
      <c r="AD2102" s="37"/>
    </row>
    <row r="2103">
      <c r="A2103" s="37"/>
      <c r="B2103" s="37"/>
      <c r="C2103" s="37"/>
      <c r="D2103" s="37"/>
      <c r="E2103" s="37"/>
      <c r="F2103" s="37"/>
      <c r="G2103" s="37"/>
      <c r="H2103" s="37"/>
      <c r="I2103" s="37"/>
      <c r="J2103" s="37"/>
      <c r="K2103" s="37"/>
      <c r="L2103" s="37"/>
      <c r="M2103" s="37"/>
      <c r="N2103" s="37"/>
      <c r="O2103" s="37"/>
      <c r="P2103" s="37"/>
      <c r="Q2103" s="37"/>
      <c r="R2103" s="37"/>
      <c r="S2103" s="37"/>
      <c r="T2103" s="37"/>
      <c r="U2103" s="37"/>
      <c r="V2103" s="37"/>
      <c r="W2103" s="37"/>
      <c r="X2103" s="37"/>
      <c r="Y2103" s="37"/>
      <c r="Z2103" s="37"/>
      <c r="AA2103" s="37"/>
      <c r="AB2103" s="37"/>
      <c r="AC2103" s="37"/>
      <c r="AD2103" s="37"/>
    </row>
    <row r="2104">
      <c r="A2104" s="37"/>
      <c r="B2104" s="37"/>
      <c r="C2104" s="37"/>
      <c r="D2104" s="37"/>
      <c r="E2104" s="37"/>
      <c r="F2104" s="37"/>
      <c r="G2104" s="37"/>
      <c r="H2104" s="37"/>
      <c r="I2104" s="37"/>
      <c r="J2104" s="37"/>
      <c r="K2104" s="37"/>
      <c r="L2104" s="37"/>
      <c r="M2104" s="37"/>
      <c r="N2104" s="37"/>
      <c r="O2104" s="37"/>
      <c r="P2104" s="37"/>
      <c r="Q2104" s="37"/>
      <c r="R2104" s="37"/>
      <c r="S2104" s="37"/>
      <c r="T2104" s="37"/>
      <c r="U2104" s="37"/>
      <c r="V2104" s="37"/>
      <c r="W2104" s="37"/>
      <c r="X2104" s="37"/>
      <c r="Y2104" s="37"/>
      <c r="Z2104" s="37"/>
      <c r="AA2104" s="37"/>
      <c r="AB2104" s="37"/>
      <c r="AC2104" s="37"/>
      <c r="AD2104" s="37"/>
    </row>
    <row r="2105">
      <c r="A2105" s="37"/>
      <c r="B2105" s="37"/>
      <c r="C2105" s="37"/>
      <c r="D2105" s="37"/>
      <c r="E2105" s="37"/>
      <c r="F2105" s="37"/>
      <c r="G2105" s="37"/>
      <c r="H2105" s="37"/>
      <c r="I2105" s="37"/>
      <c r="J2105" s="37"/>
      <c r="K2105" s="37"/>
      <c r="L2105" s="37"/>
      <c r="M2105" s="37"/>
      <c r="N2105" s="37"/>
      <c r="O2105" s="37"/>
      <c r="P2105" s="37"/>
      <c r="Q2105" s="37"/>
      <c r="R2105" s="37"/>
      <c r="S2105" s="37"/>
      <c r="T2105" s="37"/>
      <c r="U2105" s="37"/>
      <c r="V2105" s="37"/>
      <c r="W2105" s="37"/>
      <c r="X2105" s="37"/>
      <c r="Y2105" s="37"/>
      <c r="Z2105" s="37"/>
      <c r="AA2105" s="37"/>
      <c r="AB2105" s="37"/>
      <c r="AC2105" s="37"/>
      <c r="AD2105" s="37"/>
    </row>
    <row r="2106">
      <c r="A2106" s="37"/>
      <c r="B2106" s="37"/>
      <c r="C2106" s="37"/>
      <c r="D2106" s="37"/>
      <c r="E2106" s="37"/>
      <c r="F2106" s="37"/>
      <c r="G2106" s="37"/>
      <c r="H2106" s="37"/>
      <c r="I2106" s="37"/>
      <c r="J2106" s="37"/>
      <c r="K2106" s="37"/>
      <c r="L2106" s="37"/>
      <c r="M2106" s="37"/>
      <c r="N2106" s="37"/>
      <c r="O2106" s="37"/>
      <c r="P2106" s="37"/>
      <c r="Q2106" s="37"/>
      <c r="R2106" s="37"/>
      <c r="S2106" s="37"/>
      <c r="T2106" s="37"/>
      <c r="U2106" s="37"/>
      <c r="V2106" s="37"/>
      <c r="W2106" s="37"/>
      <c r="X2106" s="37"/>
      <c r="Y2106" s="37"/>
      <c r="Z2106" s="37"/>
      <c r="AA2106" s="37"/>
      <c r="AB2106" s="37"/>
      <c r="AC2106" s="37"/>
      <c r="AD2106" s="37"/>
    </row>
    <row r="2107">
      <c r="A2107" s="37"/>
      <c r="B2107" s="37"/>
      <c r="C2107" s="37"/>
      <c r="D2107" s="37"/>
      <c r="E2107" s="37"/>
      <c r="F2107" s="37"/>
      <c r="G2107" s="37"/>
      <c r="H2107" s="37"/>
      <c r="I2107" s="37"/>
      <c r="J2107" s="37"/>
      <c r="K2107" s="37"/>
      <c r="L2107" s="37"/>
      <c r="M2107" s="37"/>
      <c r="N2107" s="37"/>
      <c r="O2107" s="37"/>
      <c r="P2107" s="37"/>
      <c r="Q2107" s="37"/>
      <c r="R2107" s="37"/>
      <c r="S2107" s="37"/>
      <c r="T2107" s="37"/>
      <c r="U2107" s="37"/>
      <c r="V2107" s="37"/>
      <c r="W2107" s="37"/>
      <c r="X2107" s="37"/>
      <c r="Y2107" s="37"/>
      <c r="Z2107" s="37"/>
      <c r="AA2107" s="37"/>
      <c r="AB2107" s="37"/>
      <c r="AC2107" s="37"/>
      <c r="AD2107" s="37"/>
    </row>
    <row r="2108">
      <c r="A2108" s="37"/>
      <c r="B2108" s="37"/>
      <c r="C2108" s="37"/>
      <c r="D2108" s="37"/>
      <c r="E2108" s="37"/>
      <c r="F2108" s="37"/>
      <c r="G2108" s="37"/>
      <c r="H2108" s="37"/>
      <c r="I2108" s="37"/>
      <c r="J2108" s="37"/>
      <c r="K2108" s="37"/>
      <c r="L2108" s="37"/>
      <c r="M2108" s="37"/>
      <c r="N2108" s="37"/>
      <c r="O2108" s="37"/>
      <c r="P2108" s="37"/>
      <c r="Q2108" s="37"/>
      <c r="R2108" s="37"/>
      <c r="S2108" s="37"/>
      <c r="T2108" s="37"/>
      <c r="U2108" s="37"/>
      <c r="V2108" s="37"/>
      <c r="W2108" s="37"/>
      <c r="X2108" s="37"/>
      <c r="Y2108" s="37"/>
      <c r="Z2108" s="37"/>
      <c r="AA2108" s="37"/>
      <c r="AB2108" s="37"/>
      <c r="AC2108" s="37"/>
      <c r="AD2108" s="37"/>
    </row>
    <row r="2109">
      <c r="A2109" s="37"/>
      <c r="B2109" s="37"/>
      <c r="C2109" s="37"/>
      <c r="D2109" s="37"/>
      <c r="E2109" s="37"/>
      <c r="F2109" s="37"/>
      <c r="G2109" s="37"/>
      <c r="H2109" s="37"/>
      <c r="I2109" s="37"/>
      <c r="J2109" s="37"/>
      <c r="K2109" s="37"/>
      <c r="L2109" s="37"/>
      <c r="M2109" s="37"/>
      <c r="N2109" s="37"/>
      <c r="O2109" s="37"/>
      <c r="P2109" s="37"/>
      <c r="Q2109" s="37"/>
      <c r="R2109" s="37"/>
      <c r="S2109" s="37"/>
      <c r="T2109" s="37"/>
      <c r="U2109" s="37"/>
      <c r="V2109" s="37"/>
      <c r="W2109" s="37"/>
      <c r="X2109" s="37"/>
      <c r="Y2109" s="37"/>
      <c r="Z2109" s="37"/>
      <c r="AA2109" s="37"/>
      <c r="AB2109" s="37"/>
      <c r="AC2109" s="37"/>
      <c r="AD2109" s="37"/>
    </row>
    <row r="2110">
      <c r="A2110" s="37"/>
      <c r="B2110" s="37"/>
      <c r="C2110" s="37"/>
      <c r="D2110" s="37"/>
      <c r="E2110" s="37"/>
      <c r="F2110" s="37"/>
      <c r="G2110" s="37"/>
      <c r="H2110" s="37"/>
      <c r="I2110" s="37"/>
      <c r="J2110" s="37"/>
      <c r="K2110" s="37"/>
      <c r="L2110" s="37"/>
      <c r="M2110" s="37"/>
      <c r="N2110" s="37"/>
      <c r="O2110" s="37"/>
      <c r="P2110" s="37"/>
      <c r="Q2110" s="37"/>
      <c r="R2110" s="37"/>
      <c r="S2110" s="37"/>
      <c r="T2110" s="37"/>
      <c r="U2110" s="37"/>
      <c r="V2110" s="37"/>
      <c r="W2110" s="37"/>
      <c r="X2110" s="37"/>
      <c r="Y2110" s="37"/>
      <c r="Z2110" s="37"/>
      <c r="AA2110" s="37"/>
      <c r="AB2110" s="37"/>
      <c r="AC2110" s="37"/>
      <c r="AD2110" s="37"/>
    </row>
    <row r="2111">
      <c r="A2111" s="37"/>
      <c r="B2111" s="37"/>
      <c r="C2111" s="37"/>
      <c r="D2111" s="37"/>
      <c r="E2111" s="37"/>
      <c r="F2111" s="37"/>
      <c r="G2111" s="37"/>
      <c r="H2111" s="37"/>
      <c r="I2111" s="37"/>
      <c r="J2111" s="37"/>
      <c r="K2111" s="37"/>
      <c r="L2111" s="37"/>
      <c r="M2111" s="37"/>
      <c r="N2111" s="37"/>
      <c r="O2111" s="37"/>
      <c r="P2111" s="37"/>
      <c r="Q2111" s="37"/>
      <c r="R2111" s="37"/>
      <c r="S2111" s="37"/>
      <c r="T2111" s="37"/>
      <c r="U2111" s="37"/>
      <c r="V2111" s="37"/>
      <c r="W2111" s="37"/>
      <c r="X2111" s="37"/>
      <c r="Y2111" s="37"/>
      <c r="Z2111" s="37"/>
      <c r="AA2111" s="37"/>
      <c r="AB2111" s="37"/>
      <c r="AC2111" s="37"/>
      <c r="AD2111" s="37"/>
    </row>
    <row r="2112">
      <c r="A2112" s="37"/>
      <c r="B2112" s="37"/>
      <c r="C2112" s="37"/>
      <c r="D2112" s="37"/>
      <c r="E2112" s="37"/>
      <c r="F2112" s="37"/>
      <c r="G2112" s="37"/>
      <c r="H2112" s="37"/>
      <c r="I2112" s="37"/>
      <c r="J2112" s="37"/>
      <c r="K2112" s="37"/>
      <c r="L2112" s="37"/>
      <c r="M2112" s="37"/>
      <c r="N2112" s="37"/>
      <c r="O2112" s="37"/>
      <c r="P2112" s="37"/>
      <c r="Q2112" s="37"/>
      <c r="R2112" s="37"/>
      <c r="S2112" s="37"/>
      <c r="T2112" s="37"/>
      <c r="U2112" s="37"/>
      <c r="V2112" s="37"/>
      <c r="W2112" s="37"/>
      <c r="X2112" s="37"/>
      <c r="Y2112" s="37"/>
      <c r="Z2112" s="37"/>
      <c r="AA2112" s="37"/>
      <c r="AB2112" s="37"/>
      <c r="AC2112" s="37"/>
      <c r="AD2112" s="37"/>
    </row>
    <row r="2113">
      <c r="A2113" s="37"/>
      <c r="B2113" s="37"/>
      <c r="C2113" s="37"/>
      <c r="D2113" s="37"/>
      <c r="E2113" s="37"/>
      <c r="F2113" s="37"/>
      <c r="G2113" s="37"/>
      <c r="H2113" s="37"/>
      <c r="I2113" s="37"/>
      <c r="J2113" s="37"/>
      <c r="K2113" s="37"/>
      <c r="L2113" s="37"/>
      <c r="M2113" s="37"/>
      <c r="N2113" s="37"/>
      <c r="O2113" s="37"/>
      <c r="P2113" s="37"/>
      <c r="Q2113" s="37"/>
      <c r="R2113" s="37"/>
      <c r="S2113" s="37"/>
      <c r="T2113" s="37"/>
      <c r="U2113" s="37"/>
      <c r="V2113" s="37"/>
      <c r="W2113" s="37"/>
      <c r="X2113" s="37"/>
      <c r="Y2113" s="37"/>
      <c r="Z2113" s="37"/>
      <c r="AA2113" s="37"/>
      <c r="AB2113" s="37"/>
      <c r="AC2113" s="37"/>
      <c r="AD2113" s="37"/>
    </row>
    <row r="2114">
      <c r="A2114" s="37"/>
      <c r="B2114" s="37"/>
      <c r="C2114" s="37"/>
      <c r="D2114" s="37"/>
      <c r="E2114" s="37"/>
      <c r="F2114" s="37"/>
      <c r="G2114" s="37"/>
      <c r="H2114" s="37"/>
      <c r="I2114" s="37"/>
      <c r="J2114" s="37"/>
      <c r="K2114" s="37"/>
      <c r="L2114" s="37"/>
      <c r="M2114" s="37"/>
      <c r="N2114" s="37"/>
      <c r="O2114" s="37"/>
      <c r="P2114" s="37"/>
      <c r="Q2114" s="37"/>
      <c r="R2114" s="37"/>
      <c r="S2114" s="37"/>
      <c r="T2114" s="37"/>
      <c r="U2114" s="37"/>
      <c r="V2114" s="37"/>
      <c r="W2114" s="37"/>
      <c r="X2114" s="37"/>
      <c r="Y2114" s="37"/>
      <c r="Z2114" s="37"/>
      <c r="AA2114" s="37"/>
      <c r="AB2114" s="37"/>
      <c r="AC2114" s="37"/>
      <c r="AD2114" s="37"/>
    </row>
    <row r="2115">
      <c r="A2115" s="37"/>
      <c r="B2115" s="37"/>
      <c r="C2115" s="37"/>
      <c r="D2115" s="37"/>
      <c r="E2115" s="37"/>
      <c r="F2115" s="37"/>
      <c r="G2115" s="37"/>
      <c r="H2115" s="37"/>
      <c r="I2115" s="37"/>
      <c r="J2115" s="37"/>
      <c r="K2115" s="37"/>
      <c r="L2115" s="37"/>
      <c r="M2115" s="37"/>
      <c r="N2115" s="37"/>
      <c r="O2115" s="37"/>
      <c r="P2115" s="37"/>
      <c r="Q2115" s="37"/>
      <c r="R2115" s="37"/>
      <c r="S2115" s="37"/>
      <c r="T2115" s="37"/>
      <c r="U2115" s="37"/>
      <c r="V2115" s="37"/>
      <c r="W2115" s="37"/>
      <c r="X2115" s="37"/>
      <c r="Y2115" s="37"/>
      <c r="Z2115" s="37"/>
      <c r="AA2115" s="37"/>
      <c r="AB2115" s="37"/>
      <c r="AC2115" s="37"/>
      <c r="AD2115" s="37"/>
    </row>
    <row r="2116">
      <c r="A2116" s="37"/>
      <c r="B2116" s="37"/>
      <c r="C2116" s="37"/>
      <c r="D2116" s="37"/>
      <c r="E2116" s="37"/>
      <c r="F2116" s="37"/>
      <c r="G2116" s="37"/>
      <c r="H2116" s="37"/>
      <c r="I2116" s="37"/>
      <c r="J2116" s="37"/>
      <c r="K2116" s="37"/>
      <c r="L2116" s="37"/>
      <c r="M2116" s="37"/>
      <c r="N2116" s="37"/>
      <c r="O2116" s="37"/>
      <c r="P2116" s="37"/>
      <c r="Q2116" s="37"/>
      <c r="R2116" s="37"/>
      <c r="S2116" s="37"/>
      <c r="T2116" s="37"/>
      <c r="U2116" s="37"/>
      <c r="V2116" s="37"/>
      <c r="W2116" s="37"/>
      <c r="X2116" s="37"/>
      <c r="Y2116" s="37"/>
      <c r="Z2116" s="37"/>
      <c r="AA2116" s="37"/>
      <c r="AB2116" s="37"/>
      <c r="AC2116" s="37"/>
      <c r="AD2116" s="37"/>
    </row>
    <row r="2117">
      <c r="A2117" s="37"/>
      <c r="B2117" s="37"/>
      <c r="C2117" s="37"/>
      <c r="D2117" s="37"/>
      <c r="E2117" s="37"/>
      <c r="F2117" s="37"/>
      <c r="G2117" s="37"/>
      <c r="H2117" s="37"/>
      <c r="I2117" s="37"/>
      <c r="J2117" s="37"/>
      <c r="K2117" s="37"/>
      <c r="L2117" s="37"/>
      <c r="M2117" s="37"/>
      <c r="N2117" s="37"/>
      <c r="O2117" s="37"/>
      <c r="P2117" s="37"/>
      <c r="Q2117" s="37"/>
      <c r="R2117" s="37"/>
      <c r="S2117" s="37"/>
      <c r="T2117" s="37"/>
      <c r="U2117" s="37"/>
      <c r="V2117" s="37"/>
      <c r="W2117" s="37"/>
      <c r="X2117" s="37"/>
      <c r="Y2117" s="37"/>
      <c r="Z2117" s="37"/>
      <c r="AA2117" s="37"/>
      <c r="AB2117" s="37"/>
      <c r="AC2117" s="37"/>
      <c r="AD2117" s="37"/>
    </row>
    <row r="2118">
      <c r="A2118" s="37"/>
      <c r="B2118" s="37"/>
      <c r="C2118" s="37"/>
      <c r="D2118" s="37"/>
      <c r="E2118" s="37"/>
      <c r="F2118" s="37"/>
      <c r="G2118" s="37"/>
      <c r="H2118" s="37"/>
      <c r="I2118" s="37"/>
      <c r="J2118" s="37"/>
      <c r="K2118" s="37"/>
      <c r="L2118" s="37"/>
      <c r="M2118" s="37"/>
      <c r="N2118" s="37"/>
      <c r="O2118" s="37"/>
      <c r="P2118" s="37"/>
      <c r="Q2118" s="37"/>
      <c r="R2118" s="37"/>
      <c r="S2118" s="37"/>
      <c r="T2118" s="37"/>
      <c r="U2118" s="37"/>
      <c r="V2118" s="37"/>
      <c r="W2118" s="37"/>
      <c r="X2118" s="37"/>
      <c r="Y2118" s="37"/>
      <c r="Z2118" s="37"/>
      <c r="AA2118" s="37"/>
      <c r="AB2118" s="37"/>
      <c r="AC2118" s="37"/>
      <c r="AD2118" s="37"/>
    </row>
    <row r="2119">
      <c r="A2119" s="37"/>
      <c r="B2119" s="37"/>
      <c r="C2119" s="37"/>
      <c r="D2119" s="37"/>
      <c r="E2119" s="37"/>
      <c r="F2119" s="37"/>
      <c r="G2119" s="37"/>
      <c r="H2119" s="37"/>
      <c r="I2119" s="37"/>
      <c r="J2119" s="37"/>
      <c r="K2119" s="37"/>
      <c r="L2119" s="37"/>
      <c r="M2119" s="37"/>
      <c r="N2119" s="37"/>
      <c r="O2119" s="37"/>
      <c r="P2119" s="37"/>
      <c r="Q2119" s="37"/>
      <c r="R2119" s="37"/>
      <c r="S2119" s="37"/>
      <c r="T2119" s="37"/>
      <c r="U2119" s="37"/>
      <c r="V2119" s="37"/>
      <c r="W2119" s="37"/>
      <c r="X2119" s="37"/>
      <c r="Y2119" s="37"/>
      <c r="Z2119" s="37"/>
      <c r="AA2119" s="37"/>
      <c r="AB2119" s="37"/>
      <c r="AC2119" s="37"/>
      <c r="AD2119" s="37"/>
    </row>
    <row r="2120">
      <c r="A2120" s="37"/>
      <c r="B2120" s="37"/>
      <c r="C2120" s="37"/>
      <c r="D2120" s="37"/>
      <c r="E2120" s="37"/>
      <c r="F2120" s="37"/>
      <c r="G2120" s="37"/>
      <c r="H2120" s="37"/>
      <c r="I2120" s="37"/>
      <c r="J2120" s="37"/>
      <c r="K2120" s="37"/>
      <c r="L2120" s="37"/>
      <c r="M2120" s="37"/>
      <c r="N2120" s="37"/>
      <c r="O2120" s="37"/>
      <c r="P2120" s="37"/>
      <c r="Q2120" s="37"/>
      <c r="R2120" s="37"/>
      <c r="S2120" s="37"/>
      <c r="T2120" s="37"/>
      <c r="U2120" s="37"/>
      <c r="V2120" s="37"/>
      <c r="W2120" s="37"/>
      <c r="X2120" s="37"/>
      <c r="Y2120" s="37"/>
      <c r="Z2120" s="37"/>
      <c r="AA2120" s="37"/>
      <c r="AB2120" s="37"/>
      <c r="AC2120" s="37"/>
      <c r="AD2120" s="37"/>
    </row>
    <row r="2121">
      <c r="A2121" s="37"/>
      <c r="B2121" s="37"/>
      <c r="C2121" s="37"/>
      <c r="D2121" s="37"/>
      <c r="E2121" s="37"/>
      <c r="F2121" s="37"/>
      <c r="G2121" s="37"/>
      <c r="H2121" s="37"/>
      <c r="I2121" s="37"/>
      <c r="J2121" s="37"/>
      <c r="K2121" s="37"/>
      <c r="L2121" s="37"/>
      <c r="M2121" s="37"/>
      <c r="N2121" s="37"/>
      <c r="O2121" s="37"/>
      <c r="P2121" s="37"/>
      <c r="Q2121" s="37"/>
      <c r="R2121" s="37"/>
      <c r="S2121" s="37"/>
      <c r="T2121" s="37"/>
      <c r="U2121" s="37"/>
      <c r="V2121" s="37"/>
      <c r="W2121" s="37"/>
      <c r="X2121" s="37"/>
      <c r="Y2121" s="37"/>
      <c r="Z2121" s="37"/>
      <c r="AA2121" s="37"/>
      <c r="AB2121" s="37"/>
      <c r="AC2121" s="37"/>
      <c r="AD2121" s="37"/>
    </row>
    <row r="2122">
      <c r="A2122" s="37"/>
      <c r="B2122" s="37"/>
      <c r="C2122" s="37"/>
      <c r="D2122" s="37"/>
      <c r="E2122" s="37"/>
      <c r="F2122" s="37"/>
      <c r="G2122" s="37"/>
      <c r="H2122" s="37"/>
      <c r="I2122" s="37"/>
      <c r="J2122" s="37"/>
      <c r="K2122" s="37"/>
      <c r="L2122" s="37"/>
      <c r="M2122" s="37"/>
      <c r="N2122" s="37"/>
      <c r="O2122" s="37"/>
      <c r="P2122" s="37"/>
      <c r="Q2122" s="37"/>
      <c r="R2122" s="37"/>
      <c r="S2122" s="37"/>
      <c r="T2122" s="37"/>
      <c r="U2122" s="37"/>
      <c r="V2122" s="37"/>
      <c r="W2122" s="37"/>
      <c r="X2122" s="37"/>
      <c r="Y2122" s="37"/>
      <c r="Z2122" s="37"/>
      <c r="AA2122" s="37"/>
      <c r="AB2122" s="37"/>
      <c r="AC2122" s="37"/>
      <c r="AD2122" s="37"/>
    </row>
    <row r="2123">
      <c r="A2123" s="37"/>
      <c r="B2123" s="37"/>
      <c r="C2123" s="37"/>
      <c r="D2123" s="37"/>
      <c r="E2123" s="37"/>
      <c r="F2123" s="37"/>
      <c r="G2123" s="37"/>
      <c r="H2123" s="37"/>
      <c r="I2123" s="37"/>
      <c r="J2123" s="37"/>
      <c r="K2123" s="37"/>
      <c r="L2123" s="37"/>
      <c r="M2123" s="37"/>
      <c r="N2123" s="37"/>
      <c r="O2123" s="37"/>
      <c r="P2123" s="37"/>
      <c r="Q2123" s="37"/>
      <c r="R2123" s="37"/>
      <c r="S2123" s="37"/>
      <c r="T2123" s="37"/>
      <c r="U2123" s="37"/>
      <c r="V2123" s="37"/>
      <c r="W2123" s="37"/>
      <c r="X2123" s="37"/>
      <c r="Y2123" s="37"/>
      <c r="Z2123" s="37"/>
      <c r="AA2123" s="37"/>
      <c r="AB2123" s="37"/>
      <c r="AC2123" s="37"/>
      <c r="AD2123" s="37"/>
    </row>
    <row r="2124">
      <c r="A2124" s="37"/>
      <c r="B2124" s="37"/>
      <c r="C2124" s="37"/>
      <c r="D2124" s="37"/>
      <c r="E2124" s="37"/>
      <c r="F2124" s="37"/>
      <c r="G2124" s="37"/>
      <c r="H2124" s="37"/>
      <c r="I2124" s="37"/>
      <c r="J2124" s="37"/>
      <c r="K2124" s="37"/>
      <c r="L2124" s="37"/>
      <c r="M2124" s="37"/>
      <c r="N2124" s="37"/>
      <c r="O2124" s="37"/>
      <c r="P2124" s="37"/>
      <c r="Q2124" s="37"/>
      <c r="R2124" s="37"/>
      <c r="S2124" s="37"/>
      <c r="T2124" s="37"/>
      <c r="U2124" s="37"/>
      <c r="V2124" s="37"/>
      <c r="W2124" s="37"/>
      <c r="X2124" s="37"/>
      <c r="Y2124" s="37"/>
      <c r="Z2124" s="37"/>
      <c r="AA2124" s="37"/>
      <c r="AB2124" s="37"/>
      <c r="AC2124" s="37"/>
      <c r="AD2124" s="37"/>
    </row>
    <row r="2125">
      <c r="A2125" s="37"/>
      <c r="B2125" s="37"/>
      <c r="C2125" s="37"/>
      <c r="D2125" s="37"/>
      <c r="E2125" s="37"/>
      <c r="F2125" s="37"/>
      <c r="G2125" s="37"/>
      <c r="H2125" s="37"/>
      <c r="I2125" s="37"/>
      <c r="J2125" s="37"/>
      <c r="K2125" s="37"/>
      <c r="L2125" s="37"/>
      <c r="M2125" s="37"/>
      <c r="N2125" s="37"/>
      <c r="O2125" s="37"/>
      <c r="P2125" s="37"/>
      <c r="Q2125" s="37"/>
      <c r="R2125" s="37"/>
      <c r="S2125" s="37"/>
      <c r="T2125" s="37"/>
      <c r="U2125" s="37"/>
      <c r="V2125" s="37"/>
      <c r="W2125" s="37"/>
      <c r="X2125" s="37"/>
      <c r="Y2125" s="37"/>
      <c r="Z2125" s="37"/>
      <c r="AA2125" s="37"/>
      <c r="AB2125" s="37"/>
      <c r="AC2125" s="37"/>
      <c r="AD2125" s="37"/>
    </row>
    <row r="2126">
      <c r="A2126" s="37"/>
      <c r="B2126" s="37"/>
      <c r="C2126" s="37"/>
      <c r="D2126" s="37"/>
      <c r="E2126" s="37"/>
      <c r="F2126" s="37"/>
      <c r="G2126" s="37"/>
      <c r="H2126" s="37"/>
      <c r="I2126" s="37"/>
      <c r="J2126" s="37"/>
      <c r="K2126" s="37"/>
      <c r="L2126" s="37"/>
      <c r="M2126" s="37"/>
      <c r="N2126" s="37"/>
      <c r="O2126" s="37"/>
      <c r="P2126" s="37"/>
      <c r="Q2126" s="37"/>
      <c r="R2126" s="37"/>
      <c r="S2126" s="37"/>
      <c r="T2126" s="37"/>
      <c r="U2126" s="37"/>
      <c r="V2126" s="37"/>
      <c r="W2126" s="37"/>
      <c r="X2126" s="37"/>
      <c r="Y2126" s="37"/>
      <c r="Z2126" s="37"/>
      <c r="AA2126" s="37"/>
      <c r="AB2126" s="37"/>
      <c r="AC2126" s="37"/>
      <c r="AD2126" s="37"/>
    </row>
    <row r="2127">
      <c r="A2127" s="37"/>
      <c r="B2127" s="37"/>
      <c r="C2127" s="37"/>
      <c r="D2127" s="37"/>
      <c r="E2127" s="37"/>
      <c r="F2127" s="37"/>
      <c r="G2127" s="37"/>
      <c r="H2127" s="37"/>
      <c r="I2127" s="37"/>
      <c r="J2127" s="37"/>
      <c r="K2127" s="37"/>
      <c r="L2127" s="37"/>
      <c r="M2127" s="37"/>
      <c r="N2127" s="37"/>
      <c r="O2127" s="37"/>
      <c r="P2127" s="37"/>
      <c r="Q2127" s="37"/>
      <c r="R2127" s="37"/>
      <c r="S2127" s="37"/>
      <c r="T2127" s="37"/>
      <c r="U2127" s="37"/>
      <c r="V2127" s="37"/>
      <c r="W2127" s="37"/>
      <c r="X2127" s="37"/>
      <c r="Y2127" s="37"/>
      <c r="Z2127" s="37"/>
      <c r="AA2127" s="37"/>
      <c r="AB2127" s="37"/>
      <c r="AC2127" s="37"/>
      <c r="AD2127" s="37"/>
    </row>
    <row r="2128">
      <c r="A2128" s="37"/>
      <c r="B2128" s="37"/>
      <c r="C2128" s="37"/>
      <c r="D2128" s="37"/>
      <c r="E2128" s="37"/>
      <c r="F2128" s="37"/>
      <c r="G2128" s="37"/>
      <c r="H2128" s="37"/>
      <c r="I2128" s="37"/>
      <c r="J2128" s="37"/>
      <c r="K2128" s="37"/>
      <c r="L2128" s="37"/>
      <c r="M2128" s="37"/>
      <c r="N2128" s="37"/>
      <c r="O2128" s="37"/>
      <c r="P2128" s="37"/>
      <c r="Q2128" s="37"/>
      <c r="R2128" s="37"/>
      <c r="S2128" s="37"/>
      <c r="T2128" s="37"/>
      <c r="U2128" s="37"/>
      <c r="V2128" s="37"/>
      <c r="W2128" s="37"/>
      <c r="X2128" s="37"/>
      <c r="Y2128" s="37"/>
      <c r="Z2128" s="37"/>
      <c r="AA2128" s="37"/>
      <c r="AB2128" s="37"/>
      <c r="AC2128" s="37"/>
      <c r="AD2128" s="37"/>
    </row>
    <row r="2129">
      <c r="A2129" s="37"/>
      <c r="B2129" s="37"/>
      <c r="C2129" s="37"/>
      <c r="D2129" s="37"/>
      <c r="E2129" s="37"/>
      <c r="F2129" s="37"/>
      <c r="G2129" s="37"/>
      <c r="H2129" s="37"/>
      <c r="I2129" s="37"/>
      <c r="J2129" s="37"/>
      <c r="K2129" s="37"/>
      <c r="L2129" s="37"/>
      <c r="M2129" s="37"/>
      <c r="N2129" s="37"/>
      <c r="O2129" s="37"/>
      <c r="P2129" s="37"/>
      <c r="Q2129" s="37"/>
      <c r="R2129" s="37"/>
      <c r="S2129" s="37"/>
      <c r="T2129" s="37"/>
      <c r="U2129" s="37"/>
      <c r="V2129" s="37"/>
      <c r="W2129" s="37"/>
      <c r="X2129" s="37"/>
      <c r="Y2129" s="37"/>
      <c r="Z2129" s="37"/>
      <c r="AA2129" s="37"/>
      <c r="AB2129" s="37"/>
      <c r="AC2129" s="37"/>
      <c r="AD2129" s="37"/>
    </row>
    <row r="2130">
      <c r="A2130" s="37"/>
      <c r="B2130" s="37"/>
      <c r="C2130" s="37"/>
      <c r="D2130" s="37"/>
      <c r="E2130" s="37"/>
      <c r="F2130" s="37"/>
      <c r="G2130" s="37"/>
      <c r="H2130" s="37"/>
      <c r="I2130" s="37"/>
      <c r="J2130" s="37"/>
      <c r="K2130" s="37"/>
      <c r="L2130" s="37"/>
      <c r="M2130" s="37"/>
      <c r="N2130" s="37"/>
      <c r="O2130" s="37"/>
      <c r="P2130" s="37"/>
      <c r="Q2130" s="37"/>
      <c r="R2130" s="37"/>
      <c r="S2130" s="37"/>
      <c r="T2130" s="37"/>
      <c r="U2130" s="37"/>
      <c r="V2130" s="37"/>
      <c r="W2130" s="37"/>
      <c r="X2130" s="37"/>
      <c r="Y2130" s="37"/>
      <c r="Z2130" s="37"/>
      <c r="AA2130" s="37"/>
      <c r="AB2130" s="37"/>
      <c r="AC2130" s="37"/>
      <c r="AD2130" s="37"/>
    </row>
    <row r="2131">
      <c r="A2131" s="37"/>
      <c r="B2131" s="37"/>
      <c r="C2131" s="37"/>
      <c r="D2131" s="37"/>
      <c r="E2131" s="37"/>
      <c r="F2131" s="37"/>
      <c r="G2131" s="37"/>
      <c r="H2131" s="37"/>
      <c r="I2131" s="37"/>
      <c r="J2131" s="37"/>
      <c r="K2131" s="37"/>
      <c r="L2131" s="37"/>
      <c r="M2131" s="37"/>
      <c r="N2131" s="37"/>
      <c r="O2131" s="37"/>
      <c r="P2131" s="37"/>
      <c r="Q2131" s="37"/>
      <c r="R2131" s="37"/>
      <c r="S2131" s="37"/>
      <c r="T2131" s="37"/>
      <c r="U2131" s="37"/>
      <c r="V2131" s="37"/>
      <c r="W2131" s="37"/>
      <c r="X2131" s="37"/>
      <c r="Y2131" s="37"/>
      <c r="Z2131" s="37"/>
      <c r="AA2131" s="37"/>
      <c r="AB2131" s="37"/>
      <c r="AC2131" s="37"/>
      <c r="AD2131" s="37"/>
    </row>
    <row r="2132">
      <c r="A2132" s="37"/>
      <c r="B2132" s="37"/>
      <c r="C2132" s="37"/>
      <c r="D2132" s="37"/>
      <c r="E2132" s="37"/>
      <c r="F2132" s="37"/>
      <c r="G2132" s="37"/>
      <c r="H2132" s="37"/>
      <c r="I2132" s="37"/>
      <c r="J2132" s="37"/>
      <c r="K2132" s="37"/>
      <c r="L2132" s="37"/>
      <c r="M2132" s="37"/>
      <c r="N2132" s="37"/>
      <c r="O2132" s="37"/>
      <c r="P2132" s="37"/>
      <c r="Q2132" s="37"/>
      <c r="R2132" s="37"/>
      <c r="S2132" s="37"/>
      <c r="T2132" s="37"/>
      <c r="U2132" s="37"/>
      <c r="V2132" s="37"/>
      <c r="W2132" s="37"/>
      <c r="X2132" s="37"/>
      <c r="Y2132" s="37"/>
      <c r="Z2132" s="37"/>
      <c r="AA2132" s="37"/>
      <c r="AB2132" s="37"/>
      <c r="AC2132" s="37"/>
      <c r="AD2132" s="37"/>
    </row>
    <row r="2133">
      <c r="A2133" s="37"/>
      <c r="B2133" s="37"/>
      <c r="C2133" s="37"/>
      <c r="D2133" s="37"/>
      <c r="E2133" s="37"/>
      <c r="F2133" s="37"/>
      <c r="G2133" s="37"/>
      <c r="H2133" s="37"/>
      <c r="I2133" s="37"/>
      <c r="J2133" s="37"/>
      <c r="K2133" s="37"/>
      <c r="L2133" s="37"/>
      <c r="M2133" s="37"/>
      <c r="N2133" s="37"/>
      <c r="O2133" s="37"/>
      <c r="P2133" s="37"/>
      <c r="Q2133" s="37"/>
      <c r="R2133" s="37"/>
      <c r="S2133" s="37"/>
      <c r="T2133" s="37"/>
      <c r="U2133" s="37"/>
      <c r="V2133" s="37"/>
      <c r="W2133" s="37"/>
      <c r="X2133" s="37"/>
      <c r="Y2133" s="37"/>
      <c r="Z2133" s="37"/>
      <c r="AA2133" s="37"/>
      <c r="AB2133" s="37"/>
      <c r="AC2133" s="37"/>
      <c r="AD2133" s="37"/>
    </row>
    <row r="2134">
      <c r="A2134" s="37"/>
      <c r="B2134" s="37"/>
      <c r="C2134" s="37"/>
      <c r="D2134" s="37"/>
      <c r="E2134" s="37"/>
      <c r="F2134" s="37"/>
      <c r="G2134" s="37"/>
      <c r="H2134" s="37"/>
      <c r="I2134" s="37"/>
      <c r="J2134" s="37"/>
      <c r="K2134" s="37"/>
      <c r="L2134" s="37"/>
      <c r="M2134" s="37"/>
      <c r="N2134" s="37"/>
      <c r="O2134" s="37"/>
      <c r="P2134" s="37"/>
      <c r="Q2134" s="37"/>
      <c r="R2134" s="37"/>
      <c r="S2134" s="37"/>
      <c r="T2134" s="37"/>
      <c r="U2134" s="37"/>
      <c r="V2134" s="37"/>
      <c r="W2134" s="37"/>
      <c r="X2134" s="37"/>
      <c r="Y2134" s="37"/>
      <c r="Z2134" s="37"/>
      <c r="AA2134" s="37"/>
      <c r="AB2134" s="37"/>
      <c r="AC2134" s="37"/>
      <c r="AD2134" s="37"/>
    </row>
    <row r="2135">
      <c r="A2135" s="37"/>
      <c r="B2135" s="37"/>
      <c r="C2135" s="37"/>
      <c r="D2135" s="37"/>
      <c r="E2135" s="37"/>
      <c r="F2135" s="37"/>
      <c r="G2135" s="37"/>
      <c r="H2135" s="37"/>
      <c r="I2135" s="37"/>
      <c r="J2135" s="37"/>
      <c r="K2135" s="37"/>
      <c r="L2135" s="37"/>
      <c r="M2135" s="37"/>
      <c r="N2135" s="37"/>
      <c r="O2135" s="37"/>
      <c r="P2135" s="37"/>
      <c r="Q2135" s="37"/>
      <c r="R2135" s="37"/>
      <c r="S2135" s="37"/>
      <c r="T2135" s="37"/>
      <c r="U2135" s="37"/>
      <c r="V2135" s="37"/>
      <c r="W2135" s="37"/>
      <c r="X2135" s="37"/>
      <c r="Y2135" s="37"/>
      <c r="Z2135" s="37"/>
      <c r="AA2135" s="37"/>
      <c r="AB2135" s="37"/>
      <c r="AC2135" s="37"/>
      <c r="AD2135" s="37"/>
    </row>
    <row r="2136">
      <c r="A2136" s="37"/>
      <c r="B2136" s="37"/>
      <c r="C2136" s="37"/>
      <c r="D2136" s="37"/>
      <c r="E2136" s="37"/>
      <c r="F2136" s="37"/>
      <c r="G2136" s="37"/>
      <c r="H2136" s="37"/>
      <c r="I2136" s="37"/>
      <c r="J2136" s="37"/>
      <c r="K2136" s="37"/>
      <c r="L2136" s="37"/>
      <c r="M2136" s="37"/>
      <c r="N2136" s="37"/>
      <c r="O2136" s="37"/>
      <c r="P2136" s="37"/>
      <c r="Q2136" s="37"/>
      <c r="R2136" s="37"/>
      <c r="S2136" s="37"/>
      <c r="T2136" s="37"/>
      <c r="U2136" s="37"/>
      <c r="V2136" s="37"/>
      <c r="W2136" s="37"/>
      <c r="X2136" s="37"/>
      <c r="Y2136" s="37"/>
      <c r="Z2136" s="37"/>
      <c r="AA2136" s="37"/>
      <c r="AB2136" s="37"/>
      <c r="AC2136" s="37"/>
      <c r="AD2136" s="37"/>
    </row>
    <row r="2137">
      <c r="A2137" s="37"/>
      <c r="B2137" s="37"/>
      <c r="C2137" s="37"/>
      <c r="D2137" s="37"/>
      <c r="E2137" s="37"/>
      <c r="F2137" s="37"/>
      <c r="G2137" s="37"/>
      <c r="H2137" s="37"/>
      <c r="I2137" s="37"/>
      <c r="J2137" s="37"/>
      <c r="K2137" s="37"/>
      <c r="L2137" s="37"/>
      <c r="M2137" s="37"/>
      <c r="N2137" s="37"/>
      <c r="O2137" s="37"/>
      <c r="P2137" s="37"/>
      <c r="Q2137" s="37"/>
      <c r="R2137" s="37"/>
      <c r="S2137" s="37"/>
      <c r="T2137" s="37"/>
      <c r="U2137" s="37"/>
      <c r="V2137" s="37"/>
      <c r="W2137" s="37"/>
      <c r="X2137" s="37"/>
      <c r="Y2137" s="37"/>
      <c r="Z2137" s="37"/>
      <c r="AA2137" s="37"/>
      <c r="AB2137" s="37"/>
      <c r="AC2137" s="37"/>
      <c r="AD2137" s="37"/>
    </row>
    <row r="2138">
      <c r="A2138" s="37"/>
      <c r="B2138" s="37"/>
      <c r="C2138" s="37"/>
      <c r="D2138" s="37"/>
      <c r="E2138" s="37"/>
      <c r="F2138" s="37"/>
      <c r="G2138" s="37"/>
      <c r="H2138" s="37"/>
      <c r="I2138" s="37"/>
      <c r="J2138" s="37"/>
      <c r="K2138" s="37"/>
      <c r="L2138" s="37"/>
      <c r="M2138" s="37"/>
      <c r="N2138" s="37"/>
      <c r="O2138" s="37"/>
      <c r="P2138" s="37"/>
      <c r="Q2138" s="37"/>
      <c r="R2138" s="37"/>
      <c r="S2138" s="37"/>
      <c r="T2138" s="37"/>
      <c r="U2138" s="37"/>
      <c r="V2138" s="37"/>
      <c r="W2138" s="37"/>
      <c r="X2138" s="37"/>
      <c r="Y2138" s="37"/>
      <c r="Z2138" s="37"/>
      <c r="AA2138" s="37"/>
      <c r="AB2138" s="37"/>
      <c r="AC2138" s="37"/>
      <c r="AD2138" s="37"/>
    </row>
    <row r="2139">
      <c r="A2139" s="37"/>
      <c r="B2139" s="37"/>
      <c r="C2139" s="37"/>
      <c r="D2139" s="37"/>
      <c r="E2139" s="37"/>
      <c r="F2139" s="37"/>
      <c r="G2139" s="37"/>
      <c r="H2139" s="37"/>
      <c r="I2139" s="37"/>
      <c r="J2139" s="37"/>
      <c r="K2139" s="37"/>
      <c r="L2139" s="37"/>
      <c r="M2139" s="37"/>
      <c r="N2139" s="37"/>
      <c r="O2139" s="37"/>
      <c r="P2139" s="37"/>
      <c r="Q2139" s="37"/>
      <c r="R2139" s="37"/>
      <c r="S2139" s="37"/>
      <c r="T2139" s="37"/>
      <c r="U2139" s="37"/>
      <c r="V2139" s="37"/>
      <c r="W2139" s="37"/>
      <c r="X2139" s="37"/>
      <c r="Y2139" s="37"/>
      <c r="Z2139" s="37"/>
      <c r="AA2139" s="37"/>
      <c r="AB2139" s="37"/>
      <c r="AC2139" s="37"/>
      <c r="AD2139" s="37"/>
    </row>
    <row r="2140">
      <c r="A2140" s="37"/>
      <c r="B2140" s="37"/>
      <c r="C2140" s="37"/>
      <c r="D2140" s="37"/>
      <c r="E2140" s="37"/>
      <c r="F2140" s="37"/>
      <c r="G2140" s="37"/>
      <c r="H2140" s="37"/>
      <c r="I2140" s="37"/>
      <c r="J2140" s="37"/>
      <c r="K2140" s="37"/>
      <c r="L2140" s="37"/>
      <c r="M2140" s="37"/>
      <c r="N2140" s="37"/>
      <c r="O2140" s="37"/>
      <c r="P2140" s="37"/>
      <c r="Q2140" s="37"/>
      <c r="R2140" s="37"/>
      <c r="S2140" s="37"/>
      <c r="T2140" s="37"/>
      <c r="U2140" s="37"/>
      <c r="V2140" s="37"/>
      <c r="W2140" s="37"/>
      <c r="X2140" s="37"/>
      <c r="Y2140" s="37"/>
      <c r="Z2140" s="37"/>
      <c r="AA2140" s="37"/>
      <c r="AB2140" s="37"/>
      <c r="AC2140" s="37"/>
      <c r="AD2140" s="37"/>
    </row>
    <row r="2141">
      <c r="A2141" s="37"/>
      <c r="B2141" s="37"/>
      <c r="C2141" s="37"/>
      <c r="D2141" s="37"/>
      <c r="E2141" s="37"/>
      <c r="F2141" s="37"/>
      <c r="G2141" s="37"/>
      <c r="H2141" s="37"/>
      <c r="I2141" s="37"/>
      <c r="J2141" s="37"/>
      <c r="K2141" s="37"/>
      <c r="L2141" s="37"/>
      <c r="M2141" s="37"/>
      <c r="N2141" s="37"/>
      <c r="O2141" s="37"/>
      <c r="P2141" s="37"/>
      <c r="Q2141" s="37"/>
      <c r="R2141" s="37"/>
      <c r="S2141" s="37"/>
      <c r="T2141" s="37"/>
      <c r="U2141" s="37"/>
      <c r="V2141" s="37"/>
      <c r="W2141" s="37"/>
      <c r="X2141" s="37"/>
      <c r="Y2141" s="37"/>
      <c r="Z2141" s="37"/>
      <c r="AA2141" s="37"/>
      <c r="AB2141" s="37"/>
      <c r="AC2141" s="37"/>
      <c r="AD2141" s="37"/>
    </row>
    <row r="2142">
      <c r="A2142" s="37"/>
      <c r="B2142" s="37"/>
      <c r="C2142" s="37"/>
      <c r="D2142" s="37"/>
      <c r="E2142" s="37"/>
      <c r="F2142" s="37"/>
      <c r="G2142" s="37"/>
      <c r="H2142" s="37"/>
      <c r="I2142" s="37"/>
      <c r="J2142" s="37"/>
      <c r="K2142" s="37"/>
      <c r="L2142" s="37"/>
      <c r="M2142" s="37"/>
      <c r="N2142" s="37"/>
      <c r="O2142" s="37"/>
      <c r="P2142" s="37"/>
      <c r="Q2142" s="37"/>
      <c r="R2142" s="37"/>
      <c r="S2142" s="37"/>
      <c r="T2142" s="37"/>
      <c r="U2142" s="37"/>
      <c r="V2142" s="37"/>
      <c r="W2142" s="37"/>
      <c r="X2142" s="37"/>
      <c r="Y2142" s="37"/>
      <c r="Z2142" s="37"/>
      <c r="AA2142" s="37"/>
      <c r="AB2142" s="37"/>
      <c r="AC2142" s="37"/>
      <c r="AD2142" s="37"/>
    </row>
    <row r="2143">
      <c r="A2143" s="37"/>
      <c r="B2143" s="37"/>
      <c r="C2143" s="37"/>
      <c r="D2143" s="37"/>
      <c r="E2143" s="37"/>
      <c r="F2143" s="37"/>
      <c r="G2143" s="37"/>
      <c r="H2143" s="37"/>
      <c r="I2143" s="37"/>
      <c r="J2143" s="37"/>
      <c r="K2143" s="37"/>
      <c r="L2143" s="37"/>
      <c r="M2143" s="37"/>
      <c r="N2143" s="37"/>
      <c r="O2143" s="37"/>
      <c r="P2143" s="37"/>
      <c r="Q2143" s="37"/>
      <c r="R2143" s="37"/>
      <c r="S2143" s="37"/>
      <c r="T2143" s="37"/>
      <c r="U2143" s="37"/>
      <c r="V2143" s="37"/>
      <c r="W2143" s="37"/>
      <c r="X2143" s="37"/>
      <c r="Y2143" s="37"/>
      <c r="Z2143" s="37"/>
      <c r="AA2143" s="37"/>
      <c r="AB2143" s="37"/>
      <c r="AC2143" s="37"/>
      <c r="AD2143" s="37"/>
    </row>
    <row r="2144">
      <c r="A2144" s="37"/>
      <c r="B2144" s="37"/>
      <c r="C2144" s="37"/>
      <c r="D2144" s="37"/>
      <c r="E2144" s="37"/>
      <c r="F2144" s="37"/>
      <c r="G2144" s="37"/>
      <c r="H2144" s="37"/>
      <c r="I2144" s="37"/>
      <c r="J2144" s="37"/>
      <c r="K2144" s="37"/>
      <c r="L2144" s="37"/>
      <c r="M2144" s="37"/>
      <c r="N2144" s="37"/>
      <c r="O2144" s="37"/>
      <c r="P2144" s="37"/>
      <c r="Q2144" s="37"/>
      <c r="R2144" s="37"/>
      <c r="S2144" s="37"/>
      <c r="T2144" s="37"/>
      <c r="U2144" s="37"/>
      <c r="V2144" s="37"/>
      <c r="W2144" s="37"/>
      <c r="X2144" s="37"/>
      <c r="Y2144" s="37"/>
      <c r="Z2144" s="37"/>
      <c r="AA2144" s="37"/>
      <c r="AB2144" s="37"/>
      <c r="AC2144" s="37"/>
      <c r="AD2144" s="37"/>
    </row>
    <row r="2145">
      <c r="A2145" s="37"/>
      <c r="B2145" s="37"/>
      <c r="C2145" s="37"/>
      <c r="D2145" s="37"/>
      <c r="E2145" s="37"/>
      <c r="F2145" s="37"/>
      <c r="G2145" s="37"/>
      <c r="H2145" s="37"/>
      <c r="I2145" s="37"/>
      <c r="J2145" s="37"/>
      <c r="K2145" s="37"/>
      <c r="L2145" s="37"/>
      <c r="M2145" s="37"/>
      <c r="N2145" s="37"/>
      <c r="O2145" s="37"/>
      <c r="P2145" s="37"/>
      <c r="Q2145" s="37"/>
      <c r="R2145" s="37"/>
      <c r="S2145" s="37"/>
      <c r="T2145" s="37"/>
      <c r="U2145" s="37"/>
      <c r="V2145" s="37"/>
      <c r="W2145" s="37"/>
      <c r="X2145" s="37"/>
      <c r="Y2145" s="37"/>
      <c r="Z2145" s="37"/>
      <c r="AA2145" s="37"/>
      <c r="AB2145" s="37"/>
      <c r="AC2145" s="37"/>
      <c r="AD2145" s="37"/>
    </row>
    <row r="2146">
      <c r="A2146" s="37"/>
      <c r="B2146" s="37"/>
      <c r="C2146" s="37"/>
      <c r="D2146" s="37"/>
      <c r="E2146" s="37"/>
      <c r="F2146" s="37"/>
      <c r="G2146" s="37"/>
      <c r="H2146" s="37"/>
      <c r="I2146" s="37"/>
      <c r="J2146" s="37"/>
      <c r="K2146" s="37"/>
      <c r="L2146" s="37"/>
      <c r="M2146" s="37"/>
      <c r="N2146" s="37"/>
      <c r="O2146" s="37"/>
      <c r="P2146" s="37"/>
      <c r="Q2146" s="37"/>
      <c r="R2146" s="37"/>
      <c r="S2146" s="37"/>
      <c r="T2146" s="37"/>
      <c r="U2146" s="37"/>
      <c r="V2146" s="37"/>
      <c r="W2146" s="37"/>
      <c r="X2146" s="37"/>
      <c r="Y2146" s="37"/>
      <c r="Z2146" s="37"/>
      <c r="AA2146" s="37"/>
      <c r="AB2146" s="37"/>
      <c r="AC2146" s="37"/>
      <c r="AD2146" s="37"/>
    </row>
    <row r="2147">
      <c r="A2147" s="37"/>
      <c r="B2147" s="37"/>
      <c r="C2147" s="37"/>
      <c r="D2147" s="37"/>
      <c r="E2147" s="37"/>
      <c r="F2147" s="37"/>
      <c r="G2147" s="37"/>
      <c r="H2147" s="37"/>
      <c r="I2147" s="37"/>
      <c r="J2147" s="37"/>
      <c r="K2147" s="37"/>
      <c r="L2147" s="37"/>
      <c r="M2147" s="37"/>
      <c r="N2147" s="37"/>
      <c r="O2147" s="37"/>
      <c r="P2147" s="37"/>
      <c r="Q2147" s="37"/>
      <c r="R2147" s="37"/>
      <c r="S2147" s="37"/>
      <c r="T2147" s="37"/>
      <c r="U2147" s="37"/>
      <c r="V2147" s="37"/>
      <c r="W2147" s="37"/>
      <c r="X2147" s="37"/>
      <c r="Y2147" s="37"/>
      <c r="Z2147" s="37"/>
      <c r="AA2147" s="37"/>
      <c r="AB2147" s="37"/>
      <c r="AC2147" s="37"/>
      <c r="AD2147" s="37"/>
    </row>
    <row r="2148">
      <c r="A2148" s="37"/>
      <c r="B2148" s="37"/>
      <c r="C2148" s="37"/>
      <c r="D2148" s="37"/>
      <c r="E2148" s="37"/>
      <c r="F2148" s="37"/>
      <c r="G2148" s="37"/>
      <c r="H2148" s="37"/>
      <c r="I2148" s="37"/>
      <c r="J2148" s="37"/>
      <c r="K2148" s="37"/>
      <c r="L2148" s="37"/>
      <c r="M2148" s="37"/>
      <c r="N2148" s="37"/>
      <c r="O2148" s="37"/>
      <c r="P2148" s="37"/>
      <c r="Q2148" s="37"/>
      <c r="R2148" s="37"/>
      <c r="S2148" s="37"/>
      <c r="T2148" s="37"/>
      <c r="U2148" s="37"/>
      <c r="V2148" s="37"/>
      <c r="W2148" s="37"/>
      <c r="X2148" s="37"/>
      <c r="Y2148" s="37"/>
      <c r="Z2148" s="37"/>
      <c r="AA2148" s="37"/>
      <c r="AB2148" s="37"/>
      <c r="AC2148" s="37"/>
      <c r="AD2148" s="37"/>
    </row>
    <row r="2149">
      <c r="A2149" s="37"/>
      <c r="B2149" s="37"/>
      <c r="C2149" s="37"/>
      <c r="D2149" s="37"/>
      <c r="E2149" s="37"/>
      <c r="F2149" s="37"/>
      <c r="G2149" s="37"/>
      <c r="H2149" s="37"/>
      <c r="I2149" s="37"/>
      <c r="J2149" s="37"/>
      <c r="K2149" s="37"/>
      <c r="L2149" s="37"/>
      <c r="M2149" s="37"/>
      <c r="N2149" s="37"/>
      <c r="O2149" s="37"/>
      <c r="P2149" s="37"/>
      <c r="Q2149" s="37"/>
      <c r="R2149" s="37"/>
      <c r="S2149" s="37"/>
      <c r="T2149" s="37"/>
      <c r="U2149" s="37"/>
      <c r="V2149" s="37"/>
      <c r="W2149" s="37"/>
      <c r="X2149" s="37"/>
      <c r="Y2149" s="37"/>
      <c r="Z2149" s="37"/>
      <c r="AA2149" s="37"/>
      <c r="AB2149" s="37"/>
      <c r="AC2149" s="37"/>
      <c r="AD2149" s="37"/>
    </row>
    <row r="2150">
      <c r="A2150" s="37"/>
      <c r="B2150" s="37"/>
      <c r="C2150" s="37"/>
      <c r="D2150" s="37"/>
      <c r="E2150" s="37"/>
      <c r="F2150" s="37"/>
      <c r="G2150" s="37"/>
      <c r="H2150" s="37"/>
      <c r="I2150" s="37"/>
      <c r="J2150" s="37"/>
      <c r="K2150" s="37"/>
      <c r="L2150" s="37"/>
      <c r="M2150" s="37"/>
      <c r="N2150" s="37"/>
      <c r="O2150" s="37"/>
      <c r="P2150" s="37"/>
      <c r="Q2150" s="37"/>
      <c r="R2150" s="37"/>
      <c r="S2150" s="37"/>
      <c r="T2150" s="37"/>
      <c r="U2150" s="37"/>
      <c r="V2150" s="37"/>
      <c r="W2150" s="37"/>
      <c r="X2150" s="37"/>
      <c r="Y2150" s="37"/>
      <c r="Z2150" s="37"/>
      <c r="AA2150" s="37"/>
      <c r="AB2150" s="37"/>
      <c r="AC2150" s="37"/>
      <c r="AD2150" s="37"/>
    </row>
    <row r="2151">
      <c r="A2151" s="37"/>
      <c r="B2151" s="37"/>
      <c r="C2151" s="37"/>
      <c r="D2151" s="37"/>
      <c r="E2151" s="37"/>
      <c r="F2151" s="37"/>
      <c r="G2151" s="37"/>
      <c r="H2151" s="37"/>
      <c r="I2151" s="37"/>
      <c r="J2151" s="37"/>
      <c r="K2151" s="37"/>
      <c r="L2151" s="37"/>
      <c r="M2151" s="37"/>
      <c r="N2151" s="37"/>
      <c r="O2151" s="37"/>
      <c r="P2151" s="37"/>
      <c r="Q2151" s="37"/>
      <c r="R2151" s="37"/>
      <c r="S2151" s="37"/>
      <c r="T2151" s="37"/>
      <c r="U2151" s="37"/>
      <c r="V2151" s="37"/>
      <c r="W2151" s="37"/>
      <c r="X2151" s="37"/>
      <c r="Y2151" s="37"/>
      <c r="Z2151" s="37"/>
      <c r="AA2151" s="37"/>
      <c r="AB2151" s="37"/>
      <c r="AC2151" s="37"/>
      <c r="AD2151" s="37"/>
    </row>
    <row r="2152">
      <c r="A2152" s="37"/>
      <c r="B2152" s="37"/>
      <c r="C2152" s="37"/>
      <c r="D2152" s="37"/>
      <c r="E2152" s="37"/>
      <c r="F2152" s="37"/>
      <c r="G2152" s="37"/>
      <c r="H2152" s="37"/>
      <c r="I2152" s="37"/>
      <c r="J2152" s="37"/>
      <c r="K2152" s="37"/>
      <c r="L2152" s="37"/>
      <c r="M2152" s="37"/>
      <c r="N2152" s="37"/>
      <c r="O2152" s="37"/>
      <c r="P2152" s="37"/>
      <c r="Q2152" s="37"/>
      <c r="R2152" s="37"/>
      <c r="S2152" s="37"/>
      <c r="T2152" s="37"/>
      <c r="U2152" s="37"/>
      <c r="V2152" s="37"/>
      <c r="W2152" s="37"/>
      <c r="X2152" s="37"/>
      <c r="Y2152" s="37"/>
      <c r="Z2152" s="37"/>
      <c r="AA2152" s="37"/>
      <c r="AB2152" s="37"/>
      <c r="AC2152" s="37"/>
      <c r="AD2152" s="37"/>
    </row>
    <row r="2153">
      <c r="A2153" s="37"/>
      <c r="B2153" s="37"/>
      <c r="C2153" s="37"/>
      <c r="D2153" s="37"/>
      <c r="E2153" s="37"/>
      <c r="F2153" s="37"/>
      <c r="G2153" s="37"/>
      <c r="H2153" s="37"/>
      <c r="I2153" s="37"/>
      <c r="J2153" s="37"/>
      <c r="K2153" s="37"/>
      <c r="L2153" s="37"/>
      <c r="M2153" s="37"/>
      <c r="N2153" s="37"/>
      <c r="O2153" s="37"/>
      <c r="P2153" s="37"/>
      <c r="Q2153" s="37"/>
      <c r="R2153" s="37"/>
      <c r="S2153" s="37"/>
      <c r="T2153" s="37"/>
      <c r="U2153" s="37"/>
      <c r="V2153" s="37"/>
      <c r="W2153" s="37"/>
      <c r="X2153" s="37"/>
      <c r="Y2153" s="37"/>
      <c r="Z2153" s="37"/>
      <c r="AA2153" s="37"/>
      <c r="AB2153" s="37"/>
      <c r="AC2153" s="37"/>
      <c r="AD2153" s="37"/>
    </row>
    <row r="2154">
      <c r="A2154" s="37"/>
      <c r="B2154" s="37"/>
      <c r="C2154" s="37"/>
      <c r="D2154" s="37"/>
      <c r="E2154" s="37"/>
      <c r="F2154" s="37"/>
      <c r="G2154" s="37"/>
      <c r="H2154" s="37"/>
      <c r="I2154" s="37"/>
      <c r="J2154" s="37"/>
      <c r="K2154" s="37"/>
      <c r="L2154" s="37"/>
      <c r="M2154" s="37"/>
      <c r="N2154" s="37"/>
      <c r="O2154" s="37"/>
      <c r="P2154" s="37"/>
      <c r="Q2154" s="37"/>
      <c r="R2154" s="37"/>
      <c r="S2154" s="37"/>
      <c r="T2154" s="37"/>
      <c r="U2154" s="37"/>
      <c r="V2154" s="37"/>
      <c r="W2154" s="37"/>
      <c r="X2154" s="37"/>
      <c r="Y2154" s="37"/>
      <c r="Z2154" s="37"/>
      <c r="AA2154" s="37"/>
      <c r="AB2154" s="37"/>
      <c r="AC2154" s="37"/>
      <c r="AD2154" s="37"/>
    </row>
    <row r="2155">
      <c r="A2155" s="37"/>
      <c r="B2155" s="37"/>
      <c r="C2155" s="37"/>
      <c r="D2155" s="37"/>
      <c r="E2155" s="37"/>
      <c r="F2155" s="37"/>
      <c r="G2155" s="37"/>
      <c r="H2155" s="37"/>
      <c r="I2155" s="37"/>
      <c r="J2155" s="37"/>
      <c r="K2155" s="37"/>
      <c r="L2155" s="37"/>
      <c r="M2155" s="37"/>
      <c r="N2155" s="37"/>
      <c r="O2155" s="37"/>
      <c r="P2155" s="37"/>
      <c r="Q2155" s="37"/>
      <c r="R2155" s="37"/>
      <c r="S2155" s="37"/>
      <c r="T2155" s="37"/>
      <c r="U2155" s="37"/>
      <c r="V2155" s="37"/>
      <c r="W2155" s="37"/>
      <c r="X2155" s="37"/>
      <c r="Y2155" s="37"/>
      <c r="Z2155" s="37"/>
      <c r="AA2155" s="37"/>
      <c r="AB2155" s="37"/>
      <c r="AC2155" s="37"/>
      <c r="AD2155" s="37"/>
    </row>
    <row r="2156">
      <c r="A2156" s="37"/>
      <c r="B2156" s="37"/>
      <c r="C2156" s="37"/>
      <c r="D2156" s="37"/>
      <c r="E2156" s="37"/>
      <c r="F2156" s="37"/>
      <c r="G2156" s="37"/>
      <c r="H2156" s="37"/>
      <c r="I2156" s="37"/>
      <c r="J2156" s="37"/>
      <c r="K2156" s="37"/>
      <c r="L2156" s="37"/>
      <c r="M2156" s="37"/>
      <c r="N2156" s="37"/>
      <c r="O2156" s="37"/>
      <c r="P2156" s="37"/>
      <c r="Q2156" s="37"/>
      <c r="R2156" s="37"/>
      <c r="S2156" s="37"/>
      <c r="T2156" s="37"/>
      <c r="U2156" s="37"/>
      <c r="V2156" s="37"/>
      <c r="W2156" s="37"/>
      <c r="X2156" s="37"/>
      <c r="Y2156" s="37"/>
      <c r="Z2156" s="37"/>
      <c r="AA2156" s="37"/>
      <c r="AB2156" s="37"/>
      <c r="AC2156" s="37"/>
      <c r="AD2156" s="37"/>
    </row>
    <row r="2157">
      <c r="A2157" s="37"/>
      <c r="B2157" s="37"/>
      <c r="C2157" s="37"/>
      <c r="D2157" s="37"/>
      <c r="E2157" s="37"/>
      <c r="F2157" s="37"/>
      <c r="G2157" s="37"/>
      <c r="H2157" s="37"/>
      <c r="I2157" s="37"/>
      <c r="J2157" s="37"/>
      <c r="K2157" s="37"/>
      <c r="L2157" s="37"/>
      <c r="M2157" s="37"/>
      <c r="N2157" s="37"/>
      <c r="O2157" s="37"/>
      <c r="P2157" s="37"/>
      <c r="Q2157" s="37"/>
      <c r="R2157" s="37"/>
      <c r="S2157" s="37"/>
      <c r="T2157" s="37"/>
      <c r="U2157" s="37"/>
      <c r="V2157" s="37"/>
      <c r="W2157" s="37"/>
      <c r="X2157" s="37"/>
      <c r="Y2157" s="37"/>
      <c r="Z2157" s="37"/>
      <c r="AA2157" s="37"/>
      <c r="AB2157" s="37"/>
      <c r="AC2157" s="37"/>
      <c r="AD2157" s="37"/>
    </row>
    <row r="2158">
      <c r="A2158" s="37"/>
      <c r="B2158" s="37"/>
      <c r="C2158" s="37"/>
      <c r="D2158" s="37"/>
      <c r="E2158" s="37"/>
      <c r="F2158" s="37"/>
      <c r="G2158" s="37"/>
      <c r="H2158" s="37"/>
      <c r="I2158" s="37"/>
      <c r="J2158" s="37"/>
      <c r="K2158" s="37"/>
      <c r="L2158" s="37"/>
      <c r="M2158" s="37"/>
      <c r="N2158" s="37"/>
      <c r="O2158" s="37"/>
      <c r="P2158" s="37"/>
      <c r="Q2158" s="37"/>
      <c r="R2158" s="37"/>
      <c r="S2158" s="37"/>
      <c r="T2158" s="37"/>
      <c r="U2158" s="37"/>
      <c r="V2158" s="37"/>
      <c r="W2158" s="37"/>
      <c r="X2158" s="37"/>
      <c r="Y2158" s="37"/>
      <c r="Z2158" s="37"/>
      <c r="AA2158" s="37"/>
      <c r="AB2158" s="37"/>
      <c r="AC2158" s="37"/>
      <c r="AD2158" s="37"/>
    </row>
    <row r="2159">
      <c r="A2159" s="37"/>
      <c r="B2159" s="37"/>
      <c r="C2159" s="37"/>
      <c r="D2159" s="37"/>
      <c r="E2159" s="37"/>
      <c r="F2159" s="37"/>
      <c r="G2159" s="37"/>
      <c r="H2159" s="37"/>
      <c r="I2159" s="37"/>
      <c r="J2159" s="37"/>
      <c r="K2159" s="37"/>
      <c r="L2159" s="37"/>
      <c r="M2159" s="37"/>
      <c r="N2159" s="37"/>
      <c r="O2159" s="37"/>
      <c r="P2159" s="37"/>
      <c r="Q2159" s="37"/>
      <c r="R2159" s="37"/>
      <c r="S2159" s="37"/>
      <c r="T2159" s="37"/>
      <c r="U2159" s="37"/>
      <c r="V2159" s="37"/>
      <c r="W2159" s="37"/>
      <c r="X2159" s="37"/>
      <c r="Y2159" s="37"/>
      <c r="Z2159" s="37"/>
      <c r="AA2159" s="37"/>
      <c r="AB2159" s="37"/>
      <c r="AC2159" s="37"/>
      <c r="AD2159" s="37"/>
    </row>
    <row r="2160">
      <c r="A2160" s="37"/>
      <c r="B2160" s="37"/>
      <c r="C2160" s="37"/>
      <c r="D2160" s="37"/>
      <c r="E2160" s="37"/>
      <c r="F2160" s="37"/>
      <c r="G2160" s="37"/>
      <c r="H2160" s="37"/>
      <c r="I2160" s="37"/>
      <c r="J2160" s="37"/>
      <c r="K2160" s="37"/>
      <c r="L2160" s="37"/>
      <c r="M2160" s="37"/>
      <c r="N2160" s="37"/>
      <c r="O2160" s="37"/>
      <c r="P2160" s="37"/>
      <c r="Q2160" s="37"/>
      <c r="R2160" s="37"/>
      <c r="S2160" s="37"/>
      <c r="T2160" s="37"/>
      <c r="U2160" s="37"/>
      <c r="V2160" s="37"/>
      <c r="W2160" s="37"/>
      <c r="X2160" s="37"/>
      <c r="Y2160" s="37"/>
      <c r="Z2160" s="37"/>
      <c r="AA2160" s="37"/>
      <c r="AB2160" s="37"/>
      <c r="AC2160" s="37"/>
      <c r="AD2160" s="37"/>
    </row>
    <row r="2161">
      <c r="A2161" s="37"/>
      <c r="B2161" s="37"/>
      <c r="C2161" s="37"/>
      <c r="D2161" s="37"/>
      <c r="E2161" s="37"/>
      <c r="F2161" s="37"/>
      <c r="G2161" s="37"/>
      <c r="H2161" s="37"/>
      <c r="I2161" s="37"/>
      <c r="J2161" s="37"/>
      <c r="K2161" s="37"/>
      <c r="L2161" s="37"/>
      <c r="M2161" s="37"/>
      <c r="N2161" s="37"/>
      <c r="O2161" s="37"/>
      <c r="P2161" s="37"/>
      <c r="Q2161" s="37"/>
      <c r="R2161" s="37"/>
      <c r="S2161" s="37"/>
      <c r="T2161" s="37"/>
      <c r="U2161" s="37"/>
      <c r="V2161" s="37"/>
      <c r="W2161" s="37"/>
      <c r="X2161" s="37"/>
      <c r="Y2161" s="37"/>
      <c r="Z2161" s="37"/>
      <c r="AA2161" s="37"/>
      <c r="AB2161" s="37"/>
      <c r="AC2161" s="37"/>
      <c r="AD2161" s="37"/>
    </row>
    <row r="2162">
      <c r="A2162" s="37"/>
      <c r="B2162" s="37"/>
      <c r="C2162" s="37"/>
      <c r="D2162" s="37"/>
      <c r="E2162" s="37"/>
      <c r="F2162" s="37"/>
      <c r="G2162" s="37"/>
      <c r="H2162" s="37"/>
      <c r="I2162" s="37"/>
      <c r="J2162" s="37"/>
      <c r="K2162" s="37"/>
      <c r="L2162" s="37"/>
      <c r="M2162" s="37"/>
      <c r="N2162" s="37"/>
      <c r="O2162" s="37"/>
      <c r="P2162" s="37"/>
      <c r="Q2162" s="37"/>
      <c r="R2162" s="37"/>
      <c r="S2162" s="37"/>
      <c r="T2162" s="37"/>
      <c r="U2162" s="37"/>
      <c r="V2162" s="37"/>
      <c r="W2162" s="37"/>
      <c r="X2162" s="37"/>
      <c r="Y2162" s="37"/>
      <c r="Z2162" s="37"/>
      <c r="AA2162" s="37"/>
      <c r="AB2162" s="37"/>
      <c r="AC2162" s="37"/>
      <c r="AD2162" s="37"/>
    </row>
    <row r="2163">
      <c r="A2163" s="37"/>
      <c r="B2163" s="37"/>
      <c r="C2163" s="37"/>
      <c r="D2163" s="37"/>
      <c r="E2163" s="37"/>
      <c r="F2163" s="37"/>
      <c r="G2163" s="37"/>
      <c r="H2163" s="37"/>
      <c r="I2163" s="37"/>
      <c r="J2163" s="37"/>
      <c r="K2163" s="37"/>
      <c r="L2163" s="37"/>
      <c r="M2163" s="37"/>
      <c r="N2163" s="37"/>
      <c r="O2163" s="37"/>
      <c r="P2163" s="37"/>
      <c r="Q2163" s="37"/>
      <c r="R2163" s="37"/>
      <c r="S2163" s="37"/>
      <c r="T2163" s="37"/>
      <c r="U2163" s="37"/>
      <c r="V2163" s="37"/>
      <c r="W2163" s="37"/>
      <c r="X2163" s="37"/>
      <c r="Y2163" s="37"/>
      <c r="Z2163" s="37"/>
      <c r="AA2163" s="37"/>
      <c r="AB2163" s="37"/>
      <c r="AC2163" s="37"/>
      <c r="AD2163" s="37"/>
    </row>
    <row r="2164">
      <c r="A2164" s="37"/>
      <c r="B2164" s="37"/>
      <c r="C2164" s="37"/>
      <c r="D2164" s="37"/>
      <c r="E2164" s="37"/>
      <c r="F2164" s="37"/>
      <c r="G2164" s="37"/>
      <c r="H2164" s="37"/>
      <c r="I2164" s="37"/>
      <c r="J2164" s="37"/>
      <c r="K2164" s="37"/>
      <c r="L2164" s="37"/>
      <c r="M2164" s="37"/>
      <c r="N2164" s="37"/>
      <c r="O2164" s="37"/>
      <c r="P2164" s="37"/>
      <c r="Q2164" s="37"/>
      <c r="R2164" s="37"/>
      <c r="S2164" s="37"/>
      <c r="T2164" s="37"/>
      <c r="U2164" s="37"/>
      <c r="V2164" s="37"/>
      <c r="W2164" s="37"/>
      <c r="X2164" s="37"/>
      <c r="Y2164" s="37"/>
      <c r="Z2164" s="37"/>
      <c r="AA2164" s="37"/>
      <c r="AB2164" s="37"/>
      <c r="AC2164" s="37"/>
      <c r="AD2164" s="37"/>
    </row>
    <row r="2165">
      <c r="A2165" s="37"/>
      <c r="B2165" s="37"/>
      <c r="C2165" s="37"/>
      <c r="D2165" s="37"/>
      <c r="E2165" s="37"/>
      <c r="F2165" s="37"/>
      <c r="G2165" s="37"/>
      <c r="H2165" s="37"/>
      <c r="I2165" s="37"/>
      <c r="J2165" s="37"/>
      <c r="K2165" s="37"/>
      <c r="L2165" s="37"/>
      <c r="M2165" s="37"/>
      <c r="N2165" s="37"/>
      <c r="O2165" s="37"/>
      <c r="P2165" s="37"/>
      <c r="Q2165" s="37"/>
      <c r="R2165" s="37"/>
      <c r="S2165" s="37"/>
      <c r="T2165" s="37"/>
      <c r="U2165" s="37"/>
      <c r="V2165" s="37"/>
      <c r="W2165" s="37"/>
      <c r="X2165" s="37"/>
      <c r="Y2165" s="37"/>
      <c r="Z2165" s="37"/>
      <c r="AA2165" s="37"/>
      <c r="AB2165" s="37"/>
      <c r="AC2165" s="37"/>
      <c r="AD2165" s="37"/>
    </row>
    <row r="2166">
      <c r="A2166" s="37"/>
      <c r="B2166" s="37"/>
      <c r="C2166" s="37"/>
      <c r="D2166" s="37"/>
      <c r="E2166" s="37"/>
      <c r="F2166" s="37"/>
      <c r="G2166" s="37"/>
      <c r="H2166" s="37"/>
      <c r="I2166" s="37"/>
      <c r="J2166" s="37"/>
      <c r="K2166" s="37"/>
      <c r="L2166" s="37"/>
      <c r="M2166" s="37"/>
      <c r="N2166" s="37"/>
      <c r="O2166" s="37"/>
      <c r="P2166" s="37"/>
      <c r="Q2166" s="37"/>
      <c r="R2166" s="37"/>
      <c r="S2166" s="37"/>
      <c r="T2166" s="37"/>
      <c r="U2166" s="37"/>
      <c r="V2166" s="37"/>
      <c r="W2166" s="37"/>
      <c r="X2166" s="37"/>
      <c r="Y2166" s="37"/>
      <c r="Z2166" s="37"/>
      <c r="AA2166" s="37"/>
      <c r="AB2166" s="37"/>
      <c r="AC2166" s="37"/>
      <c r="AD2166" s="37"/>
    </row>
    <row r="2167">
      <c r="A2167" s="37"/>
      <c r="B2167" s="37"/>
      <c r="C2167" s="37"/>
      <c r="D2167" s="37"/>
      <c r="E2167" s="37"/>
      <c r="F2167" s="37"/>
      <c r="G2167" s="37"/>
      <c r="H2167" s="37"/>
      <c r="I2167" s="37"/>
      <c r="J2167" s="37"/>
      <c r="K2167" s="37"/>
      <c r="L2167" s="37"/>
      <c r="M2167" s="37"/>
      <c r="N2167" s="37"/>
      <c r="O2167" s="37"/>
      <c r="P2167" s="37"/>
      <c r="Q2167" s="37"/>
      <c r="R2167" s="37"/>
      <c r="S2167" s="37"/>
      <c r="T2167" s="37"/>
      <c r="U2167" s="37"/>
      <c r="V2167" s="37"/>
      <c r="W2167" s="37"/>
      <c r="X2167" s="37"/>
      <c r="Y2167" s="37"/>
      <c r="Z2167" s="37"/>
      <c r="AA2167" s="37"/>
      <c r="AB2167" s="37"/>
      <c r="AC2167" s="37"/>
      <c r="AD2167" s="37"/>
    </row>
    <row r="2168">
      <c r="A2168" s="37"/>
      <c r="B2168" s="37"/>
      <c r="C2168" s="37"/>
      <c r="D2168" s="37"/>
      <c r="E2168" s="37"/>
      <c r="F2168" s="37"/>
      <c r="G2168" s="37"/>
      <c r="H2168" s="37"/>
      <c r="I2168" s="37"/>
      <c r="J2168" s="37"/>
      <c r="K2168" s="37"/>
      <c r="L2168" s="37"/>
      <c r="M2168" s="37"/>
      <c r="N2168" s="37"/>
      <c r="O2168" s="37"/>
      <c r="P2168" s="37"/>
      <c r="Q2168" s="37"/>
      <c r="R2168" s="37"/>
      <c r="S2168" s="37"/>
      <c r="T2168" s="37"/>
      <c r="U2168" s="37"/>
      <c r="V2168" s="37"/>
      <c r="W2168" s="37"/>
      <c r="X2168" s="37"/>
      <c r="Y2168" s="37"/>
      <c r="Z2168" s="37"/>
      <c r="AA2168" s="37"/>
      <c r="AB2168" s="37"/>
      <c r="AC2168" s="37"/>
      <c r="AD2168" s="37"/>
    </row>
    <row r="2169">
      <c r="A2169" s="37"/>
      <c r="B2169" s="37"/>
      <c r="C2169" s="37"/>
      <c r="D2169" s="37"/>
      <c r="E2169" s="37"/>
      <c r="F2169" s="37"/>
      <c r="G2169" s="37"/>
      <c r="H2169" s="37"/>
      <c r="I2169" s="37"/>
      <c r="J2169" s="37"/>
      <c r="K2169" s="37"/>
      <c r="L2169" s="37"/>
      <c r="M2169" s="37"/>
      <c r="N2169" s="37"/>
      <c r="O2169" s="37"/>
      <c r="P2169" s="37"/>
      <c r="Q2169" s="37"/>
      <c r="R2169" s="37"/>
      <c r="S2169" s="37"/>
      <c r="T2169" s="37"/>
      <c r="U2169" s="37"/>
      <c r="V2169" s="37"/>
      <c r="W2169" s="37"/>
      <c r="X2169" s="37"/>
      <c r="Y2169" s="37"/>
      <c r="Z2169" s="37"/>
      <c r="AA2169" s="37"/>
      <c r="AB2169" s="37"/>
      <c r="AC2169" s="37"/>
      <c r="AD2169" s="37"/>
    </row>
    <row r="2170">
      <c r="A2170" s="37"/>
      <c r="B2170" s="37"/>
      <c r="C2170" s="37"/>
      <c r="D2170" s="37"/>
      <c r="E2170" s="37"/>
      <c r="F2170" s="37"/>
      <c r="G2170" s="37"/>
      <c r="H2170" s="37"/>
      <c r="I2170" s="37"/>
      <c r="J2170" s="37"/>
      <c r="K2170" s="37"/>
      <c r="L2170" s="37"/>
      <c r="M2170" s="37"/>
      <c r="N2170" s="37"/>
      <c r="O2170" s="37"/>
      <c r="P2170" s="37"/>
      <c r="Q2170" s="37"/>
      <c r="R2170" s="37"/>
      <c r="S2170" s="37"/>
      <c r="T2170" s="37"/>
      <c r="U2170" s="37"/>
      <c r="V2170" s="37"/>
      <c r="W2170" s="37"/>
      <c r="X2170" s="37"/>
      <c r="Y2170" s="37"/>
      <c r="Z2170" s="37"/>
      <c r="AA2170" s="37"/>
      <c r="AB2170" s="37"/>
      <c r="AC2170" s="37"/>
      <c r="AD2170" s="37"/>
    </row>
    <row r="2171">
      <c r="A2171" s="37"/>
      <c r="B2171" s="37"/>
      <c r="C2171" s="37"/>
      <c r="D2171" s="37"/>
      <c r="E2171" s="37"/>
      <c r="F2171" s="37"/>
      <c r="G2171" s="37"/>
      <c r="H2171" s="37"/>
      <c r="I2171" s="37"/>
      <c r="J2171" s="37"/>
      <c r="K2171" s="37"/>
      <c r="L2171" s="37"/>
      <c r="M2171" s="37"/>
      <c r="N2171" s="37"/>
      <c r="O2171" s="37"/>
      <c r="P2171" s="37"/>
      <c r="Q2171" s="37"/>
      <c r="R2171" s="37"/>
      <c r="S2171" s="37"/>
      <c r="T2171" s="37"/>
      <c r="U2171" s="37"/>
      <c r="V2171" s="37"/>
      <c r="W2171" s="37"/>
      <c r="X2171" s="37"/>
      <c r="Y2171" s="37"/>
      <c r="Z2171" s="37"/>
      <c r="AA2171" s="37"/>
      <c r="AB2171" s="37"/>
      <c r="AC2171" s="37"/>
      <c r="AD2171" s="37"/>
    </row>
    <row r="2172">
      <c r="A2172" s="37"/>
      <c r="B2172" s="37"/>
      <c r="C2172" s="37"/>
      <c r="D2172" s="37"/>
      <c r="E2172" s="37"/>
      <c r="F2172" s="37"/>
      <c r="G2172" s="37"/>
      <c r="H2172" s="37"/>
      <c r="I2172" s="37"/>
      <c r="J2172" s="37"/>
      <c r="K2172" s="37"/>
      <c r="L2172" s="37"/>
      <c r="M2172" s="37"/>
      <c r="N2172" s="37"/>
      <c r="O2172" s="37"/>
      <c r="P2172" s="37"/>
      <c r="Q2172" s="37"/>
      <c r="R2172" s="37"/>
      <c r="S2172" s="37"/>
      <c r="T2172" s="37"/>
      <c r="U2172" s="37"/>
      <c r="V2172" s="37"/>
      <c r="W2172" s="37"/>
      <c r="X2172" s="37"/>
      <c r="Y2172" s="37"/>
      <c r="Z2172" s="37"/>
      <c r="AA2172" s="37"/>
      <c r="AB2172" s="37"/>
      <c r="AC2172" s="37"/>
      <c r="AD2172" s="37"/>
    </row>
    <row r="2173">
      <c r="A2173" s="37"/>
      <c r="B2173" s="37"/>
      <c r="C2173" s="37"/>
      <c r="D2173" s="37"/>
      <c r="E2173" s="37"/>
      <c r="F2173" s="37"/>
      <c r="G2173" s="37"/>
      <c r="H2173" s="37"/>
      <c r="I2173" s="37"/>
      <c r="J2173" s="37"/>
      <c r="K2173" s="37"/>
      <c r="L2173" s="37"/>
      <c r="M2173" s="37"/>
      <c r="N2173" s="37"/>
      <c r="O2173" s="37"/>
      <c r="P2173" s="37"/>
      <c r="Q2173" s="37"/>
      <c r="R2173" s="37"/>
      <c r="S2173" s="37"/>
      <c r="T2173" s="37"/>
      <c r="U2173" s="37"/>
      <c r="V2173" s="37"/>
      <c r="W2173" s="37"/>
      <c r="X2173" s="37"/>
      <c r="Y2173" s="37"/>
      <c r="Z2173" s="37"/>
      <c r="AA2173" s="37"/>
      <c r="AB2173" s="37"/>
      <c r="AC2173" s="37"/>
      <c r="AD2173" s="37"/>
    </row>
    <row r="2174">
      <c r="A2174" s="37"/>
      <c r="B2174" s="37"/>
      <c r="C2174" s="37"/>
      <c r="D2174" s="37"/>
      <c r="E2174" s="37"/>
      <c r="F2174" s="37"/>
      <c r="G2174" s="37"/>
      <c r="H2174" s="37"/>
      <c r="I2174" s="37"/>
      <c r="J2174" s="37"/>
      <c r="K2174" s="37"/>
      <c r="L2174" s="37"/>
      <c r="M2174" s="37"/>
      <c r="N2174" s="37"/>
      <c r="O2174" s="37"/>
      <c r="P2174" s="37"/>
      <c r="Q2174" s="37"/>
      <c r="R2174" s="37"/>
      <c r="S2174" s="37"/>
      <c r="T2174" s="37"/>
      <c r="U2174" s="37"/>
      <c r="V2174" s="37"/>
      <c r="W2174" s="37"/>
      <c r="X2174" s="37"/>
      <c r="Y2174" s="37"/>
      <c r="Z2174" s="37"/>
      <c r="AA2174" s="37"/>
      <c r="AB2174" s="37"/>
      <c r="AC2174" s="37"/>
      <c r="AD2174" s="37"/>
    </row>
    <row r="2175">
      <c r="A2175" s="37"/>
      <c r="B2175" s="37"/>
      <c r="C2175" s="37"/>
      <c r="D2175" s="37"/>
      <c r="E2175" s="37"/>
      <c r="F2175" s="37"/>
      <c r="G2175" s="37"/>
      <c r="H2175" s="37"/>
      <c r="I2175" s="37"/>
      <c r="J2175" s="37"/>
      <c r="K2175" s="37"/>
      <c r="L2175" s="37"/>
      <c r="M2175" s="37"/>
      <c r="N2175" s="37"/>
      <c r="O2175" s="37"/>
      <c r="P2175" s="37"/>
      <c r="Q2175" s="37"/>
      <c r="R2175" s="37"/>
      <c r="S2175" s="37"/>
      <c r="T2175" s="37"/>
      <c r="U2175" s="37"/>
      <c r="V2175" s="37"/>
      <c r="W2175" s="37"/>
      <c r="X2175" s="37"/>
      <c r="Y2175" s="37"/>
      <c r="Z2175" s="37"/>
      <c r="AA2175" s="37"/>
      <c r="AB2175" s="37"/>
      <c r="AC2175" s="37"/>
      <c r="AD2175" s="37"/>
    </row>
    <row r="2176">
      <c r="A2176" s="37"/>
      <c r="B2176" s="37"/>
      <c r="C2176" s="37"/>
      <c r="D2176" s="37"/>
      <c r="E2176" s="37"/>
      <c r="F2176" s="37"/>
      <c r="G2176" s="37"/>
      <c r="H2176" s="37"/>
      <c r="I2176" s="37"/>
      <c r="J2176" s="37"/>
      <c r="K2176" s="37"/>
      <c r="L2176" s="37"/>
      <c r="M2176" s="37"/>
      <c r="N2176" s="37"/>
      <c r="O2176" s="37"/>
      <c r="P2176" s="37"/>
      <c r="Q2176" s="37"/>
      <c r="R2176" s="37"/>
      <c r="S2176" s="37"/>
      <c r="T2176" s="37"/>
      <c r="U2176" s="37"/>
      <c r="V2176" s="37"/>
      <c r="W2176" s="37"/>
      <c r="X2176" s="37"/>
      <c r="Y2176" s="37"/>
      <c r="Z2176" s="37"/>
      <c r="AA2176" s="37"/>
      <c r="AB2176" s="37"/>
      <c r="AC2176" s="37"/>
      <c r="AD2176" s="37"/>
    </row>
    <row r="2177">
      <c r="A2177" s="37"/>
      <c r="B2177" s="37"/>
      <c r="C2177" s="37"/>
      <c r="D2177" s="37"/>
      <c r="E2177" s="37"/>
      <c r="F2177" s="37"/>
      <c r="G2177" s="37"/>
      <c r="H2177" s="37"/>
      <c r="I2177" s="37"/>
      <c r="J2177" s="37"/>
      <c r="K2177" s="37"/>
      <c r="L2177" s="37"/>
      <c r="M2177" s="37"/>
      <c r="N2177" s="37"/>
      <c r="O2177" s="37"/>
      <c r="P2177" s="37"/>
      <c r="Q2177" s="37"/>
      <c r="R2177" s="37"/>
      <c r="S2177" s="37"/>
      <c r="T2177" s="37"/>
      <c r="U2177" s="37"/>
      <c r="V2177" s="37"/>
      <c r="W2177" s="37"/>
      <c r="X2177" s="37"/>
      <c r="Y2177" s="37"/>
      <c r="Z2177" s="37"/>
      <c r="AA2177" s="37"/>
      <c r="AB2177" s="37"/>
      <c r="AC2177" s="37"/>
      <c r="AD2177" s="37"/>
    </row>
    <row r="2178">
      <c r="A2178" s="37"/>
      <c r="B2178" s="37"/>
      <c r="C2178" s="37"/>
      <c r="D2178" s="37"/>
      <c r="E2178" s="37"/>
      <c r="F2178" s="37"/>
      <c r="G2178" s="37"/>
      <c r="H2178" s="37"/>
      <c r="I2178" s="37"/>
      <c r="J2178" s="37"/>
      <c r="K2178" s="37"/>
      <c r="L2178" s="37"/>
      <c r="M2178" s="37"/>
      <c r="N2178" s="37"/>
      <c r="O2178" s="37"/>
      <c r="P2178" s="37"/>
      <c r="Q2178" s="37"/>
      <c r="R2178" s="37"/>
      <c r="S2178" s="37"/>
      <c r="T2178" s="37"/>
      <c r="U2178" s="37"/>
      <c r="V2178" s="37"/>
      <c r="W2178" s="37"/>
      <c r="X2178" s="37"/>
      <c r="Y2178" s="37"/>
      <c r="Z2178" s="37"/>
      <c r="AA2178" s="37"/>
      <c r="AB2178" s="37"/>
      <c r="AC2178" s="37"/>
      <c r="AD2178" s="37"/>
    </row>
    <row r="2179">
      <c r="A2179" s="37"/>
      <c r="B2179" s="37"/>
      <c r="C2179" s="37"/>
      <c r="D2179" s="37"/>
      <c r="E2179" s="37"/>
      <c r="F2179" s="37"/>
      <c r="G2179" s="37"/>
      <c r="H2179" s="37"/>
      <c r="I2179" s="37"/>
      <c r="J2179" s="37"/>
      <c r="K2179" s="37"/>
      <c r="L2179" s="37"/>
      <c r="M2179" s="37"/>
      <c r="N2179" s="37"/>
      <c r="O2179" s="37"/>
      <c r="P2179" s="37"/>
      <c r="Q2179" s="37"/>
      <c r="R2179" s="37"/>
      <c r="S2179" s="37"/>
      <c r="T2179" s="37"/>
      <c r="U2179" s="37"/>
      <c r="V2179" s="37"/>
      <c r="W2179" s="37"/>
      <c r="X2179" s="37"/>
      <c r="Y2179" s="37"/>
      <c r="Z2179" s="37"/>
      <c r="AA2179" s="37"/>
      <c r="AB2179" s="37"/>
      <c r="AC2179" s="37"/>
      <c r="AD2179" s="37"/>
    </row>
    <row r="2180">
      <c r="A2180" s="37"/>
      <c r="B2180" s="37"/>
      <c r="C2180" s="37"/>
      <c r="D2180" s="37"/>
      <c r="E2180" s="37"/>
      <c r="F2180" s="37"/>
      <c r="G2180" s="37"/>
      <c r="H2180" s="37"/>
      <c r="I2180" s="37"/>
      <c r="J2180" s="37"/>
      <c r="K2180" s="37"/>
      <c r="L2180" s="37"/>
      <c r="M2180" s="37"/>
      <c r="N2180" s="37"/>
      <c r="O2180" s="37"/>
      <c r="P2180" s="37"/>
      <c r="Q2180" s="37"/>
      <c r="R2180" s="37"/>
      <c r="S2180" s="37"/>
      <c r="T2180" s="37"/>
      <c r="U2180" s="37"/>
      <c r="V2180" s="37"/>
      <c r="W2180" s="37"/>
      <c r="X2180" s="37"/>
      <c r="Y2180" s="37"/>
      <c r="Z2180" s="37"/>
      <c r="AA2180" s="37"/>
      <c r="AB2180" s="37"/>
      <c r="AC2180" s="37"/>
      <c r="AD2180" s="37"/>
    </row>
    <row r="2181">
      <c r="A2181" s="37"/>
      <c r="B2181" s="37"/>
      <c r="C2181" s="37"/>
      <c r="D2181" s="37"/>
      <c r="E2181" s="37"/>
      <c r="F2181" s="37"/>
      <c r="G2181" s="37"/>
      <c r="H2181" s="37"/>
      <c r="I2181" s="37"/>
      <c r="J2181" s="37"/>
      <c r="K2181" s="37"/>
      <c r="L2181" s="37"/>
      <c r="M2181" s="37"/>
      <c r="N2181" s="37"/>
      <c r="O2181" s="37"/>
      <c r="P2181" s="37"/>
      <c r="Q2181" s="37"/>
      <c r="R2181" s="37"/>
      <c r="S2181" s="37"/>
      <c r="T2181" s="37"/>
      <c r="U2181" s="37"/>
      <c r="V2181" s="37"/>
      <c r="W2181" s="37"/>
      <c r="X2181" s="37"/>
      <c r="Y2181" s="37"/>
      <c r="Z2181" s="37"/>
      <c r="AA2181" s="37"/>
      <c r="AB2181" s="37"/>
      <c r="AC2181" s="37"/>
      <c r="AD2181" s="37"/>
    </row>
    <row r="2182">
      <c r="A2182" s="37"/>
      <c r="B2182" s="37"/>
      <c r="C2182" s="37"/>
      <c r="D2182" s="37"/>
      <c r="E2182" s="37"/>
      <c r="F2182" s="37"/>
      <c r="G2182" s="37"/>
      <c r="H2182" s="37"/>
      <c r="I2182" s="37"/>
      <c r="J2182" s="37"/>
      <c r="K2182" s="37"/>
      <c r="L2182" s="37"/>
      <c r="M2182" s="37"/>
      <c r="N2182" s="37"/>
      <c r="O2182" s="37"/>
      <c r="P2182" s="37"/>
      <c r="Q2182" s="37"/>
      <c r="R2182" s="37"/>
      <c r="S2182" s="37"/>
      <c r="T2182" s="37"/>
      <c r="U2182" s="37"/>
      <c r="V2182" s="37"/>
      <c r="W2182" s="37"/>
      <c r="X2182" s="37"/>
      <c r="Y2182" s="37"/>
      <c r="Z2182" s="37"/>
      <c r="AA2182" s="37"/>
      <c r="AB2182" s="37"/>
      <c r="AC2182" s="37"/>
      <c r="AD2182" s="37"/>
    </row>
    <row r="2183">
      <c r="A2183" s="37"/>
      <c r="B2183" s="37"/>
      <c r="C2183" s="37"/>
      <c r="D2183" s="37"/>
      <c r="E2183" s="37"/>
      <c r="F2183" s="37"/>
      <c r="G2183" s="37"/>
      <c r="H2183" s="37"/>
      <c r="I2183" s="37"/>
      <c r="J2183" s="37"/>
      <c r="K2183" s="37"/>
      <c r="L2183" s="37"/>
      <c r="M2183" s="37"/>
      <c r="N2183" s="37"/>
      <c r="O2183" s="37"/>
      <c r="P2183" s="37"/>
      <c r="Q2183" s="37"/>
      <c r="R2183" s="37"/>
      <c r="S2183" s="37"/>
      <c r="T2183" s="37"/>
      <c r="U2183" s="37"/>
      <c r="V2183" s="37"/>
      <c r="W2183" s="37"/>
      <c r="X2183" s="37"/>
      <c r="Y2183" s="37"/>
      <c r="Z2183" s="37"/>
      <c r="AA2183" s="37"/>
      <c r="AB2183" s="37"/>
      <c r="AC2183" s="37"/>
      <c r="AD2183" s="37"/>
    </row>
    <row r="2184">
      <c r="A2184" s="37"/>
      <c r="B2184" s="37"/>
      <c r="C2184" s="37"/>
      <c r="D2184" s="37"/>
      <c r="E2184" s="37"/>
      <c r="F2184" s="37"/>
      <c r="G2184" s="37"/>
      <c r="H2184" s="37"/>
      <c r="I2184" s="37"/>
      <c r="J2184" s="37"/>
      <c r="K2184" s="37"/>
      <c r="L2184" s="37"/>
      <c r="M2184" s="37"/>
      <c r="N2184" s="37"/>
      <c r="O2184" s="37"/>
      <c r="P2184" s="37"/>
      <c r="Q2184" s="37"/>
      <c r="R2184" s="37"/>
      <c r="S2184" s="37"/>
      <c r="T2184" s="37"/>
      <c r="U2184" s="37"/>
      <c r="V2184" s="37"/>
      <c r="W2184" s="37"/>
      <c r="X2184" s="37"/>
      <c r="Y2184" s="37"/>
      <c r="Z2184" s="37"/>
      <c r="AA2184" s="37"/>
      <c r="AB2184" s="37"/>
      <c r="AC2184" s="37"/>
      <c r="AD2184" s="37"/>
    </row>
    <row r="2185">
      <c r="A2185" s="37"/>
      <c r="B2185" s="37"/>
      <c r="C2185" s="37"/>
      <c r="D2185" s="37"/>
      <c r="E2185" s="37"/>
      <c r="F2185" s="37"/>
      <c r="G2185" s="37"/>
      <c r="H2185" s="37"/>
      <c r="I2185" s="37"/>
      <c r="J2185" s="37"/>
      <c r="K2185" s="37"/>
      <c r="L2185" s="37"/>
      <c r="M2185" s="37"/>
      <c r="N2185" s="37"/>
      <c r="O2185" s="37"/>
      <c r="P2185" s="37"/>
      <c r="Q2185" s="37"/>
      <c r="R2185" s="37"/>
      <c r="S2185" s="37"/>
      <c r="T2185" s="37"/>
      <c r="U2185" s="37"/>
      <c r="V2185" s="37"/>
      <c r="W2185" s="37"/>
      <c r="X2185" s="37"/>
      <c r="Y2185" s="37"/>
      <c r="Z2185" s="37"/>
      <c r="AA2185" s="37"/>
      <c r="AB2185" s="37"/>
      <c r="AC2185" s="37"/>
      <c r="AD2185" s="37"/>
    </row>
    <row r="2186">
      <c r="A2186" s="37"/>
      <c r="B2186" s="37"/>
      <c r="C2186" s="37"/>
      <c r="D2186" s="37"/>
      <c r="E2186" s="37"/>
      <c r="F2186" s="37"/>
      <c r="G2186" s="37"/>
      <c r="H2186" s="37"/>
      <c r="I2186" s="37"/>
      <c r="J2186" s="37"/>
      <c r="K2186" s="37"/>
      <c r="L2186" s="37"/>
      <c r="M2186" s="37"/>
      <c r="N2186" s="37"/>
      <c r="O2186" s="37"/>
      <c r="P2186" s="37"/>
      <c r="Q2186" s="37"/>
      <c r="R2186" s="37"/>
      <c r="S2186" s="37"/>
      <c r="T2186" s="37"/>
      <c r="U2186" s="37"/>
      <c r="V2186" s="37"/>
      <c r="W2186" s="37"/>
      <c r="X2186" s="37"/>
      <c r="Y2186" s="37"/>
      <c r="Z2186" s="37"/>
      <c r="AA2186" s="37"/>
      <c r="AB2186" s="37"/>
      <c r="AC2186" s="37"/>
      <c r="AD2186" s="37"/>
    </row>
    <row r="2187">
      <c r="A2187" s="37"/>
      <c r="B2187" s="37"/>
      <c r="C2187" s="37"/>
      <c r="D2187" s="37"/>
      <c r="E2187" s="37"/>
      <c r="F2187" s="37"/>
      <c r="G2187" s="37"/>
      <c r="H2187" s="37"/>
      <c r="I2187" s="37"/>
      <c r="J2187" s="37"/>
      <c r="K2187" s="37"/>
      <c r="L2187" s="37"/>
      <c r="M2187" s="37"/>
      <c r="N2187" s="37"/>
      <c r="O2187" s="37"/>
      <c r="P2187" s="37"/>
      <c r="Q2187" s="37"/>
      <c r="R2187" s="37"/>
      <c r="S2187" s="37"/>
      <c r="T2187" s="37"/>
      <c r="U2187" s="37"/>
      <c r="V2187" s="37"/>
      <c r="W2187" s="37"/>
      <c r="X2187" s="37"/>
      <c r="Y2187" s="37"/>
      <c r="Z2187" s="37"/>
      <c r="AA2187" s="37"/>
      <c r="AB2187" s="37"/>
      <c r="AC2187" s="37"/>
      <c r="AD2187" s="37"/>
    </row>
    <row r="2188">
      <c r="A2188" s="37"/>
      <c r="B2188" s="37"/>
      <c r="C2188" s="37"/>
      <c r="D2188" s="37"/>
      <c r="E2188" s="37"/>
      <c r="F2188" s="37"/>
      <c r="G2188" s="37"/>
      <c r="H2188" s="37"/>
      <c r="I2188" s="37"/>
      <c r="J2188" s="37"/>
      <c r="K2188" s="37"/>
      <c r="L2188" s="37"/>
      <c r="M2188" s="37"/>
      <c r="N2188" s="37"/>
      <c r="O2188" s="37"/>
      <c r="P2188" s="37"/>
      <c r="Q2188" s="37"/>
      <c r="R2188" s="37"/>
      <c r="S2188" s="37"/>
      <c r="T2188" s="37"/>
      <c r="U2188" s="37"/>
      <c r="V2188" s="37"/>
      <c r="W2188" s="37"/>
      <c r="X2188" s="37"/>
      <c r="Y2188" s="37"/>
      <c r="Z2188" s="37"/>
      <c r="AA2188" s="37"/>
      <c r="AB2188" s="37"/>
      <c r="AC2188" s="37"/>
      <c r="AD2188" s="37"/>
    </row>
    <row r="2189">
      <c r="A2189" s="37"/>
      <c r="B2189" s="37"/>
      <c r="C2189" s="37"/>
      <c r="D2189" s="37"/>
      <c r="E2189" s="37"/>
      <c r="F2189" s="37"/>
      <c r="G2189" s="37"/>
      <c r="H2189" s="37"/>
      <c r="I2189" s="37"/>
      <c r="J2189" s="37"/>
      <c r="K2189" s="37"/>
      <c r="L2189" s="37"/>
      <c r="M2189" s="37"/>
      <c r="N2189" s="37"/>
      <c r="O2189" s="37"/>
      <c r="P2189" s="37"/>
      <c r="Q2189" s="37"/>
      <c r="R2189" s="37"/>
      <c r="S2189" s="37"/>
      <c r="T2189" s="37"/>
      <c r="U2189" s="37"/>
      <c r="V2189" s="37"/>
      <c r="W2189" s="37"/>
      <c r="X2189" s="37"/>
      <c r="Y2189" s="37"/>
      <c r="Z2189" s="37"/>
      <c r="AA2189" s="37"/>
      <c r="AB2189" s="37"/>
      <c r="AC2189" s="37"/>
      <c r="AD2189" s="37"/>
    </row>
    <row r="2190">
      <c r="A2190" s="37"/>
      <c r="B2190" s="37"/>
      <c r="C2190" s="37"/>
      <c r="D2190" s="37"/>
      <c r="E2190" s="37"/>
      <c r="F2190" s="37"/>
      <c r="G2190" s="37"/>
      <c r="H2190" s="37"/>
      <c r="I2190" s="37"/>
      <c r="J2190" s="37"/>
      <c r="K2190" s="37"/>
      <c r="L2190" s="37"/>
      <c r="M2190" s="37"/>
      <c r="N2190" s="37"/>
      <c r="O2190" s="37"/>
      <c r="P2190" s="37"/>
      <c r="Q2190" s="37"/>
      <c r="R2190" s="37"/>
      <c r="S2190" s="37"/>
      <c r="T2190" s="37"/>
      <c r="U2190" s="37"/>
      <c r="V2190" s="37"/>
      <c r="W2190" s="37"/>
      <c r="X2190" s="37"/>
      <c r="Y2190" s="37"/>
      <c r="Z2190" s="37"/>
      <c r="AA2190" s="37"/>
      <c r="AB2190" s="37"/>
      <c r="AC2190" s="37"/>
      <c r="AD2190" s="37"/>
    </row>
    <row r="2191">
      <c r="A2191" s="37"/>
      <c r="B2191" s="37"/>
      <c r="C2191" s="37"/>
      <c r="D2191" s="37"/>
      <c r="E2191" s="37"/>
      <c r="F2191" s="37"/>
      <c r="G2191" s="37"/>
      <c r="H2191" s="37"/>
      <c r="I2191" s="37"/>
      <c r="J2191" s="37"/>
      <c r="K2191" s="37"/>
      <c r="L2191" s="37"/>
      <c r="M2191" s="37"/>
      <c r="N2191" s="37"/>
      <c r="O2191" s="37"/>
      <c r="P2191" s="37"/>
      <c r="Q2191" s="37"/>
      <c r="R2191" s="37"/>
      <c r="S2191" s="37"/>
      <c r="T2191" s="37"/>
      <c r="U2191" s="37"/>
      <c r="V2191" s="37"/>
      <c r="W2191" s="37"/>
      <c r="X2191" s="37"/>
      <c r="Y2191" s="37"/>
      <c r="Z2191" s="37"/>
      <c r="AA2191" s="37"/>
      <c r="AB2191" s="37"/>
      <c r="AC2191" s="37"/>
      <c r="AD2191" s="37"/>
    </row>
    <row r="2192">
      <c r="A2192" s="37"/>
      <c r="B2192" s="37"/>
      <c r="C2192" s="37"/>
      <c r="D2192" s="37"/>
      <c r="E2192" s="37"/>
      <c r="F2192" s="37"/>
      <c r="G2192" s="37"/>
      <c r="H2192" s="37"/>
      <c r="I2192" s="37"/>
      <c r="J2192" s="37"/>
      <c r="K2192" s="37"/>
      <c r="L2192" s="37"/>
      <c r="M2192" s="37"/>
      <c r="N2192" s="37"/>
      <c r="O2192" s="37"/>
      <c r="P2192" s="37"/>
      <c r="Q2192" s="37"/>
      <c r="R2192" s="37"/>
      <c r="S2192" s="37"/>
      <c r="T2192" s="37"/>
      <c r="U2192" s="37"/>
      <c r="V2192" s="37"/>
      <c r="W2192" s="37"/>
      <c r="X2192" s="37"/>
      <c r="Y2192" s="37"/>
      <c r="Z2192" s="37"/>
      <c r="AA2192" s="37"/>
      <c r="AB2192" s="37"/>
      <c r="AC2192" s="37"/>
      <c r="AD2192" s="37"/>
    </row>
    <row r="2193">
      <c r="A2193" s="37"/>
      <c r="B2193" s="37"/>
      <c r="C2193" s="37"/>
      <c r="D2193" s="37"/>
      <c r="E2193" s="37"/>
      <c r="F2193" s="37"/>
      <c r="G2193" s="37"/>
      <c r="H2193" s="37"/>
      <c r="I2193" s="37"/>
      <c r="J2193" s="37"/>
      <c r="K2193" s="37"/>
      <c r="L2193" s="37"/>
      <c r="M2193" s="37"/>
      <c r="N2193" s="37"/>
      <c r="O2193" s="37"/>
      <c r="P2193" s="37"/>
      <c r="Q2193" s="37"/>
      <c r="R2193" s="37"/>
      <c r="S2193" s="37"/>
      <c r="T2193" s="37"/>
      <c r="U2193" s="37"/>
      <c r="V2193" s="37"/>
      <c r="W2193" s="37"/>
      <c r="X2193" s="37"/>
      <c r="Y2193" s="37"/>
      <c r="Z2193" s="37"/>
      <c r="AA2193" s="37"/>
      <c r="AB2193" s="37"/>
      <c r="AC2193" s="37"/>
      <c r="AD2193" s="37"/>
    </row>
    <row r="2194">
      <c r="A2194" s="37"/>
      <c r="B2194" s="37"/>
      <c r="C2194" s="37"/>
      <c r="D2194" s="37"/>
      <c r="E2194" s="37"/>
      <c r="F2194" s="37"/>
      <c r="G2194" s="37"/>
      <c r="H2194" s="37"/>
      <c r="I2194" s="37"/>
      <c r="J2194" s="37"/>
      <c r="K2194" s="37"/>
      <c r="L2194" s="37"/>
      <c r="M2194" s="37"/>
      <c r="N2194" s="37"/>
      <c r="O2194" s="37"/>
      <c r="P2194" s="37"/>
      <c r="Q2194" s="37"/>
      <c r="R2194" s="37"/>
      <c r="S2194" s="37"/>
      <c r="T2194" s="37"/>
      <c r="U2194" s="37"/>
      <c r="V2194" s="37"/>
      <c r="W2194" s="37"/>
      <c r="X2194" s="37"/>
      <c r="Y2194" s="37"/>
      <c r="Z2194" s="37"/>
      <c r="AA2194" s="37"/>
      <c r="AB2194" s="37"/>
      <c r="AC2194" s="37"/>
      <c r="AD2194" s="37"/>
    </row>
    <row r="2195">
      <c r="A2195" s="37"/>
      <c r="B2195" s="37"/>
      <c r="C2195" s="37"/>
      <c r="D2195" s="37"/>
      <c r="E2195" s="37"/>
      <c r="F2195" s="37"/>
      <c r="G2195" s="37"/>
      <c r="H2195" s="37"/>
      <c r="I2195" s="37"/>
      <c r="J2195" s="37"/>
      <c r="K2195" s="37"/>
      <c r="L2195" s="37"/>
      <c r="M2195" s="37"/>
      <c r="N2195" s="37"/>
      <c r="O2195" s="37"/>
      <c r="P2195" s="37"/>
      <c r="Q2195" s="37"/>
      <c r="R2195" s="37"/>
      <c r="S2195" s="37"/>
      <c r="T2195" s="37"/>
      <c r="U2195" s="37"/>
      <c r="V2195" s="37"/>
      <c r="W2195" s="37"/>
      <c r="X2195" s="37"/>
      <c r="Y2195" s="37"/>
      <c r="Z2195" s="37"/>
      <c r="AA2195" s="37"/>
      <c r="AB2195" s="37"/>
      <c r="AC2195" s="37"/>
      <c r="AD2195" s="37"/>
    </row>
    <row r="2196">
      <c r="A2196" s="37"/>
      <c r="B2196" s="37"/>
      <c r="C2196" s="37"/>
      <c r="D2196" s="37"/>
      <c r="E2196" s="37"/>
      <c r="F2196" s="37"/>
      <c r="G2196" s="37"/>
      <c r="H2196" s="37"/>
      <c r="I2196" s="37"/>
      <c r="J2196" s="37"/>
      <c r="K2196" s="37"/>
      <c r="L2196" s="37"/>
      <c r="M2196" s="37"/>
      <c r="N2196" s="37"/>
      <c r="O2196" s="37"/>
      <c r="P2196" s="37"/>
      <c r="Q2196" s="37"/>
      <c r="R2196" s="37"/>
      <c r="S2196" s="37"/>
      <c r="T2196" s="37"/>
      <c r="U2196" s="37"/>
      <c r="V2196" s="37"/>
      <c r="W2196" s="37"/>
      <c r="X2196" s="37"/>
      <c r="Y2196" s="37"/>
      <c r="Z2196" s="37"/>
      <c r="AA2196" s="37"/>
      <c r="AB2196" s="37"/>
      <c r="AC2196" s="37"/>
      <c r="AD2196" s="37"/>
    </row>
    <row r="2197">
      <c r="A2197" s="37"/>
      <c r="B2197" s="37"/>
      <c r="C2197" s="37"/>
      <c r="D2197" s="37"/>
      <c r="E2197" s="37"/>
      <c r="F2197" s="37"/>
      <c r="G2197" s="37"/>
      <c r="H2197" s="37"/>
      <c r="I2197" s="37"/>
      <c r="J2197" s="37"/>
      <c r="K2197" s="37"/>
      <c r="L2197" s="37"/>
      <c r="M2197" s="37"/>
      <c r="N2197" s="37"/>
      <c r="O2197" s="37"/>
      <c r="P2197" s="37"/>
      <c r="Q2197" s="37"/>
      <c r="R2197" s="37"/>
      <c r="S2197" s="37"/>
      <c r="T2197" s="37"/>
      <c r="U2197" s="37"/>
      <c r="V2197" s="37"/>
      <c r="W2197" s="37"/>
      <c r="X2197" s="37"/>
      <c r="Y2197" s="37"/>
      <c r="Z2197" s="37"/>
      <c r="AA2197" s="37"/>
      <c r="AB2197" s="37"/>
      <c r="AC2197" s="37"/>
      <c r="AD2197" s="37"/>
    </row>
    <row r="2198">
      <c r="A2198" s="37"/>
      <c r="B2198" s="37"/>
      <c r="C2198" s="37"/>
      <c r="D2198" s="37"/>
      <c r="E2198" s="37"/>
      <c r="F2198" s="37"/>
      <c r="G2198" s="37"/>
      <c r="H2198" s="37"/>
      <c r="I2198" s="37"/>
      <c r="J2198" s="37"/>
      <c r="K2198" s="37"/>
      <c r="L2198" s="37"/>
      <c r="M2198" s="37"/>
      <c r="N2198" s="37"/>
      <c r="O2198" s="37"/>
      <c r="P2198" s="37"/>
      <c r="Q2198" s="37"/>
      <c r="R2198" s="37"/>
      <c r="S2198" s="37"/>
      <c r="T2198" s="37"/>
      <c r="U2198" s="37"/>
      <c r="V2198" s="37"/>
      <c r="W2198" s="37"/>
      <c r="X2198" s="37"/>
      <c r="Y2198" s="37"/>
      <c r="Z2198" s="37"/>
      <c r="AA2198" s="37"/>
      <c r="AB2198" s="37"/>
      <c r="AC2198" s="37"/>
      <c r="AD2198" s="37"/>
    </row>
    <row r="2199">
      <c r="A2199" s="37"/>
      <c r="B2199" s="37"/>
      <c r="C2199" s="37"/>
      <c r="D2199" s="37"/>
      <c r="E2199" s="37"/>
      <c r="F2199" s="37"/>
      <c r="G2199" s="37"/>
      <c r="H2199" s="37"/>
      <c r="I2199" s="37"/>
      <c r="J2199" s="37"/>
      <c r="K2199" s="37"/>
      <c r="L2199" s="37"/>
      <c r="M2199" s="37"/>
      <c r="N2199" s="37"/>
      <c r="O2199" s="37"/>
      <c r="P2199" s="37"/>
      <c r="Q2199" s="37"/>
      <c r="R2199" s="37"/>
      <c r="S2199" s="37"/>
      <c r="T2199" s="37"/>
      <c r="U2199" s="37"/>
      <c r="V2199" s="37"/>
      <c r="W2199" s="37"/>
      <c r="X2199" s="37"/>
      <c r="Y2199" s="37"/>
      <c r="Z2199" s="37"/>
      <c r="AA2199" s="37"/>
      <c r="AB2199" s="37"/>
      <c r="AC2199" s="37"/>
      <c r="AD2199" s="37"/>
    </row>
    <row r="2200">
      <c r="A2200" s="37"/>
      <c r="B2200" s="37"/>
      <c r="C2200" s="37"/>
      <c r="D2200" s="37"/>
      <c r="E2200" s="37"/>
      <c r="F2200" s="37"/>
      <c r="G2200" s="37"/>
      <c r="H2200" s="37"/>
      <c r="I2200" s="37"/>
      <c r="J2200" s="37"/>
      <c r="K2200" s="37"/>
      <c r="L2200" s="37"/>
      <c r="M2200" s="37"/>
      <c r="N2200" s="37"/>
      <c r="O2200" s="37"/>
      <c r="P2200" s="37"/>
      <c r="Q2200" s="37"/>
      <c r="R2200" s="37"/>
      <c r="S2200" s="37"/>
      <c r="T2200" s="37"/>
      <c r="U2200" s="37"/>
      <c r="V2200" s="37"/>
      <c r="W2200" s="37"/>
      <c r="X2200" s="37"/>
      <c r="Y2200" s="37"/>
      <c r="Z2200" s="37"/>
      <c r="AA2200" s="37"/>
      <c r="AB2200" s="37"/>
      <c r="AC2200" s="37"/>
      <c r="AD2200" s="37"/>
    </row>
    <row r="2201">
      <c r="A2201" s="37"/>
      <c r="B2201" s="37"/>
      <c r="C2201" s="37"/>
      <c r="D2201" s="37"/>
      <c r="E2201" s="37"/>
      <c r="F2201" s="37"/>
      <c r="G2201" s="37"/>
      <c r="H2201" s="37"/>
      <c r="I2201" s="37"/>
      <c r="J2201" s="37"/>
      <c r="K2201" s="37"/>
      <c r="L2201" s="37"/>
      <c r="M2201" s="37"/>
      <c r="N2201" s="37"/>
      <c r="O2201" s="37"/>
      <c r="P2201" s="37"/>
      <c r="Q2201" s="37"/>
      <c r="R2201" s="37"/>
      <c r="S2201" s="37"/>
      <c r="T2201" s="37"/>
      <c r="U2201" s="37"/>
      <c r="V2201" s="37"/>
      <c r="W2201" s="37"/>
      <c r="X2201" s="37"/>
      <c r="Y2201" s="37"/>
      <c r="Z2201" s="37"/>
      <c r="AA2201" s="37"/>
      <c r="AB2201" s="37"/>
      <c r="AC2201" s="37"/>
      <c r="AD2201" s="37"/>
    </row>
    <row r="2202">
      <c r="A2202" s="37"/>
      <c r="B2202" s="37"/>
      <c r="C2202" s="37"/>
      <c r="D2202" s="37"/>
      <c r="E2202" s="37"/>
      <c r="F2202" s="37"/>
      <c r="G2202" s="37"/>
      <c r="H2202" s="37"/>
      <c r="I2202" s="37"/>
      <c r="J2202" s="37"/>
      <c r="K2202" s="37"/>
      <c r="L2202" s="37"/>
      <c r="M2202" s="37"/>
      <c r="N2202" s="37"/>
      <c r="O2202" s="37"/>
      <c r="P2202" s="37"/>
      <c r="Q2202" s="37"/>
      <c r="R2202" s="37"/>
      <c r="S2202" s="37"/>
      <c r="T2202" s="37"/>
      <c r="U2202" s="37"/>
      <c r="V2202" s="37"/>
      <c r="W2202" s="37"/>
      <c r="X2202" s="37"/>
      <c r="Y2202" s="37"/>
      <c r="Z2202" s="37"/>
      <c r="AA2202" s="37"/>
      <c r="AB2202" s="37"/>
      <c r="AC2202" s="37"/>
      <c r="AD2202" s="37"/>
    </row>
    <row r="2203">
      <c r="A2203" s="37"/>
      <c r="B2203" s="37"/>
      <c r="C2203" s="37"/>
      <c r="D2203" s="37"/>
      <c r="E2203" s="37"/>
      <c r="F2203" s="37"/>
      <c r="G2203" s="37"/>
      <c r="H2203" s="37"/>
      <c r="I2203" s="37"/>
      <c r="J2203" s="37"/>
      <c r="K2203" s="37"/>
      <c r="L2203" s="37"/>
      <c r="M2203" s="37"/>
      <c r="N2203" s="37"/>
      <c r="O2203" s="37"/>
      <c r="P2203" s="37"/>
      <c r="Q2203" s="37"/>
      <c r="R2203" s="37"/>
      <c r="S2203" s="37"/>
      <c r="T2203" s="37"/>
      <c r="U2203" s="37"/>
      <c r="V2203" s="37"/>
      <c r="W2203" s="37"/>
      <c r="X2203" s="37"/>
      <c r="Y2203" s="37"/>
      <c r="Z2203" s="37"/>
      <c r="AA2203" s="37"/>
      <c r="AB2203" s="37"/>
      <c r="AC2203" s="37"/>
      <c r="AD2203" s="37"/>
    </row>
    <row r="2204">
      <c r="A2204" s="37"/>
      <c r="B2204" s="37"/>
      <c r="C2204" s="37"/>
      <c r="D2204" s="37"/>
      <c r="E2204" s="37"/>
      <c r="F2204" s="37"/>
      <c r="G2204" s="37"/>
      <c r="H2204" s="37"/>
      <c r="I2204" s="37"/>
      <c r="J2204" s="37"/>
      <c r="K2204" s="37"/>
      <c r="L2204" s="37"/>
      <c r="M2204" s="37"/>
      <c r="N2204" s="37"/>
      <c r="O2204" s="37"/>
      <c r="P2204" s="37"/>
      <c r="Q2204" s="37"/>
      <c r="R2204" s="37"/>
      <c r="S2204" s="37"/>
      <c r="T2204" s="37"/>
      <c r="U2204" s="37"/>
      <c r="V2204" s="37"/>
      <c r="W2204" s="37"/>
      <c r="X2204" s="37"/>
      <c r="Y2204" s="37"/>
      <c r="Z2204" s="37"/>
      <c r="AA2204" s="37"/>
      <c r="AB2204" s="37"/>
      <c r="AC2204" s="37"/>
      <c r="AD2204" s="37"/>
    </row>
    <row r="2205">
      <c r="A2205" s="37"/>
      <c r="B2205" s="37"/>
      <c r="C2205" s="37"/>
      <c r="D2205" s="37"/>
      <c r="E2205" s="37"/>
      <c r="F2205" s="37"/>
      <c r="G2205" s="37"/>
      <c r="H2205" s="37"/>
      <c r="I2205" s="37"/>
      <c r="J2205" s="37"/>
      <c r="K2205" s="37"/>
      <c r="L2205" s="37"/>
      <c r="M2205" s="37"/>
      <c r="N2205" s="37"/>
      <c r="O2205" s="37"/>
      <c r="P2205" s="37"/>
      <c r="Q2205" s="37"/>
      <c r="R2205" s="37"/>
      <c r="S2205" s="37"/>
      <c r="T2205" s="37"/>
      <c r="U2205" s="37"/>
      <c r="V2205" s="37"/>
      <c r="W2205" s="37"/>
      <c r="X2205" s="37"/>
      <c r="Y2205" s="37"/>
      <c r="Z2205" s="37"/>
      <c r="AA2205" s="37"/>
      <c r="AB2205" s="37"/>
      <c r="AC2205" s="37"/>
      <c r="AD2205" s="37"/>
    </row>
    <row r="2206">
      <c r="A2206" s="37"/>
      <c r="B2206" s="37"/>
      <c r="C2206" s="37"/>
      <c r="D2206" s="37"/>
      <c r="E2206" s="37"/>
      <c r="F2206" s="37"/>
      <c r="G2206" s="37"/>
      <c r="H2206" s="37"/>
      <c r="I2206" s="37"/>
      <c r="J2206" s="37"/>
      <c r="K2206" s="37"/>
      <c r="L2206" s="37"/>
      <c r="M2206" s="37"/>
      <c r="N2206" s="37"/>
      <c r="O2206" s="37"/>
      <c r="P2206" s="37"/>
      <c r="Q2206" s="37"/>
      <c r="R2206" s="37"/>
      <c r="S2206" s="37"/>
      <c r="T2206" s="37"/>
      <c r="U2206" s="37"/>
      <c r="V2206" s="37"/>
      <c r="W2206" s="37"/>
      <c r="X2206" s="37"/>
      <c r="Y2206" s="37"/>
      <c r="Z2206" s="37"/>
      <c r="AA2206" s="37"/>
      <c r="AB2206" s="37"/>
      <c r="AC2206" s="37"/>
      <c r="AD2206" s="37"/>
    </row>
    <row r="2207">
      <c r="A2207" s="37"/>
      <c r="B2207" s="37"/>
      <c r="C2207" s="37"/>
      <c r="D2207" s="37"/>
      <c r="E2207" s="37"/>
      <c r="F2207" s="37"/>
      <c r="G2207" s="37"/>
      <c r="H2207" s="37"/>
      <c r="I2207" s="37"/>
      <c r="J2207" s="37"/>
      <c r="K2207" s="37"/>
      <c r="L2207" s="37"/>
      <c r="M2207" s="37"/>
      <c r="N2207" s="37"/>
      <c r="O2207" s="37"/>
      <c r="P2207" s="37"/>
      <c r="Q2207" s="37"/>
      <c r="R2207" s="37"/>
      <c r="S2207" s="37"/>
      <c r="T2207" s="37"/>
      <c r="U2207" s="37"/>
      <c r="V2207" s="37"/>
      <c r="W2207" s="37"/>
      <c r="X2207" s="37"/>
      <c r="Y2207" s="37"/>
      <c r="Z2207" s="37"/>
      <c r="AA2207" s="37"/>
      <c r="AB2207" s="37"/>
      <c r="AC2207" s="37"/>
      <c r="AD2207" s="37"/>
    </row>
    <row r="2208">
      <c r="A2208" s="37"/>
      <c r="B2208" s="37"/>
      <c r="C2208" s="37"/>
      <c r="D2208" s="37"/>
      <c r="E2208" s="37"/>
      <c r="F2208" s="37"/>
      <c r="G2208" s="37"/>
      <c r="H2208" s="37"/>
      <c r="I2208" s="37"/>
      <c r="J2208" s="37"/>
      <c r="K2208" s="37"/>
      <c r="L2208" s="37"/>
      <c r="M2208" s="37"/>
      <c r="N2208" s="37"/>
      <c r="O2208" s="37"/>
      <c r="P2208" s="37"/>
      <c r="Q2208" s="37"/>
      <c r="R2208" s="37"/>
      <c r="S2208" s="37"/>
      <c r="T2208" s="37"/>
      <c r="U2208" s="37"/>
      <c r="V2208" s="37"/>
      <c r="W2208" s="37"/>
      <c r="X2208" s="37"/>
      <c r="Y2208" s="37"/>
      <c r="Z2208" s="37"/>
      <c r="AA2208" s="37"/>
      <c r="AB2208" s="37"/>
      <c r="AC2208" s="37"/>
      <c r="AD2208" s="37"/>
    </row>
    <row r="2209">
      <c r="A2209" s="37"/>
      <c r="B2209" s="37"/>
      <c r="C2209" s="37"/>
      <c r="D2209" s="37"/>
      <c r="E2209" s="37"/>
      <c r="F2209" s="37"/>
      <c r="G2209" s="37"/>
      <c r="H2209" s="37"/>
      <c r="I2209" s="37"/>
      <c r="J2209" s="37"/>
      <c r="K2209" s="37"/>
      <c r="L2209" s="37"/>
      <c r="M2209" s="37"/>
      <c r="N2209" s="37"/>
      <c r="O2209" s="37"/>
      <c r="P2209" s="37"/>
      <c r="Q2209" s="37"/>
      <c r="R2209" s="37"/>
      <c r="S2209" s="37"/>
      <c r="T2209" s="37"/>
      <c r="U2209" s="37"/>
      <c r="V2209" s="37"/>
      <c r="W2209" s="37"/>
      <c r="X2209" s="37"/>
      <c r="Y2209" s="37"/>
      <c r="Z2209" s="37"/>
      <c r="AA2209" s="37"/>
      <c r="AB2209" s="37"/>
      <c r="AC2209" s="37"/>
      <c r="AD2209" s="37"/>
    </row>
    <row r="2210">
      <c r="A2210" s="37"/>
      <c r="B2210" s="37"/>
      <c r="C2210" s="37"/>
      <c r="D2210" s="37"/>
      <c r="E2210" s="37"/>
      <c r="F2210" s="37"/>
      <c r="G2210" s="37"/>
      <c r="H2210" s="37"/>
      <c r="I2210" s="37"/>
      <c r="J2210" s="37"/>
      <c r="K2210" s="37"/>
      <c r="L2210" s="37"/>
      <c r="M2210" s="37"/>
      <c r="N2210" s="37"/>
      <c r="O2210" s="37"/>
      <c r="P2210" s="37"/>
      <c r="Q2210" s="37"/>
      <c r="R2210" s="37"/>
      <c r="S2210" s="37"/>
      <c r="T2210" s="37"/>
      <c r="U2210" s="37"/>
      <c r="V2210" s="37"/>
      <c r="W2210" s="37"/>
      <c r="X2210" s="37"/>
      <c r="Y2210" s="37"/>
      <c r="Z2210" s="37"/>
      <c r="AA2210" s="37"/>
      <c r="AB2210" s="37"/>
      <c r="AC2210" s="37"/>
      <c r="AD2210" s="37"/>
    </row>
    <row r="2211">
      <c r="A2211" s="37"/>
      <c r="B2211" s="37"/>
      <c r="C2211" s="37"/>
      <c r="D2211" s="37"/>
      <c r="E2211" s="37"/>
      <c r="F2211" s="37"/>
      <c r="G2211" s="37"/>
      <c r="H2211" s="37"/>
      <c r="I2211" s="37"/>
      <c r="J2211" s="37"/>
      <c r="K2211" s="37"/>
      <c r="L2211" s="37"/>
      <c r="M2211" s="37"/>
      <c r="N2211" s="37"/>
      <c r="O2211" s="37"/>
      <c r="P2211" s="37"/>
      <c r="Q2211" s="37"/>
      <c r="R2211" s="37"/>
      <c r="S2211" s="37"/>
      <c r="T2211" s="37"/>
      <c r="U2211" s="37"/>
      <c r="V2211" s="37"/>
      <c r="W2211" s="37"/>
      <c r="X2211" s="37"/>
      <c r="Y2211" s="37"/>
      <c r="Z2211" s="37"/>
      <c r="AA2211" s="37"/>
      <c r="AB2211" s="37"/>
      <c r="AC2211" s="37"/>
      <c r="AD2211" s="37"/>
    </row>
    <row r="2212">
      <c r="A2212" s="37"/>
      <c r="B2212" s="37"/>
      <c r="C2212" s="37"/>
      <c r="D2212" s="37"/>
      <c r="E2212" s="37"/>
      <c r="F2212" s="37"/>
      <c r="G2212" s="37"/>
      <c r="H2212" s="37"/>
      <c r="I2212" s="37"/>
      <c r="J2212" s="37"/>
      <c r="K2212" s="37"/>
      <c r="L2212" s="37"/>
      <c r="M2212" s="37"/>
      <c r="N2212" s="37"/>
      <c r="O2212" s="37"/>
      <c r="P2212" s="37"/>
      <c r="Q2212" s="37"/>
      <c r="R2212" s="37"/>
      <c r="S2212" s="37"/>
      <c r="T2212" s="37"/>
      <c r="U2212" s="37"/>
      <c r="V2212" s="37"/>
      <c r="W2212" s="37"/>
      <c r="X2212" s="37"/>
      <c r="Y2212" s="37"/>
      <c r="Z2212" s="37"/>
      <c r="AA2212" s="37"/>
      <c r="AB2212" s="37"/>
      <c r="AC2212" s="37"/>
      <c r="AD2212" s="37"/>
    </row>
    <row r="2213">
      <c r="A2213" s="37"/>
      <c r="B2213" s="37"/>
      <c r="C2213" s="37"/>
      <c r="D2213" s="37"/>
      <c r="E2213" s="37"/>
      <c r="F2213" s="37"/>
      <c r="G2213" s="37"/>
      <c r="H2213" s="37"/>
      <c r="I2213" s="37"/>
      <c r="J2213" s="37"/>
      <c r="K2213" s="37"/>
      <c r="L2213" s="37"/>
      <c r="M2213" s="37"/>
      <c r="N2213" s="37"/>
      <c r="O2213" s="37"/>
      <c r="P2213" s="37"/>
      <c r="Q2213" s="37"/>
      <c r="R2213" s="37"/>
      <c r="S2213" s="37"/>
      <c r="T2213" s="37"/>
      <c r="U2213" s="37"/>
      <c r="V2213" s="37"/>
      <c r="W2213" s="37"/>
      <c r="X2213" s="37"/>
      <c r="Y2213" s="37"/>
      <c r="Z2213" s="37"/>
      <c r="AA2213" s="37"/>
      <c r="AB2213" s="37"/>
      <c r="AC2213" s="37"/>
      <c r="AD2213" s="37"/>
    </row>
    <row r="2214">
      <c r="A2214" s="37"/>
      <c r="B2214" s="37"/>
      <c r="C2214" s="37"/>
      <c r="D2214" s="37"/>
      <c r="E2214" s="37"/>
      <c r="F2214" s="37"/>
      <c r="G2214" s="37"/>
      <c r="H2214" s="37"/>
      <c r="I2214" s="37"/>
      <c r="J2214" s="37"/>
      <c r="K2214" s="37"/>
      <c r="L2214" s="37"/>
      <c r="M2214" s="37"/>
      <c r="N2214" s="37"/>
      <c r="O2214" s="37"/>
      <c r="P2214" s="37"/>
      <c r="Q2214" s="37"/>
      <c r="R2214" s="37"/>
      <c r="S2214" s="37"/>
      <c r="T2214" s="37"/>
      <c r="U2214" s="37"/>
      <c r="V2214" s="37"/>
      <c r="W2214" s="37"/>
      <c r="X2214" s="37"/>
      <c r="Y2214" s="37"/>
      <c r="Z2214" s="37"/>
      <c r="AA2214" s="37"/>
      <c r="AB2214" s="37"/>
      <c r="AC2214" s="37"/>
      <c r="AD2214" s="37"/>
    </row>
    <row r="2215">
      <c r="A2215" s="37"/>
      <c r="B2215" s="37"/>
      <c r="C2215" s="37"/>
      <c r="D2215" s="37"/>
      <c r="E2215" s="37"/>
      <c r="F2215" s="37"/>
      <c r="G2215" s="37"/>
      <c r="H2215" s="37"/>
      <c r="I2215" s="37"/>
      <c r="J2215" s="37"/>
      <c r="K2215" s="37"/>
      <c r="L2215" s="37"/>
      <c r="M2215" s="37"/>
      <c r="N2215" s="37"/>
      <c r="O2215" s="37"/>
      <c r="P2215" s="37"/>
      <c r="Q2215" s="37"/>
      <c r="R2215" s="37"/>
      <c r="S2215" s="37"/>
      <c r="T2215" s="37"/>
      <c r="U2215" s="37"/>
      <c r="V2215" s="37"/>
      <c r="W2215" s="37"/>
      <c r="X2215" s="37"/>
      <c r="Y2215" s="37"/>
      <c r="Z2215" s="37"/>
      <c r="AA2215" s="37"/>
      <c r="AB2215" s="37"/>
      <c r="AC2215" s="37"/>
      <c r="AD2215" s="37"/>
    </row>
    <row r="2216">
      <c r="A2216" s="37"/>
      <c r="B2216" s="37"/>
      <c r="C2216" s="37"/>
      <c r="D2216" s="37"/>
      <c r="E2216" s="37"/>
      <c r="F2216" s="37"/>
      <c r="G2216" s="37"/>
      <c r="H2216" s="37"/>
      <c r="I2216" s="37"/>
      <c r="J2216" s="37"/>
      <c r="K2216" s="37"/>
      <c r="L2216" s="37"/>
      <c r="M2216" s="37"/>
      <c r="N2216" s="37"/>
      <c r="O2216" s="37"/>
      <c r="P2216" s="37"/>
      <c r="Q2216" s="37"/>
      <c r="R2216" s="37"/>
      <c r="S2216" s="37"/>
      <c r="T2216" s="37"/>
      <c r="U2216" s="37"/>
      <c r="V2216" s="37"/>
      <c r="W2216" s="37"/>
      <c r="X2216" s="37"/>
      <c r="Y2216" s="37"/>
      <c r="Z2216" s="37"/>
      <c r="AA2216" s="37"/>
      <c r="AB2216" s="37"/>
      <c r="AC2216" s="37"/>
      <c r="AD2216" s="37"/>
    </row>
    <row r="2217">
      <c r="A2217" s="37"/>
      <c r="B2217" s="37"/>
      <c r="C2217" s="37"/>
      <c r="D2217" s="37"/>
      <c r="E2217" s="37"/>
      <c r="F2217" s="37"/>
      <c r="G2217" s="37"/>
      <c r="H2217" s="37"/>
      <c r="I2217" s="37"/>
      <c r="J2217" s="37"/>
      <c r="K2217" s="37"/>
      <c r="L2217" s="37"/>
      <c r="M2217" s="37"/>
      <c r="N2217" s="37"/>
      <c r="O2217" s="37"/>
      <c r="P2217" s="37"/>
      <c r="Q2217" s="37"/>
      <c r="R2217" s="37"/>
      <c r="S2217" s="37"/>
      <c r="T2217" s="37"/>
      <c r="U2217" s="37"/>
      <c r="V2217" s="37"/>
      <c r="W2217" s="37"/>
      <c r="X2217" s="37"/>
      <c r="Y2217" s="37"/>
      <c r="Z2217" s="37"/>
      <c r="AA2217" s="37"/>
      <c r="AB2217" s="37"/>
      <c r="AC2217" s="37"/>
      <c r="AD2217" s="37"/>
    </row>
    <row r="2218">
      <c r="A2218" s="37"/>
      <c r="B2218" s="37"/>
      <c r="C2218" s="37"/>
      <c r="D2218" s="37"/>
      <c r="E2218" s="37"/>
      <c r="F2218" s="37"/>
      <c r="G2218" s="37"/>
      <c r="H2218" s="37"/>
      <c r="I2218" s="37"/>
      <c r="J2218" s="37"/>
      <c r="K2218" s="37"/>
      <c r="L2218" s="37"/>
      <c r="M2218" s="37"/>
      <c r="N2218" s="37"/>
      <c r="O2218" s="37"/>
      <c r="P2218" s="37"/>
      <c r="Q2218" s="37"/>
      <c r="R2218" s="37"/>
      <c r="S2218" s="37"/>
      <c r="T2218" s="37"/>
      <c r="U2218" s="37"/>
      <c r="V2218" s="37"/>
      <c r="W2218" s="37"/>
      <c r="X2218" s="37"/>
      <c r="Y2218" s="37"/>
      <c r="Z2218" s="37"/>
      <c r="AA2218" s="37"/>
      <c r="AB2218" s="37"/>
      <c r="AC2218" s="37"/>
      <c r="AD2218" s="37"/>
    </row>
    <row r="2219">
      <c r="A2219" s="37"/>
      <c r="B2219" s="37"/>
      <c r="C2219" s="37"/>
      <c r="D2219" s="37"/>
      <c r="E2219" s="37"/>
      <c r="F2219" s="37"/>
      <c r="G2219" s="37"/>
      <c r="H2219" s="37"/>
      <c r="I2219" s="37"/>
      <c r="J2219" s="37"/>
      <c r="K2219" s="37"/>
      <c r="L2219" s="37"/>
      <c r="M2219" s="37"/>
      <c r="N2219" s="37"/>
      <c r="O2219" s="37"/>
      <c r="P2219" s="37"/>
      <c r="Q2219" s="37"/>
      <c r="R2219" s="37"/>
      <c r="S2219" s="37"/>
      <c r="T2219" s="37"/>
      <c r="U2219" s="37"/>
      <c r="V2219" s="37"/>
      <c r="W2219" s="37"/>
      <c r="X2219" s="37"/>
      <c r="Y2219" s="37"/>
      <c r="Z2219" s="37"/>
      <c r="AA2219" s="37"/>
      <c r="AB2219" s="37"/>
      <c r="AC2219" s="37"/>
      <c r="AD2219" s="37"/>
    </row>
    <row r="2220">
      <c r="A2220" s="37"/>
      <c r="B2220" s="37"/>
      <c r="C2220" s="37"/>
      <c r="D2220" s="37"/>
      <c r="E2220" s="37"/>
      <c r="F2220" s="37"/>
      <c r="G2220" s="37"/>
      <c r="H2220" s="37"/>
      <c r="I2220" s="37"/>
      <c r="J2220" s="37"/>
      <c r="K2220" s="37"/>
      <c r="L2220" s="37"/>
      <c r="M2220" s="37"/>
      <c r="N2220" s="37"/>
      <c r="O2220" s="37"/>
      <c r="P2220" s="37"/>
      <c r="Q2220" s="37"/>
      <c r="R2220" s="37"/>
      <c r="S2220" s="37"/>
      <c r="T2220" s="37"/>
      <c r="U2220" s="37"/>
      <c r="V2220" s="37"/>
      <c r="W2220" s="37"/>
      <c r="X2220" s="37"/>
      <c r="Y2220" s="37"/>
      <c r="Z2220" s="37"/>
      <c r="AA2220" s="37"/>
      <c r="AB2220" s="37"/>
      <c r="AC2220" s="37"/>
      <c r="AD2220" s="37"/>
    </row>
    <row r="2221">
      <c r="A2221" s="37"/>
      <c r="B2221" s="37"/>
      <c r="C2221" s="37"/>
      <c r="D2221" s="37"/>
      <c r="E2221" s="37"/>
      <c r="F2221" s="37"/>
      <c r="G2221" s="37"/>
      <c r="H2221" s="37"/>
      <c r="I2221" s="37"/>
      <c r="J2221" s="37"/>
      <c r="K2221" s="37"/>
      <c r="L2221" s="37"/>
      <c r="M2221" s="37"/>
      <c r="N2221" s="37"/>
      <c r="O2221" s="37"/>
      <c r="P2221" s="37"/>
      <c r="Q2221" s="37"/>
      <c r="R2221" s="37"/>
      <c r="S2221" s="37"/>
      <c r="T2221" s="37"/>
      <c r="U2221" s="37"/>
      <c r="V2221" s="37"/>
      <c r="W2221" s="37"/>
      <c r="X2221" s="37"/>
      <c r="Y2221" s="37"/>
      <c r="Z2221" s="37"/>
      <c r="AA2221" s="37"/>
      <c r="AB2221" s="37"/>
      <c r="AC2221" s="37"/>
      <c r="AD2221" s="37"/>
    </row>
    <row r="2222">
      <c r="A2222" s="37"/>
      <c r="B2222" s="37"/>
      <c r="C2222" s="37"/>
      <c r="D2222" s="37"/>
      <c r="E2222" s="37"/>
      <c r="F2222" s="37"/>
      <c r="G2222" s="37"/>
      <c r="H2222" s="37"/>
      <c r="I2222" s="37"/>
      <c r="J2222" s="37"/>
      <c r="K2222" s="37"/>
      <c r="L2222" s="37"/>
      <c r="M2222" s="37"/>
      <c r="N2222" s="37"/>
      <c r="O2222" s="37"/>
      <c r="P2222" s="37"/>
      <c r="Q2222" s="37"/>
      <c r="R2222" s="37"/>
      <c r="S2222" s="37"/>
      <c r="T2222" s="37"/>
      <c r="U2222" s="37"/>
      <c r="V2222" s="37"/>
      <c r="W2222" s="37"/>
      <c r="X2222" s="37"/>
      <c r="Y2222" s="37"/>
      <c r="Z2222" s="37"/>
      <c r="AA2222" s="37"/>
      <c r="AB2222" s="37"/>
      <c r="AC2222" s="37"/>
      <c r="AD2222" s="37"/>
    </row>
    <row r="2223">
      <c r="A2223" s="37"/>
      <c r="B2223" s="37"/>
      <c r="C2223" s="37"/>
      <c r="D2223" s="37"/>
      <c r="E2223" s="37"/>
      <c r="F2223" s="37"/>
      <c r="G2223" s="37"/>
      <c r="H2223" s="37"/>
      <c r="I2223" s="37"/>
      <c r="J2223" s="37"/>
      <c r="K2223" s="37"/>
      <c r="L2223" s="37"/>
      <c r="M2223" s="37"/>
      <c r="N2223" s="37"/>
      <c r="O2223" s="37"/>
      <c r="P2223" s="37"/>
      <c r="Q2223" s="37"/>
      <c r="R2223" s="37"/>
      <c r="S2223" s="37"/>
      <c r="T2223" s="37"/>
      <c r="U2223" s="37"/>
      <c r="V2223" s="37"/>
      <c r="W2223" s="37"/>
      <c r="X2223" s="37"/>
      <c r="Y2223" s="37"/>
      <c r="Z2223" s="37"/>
      <c r="AA2223" s="37"/>
      <c r="AB2223" s="37"/>
      <c r="AC2223" s="37"/>
      <c r="AD2223" s="37"/>
    </row>
    <row r="2224">
      <c r="A2224" s="37"/>
      <c r="B2224" s="37"/>
      <c r="C2224" s="37"/>
      <c r="D2224" s="37"/>
      <c r="E2224" s="37"/>
      <c r="F2224" s="37"/>
      <c r="G2224" s="37"/>
      <c r="H2224" s="37"/>
      <c r="I2224" s="37"/>
      <c r="J2224" s="37"/>
      <c r="K2224" s="37"/>
      <c r="L2224" s="37"/>
      <c r="M2224" s="37"/>
      <c r="N2224" s="37"/>
      <c r="O2224" s="37"/>
      <c r="P2224" s="37"/>
      <c r="Q2224" s="37"/>
      <c r="R2224" s="37"/>
      <c r="S2224" s="37"/>
      <c r="T2224" s="37"/>
      <c r="U2224" s="37"/>
      <c r="V2224" s="37"/>
      <c r="W2224" s="37"/>
      <c r="X2224" s="37"/>
      <c r="Y2224" s="37"/>
      <c r="Z2224" s="37"/>
      <c r="AA2224" s="37"/>
      <c r="AB2224" s="37"/>
      <c r="AC2224" s="37"/>
      <c r="AD2224" s="37"/>
    </row>
    <row r="2225">
      <c r="A2225" s="37"/>
      <c r="B2225" s="37"/>
      <c r="C2225" s="37"/>
      <c r="D2225" s="37"/>
      <c r="E2225" s="37"/>
      <c r="F2225" s="37"/>
      <c r="G2225" s="37"/>
      <c r="H2225" s="37"/>
      <c r="I2225" s="37"/>
      <c r="J2225" s="37"/>
      <c r="K2225" s="37"/>
      <c r="L2225" s="37"/>
      <c r="M2225" s="37"/>
      <c r="N2225" s="37"/>
      <c r="O2225" s="37"/>
      <c r="P2225" s="37"/>
      <c r="Q2225" s="37"/>
      <c r="R2225" s="37"/>
      <c r="S2225" s="37"/>
      <c r="T2225" s="37"/>
      <c r="U2225" s="37"/>
      <c r="V2225" s="37"/>
      <c r="W2225" s="37"/>
      <c r="X2225" s="37"/>
      <c r="Y2225" s="37"/>
      <c r="Z2225" s="37"/>
      <c r="AA2225" s="37"/>
      <c r="AB2225" s="37"/>
      <c r="AC2225" s="37"/>
      <c r="AD2225" s="37"/>
    </row>
    <row r="2226">
      <c r="A2226" s="37"/>
      <c r="B2226" s="37"/>
      <c r="C2226" s="37"/>
      <c r="D2226" s="37"/>
      <c r="E2226" s="37"/>
      <c r="F2226" s="37"/>
      <c r="G2226" s="37"/>
      <c r="H2226" s="37"/>
      <c r="I2226" s="37"/>
      <c r="J2226" s="37"/>
      <c r="K2226" s="37"/>
      <c r="L2226" s="37"/>
      <c r="M2226" s="37"/>
      <c r="N2226" s="37"/>
      <c r="O2226" s="37"/>
      <c r="P2226" s="37"/>
      <c r="Q2226" s="37"/>
      <c r="R2226" s="37"/>
      <c r="S2226" s="37"/>
      <c r="T2226" s="37"/>
      <c r="U2226" s="37"/>
      <c r="V2226" s="37"/>
      <c r="W2226" s="37"/>
      <c r="X2226" s="37"/>
      <c r="Y2226" s="37"/>
      <c r="Z2226" s="37"/>
      <c r="AA2226" s="37"/>
      <c r="AB2226" s="37"/>
      <c r="AC2226" s="37"/>
      <c r="AD2226" s="37"/>
    </row>
    <row r="2227">
      <c r="A2227" s="37"/>
      <c r="B2227" s="37"/>
      <c r="C2227" s="37"/>
      <c r="D2227" s="37"/>
      <c r="E2227" s="37"/>
      <c r="F2227" s="37"/>
      <c r="G2227" s="37"/>
      <c r="H2227" s="37"/>
      <c r="I2227" s="37"/>
      <c r="J2227" s="37"/>
      <c r="K2227" s="37"/>
      <c r="L2227" s="37"/>
      <c r="M2227" s="37"/>
      <c r="N2227" s="37"/>
      <c r="O2227" s="37"/>
      <c r="P2227" s="37"/>
      <c r="Q2227" s="37"/>
      <c r="R2227" s="37"/>
      <c r="S2227" s="37"/>
      <c r="T2227" s="37"/>
      <c r="U2227" s="37"/>
      <c r="V2227" s="37"/>
      <c r="W2227" s="37"/>
      <c r="X2227" s="37"/>
      <c r="Y2227" s="37"/>
      <c r="Z2227" s="37"/>
      <c r="AA2227" s="37"/>
      <c r="AB2227" s="37"/>
      <c r="AC2227" s="37"/>
      <c r="AD2227" s="37"/>
    </row>
    <row r="2228">
      <c r="A2228" s="37"/>
      <c r="B2228" s="37"/>
      <c r="C2228" s="37"/>
      <c r="D2228" s="37"/>
      <c r="E2228" s="37"/>
      <c r="F2228" s="37"/>
      <c r="G2228" s="37"/>
      <c r="H2228" s="37"/>
      <c r="I2228" s="37"/>
      <c r="J2228" s="37"/>
      <c r="K2228" s="37"/>
      <c r="L2228" s="37"/>
      <c r="M2228" s="37"/>
      <c r="N2228" s="37"/>
      <c r="O2228" s="37"/>
      <c r="P2228" s="37"/>
      <c r="Q2228" s="37"/>
      <c r="R2228" s="37"/>
      <c r="S2228" s="37"/>
      <c r="T2228" s="37"/>
      <c r="U2228" s="37"/>
      <c r="V2228" s="37"/>
      <c r="W2228" s="37"/>
      <c r="X2228" s="37"/>
      <c r="Y2228" s="37"/>
      <c r="Z2228" s="37"/>
      <c r="AA2228" s="37"/>
      <c r="AB2228" s="37"/>
      <c r="AC2228" s="37"/>
      <c r="AD2228" s="37"/>
    </row>
    <row r="2229">
      <c r="A2229" s="37"/>
      <c r="B2229" s="37"/>
      <c r="C2229" s="37"/>
      <c r="D2229" s="37"/>
      <c r="E2229" s="37"/>
      <c r="F2229" s="37"/>
      <c r="G2229" s="37"/>
      <c r="H2229" s="37"/>
      <c r="I2229" s="37"/>
      <c r="J2229" s="37"/>
      <c r="K2229" s="37"/>
      <c r="L2229" s="37"/>
      <c r="M2229" s="37"/>
      <c r="N2229" s="37"/>
      <c r="O2229" s="37"/>
      <c r="P2229" s="37"/>
      <c r="Q2229" s="37"/>
      <c r="R2229" s="37"/>
      <c r="S2229" s="37"/>
      <c r="T2229" s="37"/>
      <c r="U2229" s="37"/>
      <c r="V2229" s="37"/>
      <c r="W2229" s="37"/>
      <c r="X2229" s="37"/>
      <c r="Y2229" s="37"/>
      <c r="Z2229" s="37"/>
      <c r="AA2229" s="37"/>
      <c r="AB2229" s="37"/>
      <c r="AC2229" s="37"/>
      <c r="AD2229" s="37"/>
    </row>
    <row r="2230">
      <c r="A2230" s="37"/>
      <c r="B2230" s="37"/>
      <c r="C2230" s="37"/>
      <c r="D2230" s="37"/>
      <c r="E2230" s="37"/>
      <c r="F2230" s="37"/>
      <c r="G2230" s="37"/>
      <c r="H2230" s="37"/>
      <c r="I2230" s="37"/>
      <c r="J2230" s="37"/>
      <c r="K2230" s="37"/>
      <c r="L2230" s="37"/>
      <c r="M2230" s="37"/>
      <c r="N2230" s="37"/>
      <c r="O2230" s="37"/>
      <c r="P2230" s="37"/>
      <c r="Q2230" s="37"/>
      <c r="R2230" s="37"/>
      <c r="S2230" s="37"/>
      <c r="T2230" s="37"/>
      <c r="U2230" s="37"/>
      <c r="V2230" s="37"/>
      <c r="W2230" s="37"/>
      <c r="X2230" s="37"/>
      <c r="Y2230" s="37"/>
      <c r="Z2230" s="37"/>
      <c r="AA2230" s="37"/>
      <c r="AB2230" s="37"/>
      <c r="AC2230" s="37"/>
      <c r="AD2230" s="37"/>
    </row>
    <row r="2231">
      <c r="A2231" s="37"/>
      <c r="B2231" s="37"/>
      <c r="C2231" s="37"/>
      <c r="D2231" s="37"/>
      <c r="E2231" s="37"/>
      <c r="F2231" s="37"/>
      <c r="G2231" s="37"/>
      <c r="H2231" s="37"/>
      <c r="I2231" s="37"/>
      <c r="J2231" s="37"/>
      <c r="K2231" s="37"/>
      <c r="L2231" s="37"/>
      <c r="M2231" s="37"/>
      <c r="N2231" s="37"/>
      <c r="O2231" s="37"/>
      <c r="P2231" s="37"/>
      <c r="Q2231" s="37"/>
      <c r="R2231" s="37"/>
      <c r="S2231" s="37"/>
      <c r="T2231" s="37"/>
      <c r="U2231" s="37"/>
      <c r="V2231" s="37"/>
      <c r="W2231" s="37"/>
      <c r="X2231" s="37"/>
      <c r="Y2231" s="37"/>
      <c r="Z2231" s="37"/>
      <c r="AA2231" s="37"/>
      <c r="AB2231" s="37"/>
      <c r="AC2231" s="37"/>
      <c r="AD2231" s="37"/>
    </row>
    <row r="2232">
      <c r="A2232" s="37"/>
      <c r="B2232" s="37"/>
      <c r="C2232" s="37"/>
      <c r="D2232" s="37"/>
      <c r="E2232" s="37"/>
      <c r="F2232" s="37"/>
      <c r="G2232" s="37"/>
      <c r="H2232" s="37"/>
      <c r="I2232" s="37"/>
      <c r="J2232" s="37"/>
      <c r="K2232" s="37"/>
      <c r="L2232" s="37"/>
      <c r="M2232" s="37"/>
      <c r="N2232" s="37"/>
      <c r="O2232" s="37"/>
      <c r="P2232" s="37"/>
      <c r="Q2232" s="37"/>
      <c r="R2232" s="37"/>
      <c r="S2232" s="37"/>
      <c r="T2232" s="37"/>
      <c r="U2232" s="37"/>
      <c r="V2232" s="37"/>
      <c r="W2232" s="37"/>
      <c r="X2232" s="37"/>
      <c r="Y2232" s="37"/>
      <c r="Z2232" s="37"/>
      <c r="AA2232" s="37"/>
      <c r="AB2232" s="37"/>
      <c r="AC2232" s="37"/>
      <c r="AD2232" s="37"/>
    </row>
    <row r="2233">
      <c r="A2233" s="37"/>
      <c r="B2233" s="37"/>
      <c r="C2233" s="37"/>
      <c r="D2233" s="37"/>
      <c r="E2233" s="37"/>
      <c r="F2233" s="37"/>
      <c r="G2233" s="37"/>
      <c r="H2233" s="37"/>
      <c r="I2233" s="37"/>
      <c r="J2233" s="37"/>
      <c r="K2233" s="37"/>
      <c r="L2233" s="37"/>
      <c r="M2233" s="37"/>
      <c r="N2233" s="37"/>
      <c r="O2233" s="37"/>
      <c r="P2233" s="37"/>
      <c r="Q2233" s="37"/>
      <c r="R2233" s="37"/>
      <c r="S2233" s="37"/>
      <c r="T2233" s="37"/>
      <c r="U2233" s="37"/>
      <c r="V2233" s="37"/>
      <c r="W2233" s="37"/>
      <c r="X2233" s="37"/>
      <c r="Y2233" s="37"/>
      <c r="Z2233" s="37"/>
      <c r="AA2233" s="37"/>
      <c r="AB2233" s="37"/>
      <c r="AC2233" s="37"/>
      <c r="AD2233" s="37"/>
    </row>
    <row r="2234">
      <c r="A2234" s="37"/>
      <c r="B2234" s="37"/>
      <c r="C2234" s="37"/>
      <c r="D2234" s="37"/>
      <c r="E2234" s="37"/>
      <c r="F2234" s="37"/>
      <c r="G2234" s="37"/>
      <c r="H2234" s="37"/>
      <c r="I2234" s="37"/>
      <c r="J2234" s="37"/>
      <c r="K2234" s="37"/>
      <c r="L2234" s="37"/>
      <c r="M2234" s="37"/>
      <c r="N2234" s="37"/>
      <c r="O2234" s="37"/>
      <c r="P2234" s="37"/>
      <c r="Q2234" s="37"/>
      <c r="R2234" s="37"/>
      <c r="S2234" s="37"/>
      <c r="T2234" s="37"/>
      <c r="U2234" s="37"/>
      <c r="V2234" s="37"/>
      <c r="W2234" s="37"/>
      <c r="X2234" s="37"/>
      <c r="Y2234" s="37"/>
      <c r="Z2234" s="37"/>
      <c r="AA2234" s="37"/>
      <c r="AB2234" s="37"/>
      <c r="AC2234" s="37"/>
      <c r="AD2234" s="37"/>
    </row>
    <row r="2235">
      <c r="A2235" s="37"/>
      <c r="B2235" s="37"/>
      <c r="C2235" s="37"/>
      <c r="D2235" s="37"/>
      <c r="E2235" s="37"/>
      <c r="F2235" s="37"/>
      <c r="G2235" s="37"/>
      <c r="H2235" s="37"/>
      <c r="I2235" s="37"/>
      <c r="J2235" s="37"/>
      <c r="K2235" s="37"/>
      <c r="L2235" s="37"/>
      <c r="M2235" s="37"/>
      <c r="N2235" s="37"/>
      <c r="O2235" s="37"/>
      <c r="P2235" s="37"/>
      <c r="Q2235" s="37"/>
      <c r="R2235" s="37"/>
      <c r="S2235" s="37"/>
      <c r="T2235" s="37"/>
      <c r="U2235" s="37"/>
      <c r="V2235" s="37"/>
      <c r="W2235" s="37"/>
      <c r="X2235" s="37"/>
      <c r="Y2235" s="37"/>
      <c r="Z2235" s="37"/>
      <c r="AA2235" s="37"/>
      <c r="AB2235" s="37"/>
      <c r="AC2235" s="37"/>
      <c r="AD2235" s="37"/>
    </row>
    <row r="2236">
      <c r="A2236" s="37"/>
      <c r="B2236" s="37"/>
      <c r="C2236" s="37"/>
      <c r="D2236" s="37"/>
      <c r="E2236" s="37"/>
      <c r="F2236" s="37"/>
      <c r="G2236" s="37"/>
      <c r="H2236" s="37"/>
      <c r="I2236" s="37"/>
      <c r="J2236" s="37"/>
      <c r="K2236" s="37"/>
      <c r="L2236" s="37"/>
      <c r="M2236" s="37"/>
      <c r="N2236" s="37"/>
      <c r="O2236" s="37"/>
      <c r="P2236" s="37"/>
      <c r="Q2236" s="37"/>
      <c r="R2236" s="37"/>
      <c r="S2236" s="37"/>
      <c r="T2236" s="37"/>
      <c r="U2236" s="37"/>
      <c r="V2236" s="37"/>
      <c r="W2236" s="37"/>
      <c r="X2236" s="37"/>
      <c r="Y2236" s="37"/>
      <c r="Z2236" s="37"/>
      <c r="AA2236" s="37"/>
      <c r="AB2236" s="37"/>
      <c r="AC2236" s="37"/>
      <c r="AD2236" s="37"/>
    </row>
    <row r="2237">
      <c r="A2237" s="37"/>
      <c r="B2237" s="37"/>
      <c r="C2237" s="37"/>
      <c r="D2237" s="37"/>
      <c r="E2237" s="37"/>
      <c r="F2237" s="37"/>
      <c r="G2237" s="37"/>
      <c r="H2237" s="37"/>
      <c r="I2237" s="37"/>
      <c r="J2237" s="37"/>
      <c r="K2237" s="37"/>
      <c r="L2237" s="37"/>
      <c r="M2237" s="37"/>
      <c r="N2237" s="37"/>
      <c r="O2237" s="37"/>
      <c r="P2237" s="37"/>
      <c r="Q2237" s="37"/>
      <c r="R2237" s="37"/>
      <c r="S2237" s="37"/>
      <c r="T2237" s="37"/>
      <c r="U2237" s="37"/>
      <c r="V2237" s="37"/>
      <c r="W2237" s="37"/>
      <c r="X2237" s="37"/>
      <c r="Y2237" s="37"/>
      <c r="Z2237" s="37"/>
      <c r="AA2237" s="37"/>
      <c r="AB2237" s="37"/>
      <c r="AC2237" s="37"/>
      <c r="AD2237" s="37"/>
    </row>
    <row r="2238">
      <c r="A2238" s="37"/>
      <c r="B2238" s="37"/>
      <c r="C2238" s="37"/>
      <c r="D2238" s="37"/>
      <c r="E2238" s="37"/>
      <c r="F2238" s="37"/>
      <c r="G2238" s="37"/>
      <c r="H2238" s="37"/>
      <c r="I2238" s="37"/>
      <c r="J2238" s="37"/>
      <c r="K2238" s="37"/>
      <c r="L2238" s="37"/>
      <c r="M2238" s="37"/>
      <c r="N2238" s="37"/>
      <c r="O2238" s="37"/>
      <c r="P2238" s="37"/>
      <c r="Q2238" s="37"/>
      <c r="R2238" s="37"/>
      <c r="S2238" s="37"/>
      <c r="T2238" s="37"/>
      <c r="U2238" s="37"/>
      <c r="V2238" s="37"/>
      <c r="W2238" s="37"/>
      <c r="X2238" s="37"/>
      <c r="Y2238" s="37"/>
      <c r="Z2238" s="37"/>
      <c r="AA2238" s="37"/>
      <c r="AB2238" s="37"/>
      <c r="AC2238" s="37"/>
      <c r="AD2238" s="37"/>
    </row>
    <row r="2239">
      <c r="A2239" s="37"/>
      <c r="B2239" s="37"/>
      <c r="C2239" s="37"/>
      <c r="D2239" s="37"/>
      <c r="E2239" s="37"/>
      <c r="F2239" s="37"/>
      <c r="G2239" s="37"/>
      <c r="H2239" s="37"/>
      <c r="I2239" s="37"/>
      <c r="J2239" s="37"/>
      <c r="K2239" s="37"/>
      <c r="L2239" s="37"/>
      <c r="M2239" s="37"/>
      <c r="N2239" s="37"/>
      <c r="O2239" s="37"/>
      <c r="P2239" s="37"/>
      <c r="Q2239" s="37"/>
      <c r="R2239" s="37"/>
      <c r="S2239" s="37"/>
      <c r="T2239" s="37"/>
      <c r="U2239" s="37"/>
      <c r="V2239" s="37"/>
      <c r="W2239" s="37"/>
      <c r="X2239" s="37"/>
      <c r="Y2239" s="37"/>
      <c r="Z2239" s="37"/>
      <c r="AA2239" s="37"/>
      <c r="AB2239" s="37"/>
      <c r="AC2239" s="37"/>
      <c r="AD2239" s="37"/>
    </row>
    <row r="2240">
      <c r="A2240" s="37"/>
      <c r="B2240" s="37"/>
      <c r="C2240" s="37"/>
      <c r="D2240" s="37"/>
      <c r="E2240" s="37"/>
      <c r="F2240" s="37"/>
      <c r="G2240" s="37"/>
      <c r="H2240" s="37"/>
      <c r="I2240" s="37"/>
      <c r="J2240" s="37"/>
      <c r="K2240" s="37"/>
      <c r="L2240" s="37"/>
      <c r="M2240" s="37"/>
      <c r="N2240" s="37"/>
      <c r="O2240" s="37"/>
      <c r="P2240" s="37"/>
      <c r="Q2240" s="37"/>
      <c r="R2240" s="37"/>
      <c r="S2240" s="37"/>
      <c r="T2240" s="37"/>
      <c r="U2240" s="37"/>
      <c r="V2240" s="37"/>
      <c r="W2240" s="37"/>
      <c r="X2240" s="37"/>
      <c r="Y2240" s="37"/>
      <c r="Z2240" s="37"/>
      <c r="AA2240" s="37"/>
      <c r="AB2240" s="37"/>
      <c r="AC2240" s="37"/>
      <c r="AD2240" s="37"/>
    </row>
    <row r="2241">
      <c r="A2241" s="37"/>
      <c r="B2241" s="37"/>
      <c r="C2241" s="37"/>
      <c r="D2241" s="37"/>
      <c r="E2241" s="37"/>
      <c r="F2241" s="37"/>
      <c r="G2241" s="37"/>
      <c r="H2241" s="37"/>
      <c r="I2241" s="37"/>
      <c r="J2241" s="37"/>
      <c r="K2241" s="37"/>
      <c r="L2241" s="37"/>
      <c r="M2241" s="37"/>
      <c r="N2241" s="37"/>
      <c r="O2241" s="37"/>
      <c r="P2241" s="37"/>
      <c r="Q2241" s="37"/>
      <c r="R2241" s="37"/>
      <c r="S2241" s="37"/>
      <c r="T2241" s="37"/>
      <c r="U2241" s="37"/>
      <c r="V2241" s="37"/>
      <c r="W2241" s="37"/>
      <c r="X2241" s="37"/>
      <c r="Y2241" s="37"/>
      <c r="Z2241" s="37"/>
      <c r="AA2241" s="37"/>
      <c r="AB2241" s="37"/>
      <c r="AC2241" s="37"/>
      <c r="AD2241" s="37"/>
    </row>
    <row r="2242">
      <c r="A2242" s="37"/>
      <c r="B2242" s="37"/>
      <c r="C2242" s="37"/>
      <c r="D2242" s="37"/>
      <c r="E2242" s="37"/>
      <c r="F2242" s="37"/>
      <c r="G2242" s="37"/>
      <c r="H2242" s="37"/>
      <c r="I2242" s="37"/>
      <c r="J2242" s="37"/>
      <c r="K2242" s="37"/>
      <c r="L2242" s="37"/>
      <c r="M2242" s="37"/>
      <c r="N2242" s="37"/>
      <c r="O2242" s="37"/>
      <c r="P2242" s="37"/>
      <c r="Q2242" s="37"/>
      <c r="R2242" s="37"/>
      <c r="S2242" s="37"/>
      <c r="T2242" s="37"/>
      <c r="U2242" s="37"/>
      <c r="V2242" s="37"/>
      <c r="W2242" s="37"/>
      <c r="X2242" s="37"/>
      <c r="Y2242" s="37"/>
      <c r="Z2242" s="37"/>
      <c r="AA2242" s="37"/>
      <c r="AB2242" s="37"/>
      <c r="AC2242" s="37"/>
      <c r="AD2242" s="37"/>
    </row>
    <row r="2243">
      <c r="A2243" s="37"/>
      <c r="B2243" s="37"/>
      <c r="C2243" s="37"/>
      <c r="D2243" s="37"/>
      <c r="E2243" s="37"/>
      <c r="F2243" s="37"/>
      <c r="G2243" s="37"/>
      <c r="H2243" s="37"/>
      <c r="I2243" s="37"/>
      <c r="J2243" s="37"/>
      <c r="K2243" s="37"/>
      <c r="L2243" s="37"/>
      <c r="M2243" s="37"/>
      <c r="N2243" s="37"/>
      <c r="O2243" s="37"/>
      <c r="P2243" s="37"/>
      <c r="Q2243" s="37"/>
      <c r="R2243" s="37"/>
      <c r="S2243" s="37"/>
      <c r="T2243" s="37"/>
      <c r="U2243" s="37"/>
      <c r="V2243" s="37"/>
      <c r="W2243" s="37"/>
      <c r="X2243" s="37"/>
      <c r="Y2243" s="37"/>
      <c r="Z2243" s="37"/>
      <c r="AA2243" s="37"/>
      <c r="AB2243" s="37"/>
      <c r="AC2243" s="37"/>
      <c r="AD2243" s="37"/>
    </row>
    <row r="2244">
      <c r="A2244" s="37"/>
      <c r="B2244" s="37"/>
      <c r="C2244" s="37"/>
      <c r="D2244" s="37"/>
      <c r="E2244" s="37"/>
      <c r="F2244" s="37"/>
      <c r="G2244" s="37"/>
      <c r="H2244" s="37"/>
      <c r="I2244" s="37"/>
      <c r="J2244" s="37"/>
      <c r="K2244" s="37"/>
      <c r="L2244" s="37"/>
      <c r="M2244" s="37"/>
      <c r="N2244" s="37"/>
      <c r="O2244" s="37"/>
      <c r="P2244" s="37"/>
      <c r="Q2244" s="37"/>
      <c r="R2244" s="37"/>
      <c r="S2244" s="37"/>
      <c r="T2244" s="37"/>
      <c r="U2244" s="37"/>
      <c r="V2244" s="37"/>
      <c r="W2244" s="37"/>
      <c r="X2244" s="37"/>
      <c r="Y2244" s="37"/>
      <c r="Z2244" s="37"/>
      <c r="AA2244" s="37"/>
      <c r="AB2244" s="37"/>
      <c r="AC2244" s="37"/>
      <c r="AD2244" s="37"/>
    </row>
    <row r="2245">
      <c r="A2245" s="37"/>
      <c r="B2245" s="37"/>
      <c r="C2245" s="37"/>
      <c r="D2245" s="37"/>
      <c r="E2245" s="37"/>
      <c r="F2245" s="37"/>
      <c r="G2245" s="37"/>
      <c r="H2245" s="37"/>
      <c r="I2245" s="37"/>
      <c r="J2245" s="37"/>
      <c r="K2245" s="37"/>
      <c r="L2245" s="37"/>
      <c r="M2245" s="37"/>
      <c r="N2245" s="37"/>
      <c r="O2245" s="37"/>
      <c r="P2245" s="37"/>
      <c r="Q2245" s="37"/>
      <c r="R2245" s="37"/>
      <c r="S2245" s="37"/>
      <c r="T2245" s="37"/>
      <c r="U2245" s="37"/>
      <c r="V2245" s="37"/>
      <c r="W2245" s="37"/>
      <c r="X2245" s="37"/>
      <c r="Y2245" s="37"/>
      <c r="Z2245" s="37"/>
      <c r="AA2245" s="37"/>
      <c r="AB2245" s="37"/>
      <c r="AC2245" s="37"/>
      <c r="AD2245" s="37"/>
    </row>
    <row r="2246">
      <c r="A2246" s="37"/>
      <c r="B2246" s="37"/>
      <c r="C2246" s="37"/>
      <c r="D2246" s="37"/>
      <c r="E2246" s="37"/>
      <c r="F2246" s="37"/>
      <c r="G2246" s="37"/>
      <c r="H2246" s="37"/>
      <c r="I2246" s="37"/>
      <c r="J2246" s="37"/>
      <c r="K2246" s="37"/>
      <c r="L2246" s="37"/>
      <c r="M2246" s="37"/>
      <c r="N2246" s="37"/>
      <c r="O2246" s="37"/>
      <c r="P2246" s="37"/>
      <c r="Q2246" s="37"/>
      <c r="R2246" s="37"/>
      <c r="S2246" s="37"/>
      <c r="T2246" s="37"/>
      <c r="U2246" s="37"/>
      <c r="V2246" s="37"/>
      <c r="W2246" s="37"/>
      <c r="X2246" s="37"/>
      <c r="Y2246" s="37"/>
      <c r="Z2246" s="37"/>
      <c r="AA2246" s="37"/>
      <c r="AB2246" s="37"/>
      <c r="AC2246" s="37"/>
      <c r="AD2246" s="37"/>
    </row>
    <row r="2247">
      <c r="A2247" s="37"/>
      <c r="B2247" s="37"/>
      <c r="C2247" s="37"/>
      <c r="D2247" s="37"/>
      <c r="E2247" s="37"/>
      <c r="F2247" s="37"/>
      <c r="G2247" s="37"/>
      <c r="H2247" s="37"/>
      <c r="I2247" s="37"/>
      <c r="J2247" s="37"/>
      <c r="K2247" s="37"/>
      <c r="L2247" s="37"/>
      <c r="M2247" s="37"/>
      <c r="N2247" s="37"/>
      <c r="O2247" s="37"/>
      <c r="P2247" s="37"/>
      <c r="Q2247" s="37"/>
      <c r="R2247" s="37"/>
      <c r="S2247" s="37"/>
      <c r="T2247" s="37"/>
      <c r="U2247" s="37"/>
      <c r="V2247" s="37"/>
      <c r="W2247" s="37"/>
      <c r="X2247" s="37"/>
      <c r="Y2247" s="37"/>
      <c r="Z2247" s="37"/>
      <c r="AA2247" s="37"/>
      <c r="AB2247" s="37"/>
      <c r="AC2247" s="37"/>
      <c r="AD2247" s="37"/>
    </row>
    <row r="2248">
      <c r="A2248" s="37"/>
      <c r="B2248" s="37"/>
      <c r="C2248" s="37"/>
      <c r="D2248" s="37"/>
      <c r="E2248" s="37"/>
      <c r="F2248" s="37"/>
      <c r="G2248" s="37"/>
      <c r="H2248" s="37"/>
      <c r="I2248" s="37"/>
      <c r="J2248" s="37"/>
      <c r="K2248" s="37"/>
      <c r="L2248" s="37"/>
      <c r="M2248" s="37"/>
      <c r="N2248" s="37"/>
      <c r="O2248" s="37"/>
      <c r="P2248" s="37"/>
      <c r="Q2248" s="37"/>
      <c r="R2248" s="37"/>
      <c r="S2248" s="37"/>
      <c r="T2248" s="37"/>
      <c r="U2248" s="37"/>
      <c r="V2248" s="37"/>
      <c r="W2248" s="37"/>
      <c r="X2248" s="37"/>
      <c r="Y2248" s="37"/>
      <c r="Z2248" s="37"/>
      <c r="AA2248" s="37"/>
      <c r="AB2248" s="37"/>
      <c r="AC2248" s="37"/>
      <c r="AD2248" s="37"/>
    </row>
    <row r="2249">
      <c r="A2249" s="37"/>
      <c r="B2249" s="37"/>
      <c r="C2249" s="37"/>
      <c r="D2249" s="37"/>
      <c r="E2249" s="37"/>
      <c r="F2249" s="37"/>
      <c r="G2249" s="37"/>
      <c r="H2249" s="37"/>
      <c r="I2249" s="37"/>
      <c r="J2249" s="37"/>
      <c r="K2249" s="37"/>
      <c r="L2249" s="37"/>
      <c r="M2249" s="37"/>
      <c r="N2249" s="37"/>
      <c r="O2249" s="37"/>
      <c r="P2249" s="37"/>
      <c r="Q2249" s="37"/>
      <c r="R2249" s="37"/>
      <c r="S2249" s="37"/>
      <c r="T2249" s="37"/>
      <c r="U2249" s="37"/>
      <c r="V2249" s="37"/>
      <c r="W2249" s="37"/>
      <c r="X2249" s="37"/>
      <c r="Y2249" s="37"/>
      <c r="Z2249" s="37"/>
      <c r="AA2249" s="37"/>
      <c r="AB2249" s="37"/>
      <c r="AC2249" s="37"/>
      <c r="AD2249" s="37"/>
    </row>
    <row r="2250">
      <c r="A2250" s="37"/>
      <c r="B2250" s="37"/>
      <c r="C2250" s="37"/>
      <c r="D2250" s="37"/>
      <c r="E2250" s="37"/>
      <c r="F2250" s="37"/>
      <c r="G2250" s="37"/>
      <c r="H2250" s="37"/>
      <c r="I2250" s="37"/>
      <c r="J2250" s="37"/>
      <c r="K2250" s="37"/>
      <c r="L2250" s="37"/>
      <c r="M2250" s="37"/>
      <c r="N2250" s="37"/>
      <c r="O2250" s="37"/>
      <c r="P2250" s="37"/>
      <c r="Q2250" s="37"/>
      <c r="R2250" s="37"/>
      <c r="S2250" s="37"/>
      <c r="T2250" s="37"/>
      <c r="U2250" s="37"/>
      <c r="V2250" s="37"/>
      <c r="W2250" s="37"/>
      <c r="X2250" s="37"/>
      <c r="Y2250" s="37"/>
      <c r="Z2250" s="37"/>
      <c r="AA2250" s="37"/>
      <c r="AB2250" s="37"/>
      <c r="AC2250" s="37"/>
      <c r="AD2250" s="37"/>
    </row>
    <row r="2251">
      <c r="A2251" s="37"/>
      <c r="B2251" s="37"/>
      <c r="C2251" s="37"/>
      <c r="D2251" s="37"/>
      <c r="E2251" s="37"/>
      <c r="F2251" s="37"/>
      <c r="G2251" s="37"/>
      <c r="H2251" s="37"/>
      <c r="I2251" s="37"/>
      <c r="J2251" s="37"/>
      <c r="K2251" s="37"/>
      <c r="L2251" s="37"/>
      <c r="M2251" s="37"/>
      <c r="N2251" s="37"/>
      <c r="O2251" s="37"/>
      <c r="P2251" s="37"/>
      <c r="Q2251" s="37"/>
      <c r="R2251" s="37"/>
      <c r="S2251" s="37"/>
      <c r="T2251" s="37"/>
      <c r="U2251" s="37"/>
      <c r="V2251" s="37"/>
      <c r="W2251" s="37"/>
      <c r="X2251" s="37"/>
      <c r="Y2251" s="37"/>
      <c r="Z2251" s="37"/>
      <c r="AA2251" s="37"/>
      <c r="AB2251" s="37"/>
      <c r="AC2251" s="37"/>
      <c r="AD2251" s="37"/>
    </row>
    <row r="2252">
      <c r="A2252" s="37"/>
      <c r="B2252" s="37"/>
      <c r="C2252" s="37"/>
      <c r="D2252" s="37"/>
      <c r="E2252" s="37"/>
      <c r="F2252" s="37"/>
      <c r="G2252" s="37"/>
      <c r="H2252" s="37"/>
      <c r="I2252" s="37"/>
      <c r="J2252" s="37"/>
      <c r="K2252" s="37"/>
      <c r="L2252" s="37"/>
      <c r="M2252" s="37"/>
      <c r="N2252" s="37"/>
      <c r="O2252" s="37"/>
      <c r="P2252" s="37"/>
      <c r="Q2252" s="37"/>
      <c r="R2252" s="37"/>
      <c r="S2252" s="37"/>
      <c r="T2252" s="37"/>
      <c r="U2252" s="37"/>
      <c r="V2252" s="37"/>
      <c r="W2252" s="37"/>
      <c r="X2252" s="37"/>
      <c r="Y2252" s="37"/>
      <c r="Z2252" s="37"/>
      <c r="AA2252" s="37"/>
      <c r="AB2252" s="37"/>
      <c r="AC2252" s="37"/>
      <c r="AD2252" s="37"/>
    </row>
    <row r="2253">
      <c r="A2253" s="37"/>
      <c r="B2253" s="37"/>
      <c r="C2253" s="37"/>
      <c r="D2253" s="37"/>
      <c r="E2253" s="37"/>
      <c r="F2253" s="37"/>
      <c r="G2253" s="37"/>
      <c r="H2253" s="37"/>
      <c r="I2253" s="37"/>
      <c r="J2253" s="37"/>
      <c r="K2253" s="37"/>
      <c r="L2253" s="37"/>
      <c r="M2253" s="37"/>
      <c r="N2253" s="37"/>
      <c r="O2253" s="37"/>
      <c r="P2253" s="37"/>
      <c r="Q2253" s="37"/>
      <c r="R2253" s="37"/>
      <c r="S2253" s="37"/>
      <c r="T2253" s="37"/>
      <c r="U2253" s="37"/>
      <c r="V2253" s="37"/>
      <c r="W2253" s="37"/>
      <c r="X2253" s="37"/>
      <c r="Y2253" s="37"/>
      <c r="Z2253" s="37"/>
      <c r="AA2253" s="37"/>
      <c r="AB2253" s="37"/>
      <c r="AC2253" s="37"/>
      <c r="AD2253" s="37"/>
    </row>
    <row r="2254">
      <c r="A2254" s="37"/>
      <c r="B2254" s="37"/>
      <c r="C2254" s="37"/>
      <c r="D2254" s="37"/>
      <c r="E2254" s="37"/>
      <c r="F2254" s="37"/>
      <c r="G2254" s="37"/>
      <c r="H2254" s="37"/>
      <c r="I2254" s="37"/>
      <c r="J2254" s="37"/>
      <c r="K2254" s="37"/>
      <c r="L2254" s="37"/>
      <c r="M2254" s="37"/>
      <c r="N2254" s="37"/>
      <c r="O2254" s="37"/>
      <c r="P2254" s="37"/>
      <c r="Q2254" s="37"/>
      <c r="R2254" s="37"/>
      <c r="S2254" s="37"/>
      <c r="T2254" s="37"/>
      <c r="U2254" s="37"/>
      <c r="V2254" s="37"/>
      <c r="W2254" s="37"/>
      <c r="X2254" s="37"/>
      <c r="Y2254" s="37"/>
      <c r="Z2254" s="37"/>
      <c r="AA2254" s="37"/>
      <c r="AB2254" s="37"/>
      <c r="AC2254" s="37"/>
      <c r="AD2254" s="37"/>
    </row>
    <row r="2255">
      <c r="A2255" s="37"/>
      <c r="B2255" s="37"/>
      <c r="C2255" s="37"/>
      <c r="D2255" s="37"/>
      <c r="E2255" s="37"/>
      <c r="F2255" s="37"/>
      <c r="G2255" s="37"/>
      <c r="H2255" s="37"/>
      <c r="I2255" s="37"/>
      <c r="J2255" s="37"/>
      <c r="K2255" s="37"/>
      <c r="L2255" s="37"/>
      <c r="M2255" s="37"/>
      <c r="N2255" s="37"/>
      <c r="O2255" s="37"/>
      <c r="P2255" s="37"/>
      <c r="Q2255" s="37"/>
      <c r="R2255" s="37"/>
      <c r="S2255" s="37"/>
      <c r="T2255" s="37"/>
      <c r="U2255" s="37"/>
      <c r="V2255" s="37"/>
      <c r="W2255" s="37"/>
      <c r="X2255" s="37"/>
      <c r="Y2255" s="37"/>
      <c r="Z2255" s="37"/>
      <c r="AA2255" s="37"/>
      <c r="AB2255" s="37"/>
      <c r="AC2255" s="37"/>
      <c r="AD2255" s="37"/>
    </row>
    <row r="2256">
      <c r="A2256" s="37"/>
      <c r="B2256" s="37"/>
      <c r="C2256" s="37"/>
      <c r="D2256" s="37"/>
      <c r="E2256" s="37"/>
      <c r="F2256" s="37"/>
      <c r="G2256" s="37"/>
      <c r="H2256" s="37"/>
      <c r="I2256" s="37"/>
      <c r="J2256" s="37"/>
      <c r="K2256" s="37"/>
      <c r="L2256" s="37"/>
      <c r="M2256" s="37"/>
      <c r="N2256" s="37"/>
      <c r="O2256" s="37"/>
      <c r="P2256" s="37"/>
      <c r="Q2256" s="37"/>
      <c r="R2256" s="37"/>
      <c r="S2256" s="37"/>
      <c r="T2256" s="37"/>
      <c r="U2256" s="37"/>
      <c r="V2256" s="37"/>
      <c r="W2256" s="37"/>
      <c r="X2256" s="37"/>
      <c r="Y2256" s="37"/>
      <c r="Z2256" s="37"/>
      <c r="AA2256" s="37"/>
      <c r="AB2256" s="37"/>
      <c r="AC2256" s="37"/>
      <c r="AD2256" s="37"/>
    </row>
    <row r="2257">
      <c r="A2257" s="37"/>
      <c r="B2257" s="37"/>
      <c r="C2257" s="37"/>
      <c r="D2257" s="37"/>
      <c r="E2257" s="37"/>
      <c r="F2257" s="37"/>
      <c r="G2257" s="37"/>
      <c r="H2257" s="37"/>
      <c r="I2257" s="37"/>
      <c r="J2257" s="37"/>
      <c r="K2257" s="37"/>
      <c r="L2257" s="37"/>
      <c r="M2257" s="37"/>
      <c r="N2257" s="37"/>
      <c r="O2257" s="37"/>
      <c r="P2257" s="37"/>
      <c r="Q2257" s="37"/>
      <c r="R2257" s="37"/>
      <c r="S2257" s="37"/>
      <c r="T2257" s="37"/>
      <c r="U2257" s="37"/>
      <c r="V2257" s="37"/>
      <c r="W2257" s="37"/>
      <c r="X2257" s="37"/>
      <c r="Y2257" s="37"/>
      <c r="Z2257" s="37"/>
      <c r="AA2257" s="37"/>
      <c r="AB2257" s="37"/>
      <c r="AC2257" s="37"/>
      <c r="AD2257" s="37"/>
    </row>
    <row r="2258">
      <c r="A2258" s="37"/>
      <c r="B2258" s="37"/>
      <c r="C2258" s="37"/>
      <c r="D2258" s="37"/>
      <c r="E2258" s="37"/>
      <c r="F2258" s="37"/>
      <c r="G2258" s="37"/>
      <c r="H2258" s="37"/>
      <c r="I2258" s="37"/>
      <c r="J2258" s="37"/>
      <c r="K2258" s="37"/>
      <c r="L2258" s="37"/>
      <c r="M2258" s="37"/>
      <c r="N2258" s="37"/>
      <c r="O2258" s="37"/>
      <c r="P2258" s="37"/>
      <c r="Q2258" s="37"/>
      <c r="R2258" s="37"/>
      <c r="S2258" s="37"/>
      <c r="T2258" s="37"/>
      <c r="U2258" s="37"/>
      <c r="V2258" s="37"/>
      <c r="W2258" s="37"/>
      <c r="X2258" s="37"/>
      <c r="Y2258" s="37"/>
      <c r="Z2258" s="37"/>
      <c r="AA2258" s="37"/>
      <c r="AB2258" s="37"/>
      <c r="AC2258" s="37"/>
      <c r="AD2258" s="37"/>
    </row>
    <row r="2259">
      <c r="A2259" s="37"/>
      <c r="B2259" s="37"/>
      <c r="C2259" s="37"/>
      <c r="D2259" s="37"/>
      <c r="E2259" s="37"/>
      <c r="F2259" s="37"/>
      <c r="G2259" s="37"/>
      <c r="H2259" s="37"/>
      <c r="I2259" s="37"/>
      <c r="J2259" s="37"/>
      <c r="K2259" s="37"/>
      <c r="L2259" s="37"/>
      <c r="M2259" s="37"/>
      <c r="N2259" s="37"/>
      <c r="O2259" s="37"/>
      <c r="P2259" s="37"/>
      <c r="Q2259" s="37"/>
      <c r="R2259" s="37"/>
      <c r="S2259" s="37"/>
      <c r="T2259" s="37"/>
      <c r="U2259" s="37"/>
      <c r="V2259" s="37"/>
      <c r="W2259" s="37"/>
      <c r="X2259" s="37"/>
      <c r="Y2259" s="37"/>
      <c r="Z2259" s="37"/>
      <c r="AA2259" s="37"/>
      <c r="AB2259" s="37"/>
      <c r="AC2259" s="37"/>
      <c r="AD2259" s="37"/>
    </row>
    <row r="2260">
      <c r="A2260" s="37"/>
      <c r="B2260" s="37"/>
      <c r="C2260" s="37"/>
      <c r="D2260" s="37"/>
      <c r="E2260" s="37"/>
      <c r="F2260" s="37"/>
      <c r="G2260" s="37"/>
      <c r="H2260" s="37"/>
      <c r="I2260" s="37"/>
      <c r="J2260" s="37"/>
      <c r="K2260" s="37"/>
      <c r="L2260" s="37"/>
      <c r="M2260" s="37"/>
      <c r="N2260" s="37"/>
      <c r="O2260" s="37"/>
      <c r="P2260" s="37"/>
      <c r="Q2260" s="37"/>
      <c r="R2260" s="37"/>
      <c r="S2260" s="37"/>
      <c r="T2260" s="37"/>
      <c r="U2260" s="37"/>
      <c r="V2260" s="37"/>
      <c r="W2260" s="37"/>
      <c r="X2260" s="37"/>
      <c r="Y2260" s="37"/>
      <c r="Z2260" s="37"/>
      <c r="AA2260" s="37"/>
      <c r="AB2260" s="37"/>
      <c r="AC2260" s="37"/>
      <c r="AD2260" s="37"/>
    </row>
    <row r="2261">
      <c r="A2261" s="37"/>
      <c r="B2261" s="37"/>
      <c r="C2261" s="37"/>
      <c r="D2261" s="37"/>
      <c r="E2261" s="37"/>
      <c r="F2261" s="37"/>
      <c r="G2261" s="37"/>
      <c r="H2261" s="37"/>
      <c r="I2261" s="37"/>
      <c r="J2261" s="37"/>
      <c r="K2261" s="37"/>
      <c r="L2261" s="37"/>
      <c r="M2261" s="37"/>
      <c r="N2261" s="37"/>
      <c r="O2261" s="37"/>
      <c r="P2261" s="37"/>
      <c r="Q2261" s="37"/>
      <c r="R2261" s="37"/>
      <c r="S2261" s="37"/>
      <c r="T2261" s="37"/>
      <c r="U2261" s="37"/>
      <c r="V2261" s="37"/>
      <c r="W2261" s="37"/>
      <c r="X2261" s="37"/>
      <c r="Y2261" s="37"/>
      <c r="Z2261" s="37"/>
      <c r="AA2261" s="37"/>
      <c r="AB2261" s="37"/>
      <c r="AC2261" s="37"/>
      <c r="AD2261" s="37"/>
    </row>
    <row r="2262">
      <c r="A2262" s="37"/>
      <c r="B2262" s="37"/>
      <c r="C2262" s="37"/>
      <c r="D2262" s="37"/>
      <c r="E2262" s="37"/>
      <c r="F2262" s="37"/>
      <c r="G2262" s="37"/>
      <c r="H2262" s="37"/>
      <c r="I2262" s="37"/>
      <c r="J2262" s="37"/>
      <c r="K2262" s="37"/>
      <c r="L2262" s="37"/>
      <c r="M2262" s="37"/>
      <c r="N2262" s="37"/>
      <c r="O2262" s="37"/>
      <c r="P2262" s="37"/>
      <c r="Q2262" s="37"/>
      <c r="R2262" s="37"/>
      <c r="S2262" s="37"/>
      <c r="T2262" s="37"/>
      <c r="U2262" s="37"/>
      <c r="V2262" s="37"/>
      <c r="W2262" s="37"/>
      <c r="X2262" s="37"/>
      <c r="Y2262" s="37"/>
      <c r="Z2262" s="37"/>
      <c r="AA2262" s="37"/>
      <c r="AB2262" s="37"/>
      <c r="AC2262" s="37"/>
      <c r="AD2262" s="37"/>
    </row>
    <row r="2263">
      <c r="A2263" s="37"/>
      <c r="B2263" s="37"/>
      <c r="C2263" s="37"/>
      <c r="D2263" s="37"/>
      <c r="E2263" s="37"/>
      <c r="F2263" s="37"/>
      <c r="G2263" s="37"/>
      <c r="H2263" s="37"/>
      <c r="I2263" s="37"/>
      <c r="J2263" s="37"/>
      <c r="K2263" s="37"/>
      <c r="L2263" s="37"/>
      <c r="M2263" s="37"/>
      <c r="N2263" s="37"/>
      <c r="O2263" s="37"/>
      <c r="P2263" s="37"/>
      <c r="Q2263" s="37"/>
      <c r="R2263" s="37"/>
      <c r="S2263" s="37"/>
      <c r="T2263" s="37"/>
      <c r="U2263" s="37"/>
      <c r="V2263" s="37"/>
      <c r="W2263" s="37"/>
      <c r="X2263" s="37"/>
      <c r="Y2263" s="37"/>
      <c r="Z2263" s="37"/>
      <c r="AA2263" s="37"/>
      <c r="AB2263" s="37"/>
      <c r="AC2263" s="37"/>
      <c r="AD2263" s="37"/>
    </row>
    <row r="2264">
      <c r="A2264" s="37"/>
      <c r="B2264" s="37"/>
      <c r="C2264" s="37"/>
      <c r="D2264" s="37"/>
      <c r="E2264" s="37"/>
      <c r="F2264" s="37"/>
      <c r="G2264" s="37"/>
      <c r="H2264" s="37"/>
      <c r="I2264" s="37"/>
      <c r="J2264" s="37"/>
      <c r="K2264" s="37"/>
      <c r="L2264" s="37"/>
      <c r="M2264" s="37"/>
      <c r="N2264" s="37"/>
      <c r="O2264" s="37"/>
      <c r="P2264" s="37"/>
      <c r="Q2264" s="37"/>
      <c r="R2264" s="37"/>
      <c r="S2264" s="37"/>
      <c r="T2264" s="37"/>
      <c r="U2264" s="37"/>
      <c r="V2264" s="37"/>
      <c r="W2264" s="37"/>
      <c r="X2264" s="37"/>
      <c r="Y2264" s="37"/>
      <c r="Z2264" s="37"/>
      <c r="AA2264" s="37"/>
      <c r="AB2264" s="37"/>
      <c r="AC2264" s="37"/>
      <c r="AD2264" s="37"/>
    </row>
    <row r="2265">
      <c r="A2265" s="37"/>
      <c r="B2265" s="37"/>
      <c r="C2265" s="37"/>
      <c r="D2265" s="37"/>
      <c r="E2265" s="37"/>
      <c r="F2265" s="37"/>
      <c r="G2265" s="37"/>
      <c r="H2265" s="37"/>
      <c r="I2265" s="37"/>
      <c r="J2265" s="37"/>
      <c r="K2265" s="37"/>
      <c r="L2265" s="37"/>
      <c r="M2265" s="37"/>
      <c r="N2265" s="37"/>
      <c r="O2265" s="37"/>
      <c r="P2265" s="37"/>
      <c r="Q2265" s="37"/>
      <c r="R2265" s="37"/>
      <c r="S2265" s="37"/>
      <c r="T2265" s="37"/>
      <c r="U2265" s="37"/>
      <c r="V2265" s="37"/>
      <c r="W2265" s="37"/>
      <c r="X2265" s="37"/>
      <c r="Y2265" s="37"/>
      <c r="Z2265" s="37"/>
      <c r="AA2265" s="37"/>
      <c r="AB2265" s="37"/>
      <c r="AC2265" s="37"/>
      <c r="AD2265" s="37"/>
    </row>
    <row r="2266">
      <c r="A2266" s="37"/>
      <c r="B2266" s="37"/>
      <c r="C2266" s="37"/>
      <c r="D2266" s="37"/>
      <c r="E2266" s="37"/>
      <c r="F2266" s="37"/>
      <c r="G2266" s="37"/>
      <c r="H2266" s="37"/>
      <c r="I2266" s="37"/>
      <c r="J2266" s="37"/>
      <c r="K2266" s="37"/>
      <c r="L2266" s="37"/>
      <c r="M2266" s="37"/>
      <c r="N2266" s="37"/>
      <c r="O2266" s="37"/>
      <c r="P2266" s="37"/>
      <c r="Q2266" s="37"/>
      <c r="R2266" s="37"/>
      <c r="S2266" s="37"/>
      <c r="T2266" s="37"/>
      <c r="U2266" s="37"/>
      <c r="V2266" s="37"/>
      <c r="W2266" s="37"/>
      <c r="X2266" s="37"/>
      <c r="Y2266" s="37"/>
      <c r="Z2266" s="37"/>
      <c r="AA2266" s="37"/>
      <c r="AB2266" s="37"/>
      <c r="AC2266" s="37"/>
      <c r="AD2266" s="37"/>
    </row>
    <row r="2267">
      <c r="A2267" s="37"/>
      <c r="B2267" s="37"/>
      <c r="C2267" s="37"/>
      <c r="D2267" s="37"/>
      <c r="E2267" s="37"/>
      <c r="F2267" s="37"/>
      <c r="G2267" s="37"/>
      <c r="H2267" s="37"/>
      <c r="I2267" s="37"/>
      <c r="J2267" s="37"/>
      <c r="K2267" s="37"/>
      <c r="L2267" s="37"/>
      <c r="M2267" s="37"/>
      <c r="N2267" s="37"/>
      <c r="O2267" s="37"/>
      <c r="P2267" s="37"/>
      <c r="Q2267" s="37"/>
      <c r="R2267" s="37"/>
      <c r="S2267" s="37"/>
      <c r="T2267" s="37"/>
      <c r="U2267" s="37"/>
      <c r="V2267" s="37"/>
      <c r="W2267" s="37"/>
      <c r="X2267" s="37"/>
      <c r="Y2267" s="37"/>
      <c r="Z2267" s="37"/>
      <c r="AA2267" s="37"/>
      <c r="AB2267" s="37"/>
      <c r="AC2267" s="37"/>
      <c r="AD2267" s="37"/>
    </row>
    <row r="2268">
      <c r="A2268" s="37"/>
      <c r="B2268" s="37"/>
      <c r="C2268" s="37"/>
      <c r="D2268" s="37"/>
      <c r="E2268" s="37"/>
      <c r="F2268" s="37"/>
      <c r="G2268" s="37"/>
      <c r="H2268" s="37"/>
      <c r="I2268" s="37"/>
      <c r="J2268" s="37"/>
      <c r="K2268" s="37"/>
      <c r="L2268" s="37"/>
      <c r="M2268" s="37"/>
      <c r="N2268" s="37"/>
      <c r="O2268" s="37"/>
      <c r="P2268" s="37"/>
      <c r="Q2268" s="37"/>
      <c r="R2268" s="37"/>
      <c r="S2268" s="37"/>
      <c r="T2268" s="37"/>
      <c r="U2268" s="37"/>
      <c r="V2268" s="37"/>
      <c r="W2268" s="37"/>
      <c r="X2268" s="37"/>
      <c r="Y2268" s="37"/>
      <c r="Z2268" s="37"/>
      <c r="AA2268" s="37"/>
      <c r="AB2268" s="37"/>
      <c r="AC2268" s="37"/>
      <c r="AD2268" s="37"/>
    </row>
    <row r="2269">
      <c r="A2269" s="37"/>
      <c r="B2269" s="37"/>
      <c r="C2269" s="37"/>
      <c r="D2269" s="37"/>
      <c r="E2269" s="37"/>
      <c r="F2269" s="37"/>
      <c r="G2269" s="37"/>
      <c r="H2269" s="37"/>
      <c r="I2269" s="37"/>
      <c r="J2269" s="37"/>
      <c r="K2269" s="37"/>
      <c r="L2269" s="37"/>
      <c r="M2269" s="37"/>
      <c r="N2269" s="37"/>
      <c r="O2269" s="37"/>
      <c r="P2269" s="37"/>
      <c r="Q2269" s="37"/>
      <c r="R2269" s="37"/>
      <c r="S2269" s="37"/>
      <c r="T2269" s="37"/>
      <c r="U2269" s="37"/>
      <c r="V2269" s="37"/>
      <c r="W2269" s="37"/>
      <c r="X2269" s="37"/>
      <c r="Y2269" s="37"/>
      <c r="Z2269" s="37"/>
      <c r="AA2269" s="37"/>
      <c r="AB2269" s="37"/>
      <c r="AC2269" s="37"/>
      <c r="AD2269" s="37"/>
    </row>
    <row r="2270">
      <c r="A2270" s="37"/>
      <c r="B2270" s="37"/>
      <c r="C2270" s="37"/>
      <c r="D2270" s="37"/>
      <c r="E2270" s="37"/>
      <c r="F2270" s="37"/>
      <c r="G2270" s="37"/>
      <c r="H2270" s="37"/>
      <c r="I2270" s="37"/>
      <c r="J2270" s="37"/>
      <c r="K2270" s="37"/>
      <c r="L2270" s="37"/>
      <c r="M2270" s="37"/>
      <c r="N2270" s="37"/>
      <c r="O2270" s="37"/>
      <c r="P2270" s="37"/>
      <c r="Q2270" s="37"/>
      <c r="R2270" s="37"/>
      <c r="S2270" s="37"/>
      <c r="T2270" s="37"/>
      <c r="U2270" s="37"/>
      <c r="V2270" s="37"/>
      <c r="W2270" s="37"/>
      <c r="X2270" s="37"/>
      <c r="Y2270" s="37"/>
      <c r="Z2270" s="37"/>
      <c r="AA2270" s="37"/>
      <c r="AB2270" s="37"/>
      <c r="AC2270" s="37"/>
      <c r="AD2270" s="37"/>
    </row>
    <row r="2271">
      <c r="A2271" s="37"/>
      <c r="B2271" s="37"/>
      <c r="C2271" s="37"/>
      <c r="D2271" s="37"/>
      <c r="E2271" s="37"/>
      <c r="F2271" s="37"/>
      <c r="G2271" s="37"/>
      <c r="H2271" s="37"/>
      <c r="I2271" s="37"/>
      <c r="J2271" s="37"/>
      <c r="K2271" s="37"/>
      <c r="L2271" s="37"/>
      <c r="M2271" s="37"/>
      <c r="N2271" s="37"/>
      <c r="O2271" s="37"/>
      <c r="P2271" s="37"/>
      <c r="Q2271" s="37"/>
      <c r="R2271" s="37"/>
      <c r="S2271" s="37"/>
      <c r="T2271" s="37"/>
      <c r="U2271" s="37"/>
      <c r="V2271" s="37"/>
      <c r="W2271" s="37"/>
      <c r="X2271" s="37"/>
      <c r="Y2271" s="37"/>
      <c r="Z2271" s="37"/>
      <c r="AA2271" s="37"/>
      <c r="AB2271" s="37"/>
      <c r="AC2271" s="37"/>
      <c r="AD2271" s="37"/>
    </row>
    <row r="2272">
      <c r="A2272" s="37"/>
      <c r="B2272" s="37"/>
      <c r="C2272" s="37"/>
      <c r="D2272" s="37"/>
      <c r="E2272" s="37"/>
      <c r="F2272" s="37"/>
      <c r="G2272" s="37"/>
      <c r="H2272" s="37"/>
      <c r="I2272" s="37"/>
      <c r="J2272" s="37"/>
      <c r="K2272" s="37"/>
      <c r="L2272" s="37"/>
      <c r="M2272" s="37"/>
      <c r="N2272" s="37"/>
      <c r="O2272" s="37"/>
      <c r="P2272" s="37"/>
      <c r="Q2272" s="37"/>
      <c r="R2272" s="37"/>
      <c r="S2272" s="37"/>
      <c r="T2272" s="37"/>
      <c r="U2272" s="37"/>
      <c r="V2272" s="37"/>
      <c r="W2272" s="37"/>
      <c r="X2272" s="37"/>
      <c r="Y2272" s="37"/>
      <c r="Z2272" s="37"/>
      <c r="AA2272" s="37"/>
      <c r="AB2272" s="37"/>
      <c r="AC2272" s="37"/>
      <c r="AD2272" s="37"/>
    </row>
    <row r="2273">
      <c r="A2273" s="37"/>
      <c r="B2273" s="37"/>
      <c r="C2273" s="37"/>
      <c r="D2273" s="37"/>
      <c r="E2273" s="37"/>
      <c r="F2273" s="37"/>
      <c r="G2273" s="37"/>
      <c r="H2273" s="37"/>
      <c r="I2273" s="37"/>
      <c r="J2273" s="37"/>
      <c r="K2273" s="37"/>
      <c r="L2273" s="37"/>
      <c r="M2273" s="37"/>
      <c r="N2273" s="37"/>
      <c r="O2273" s="37"/>
      <c r="P2273" s="37"/>
      <c r="Q2273" s="37"/>
      <c r="R2273" s="37"/>
      <c r="S2273" s="37"/>
      <c r="T2273" s="37"/>
      <c r="U2273" s="37"/>
      <c r="V2273" s="37"/>
      <c r="W2273" s="37"/>
      <c r="X2273" s="37"/>
      <c r="Y2273" s="37"/>
      <c r="Z2273" s="37"/>
      <c r="AA2273" s="37"/>
      <c r="AB2273" s="37"/>
      <c r="AC2273" s="37"/>
      <c r="AD2273" s="37"/>
    </row>
    <row r="2274">
      <c r="A2274" s="37"/>
      <c r="B2274" s="37"/>
      <c r="C2274" s="37"/>
      <c r="D2274" s="37"/>
      <c r="E2274" s="37"/>
      <c r="F2274" s="37"/>
      <c r="G2274" s="37"/>
      <c r="H2274" s="37"/>
      <c r="I2274" s="37"/>
      <c r="J2274" s="37"/>
      <c r="K2274" s="37"/>
      <c r="L2274" s="37"/>
      <c r="M2274" s="37"/>
      <c r="N2274" s="37"/>
      <c r="O2274" s="37"/>
      <c r="P2274" s="37"/>
      <c r="Q2274" s="37"/>
      <c r="R2274" s="37"/>
      <c r="S2274" s="37"/>
      <c r="T2274" s="37"/>
      <c r="U2274" s="37"/>
      <c r="V2274" s="37"/>
      <c r="W2274" s="37"/>
      <c r="X2274" s="37"/>
      <c r="Y2274" s="37"/>
      <c r="Z2274" s="37"/>
      <c r="AA2274" s="37"/>
      <c r="AB2274" s="37"/>
      <c r="AC2274" s="37"/>
      <c r="AD2274" s="37"/>
    </row>
    <row r="2275">
      <c r="A2275" s="37"/>
      <c r="B2275" s="37"/>
      <c r="C2275" s="37"/>
      <c r="D2275" s="37"/>
      <c r="E2275" s="37"/>
      <c r="F2275" s="37"/>
      <c r="G2275" s="37"/>
      <c r="H2275" s="37"/>
      <c r="I2275" s="37"/>
      <c r="J2275" s="37"/>
      <c r="K2275" s="37"/>
      <c r="L2275" s="37"/>
      <c r="M2275" s="37"/>
      <c r="N2275" s="37"/>
      <c r="O2275" s="37"/>
      <c r="P2275" s="37"/>
      <c r="Q2275" s="37"/>
      <c r="R2275" s="37"/>
      <c r="S2275" s="37"/>
      <c r="T2275" s="37"/>
      <c r="U2275" s="37"/>
      <c r="V2275" s="37"/>
      <c r="W2275" s="37"/>
      <c r="X2275" s="37"/>
      <c r="Y2275" s="37"/>
      <c r="Z2275" s="37"/>
      <c r="AA2275" s="37"/>
      <c r="AB2275" s="37"/>
      <c r="AC2275" s="37"/>
      <c r="AD2275" s="37"/>
    </row>
    <row r="2276">
      <c r="A2276" s="37"/>
      <c r="B2276" s="37"/>
      <c r="C2276" s="37"/>
      <c r="D2276" s="37"/>
      <c r="E2276" s="37"/>
      <c r="F2276" s="37"/>
      <c r="G2276" s="37"/>
      <c r="H2276" s="37"/>
      <c r="I2276" s="37"/>
      <c r="J2276" s="37"/>
      <c r="K2276" s="37"/>
      <c r="L2276" s="37"/>
      <c r="M2276" s="37"/>
      <c r="N2276" s="37"/>
      <c r="O2276" s="37"/>
      <c r="P2276" s="37"/>
      <c r="Q2276" s="37"/>
      <c r="R2276" s="37"/>
      <c r="S2276" s="37"/>
      <c r="T2276" s="37"/>
      <c r="U2276" s="37"/>
      <c r="V2276" s="37"/>
      <c r="W2276" s="37"/>
      <c r="X2276" s="37"/>
      <c r="Y2276" s="37"/>
      <c r="Z2276" s="37"/>
      <c r="AA2276" s="37"/>
      <c r="AB2276" s="37"/>
      <c r="AC2276" s="37"/>
      <c r="AD2276" s="37"/>
    </row>
    <row r="2277">
      <c r="A2277" s="37"/>
      <c r="B2277" s="37"/>
      <c r="C2277" s="37"/>
      <c r="D2277" s="37"/>
      <c r="E2277" s="37"/>
      <c r="F2277" s="37"/>
      <c r="G2277" s="37"/>
      <c r="H2277" s="37"/>
      <c r="I2277" s="37"/>
      <c r="J2277" s="37"/>
      <c r="K2277" s="37"/>
      <c r="L2277" s="37"/>
      <c r="M2277" s="37"/>
      <c r="N2277" s="37"/>
      <c r="O2277" s="37"/>
      <c r="P2277" s="37"/>
      <c r="Q2277" s="37"/>
      <c r="R2277" s="37"/>
      <c r="S2277" s="37"/>
      <c r="T2277" s="37"/>
      <c r="U2277" s="37"/>
      <c r="V2277" s="37"/>
      <c r="W2277" s="37"/>
      <c r="X2277" s="37"/>
      <c r="Y2277" s="37"/>
      <c r="Z2277" s="37"/>
      <c r="AA2277" s="37"/>
      <c r="AB2277" s="37"/>
      <c r="AC2277" s="37"/>
      <c r="AD2277" s="37"/>
    </row>
    <row r="2278">
      <c r="A2278" s="37"/>
      <c r="B2278" s="37"/>
      <c r="C2278" s="37"/>
      <c r="D2278" s="37"/>
      <c r="E2278" s="37"/>
      <c r="F2278" s="37"/>
      <c r="G2278" s="37"/>
      <c r="H2278" s="37"/>
      <c r="I2278" s="37"/>
      <c r="J2278" s="37"/>
      <c r="K2278" s="37"/>
      <c r="L2278" s="37"/>
      <c r="M2278" s="37"/>
      <c r="N2278" s="37"/>
      <c r="O2278" s="37"/>
      <c r="P2278" s="37"/>
      <c r="Q2278" s="37"/>
      <c r="R2278" s="37"/>
      <c r="S2278" s="37"/>
      <c r="T2278" s="37"/>
      <c r="U2278" s="37"/>
      <c r="V2278" s="37"/>
      <c r="W2278" s="37"/>
      <c r="X2278" s="37"/>
      <c r="Y2278" s="37"/>
      <c r="Z2278" s="37"/>
      <c r="AA2278" s="37"/>
      <c r="AB2278" s="37"/>
      <c r="AC2278" s="37"/>
      <c r="AD2278" s="37"/>
    </row>
    <row r="2279">
      <c r="A2279" s="37"/>
      <c r="B2279" s="37"/>
      <c r="C2279" s="37"/>
      <c r="D2279" s="37"/>
      <c r="E2279" s="37"/>
      <c r="F2279" s="37"/>
      <c r="G2279" s="37"/>
      <c r="H2279" s="37"/>
      <c r="I2279" s="37"/>
      <c r="J2279" s="37"/>
      <c r="K2279" s="37"/>
      <c r="L2279" s="37"/>
      <c r="M2279" s="37"/>
      <c r="N2279" s="37"/>
      <c r="O2279" s="37"/>
      <c r="P2279" s="37"/>
      <c r="Q2279" s="37"/>
      <c r="R2279" s="37"/>
      <c r="S2279" s="37"/>
      <c r="T2279" s="37"/>
      <c r="U2279" s="37"/>
      <c r="V2279" s="37"/>
      <c r="W2279" s="37"/>
      <c r="X2279" s="37"/>
      <c r="Y2279" s="37"/>
      <c r="Z2279" s="37"/>
      <c r="AA2279" s="37"/>
      <c r="AB2279" s="37"/>
      <c r="AC2279" s="37"/>
      <c r="AD2279" s="37"/>
    </row>
    <row r="2280">
      <c r="A2280" s="37"/>
      <c r="B2280" s="37"/>
      <c r="C2280" s="37"/>
      <c r="D2280" s="37"/>
      <c r="E2280" s="37"/>
      <c r="F2280" s="37"/>
      <c r="G2280" s="37"/>
      <c r="H2280" s="37"/>
      <c r="I2280" s="37"/>
      <c r="J2280" s="37"/>
      <c r="K2280" s="37"/>
      <c r="L2280" s="37"/>
      <c r="M2280" s="37"/>
      <c r="N2280" s="37"/>
      <c r="O2280" s="37"/>
      <c r="P2280" s="37"/>
      <c r="Q2280" s="37"/>
      <c r="R2280" s="37"/>
      <c r="S2280" s="37"/>
      <c r="T2280" s="37"/>
      <c r="U2280" s="37"/>
      <c r="V2280" s="37"/>
      <c r="W2280" s="37"/>
      <c r="X2280" s="37"/>
      <c r="Y2280" s="37"/>
      <c r="Z2280" s="37"/>
      <c r="AA2280" s="37"/>
      <c r="AB2280" s="37"/>
      <c r="AC2280" s="37"/>
      <c r="AD2280" s="37"/>
    </row>
    <row r="2281">
      <c r="A2281" s="37"/>
      <c r="B2281" s="37"/>
      <c r="C2281" s="37"/>
      <c r="D2281" s="37"/>
      <c r="E2281" s="37"/>
      <c r="F2281" s="37"/>
      <c r="G2281" s="37"/>
      <c r="H2281" s="37"/>
      <c r="I2281" s="37"/>
      <c r="J2281" s="37"/>
      <c r="K2281" s="37"/>
      <c r="L2281" s="37"/>
      <c r="M2281" s="37"/>
      <c r="N2281" s="37"/>
      <c r="O2281" s="37"/>
      <c r="P2281" s="37"/>
      <c r="Q2281" s="37"/>
      <c r="R2281" s="37"/>
      <c r="S2281" s="37"/>
      <c r="T2281" s="37"/>
      <c r="U2281" s="37"/>
      <c r="V2281" s="37"/>
      <c r="W2281" s="37"/>
      <c r="X2281" s="37"/>
      <c r="Y2281" s="37"/>
      <c r="Z2281" s="37"/>
      <c r="AA2281" s="37"/>
      <c r="AB2281" s="37"/>
      <c r="AC2281" s="37"/>
      <c r="AD2281" s="37"/>
    </row>
    <row r="2282">
      <c r="A2282" s="37"/>
      <c r="B2282" s="37"/>
      <c r="C2282" s="37"/>
      <c r="D2282" s="37"/>
      <c r="E2282" s="37"/>
      <c r="F2282" s="37"/>
      <c r="G2282" s="37"/>
      <c r="H2282" s="37"/>
      <c r="I2282" s="37"/>
      <c r="J2282" s="37"/>
      <c r="K2282" s="37"/>
      <c r="L2282" s="37"/>
      <c r="M2282" s="37"/>
      <c r="N2282" s="37"/>
      <c r="O2282" s="37"/>
      <c r="P2282" s="37"/>
      <c r="Q2282" s="37"/>
      <c r="R2282" s="37"/>
      <c r="S2282" s="37"/>
      <c r="T2282" s="37"/>
      <c r="U2282" s="37"/>
      <c r="V2282" s="37"/>
      <c r="W2282" s="37"/>
      <c r="X2282" s="37"/>
      <c r="Y2282" s="37"/>
      <c r="Z2282" s="37"/>
      <c r="AA2282" s="37"/>
      <c r="AB2282" s="37"/>
      <c r="AC2282" s="37"/>
      <c r="AD2282" s="37"/>
    </row>
    <row r="2283">
      <c r="A2283" s="37"/>
      <c r="B2283" s="37"/>
      <c r="C2283" s="37"/>
      <c r="D2283" s="37"/>
      <c r="E2283" s="37"/>
      <c r="F2283" s="37"/>
      <c r="G2283" s="37"/>
      <c r="H2283" s="37"/>
      <c r="I2283" s="37"/>
      <c r="J2283" s="37"/>
      <c r="K2283" s="37"/>
      <c r="L2283" s="37"/>
      <c r="M2283" s="37"/>
      <c r="N2283" s="37"/>
      <c r="O2283" s="37"/>
      <c r="P2283" s="37"/>
      <c r="Q2283" s="37"/>
      <c r="R2283" s="37"/>
      <c r="S2283" s="37"/>
      <c r="T2283" s="37"/>
      <c r="U2283" s="37"/>
      <c r="V2283" s="37"/>
      <c r="W2283" s="37"/>
      <c r="X2283" s="37"/>
      <c r="Y2283" s="37"/>
      <c r="Z2283" s="37"/>
      <c r="AA2283" s="37"/>
      <c r="AB2283" s="37"/>
      <c r="AC2283" s="37"/>
      <c r="AD2283" s="37"/>
    </row>
    <row r="2284">
      <c r="A2284" s="37"/>
      <c r="B2284" s="37"/>
      <c r="C2284" s="37"/>
      <c r="D2284" s="37"/>
      <c r="E2284" s="37"/>
      <c r="F2284" s="37"/>
      <c r="G2284" s="37"/>
      <c r="H2284" s="37"/>
      <c r="I2284" s="37"/>
      <c r="J2284" s="37"/>
      <c r="K2284" s="37"/>
      <c r="L2284" s="37"/>
      <c r="M2284" s="37"/>
      <c r="N2284" s="37"/>
      <c r="O2284" s="37"/>
      <c r="P2284" s="37"/>
      <c r="Q2284" s="37"/>
      <c r="R2284" s="37"/>
      <c r="S2284" s="37"/>
      <c r="T2284" s="37"/>
      <c r="U2284" s="37"/>
      <c r="V2284" s="37"/>
      <c r="W2284" s="37"/>
      <c r="X2284" s="37"/>
      <c r="Y2284" s="37"/>
      <c r="Z2284" s="37"/>
      <c r="AA2284" s="37"/>
      <c r="AB2284" s="37"/>
      <c r="AC2284" s="37"/>
      <c r="AD2284" s="37"/>
    </row>
    <row r="2285">
      <c r="A2285" s="37"/>
      <c r="B2285" s="37"/>
      <c r="C2285" s="37"/>
      <c r="D2285" s="37"/>
      <c r="E2285" s="37"/>
      <c r="F2285" s="37"/>
      <c r="G2285" s="37"/>
      <c r="H2285" s="37"/>
      <c r="I2285" s="37"/>
      <c r="J2285" s="37"/>
      <c r="K2285" s="37"/>
      <c r="L2285" s="37"/>
      <c r="M2285" s="37"/>
      <c r="N2285" s="37"/>
      <c r="O2285" s="37"/>
      <c r="P2285" s="37"/>
      <c r="Q2285" s="37"/>
      <c r="R2285" s="37"/>
      <c r="S2285" s="37"/>
      <c r="T2285" s="37"/>
      <c r="U2285" s="37"/>
      <c r="V2285" s="37"/>
      <c r="W2285" s="37"/>
      <c r="X2285" s="37"/>
      <c r="Y2285" s="37"/>
      <c r="Z2285" s="37"/>
      <c r="AA2285" s="37"/>
      <c r="AB2285" s="37"/>
      <c r="AC2285" s="37"/>
      <c r="AD2285" s="37"/>
    </row>
    <row r="2286">
      <c r="A2286" s="37"/>
      <c r="B2286" s="37"/>
      <c r="C2286" s="37"/>
      <c r="D2286" s="37"/>
      <c r="E2286" s="37"/>
      <c r="F2286" s="37"/>
      <c r="G2286" s="37"/>
      <c r="H2286" s="37"/>
      <c r="I2286" s="37"/>
      <c r="J2286" s="37"/>
      <c r="K2286" s="37"/>
      <c r="L2286" s="37"/>
      <c r="M2286" s="37"/>
      <c r="N2286" s="37"/>
      <c r="O2286" s="37"/>
      <c r="P2286" s="37"/>
      <c r="Q2286" s="37"/>
      <c r="R2286" s="37"/>
      <c r="S2286" s="37"/>
      <c r="T2286" s="37"/>
      <c r="U2286" s="37"/>
      <c r="V2286" s="37"/>
      <c r="W2286" s="37"/>
      <c r="X2286" s="37"/>
      <c r="Y2286" s="37"/>
      <c r="Z2286" s="37"/>
      <c r="AA2286" s="37"/>
      <c r="AB2286" s="37"/>
      <c r="AC2286" s="37"/>
      <c r="AD2286" s="37"/>
    </row>
    <row r="2287">
      <c r="A2287" s="37"/>
      <c r="B2287" s="37"/>
      <c r="C2287" s="37"/>
      <c r="D2287" s="37"/>
      <c r="E2287" s="37"/>
      <c r="F2287" s="37"/>
      <c r="G2287" s="37"/>
      <c r="H2287" s="37"/>
      <c r="I2287" s="37"/>
      <c r="J2287" s="37"/>
      <c r="K2287" s="37"/>
      <c r="L2287" s="37"/>
      <c r="M2287" s="37"/>
      <c r="N2287" s="37"/>
      <c r="O2287" s="37"/>
      <c r="P2287" s="37"/>
      <c r="Q2287" s="37"/>
      <c r="R2287" s="37"/>
      <c r="S2287" s="37"/>
      <c r="T2287" s="37"/>
      <c r="U2287" s="37"/>
      <c r="V2287" s="37"/>
      <c r="W2287" s="37"/>
      <c r="X2287" s="37"/>
      <c r="Y2287" s="37"/>
      <c r="Z2287" s="37"/>
      <c r="AA2287" s="37"/>
      <c r="AB2287" s="37"/>
      <c r="AC2287" s="37"/>
      <c r="AD2287" s="37"/>
    </row>
    <row r="2288">
      <c r="A2288" s="37"/>
      <c r="B2288" s="37"/>
      <c r="C2288" s="37"/>
      <c r="D2288" s="37"/>
      <c r="E2288" s="37"/>
      <c r="F2288" s="37"/>
      <c r="G2288" s="37"/>
      <c r="H2288" s="37"/>
      <c r="I2288" s="37"/>
      <c r="J2288" s="37"/>
      <c r="K2288" s="37"/>
      <c r="L2288" s="37"/>
      <c r="M2288" s="37"/>
      <c r="N2288" s="37"/>
      <c r="O2288" s="37"/>
      <c r="P2288" s="37"/>
      <c r="Q2288" s="37"/>
      <c r="R2288" s="37"/>
      <c r="S2288" s="37"/>
      <c r="T2288" s="37"/>
      <c r="U2288" s="37"/>
      <c r="V2288" s="37"/>
      <c r="W2288" s="37"/>
      <c r="X2288" s="37"/>
      <c r="Y2288" s="37"/>
      <c r="Z2288" s="37"/>
      <c r="AA2288" s="37"/>
      <c r="AB2288" s="37"/>
      <c r="AC2288" s="37"/>
      <c r="AD2288" s="37"/>
    </row>
    <row r="2289">
      <c r="A2289" s="37"/>
      <c r="B2289" s="37"/>
      <c r="C2289" s="37"/>
      <c r="D2289" s="37"/>
      <c r="E2289" s="37"/>
      <c r="F2289" s="37"/>
      <c r="G2289" s="37"/>
      <c r="H2289" s="37"/>
      <c r="I2289" s="37"/>
      <c r="J2289" s="37"/>
      <c r="K2289" s="37"/>
      <c r="L2289" s="37"/>
      <c r="M2289" s="37"/>
      <c r="N2289" s="37"/>
      <c r="O2289" s="37"/>
      <c r="P2289" s="37"/>
      <c r="Q2289" s="37"/>
      <c r="R2289" s="37"/>
      <c r="S2289" s="37"/>
      <c r="T2289" s="37"/>
      <c r="U2289" s="37"/>
      <c r="V2289" s="37"/>
      <c r="W2289" s="37"/>
      <c r="X2289" s="37"/>
      <c r="Y2289" s="37"/>
      <c r="Z2289" s="37"/>
      <c r="AA2289" s="37"/>
      <c r="AB2289" s="37"/>
      <c r="AC2289" s="37"/>
      <c r="AD2289" s="37"/>
    </row>
    <row r="2290">
      <c r="A2290" s="37"/>
      <c r="B2290" s="37"/>
      <c r="C2290" s="37"/>
      <c r="D2290" s="37"/>
      <c r="E2290" s="37"/>
      <c r="F2290" s="37"/>
      <c r="G2290" s="37"/>
      <c r="H2290" s="37"/>
      <c r="I2290" s="37"/>
      <c r="J2290" s="37"/>
      <c r="K2290" s="37"/>
      <c r="L2290" s="37"/>
      <c r="M2290" s="37"/>
      <c r="N2290" s="37"/>
      <c r="O2290" s="37"/>
      <c r="P2290" s="37"/>
      <c r="Q2290" s="37"/>
      <c r="R2290" s="37"/>
      <c r="S2290" s="37"/>
      <c r="T2290" s="37"/>
      <c r="U2290" s="37"/>
      <c r="V2290" s="37"/>
      <c r="W2290" s="37"/>
      <c r="X2290" s="37"/>
      <c r="Y2290" s="37"/>
      <c r="Z2290" s="37"/>
      <c r="AA2290" s="37"/>
      <c r="AB2290" s="37"/>
      <c r="AC2290" s="37"/>
      <c r="AD2290" s="37"/>
    </row>
    <row r="2291">
      <c r="A2291" s="37"/>
      <c r="B2291" s="37"/>
      <c r="C2291" s="37"/>
      <c r="D2291" s="37"/>
      <c r="E2291" s="37"/>
      <c r="F2291" s="37"/>
      <c r="G2291" s="37"/>
      <c r="H2291" s="37"/>
      <c r="I2291" s="37"/>
      <c r="J2291" s="37"/>
      <c r="K2291" s="37"/>
      <c r="L2291" s="37"/>
      <c r="M2291" s="37"/>
      <c r="N2291" s="37"/>
      <c r="O2291" s="37"/>
      <c r="P2291" s="37"/>
      <c r="Q2291" s="37"/>
      <c r="R2291" s="37"/>
      <c r="S2291" s="37"/>
      <c r="T2291" s="37"/>
      <c r="U2291" s="37"/>
      <c r="V2291" s="37"/>
      <c r="W2291" s="37"/>
      <c r="X2291" s="37"/>
      <c r="Y2291" s="37"/>
      <c r="Z2291" s="37"/>
      <c r="AA2291" s="37"/>
      <c r="AB2291" s="37"/>
      <c r="AC2291" s="37"/>
      <c r="AD2291" s="37"/>
    </row>
    <row r="2292">
      <c r="A2292" s="37"/>
      <c r="B2292" s="37"/>
      <c r="C2292" s="37"/>
      <c r="D2292" s="37"/>
      <c r="E2292" s="37"/>
      <c r="F2292" s="37"/>
      <c r="G2292" s="37"/>
      <c r="H2292" s="37"/>
      <c r="I2292" s="37"/>
      <c r="J2292" s="37"/>
      <c r="K2292" s="37"/>
      <c r="L2292" s="37"/>
      <c r="M2292" s="37"/>
      <c r="N2292" s="37"/>
      <c r="O2292" s="37"/>
      <c r="P2292" s="37"/>
      <c r="Q2292" s="37"/>
      <c r="R2292" s="37"/>
      <c r="S2292" s="37"/>
      <c r="T2292" s="37"/>
      <c r="U2292" s="37"/>
      <c r="V2292" s="37"/>
      <c r="W2292" s="37"/>
      <c r="X2292" s="37"/>
      <c r="Y2292" s="37"/>
      <c r="Z2292" s="37"/>
      <c r="AA2292" s="37"/>
      <c r="AB2292" s="37"/>
      <c r="AC2292" s="37"/>
      <c r="AD2292" s="37"/>
    </row>
    <row r="2293">
      <c r="A2293" s="37"/>
      <c r="B2293" s="37"/>
      <c r="C2293" s="37"/>
      <c r="D2293" s="37"/>
      <c r="E2293" s="37"/>
      <c r="F2293" s="37"/>
      <c r="G2293" s="37"/>
      <c r="H2293" s="37"/>
      <c r="I2293" s="37"/>
      <c r="J2293" s="37"/>
      <c r="K2293" s="37"/>
      <c r="L2293" s="37"/>
      <c r="M2293" s="37"/>
      <c r="N2293" s="37"/>
      <c r="O2293" s="37"/>
      <c r="P2293" s="37"/>
      <c r="Q2293" s="37"/>
      <c r="R2293" s="37"/>
      <c r="S2293" s="37"/>
      <c r="T2293" s="37"/>
      <c r="U2293" s="37"/>
      <c r="V2293" s="37"/>
      <c r="W2293" s="37"/>
      <c r="X2293" s="37"/>
      <c r="Y2293" s="37"/>
      <c r="Z2293" s="37"/>
      <c r="AA2293" s="37"/>
      <c r="AB2293" s="37"/>
      <c r="AC2293" s="37"/>
      <c r="AD2293" s="37"/>
    </row>
    <row r="2294">
      <c r="A2294" s="37"/>
      <c r="B2294" s="37"/>
      <c r="C2294" s="37"/>
      <c r="D2294" s="37"/>
      <c r="E2294" s="37"/>
      <c r="F2294" s="37"/>
      <c r="G2294" s="37"/>
      <c r="H2294" s="37"/>
      <c r="I2294" s="37"/>
      <c r="J2294" s="37"/>
      <c r="K2294" s="37"/>
      <c r="L2294" s="37"/>
      <c r="M2294" s="37"/>
      <c r="N2294" s="37"/>
      <c r="O2294" s="37"/>
      <c r="P2294" s="37"/>
      <c r="Q2294" s="37"/>
      <c r="R2294" s="37"/>
      <c r="S2294" s="37"/>
      <c r="T2294" s="37"/>
      <c r="U2294" s="37"/>
      <c r="V2294" s="37"/>
      <c r="W2294" s="37"/>
      <c r="X2294" s="37"/>
      <c r="Y2294" s="37"/>
      <c r="Z2294" s="37"/>
      <c r="AA2294" s="37"/>
      <c r="AB2294" s="37"/>
      <c r="AC2294" s="37"/>
      <c r="AD2294" s="37"/>
    </row>
    <row r="2295">
      <c r="A2295" s="37"/>
      <c r="B2295" s="37"/>
      <c r="C2295" s="37"/>
      <c r="D2295" s="37"/>
      <c r="E2295" s="37"/>
      <c r="F2295" s="37"/>
      <c r="G2295" s="37"/>
      <c r="H2295" s="37"/>
      <c r="I2295" s="37"/>
      <c r="J2295" s="37"/>
      <c r="K2295" s="37"/>
      <c r="L2295" s="37"/>
      <c r="M2295" s="37"/>
      <c r="N2295" s="37"/>
      <c r="O2295" s="37"/>
      <c r="P2295" s="37"/>
      <c r="Q2295" s="37"/>
      <c r="R2295" s="37"/>
      <c r="S2295" s="37"/>
      <c r="T2295" s="37"/>
      <c r="U2295" s="37"/>
      <c r="V2295" s="37"/>
      <c r="W2295" s="37"/>
      <c r="X2295" s="37"/>
      <c r="Y2295" s="37"/>
      <c r="Z2295" s="37"/>
      <c r="AA2295" s="37"/>
      <c r="AB2295" s="37"/>
      <c r="AC2295" s="37"/>
      <c r="AD2295" s="37"/>
    </row>
    <row r="2296">
      <c r="A2296" s="37"/>
      <c r="B2296" s="37"/>
      <c r="C2296" s="37"/>
      <c r="D2296" s="37"/>
      <c r="E2296" s="37"/>
      <c r="F2296" s="37"/>
      <c r="G2296" s="37"/>
      <c r="H2296" s="37"/>
      <c r="I2296" s="37"/>
      <c r="J2296" s="37"/>
      <c r="K2296" s="37"/>
      <c r="L2296" s="37"/>
      <c r="M2296" s="37"/>
      <c r="N2296" s="37"/>
      <c r="O2296" s="37"/>
      <c r="P2296" s="37"/>
      <c r="Q2296" s="37"/>
      <c r="R2296" s="37"/>
      <c r="S2296" s="37"/>
      <c r="T2296" s="37"/>
      <c r="U2296" s="37"/>
      <c r="V2296" s="37"/>
      <c r="W2296" s="37"/>
      <c r="X2296" s="37"/>
      <c r="Y2296" s="37"/>
      <c r="Z2296" s="37"/>
      <c r="AA2296" s="37"/>
      <c r="AB2296" s="37"/>
      <c r="AC2296" s="37"/>
      <c r="AD2296" s="37"/>
    </row>
    <row r="2297">
      <c r="A2297" s="37"/>
      <c r="B2297" s="37"/>
      <c r="C2297" s="37"/>
      <c r="D2297" s="37"/>
      <c r="E2297" s="37"/>
      <c r="F2297" s="37"/>
      <c r="G2297" s="37"/>
      <c r="H2297" s="37"/>
      <c r="I2297" s="37"/>
      <c r="J2297" s="37"/>
      <c r="K2297" s="37"/>
      <c r="L2297" s="37"/>
      <c r="M2297" s="37"/>
      <c r="N2297" s="37"/>
      <c r="O2297" s="37"/>
      <c r="P2297" s="37"/>
      <c r="Q2297" s="37"/>
      <c r="R2297" s="37"/>
      <c r="S2297" s="37"/>
      <c r="T2297" s="37"/>
      <c r="U2297" s="37"/>
      <c r="V2297" s="37"/>
      <c r="W2297" s="37"/>
      <c r="X2297" s="37"/>
      <c r="Y2297" s="37"/>
      <c r="Z2297" s="37"/>
      <c r="AA2297" s="37"/>
      <c r="AB2297" s="37"/>
      <c r="AC2297" s="37"/>
      <c r="AD2297" s="37"/>
    </row>
    <row r="2298">
      <c r="A2298" s="37"/>
      <c r="B2298" s="37"/>
      <c r="C2298" s="37"/>
      <c r="D2298" s="37"/>
      <c r="E2298" s="37"/>
      <c r="F2298" s="37"/>
      <c r="G2298" s="37"/>
      <c r="H2298" s="37"/>
      <c r="I2298" s="37"/>
      <c r="J2298" s="37"/>
      <c r="K2298" s="37"/>
      <c r="L2298" s="37"/>
      <c r="M2298" s="37"/>
      <c r="N2298" s="37"/>
      <c r="O2298" s="37"/>
      <c r="P2298" s="37"/>
      <c r="Q2298" s="37"/>
      <c r="R2298" s="37"/>
      <c r="S2298" s="37"/>
      <c r="T2298" s="37"/>
      <c r="U2298" s="37"/>
      <c r="V2298" s="37"/>
      <c r="W2298" s="37"/>
      <c r="X2298" s="37"/>
      <c r="Y2298" s="37"/>
      <c r="Z2298" s="37"/>
      <c r="AA2298" s="37"/>
      <c r="AB2298" s="37"/>
      <c r="AC2298" s="37"/>
      <c r="AD2298" s="37"/>
    </row>
    <row r="2299">
      <c r="A2299" s="37"/>
      <c r="B2299" s="37"/>
      <c r="C2299" s="37"/>
      <c r="D2299" s="37"/>
      <c r="E2299" s="37"/>
      <c r="F2299" s="37"/>
      <c r="G2299" s="37"/>
      <c r="H2299" s="37"/>
      <c r="I2299" s="37"/>
      <c r="J2299" s="37"/>
      <c r="K2299" s="37"/>
      <c r="L2299" s="37"/>
      <c r="M2299" s="37"/>
      <c r="N2299" s="37"/>
      <c r="O2299" s="37"/>
      <c r="P2299" s="37"/>
      <c r="Q2299" s="37"/>
      <c r="R2299" s="37"/>
      <c r="S2299" s="37"/>
      <c r="T2299" s="37"/>
      <c r="U2299" s="37"/>
      <c r="V2299" s="37"/>
      <c r="W2299" s="37"/>
      <c r="X2299" s="37"/>
      <c r="Y2299" s="37"/>
      <c r="Z2299" s="37"/>
      <c r="AA2299" s="37"/>
      <c r="AB2299" s="37"/>
      <c r="AC2299" s="37"/>
      <c r="AD2299" s="37"/>
    </row>
    <row r="2300">
      <c r="A2300" s="37"/>
      <c r="B2300" s="37"/>
      <c r="C2300" s="37"/>
      <c r="D2300" s="37"/>
      <c r="E2300" s="37"/>
      <c r="F2300" s="37"/>
      <c r="G2300" s="37"/>
      <c r="H2300" s="37"/>
      <c r="I2300" s="37"/>
      <c r="J2300" s="37"/>
      <c r="K2300" s="37"/>
      <c r="L2300" s="37"/>
      <c r="M2300" s="37"/>
      <c r="N2300" s="37"/>
      <c r="O2300" s="37"/>
      <c r="P2300" s="37"/>
      <c r="Q2300" s="37"/>
      <c r="R2300" s="37"/>
      <c r="S2300" s="37"/>
      <c r="T2300" s="37"/>
      <c r="U2300" s="37"/>
      <c r="V2300" s="37"/>
      <c r="W2300" s="37"/>
      <c r="X2300" s="37"/>
      <c r="Y2300" s="37"/>
      <c r="Z2300" s="37"/>
      <c r="AA2300" s="37"/>
      <c r="AB2300" s="37"/>
      <c r="AC2300" s="37"/>
      <c r="AD2300" s="37"/>
    </row>
    <row r="2301">
      <c r="A2301" s="37"/>
      <c r="B2301" s="37"/>
      <c r="C2301" s="37"/>
      <c r="D2301" s="37"/>
      <c r="E2301" s="37"/>
      <c r="F2301" s="37"/>
      <c r="G2301" s="37"/>
      <c r="H2301" s="37"/>
      <c r="I2301" s="37"/>
      <c r="J2301" s="37"/>
      <c r="K2301" s="37"/>
      <c r="L2301" s="37"/>
      <c r="M2301" s="37"/>
      <c r="N2301" s="37"/>
      <c r="O2301" s="37"/>
      <c r="P2301" s="37"/>
      <c r="Q2301" s="37"/>
      <c r="R2301" s="37"/>
      <c r="S2301" s="37"/>
      <c r="T2301" s="37"/>
      <c r="U2301" s="37"/>
      <c r="V2301" s="37"/>
      <c r="W2301" s="37"/>
      <c r="X2301" s="37"/>
      <c r="Y2301" s="37"/>
      <c r="Z2301" s="37"/>
      <c r="AA2301" s="37"/>
      <c r="AB2301" s="37"/>
      <c r="AC2301" s="37"/>
      <c r="AD2301" s="37"/>
    </row>
    <row r="2302">
      <c r="A2302" s="37"/>
      <c r="B2302" s="37"/>
      <c r="C2302" s="37"/>
      <c r="D2302" s="37"/>
      <c r="E2302" s="37"/>
      <c r="F2302" s="37"/>
      <c r="G2302" s="37"/>
      <c r="H2302" s="37"/>
      <c r="I2302" s="37"/>
      <c r="J2302" s="37"/>
      <c r="K2302" s="37"/>
      <c r="L2302" s="37"/>
      <c r="M2302" s="37"/>
      <c r="N2302" s="37"/>
      <c r="O2302" s="37"/>
      <c r="P2302" s="37"/>
      <c r="Q2302" s="37"/>
      <c r="R2302" s="37"/>
      <c r="S2302" s="37"/>
      <c r="T2302" s="37"/>
      <c r="U2302" s="37"/>
      <c r="V2302" s="37"/>
      <c r="W2302" s="37"/>
      <c r="X2302" s="37"/>
      <c r="Y2302" s="37"/>
      <c r="Z2302" s="37"/>
      <c r="AA2302" s="37"/>
      <c r="AB2302" s="37"/>
      <c r="AC2302" s="37"/>
      <c r="AD2302" s="37"/>
    </row>
    <row r="2303">
      <c r="A2303" s="37"/>
      <c r="B2303" s="37"/>
      <c r="C2303" s="37"/>
      <c r="D2303" s="37"/>
      <c r="E2303" s="37"/>
      <c r="F2303" s="37"/>
      <c r="G2303" s="37"/>
      <c r="H2303" s="37"/>
      <c r="I2303" s="37"/>
      <c r="J2303" s="37"/>
      <c r="K2303" s="37"/>
      <c r="L2303" s="37"/>
      <c r="M2303" s="37"/>
      <c r="N2303" s="37"/>
      <c r="O2303" s="37"/>
      <c r="P2303" s="37"/>
      <c r="Q2303" s="37"/>
      <c r="R2303" s="37"/>
      <c r="S2303" s="37"/>
      <c r="T2303" s="37"/>
      <c r="U2303" s="37"/>
      <c r="V2303" s="37"/>
      <c r="W2303" s="37"/>
      <c r="X2303" s="37"/>
      <c r="Y2303" s="37"/>
      <c r="Z2303" s="37"/>
      <c r="AA2303" s="37"/>
      <c r="AB2303" s="37"/>
      <c r="AC2303" s="37"/>
      <c r="AD2303" s="37"/>
    </row>
    <row r="2304">
      <c r="A2304" s="37"/>
      <c r="B2304" s="37"/>
      <c r="C2304" s="37"/>
      <c r="D2304" s="37"/>
      <c r="E2304" s="37"/>
      <c r="F2304" s="37"/>
      <c r="G2304" s="37"/>
      <c r="H2304" s="37"/>
      <c r="I2304" s="37"/>
      <c r="J2304" s="37"/>
      <c r="K2304" s="37"/>
      <c r="L2304" s="37"/>
      <c r="M2304" s="37"/>
      <c r="N2304" s="37"/>
      <c r="O2304" s="37"/>
      <c r="P2304" s="37"/>
      <c r="Q2304" s="37"/>
      <c r="R2304" s="37"/>
      <c r="S2304" s="37"/>
      <c r="T2304" s="37"/>
      <c r="U2304" s="37"/>
      <c r="V2304" s="37"/>
      <c r="W2304" s="37"/>
      <c r="X2304" s="37"/>
      <c r="Y2304" s="37"/>
      <c r="Z2304" s="37"/>
      <c r="AA2304" s="37"/>
      <c r="AB2304" s="37"/>
      <c r="AC2304" s="37"/>
      <c r="AD2304" s="37"/>
    </row>
    <row r="2305">
      <c r="A2305" s="37"/>
      <c r="B2305" s="37"/>
      <c r="C2305" s="37"/>
      <c r="D2305" s="37"/>
      <c r="E2305" s="37"/>
      <c r="F2305" s="37"/>
      <c r="G2305" s="37"/>
      <c r="H2305" s="37"/>
      <c r="I2305" s="37"/>
      <c r="J2305" s="37"/>
      <c r="K2305" s="37"/>
      <c r="L2305" s="37"/>
      <c r="M2305" s="37"/>
      <c r="N2305" s="37"/>
      <c r="O2305" s="37"/>
      <c r="P2305" s="37"/>
      <c r="Q2305" s="37"/>
      <c r="R2305" s="37"/>
      <c r="S2305" s="37"/>
      <c r="T2305" s="37"/>
      <c r="U2305" s="37"/>
      <c r="V2305" s="37"/>
      <c r="W2305" s="37"/>
      <c r="X2305" s="37"/>
      <c r="Y2305" s="37"/>
      <c r="Z2305" s="37"/>
      <c r="AA2305" s="37"/>
      <c r="AB2305" s="37"/>
      <c r="AC2305" s="37"/>
      <c r="AD2305" s="37"/>
    </row>
    <row r="2306">
      <c r="A2306" s="37"/>
      <c r="B2306" s="37"/>
      <c r="C2306" s="37"/>
      <c r="D2306" s="37"/>
      <c r="E2306" s="37"/>
      <c r="F2306" s="37"/>
      <c r="G2306" s="37"/>
      <c r="H2306" s="37"/>
      <c r="I2306" s="37"/>
      <c r="J2306" s="37"/>
      <c r="K2306" s="37"/>
      <c r="L2306" s="37"/>
      <c r="M2306" s="37"/>
      <c r="N2306" s="37"/>
      <c r="O2306" s="37"/>
      <c r="P2306" s="37"/>
      <c r="Q2306" s="37"/>
      <c r="R2306" s="37"/>
      <c r="S2306" s="37"/>
      <c r="T2306" s="37"/>
      <c r="U2306" s="37"/>
      <c r="V2306" s="37"/>
      <c r="W2306" s="37"/>
      <c r="X2306" s="37"/>
      <c r="Y2306" s="37"/>
      <c r="Z2306" s="37"/>
      <c r="AA2306" s="37"/>
      <c r="AB2306" s="37"/>
      <c r="AC2306" s="37"/>
      <c r="AD2306" s="37"/>
    </row>
    <row r="2307">
      <c r="A2307" s="37"/>
      <c r="B2307" s="37"/>
      <c r="C2307" s="37"/>
      <c r="D2307" s="37"/>
      <c r="E2307" s="37"/>
      <c r="F2307" s="37"/>
      <c r="G2307" s="37"/>
      <c r="H2307" s="37"/>
      <c r="I2307" s="37"/>
      <c r="J2307" s="37"/>
      <c r="K2307" s="37"/>
      <c r="L2307" s="37"/>
      <c r="M2307" s="37"/>
      <c r="N2307" s="37"/>
      <c r="O2307" s="37"/>
      <c r="P2307" s="37"/>
      <c r="Q2307" s="37"/>
      <c r="R2307" s="37"/>
      <c r="S2307" s="37"/>
      <c r="T2307" s="37"/>
      <c r="U2307" s="37"/>
      <c r="V2307" s="37"/>
      <c r="W2307" s="37"/>
      <c r="X2307" s="37"/>
      <c r="Y2307" s="37"/>
      <c r="Z2307" s="37"/>
      <c r="AA2307" s="37"/>
      <c r="AB2307" s="37"/>
      <c r="AC2307" s="37"/>
      <c r="AD2307" s="37"/>
    </row>
    <row r="2308">
      <c r="A2308" s="37"/>
      <c r="B2308" s="37"/>
      <c r="C2308" s="37"/>
      <c r="D2308" s="37"/>
      <c r="E2308" s="37"/>
      <c r="F2308" s="37"/>
      <c r="G2308" s="37"/>
      <c r="H2308" s="37"/>
      <c r="I2308" s="37"/>
      <c r="J2308" s="37"/>
      <c r="K2308" s="37"/>
      <c r="L2308" s="37"/>
      <c r="M2308" s="37"/>
      <c r="N2308" s="37"/>
      <c r="O2308" s="37"/>
      <c r="P2308" s="37"/>
      <c r="Q2308" s="37"/>
      <c r="R2308" s="37"/>
      <c r="S2308" s="37"/>
      <c r="T2308" s="37"/>
      <c r="U2308" s="37"/>
      <c r="V2308" s="37"/>
      <c r="W2308" s="37"/>
      <c r="X2308" s="37"/>
      <c r="Y2308" s="37"/>
      <c r="Z2308" s="37"/>
      <c r="AA2308" s="37"/>
      <c r="AB2308" s="37"/>
      <c r="AC2308" s="37"/>
      <c r="AD2308" s="37"/>
    </row>
    <row r="2309">
      <c r="A2309" s="37"/>
      <c r="B2309" s="37"/>
      <c r="C2309" s="37"/>
      <c r="D2309" s="37"/>
      <c r="E2309" s="37"/>
      <c r="F2309" s="37"/>
      <c r="G2309" s="37"/>
      <c r="H2309" s="37"/>
      <c r="I2309" s="37"/>
      <c r="J2309" s="37"/>
      <c r="K2309" s="37"/>
      <c r="L2309" s="37"/>
      <c r="M2309" s="37"/>
      <c r="N2309" s="37"/>
      <c r="O2309" s="37"/>
      <c r="P2309" s="37"/>
      <c r="Q2309" s="37"/>
      <c r="R2309" s="37"/>
      <c r="S2309" s="37"/>
      <c r="T2309" s="37"/>
      <c r="U2309" s="37"/>
      <c r="V2309" s="37"/>
      <c r="W2309" s="37"/>
      <c r="X2309" s="37"/>
      <c r="Y2309" s="37"/>
      <c r="Z2309" s="37"/>
      <c r="AA2309" s="37"/>
      <c r="AB2309" s="37"/>
      <c r="AC2309" s="37"/>
      <c r="AD2309" s="37"/>
    </row>
    <row r="2310">
      <c r="A2310" s="37"/>
      <c r="B2310" s="37"/>
      <c r="C2310" s="37"/>
      <c r="D2310" s="37"/>
      <c r="E2310" s="37"/>
      <c r="F2310" s="37"/>
      <c r="G2310" s="37"/>
      <c r="H2310" s="37"/>
      <c r="I2310" s="37"/>
      <c r="J2310" s="37"/>
      <c r="K2310" s="37"/>
      <c r="L2310" s="37"/>
      <c r="M2310" s="37"/>
      <c r="N2310" s="37"/>
      <c r="O2310" s="37"/>
      <c r="P2310" s="37"/>
      <c r="Q2310" s="37"/>
      <c r="R2310" s="37"/>
      <c r="S2310" s="37"/>
      <c r="T2310" s="37"/>
      <c r="U2310" s="37"/>
      <c r="V2310" s="37"/>
      <c r="W2310" s="37"/>
      <c r="X2310" s="37"/>
      <c r="Y2310" s="37"/>
      <c r="Z2310" s="37"/>
      <c r="AA2310" s="37"/>
      <c r="AB2310" s="37"/>
      <c r="AC2310" s="37"/>
      <c r="AD2310" s="37"/>
    </row>
    <row r="2311">
      <c r="A2311" s="37"/>
      <c r="B2311" s="37"/>
      <c r="C2311" s="37"/>
      <c r="D2311" s="37"/>
      <c r="E2311" s="37"/>
      <c r="F2311" s="37"/>
      <c r="G2311" s="37"/>
      <c r="H2311" s="37"/>
      <c r="I2311" s="37"/>
      <c r="J2311" s="37"/>
      <c r="K2311" s="37"/>
      <c r="L2311" s="37"/>
      <c r="M2311" s="37"/>
      <c r="N2311" s="37"/>
      <c r="O2311" s="37"/>
      <c r="P2311" s="37"/>
      <c r="Q2311" s="37"/>
      <c r="R2311" s="37"/>
      <c r="S2311" s="37"/>
      <c r="T2311" s="37"/>
      <c r="U2311" s="37"/>
      <c r="V2311" s="37"/>
      <c r="W2311" s="37"/>
      <c r="X2311" s="37"/>
      <c r="Y2311" s="37"/>
      <c r="Z2311" s="37"/>
      <c r="AA2311" s="37"/>
      <c r="AB2311" s="37"/>
      <c r="AC2311" s="37"/>
      <c r="AD2311" s="37"/>
    </row>
    <row r="2312">
      <c r="A2312" s="37"/>
      <c r="B2312" s="37"/>
      <c r="C2312" s="37"/>
      <c r="D2312" s="37"/>
      <c r="E2312" s="37"/>
      <c r="F2312" s="37"/>
      <c r="G2312" s="37"/>
      <c r="H2312" s="37"/>
      <c r="I2312" s="37"/>
      <c r="J2312" s="37"/>
      <c r="K2312" s="37"/>
      <c r="L2312" s="37"/>
      <c r="M2312" s="37"/>
      <c r="N2312" s="37"/>
      <c r="O2312" s="37"/>
      <c r="P2312" s="37"/>
      <c r="Q2312" s="37"/>
      <c r="R2312" s="37"/>
      <c r="S2312" s="37"/>
      <c r="T2312" s="37"/>
      <c r="U2312" s="37"/>
      <c r="V2312" s="37"/>
      <c r="W2312" s="37"/>
      <c r="X2312" s="37"/>
      <c r="Y2312" s="37"/>
      <c r="Z2312" s="37"/>
      <c r="AA2312" s="37"/>
      <c r="AB2312" s="37"/>
      <c r="AC2312" s="37"/>
      <c r="AD2312" s="37"/>
    </row>
    <row r="2313">
      <c r="A2313" s="37"/>
      <c r="B2313" s="37"/>
      <c r="C2313" s="37"/>
      <c r="D2313" s="37"/>
      <c r="E2313" s="37"/>
      <c r="F2313" s="37"/>
      <c r="G2313" s="37"/>
      <c r="H2313" s="37"/>
      <c r="I2313" s="37"/>
      <c r="J2313" s="37"/>
      <c r="K2313" s="37"/>
      <c r="L2313" s="37"/>
      <c r="M2313" s="37"/>
      <c r="N2313" s="37"/>
      <c r="O2313" s="37"/>
      <c r="P2313" s="37"/>
      <c r="Q2313" s="37"/>
      <c r="R2313" s="37"/>
      <c r="S2313" s="37"/>
      <c r="T2313" s="37"/>
      <c r="U2313" s="37"/>
      <c r="V2313" s="37"/>
      <c r="W2313" s="37"/>
      <c r="X2313" s="37"/>
      <c r="Y2313" s="37"/>
      <c r="Z2313" s="37"/>
      <c r="AA2313" s="37"/>
      <c r="AB2313" s="37"/>
      <c r="AC2313" s="37"/>
      <c r="AD2313" s="37"/>
    </row>
    <row r="2314">
      <c r="A2314" s="37"/>
      <c r="B2314" s="37"/>
      <c r="C2314" s="37"/>
      <c r="D2314" s="37"/>
      <c r="E2314" s="37"/>
      <c r="F2314" s="37"/>
      <c r="G2314" s="37"/>
      <c r="H2314" s="37"/>
      <c r="I2314" s="37"/>
      <c r="J2314" s="37"/>
      <c r="K2314" s="37"/>
      <c r="L2314" s="37"/>
      <c r="M2314" s="37"/>
      <c r="N2314" s="37"/>
      <c r="O2314" s="37"/>
      <c r="P2314" s="37"/>
      <c r="Q2314" s="37"/>
      <c r="R2314" s="37"/>
      <c r="S2314" s="37"/>
      <c r="T2314" s="37"/>
      <c r="U2314" s="37"/>
      <c r="V2314" s="37"/>
      <c r="W2314" s="37"/>
      <c r="X2314" s="37"/>
      <c r="Y2314" s="37"/>
      <c r="Z2314" s="37"/>
      <c r="AA2314" s="37"/>
      <c r="AB2314" s="37"/>
      <c r="AC2314" s="37"/>
      <c r="AD2314" s="37"/>
    </row>
    <row r="2315">
      <c r="A2315" s="37"/>
      <c r="B2315" s="37"/>
      <c r="C2315" s="37"/>
      <c r="D2315" s="37"/>
      <c r="E2315" s="37"/>
      <c r="F2315" s="37"/>
      <c r="G2315" s="37"/>
      <c r="H2315" s="37"/>
      <c r="I2315" s="37"/>
      <c r="J2315" s="37"/>
      <c r="K2315" s="37"/>
      <c r="L2315" s="37"/>
      <c r="M2315" s="37"/>
      <c r="N2315" s="37"/>
      <c r="O2315" s="37"/>
      <c r="P2315" s="37"/>
      <c r="Q2315" s="37"/>
      <c r="R2315" s="37"/>
      <c r="S2315" s="37"/>
      <c r="T2315" s="37"/>
      <c r="U2315" s="37"/>
      <c r="V2315" s="37"/>
      <c r="W2315" s="37"/>
      <c r="X2315" s="37"/>
      <c r="Y2315" s="37"/>
      <c r="Z2315" s="37"/>
      <c r="AA2315" s="37"/>
      <c r="AB2315" s="37"/>
      <c r="AC2315" s="37"/>
      <c r="AD2315" s="37"/>
    </row>
    <row r="2316">
      <c r="A2316" s="37"/>
      <c r="B2316" s="37"/>
      <c r="C2316" s="37"/>
      <c r="D2316" s="37"/>
      <c r="E2316" s="37"/>
      <c r="F2316" s="37"/>
      <c r="G2316" s="37"/>
      <c r="H2316" s="37"/>
      <c r="I2316" s="37"/>
      <c r="J2316" s="37"/>
      <c r="K2316" s="37"/>
      <c r="L2316" s="37"/>
      <c r="M2316" s="37"/>
      <c r="N2316" s="37"/>
      <c r="O2316" s="37"/>
      <c r="P2316" s="37"/>
      <c r="Q2316" s="37"/>
      <c r="R2316" s="37"/>
      <c r="S2316" s="37"/>
      <c r="T2316" s="37"/>
      <c r="U2316" s="37"/>
      <c r="V2316" s="37"/>
      <c r="W2316" s="37"/>
      <c r="X2316" s="37"/>
      <c r="Y2316" s="37"/>
      <c r="Z2316" s="37"/>
      <c r="AA2316" s="37"/>
      <c r="AB2316" s="37"/>
      <c r="AC2316" s="37"/>
      <c r="AD2316" s="37"/>
    </row>
    <row r="2317">
      <c r="A2317" s="37"/>
      <c r="B2317" s="37"/>
      <c r="C2317" s="37"/>
      <c r="D2317" s="37"/>
      <c r="E2317" s="37"/>
      <c r="F2317" s="37"/>
      <c r="G2317" s="37"/>
      <c r="H2317" s="37"/>
      <c r="I2317" s="37"/>
      <c r="J2317" s="37"/>
      <c r="K2317" s="37"/>
      <c r="L2317" s="37"/>
      <c r="M2317" s="37"/>
      <c r="N2317" s="37"/>
      <c r="O2317" s="37"/>
      <c r="P2317" s="37"/>
      <c r="Q2317" s="37"/>
      <c r="R2317" s="37"/>
      <c r="S2317" s="37"/>
      <c r="T2317" s="37"/>
      <c r="U2317" s="37"/>
      <c r="V2317" s="37"/>
      <c r="W2317" s="37"/>
      <c r="X2317" s="37"/>
      <c r="Y2317" s="37"/>
      <c r="Z2317" s="37"/>
      <c r="AA2317" s="37"/>
      <c r="AB2317" s="37"/>
      <c r="AC2317" s="37"/>
      <c r="AD2317" s="37"/>
    </row>
    <row r="2318">
      <c r="A2318" s="37"/>
      <c r="B2318" s="37"/>
      <c r="C2318" s="37"/>
      <c r="D2318" s="37"/>
      <c r="E2318" s="37"/>
      <c r="F2318" s="37"/>
      <c r="G2318" s="37"/>
      <c r="H2318" s="37"/>
      <c r="I2318" s="37"/>
      <c r="J2318" s="37"/>
      <c r="K2318" s="37"/>
      <c r="L2318" s="37"/>
      <c r="M2318" s="37"/>
      <c r="N2318" s="37"/>
      <c r="O2318" s="37"/>
      <c r="P2318" s="37"/>
      <c r="Q2318" s="37"/>
      <c r="R2318" s="37"/>
      <c r="S2318" s="37"/>
      <c r="T2318" s="37"/>
      <c r="U2318" s="37"/>
      <c r="V2318" s="37"/>
      <c r="W2318" s="37"/>
      <c r="X2318" s="37"/>
      <c r="Y2318" s="37"/>
      <c r="Z2318" s="37"/>
      <c r="AA2318" s="37"/>
      <c r="AB2318" s="37"/>
      <c r="AC2318" s="37"/>
      <c r="AD2318" s="37"/>
    </row>
    <row r="2319">
      <c r="A2319" s="37"/>
      <c r="B2319" s="37"/>
      <c r="C2319" s="37"/>
      <c r="D2319" s="37"/>
      <c r="E2319" s="37"/>
      <c r="F2319" s="37"/>
      <c r="G2319" s="37"/>
      <c r="H2319" s="37"/>
      <c r="I2319" s="37"/>
      <c r="J2319" s="37"/>
      <c r="K2319" s="37"/>
      <c r="L2319" s="37"/>
      <c r="M2319" s="37"/>
      <c r="N2319" s="37"/>
      <c r="O2319" s="37"/>
      <c r="P2319" s="37"/>
      <c r="Q2319" s="37"/>
      <c r="R2319" s="37"/>
      <c r="S2319" s="37"/>
      <c r="T2319" s="37"/>
      <c r="U2319" s="37"/>
      <c r="V2319" s="37"/>
      <c r="W2319" s="37"/>
      <c r="X2319" s="37"/>
      <c r="Y2319" s="37"/>
      <c r="Z2319" s="37"/>
      <c r="AA2319" s="37"/>
      <c r="AB2319" s="37"/>
      <c r="AC2319" s="37"/>
      <c r="AD2319" s="37"/>
    </row>
    <row r="2320">
      <c r="A2320" s="37"/>
      <c r="B2320" s="37"/>
      <c r="C2320" s="37"/>
      <c r="D2320" s="37"/>
      <c r="E2320" s="37"/>
      <c r="F2320" s="37"/>
      <c r="G2320" s="37"/>
      <c r="H2320" s="37"/>
      <c r="I2320" s="37"/>
      <c r="J2320" s="37"/>
      <c r="K2320" s="37"/>
      <c r="L2320" s="37"/>
      <c r="M2320" s="37"/>
      <c r="N2320" s="37"/>
      <c r="O2320" s="37"/>
      <c r="P2320" s="37"/>
      <c r="Q2320" s="37"/>
      <c r="R2320" s="37"/>
      <c r="S2320" s="37"/>
      <c r="T2320" s="37"/>
      <c r="U2320" s="37"/>
      <c r="V2320" s="37"/>
      <c r="W2320" s="37"/>
      <c r="X2320" s="37"/>
      <c r="Y2320" s="37"/>
      <c r="Z2320" s="37"/>
      <c r="AA2320" s="37"/>
      <c r="AB2320" s="37"/>
      <c r="AC2320" s="37"/>
      <c r="AD2320" s="37"/>
    </row>
    <row r="2321">
      <c r="A2321" s="37"/>
      <c r="B2321" s="37"/>
      <c r="C2321" s="37"/>
      <c r="D2321" s="37"/>
      <c r="E2321" s="37"/>
      <c r="F2321" s="37"/>
      <c r="G2321" s="37"/>
      <c r="H2321" s="37"/>
      <c r="I2321" s="37"/>
      <c r="J2321" s="37"/>
      <c r="K2321" s="37"/>
      <c r="L2321" s="37"/>
      <c r="M2321" s="37"/>
      <c r="N2321" s="37"/>
      <c r="O2321" s="37"/>
      <c r="P2321" s="37"/>
      <c r="Q2321" s="37"/>
      <c r="R2321" s="37"/>
      <c r="S2321" s="37"/>
      <c r="T2321" s="37"/>
      <c r="U2321" s="37"/>
      <c r="V2321" s="37"/>
      <c r="W2321" s="37"/>
      <c r="X2321" s="37"/>
      <c r="Y2321" s="37"/>
      <c r="Z2321" s="37"/>
      <c r="AA2321" s="37"/>
      <c r="AB2321" s="37"/>
      <c r="AC2321" s="37"/>
      <c r="AD2321" s="37"/>
    </row>
    <row r="2322">
      <c r="A2322" s="37"/>
      <c r="B2322" s="37"/>
      <c r="C2322" s="37"/>
      <c r="D2322" s="37"/>
      <c r="E2322" s="37"/>
      <c r="F2322" s="37"/>
      <c r="G2322" s="37"/>
      <c r="H2322" s="37"/>
      <c r="I2322" s="37"/>
      <c r="J2322" s="37"/>
      <c r="K2322" s="37"/>
      <c r="L2322" s="37"/>
      <c r="M2322" s="37"/>
      <c r="N2322" s="37"/>
      <c r="O2322" s="37"/>
      <c r="P2322" s="37"/>
      <c r="Q2322" s="37"/>
      <c r="R2322" s="37"/>
      <c r="S2322" s="37"/>
      <c r="T2322" s="37"/>
      <c r="U2322" s="37"/>
      <c r="V2322" s="37"/>
      <c r="W2322" s="37"/>
      <c r="X2322" s="37"/>
      <c r="Y2322" s="37"/>
      <c r="Z2322" s="37"/>
      <c r="AA2322" s="37"/>
      <c r="AB2322" s="37"/>
      <c r="AC2322" s="37"/>
      <c r="AD2322" s="37"/>
    </row>
    <row r="2323">
      <c r="A2323" s="37"/>
      <c r="B2323" s="37"/>
      <c r="C2323" s="37"/>
      <c r="D2323" s="37"/>
      <c r="E2323" s="37"/>
      <c r="F2323" s="37"/>
      <c r="G2323" s="37"/>
      <c r="H2323" s="37"/>
      <c r="I2323" s="37"/>
      <c r="J2323" s="37"/>
      <c r="K2323" s="37"/>
      <c r="L2323" s="37"/>
      <c r="M2323" s="37"/>
      <c r="N2323" s="37"/>
      <c r="O2323" s="37"/>
      <c r="P2323" s="37"/>
      <c r="Q2323" s="37"/>
      <c r="R2323" s="37"/>
      <c r="S2323" s="37"/>
      <c r="T2323" s="37"/>
      <c r="U2323" s="37"/>
      <c r="V2323" s="37"/>
      <c r="W2323" s="37"/>
      <c r="X2323" s="37"/>
      <c r="Y2323" s="37"/>
      <c r="Z2323" s="37"/>
      <c r="AA2323" s="37"/>
      <c r="AB2323" s="37"/>
      <c r="AC2323" s="37"/>
      <c r="AD2323" s="37"/>
    </row>
    <row r="2324">
      <c r="A2324" s="37"/>
      <c r="B2324" s="37"/>
      <c r="C2324" s="37"/>
      <c r="D2324" s="37"/>
      <c r="E2324" s="37"/>
      <c r="F2324" s="37"/>
      <c r="G2324" s="37"/>
      <c r="H2324" s="37"/>
      <c r="I2324" s="37"/>
      <c r="J2324" s="37"/>
      <c r="K2324" s="37"/>
      <c r="L2324" s="37"/>
      <c r="M2324" s="37"/>
      <c r="N2324" s="37"/>
      <c r="O2324" s="37"/>
      <c r="P2324" s="37"/>
      <c r="Q2324" s="37"/>
      <c r="R2324" s="37"/>
      <c r="S2324" s="37"/>
      <c r="T2324" s="37"/>
      <c r="U2324" s="37"/>
      <c r="V2324" s="37"/>
      <c r="W2324" s="37"/>
      <c r="X2324" s="37"/>
      <c r="Y2324" s="37"/>
      <c r="Z2324" s="37"/>
      <c r="AA2324" s="37"/>
      <c r="AB2324" s="37"/>
      <c r="AC2324" s="37"/>
      <c r="AD2324" s="37"/>
    </row>
    <row r="2325">
      <c r="A2325" s="37"/>
      <c r="B2325" s="37"/>
      <c r="C2325" s="37"/>
      <c r="D2325" s="37"/>
      <c r="E2325" s="37"/>
      <c r="F2325" s="37"/>
      <c r="G2325" s="37"/>
      <c r="H2325" s="37"/>
      <c r="I2325" s="37"/>
      <c r="J2325" s="37"/>
      <c r="K2325" s="37"/>
      <c r="L2325" s="37"/>
      <c r="M2325" s="37"/>
      <c r="N2325" s="37"/>
      <c r="O2325" s="37"/>
      <c r="P2325" s="37"/>
      <c r="Q2325" s="37"/>
      <c r="R2325" s="37"/>
      <c r="S2325" s="37"/>
      <c r="T2325" s="37"/>
      <c r="U2325" s="37"/>
      <c r="V2325" s="37"/>
      <c r="W2325" s="37"/>
      <c r="X2325" s="37"/>
      <c r="Y2325" s="37"/>
      <c r="Z2325" s="37"/>
      <c r="AA2325" s="37"/>
      <c r="AB2325" s="37"/>
      <c r="AC2325" s="37"/>
      <c r="AD2325" s="37"/>
    </row>
    <row r="2326">
      <c r="A2326" s="37"/>
      <c r="B2326" s="37"/>
      <c r="C2326" s="37"/>
      <c r="D2326" s="37"/>
      <c r="E2326" s="37"/>
      <c r="F2326" s="37"/>
      <c r="G2326" s="37"/>
      <c r="H2326" s="37"/>
      <c r="I2326" s="37"/>
      <c r="J2326" s="37"/>
      <c r="K2326" s="37"/>
      <c r="L2326" s="37"/>
      <c r="M2326" s="37"/>
      <c r="N2326" s="37"/>
      <c r="O2326" s="37"/>
      <c r="P2326" s="37"/>
      <c r="Q2326" s="37"/>
      <c r="R2326" s="37"/>
      <c r="S2326" s="37"/>
      <c r="T2326" s="37"/>
      <c r="U2326" s="37"/>
      <c r="V2326" s="37"/>
      <c r="W2326" s="37"/>
      <c r="X2326" s="37"/>
      <c r="Y2326" s="37"/>
      <c r="Z2326" s="37"/>
      <c r="AA2326" s="37"/>
      <c r="AB2326" s="37"/>
      <c r="AC2326" s="37"/>
      <c r="AD2326" s="37"/>
    </row>
    <row r="2327">
      <c r="A2327" s="37"/>
      <c r="B2327" s="37"/>
      <c r="C2327" s="37"/>
      <c r="D2327" s="37"/>
      <c r="E2327" s="37"/>
      <c r="F2327" s="37"/>
      <c r="G2327" s="37"/>
      <c r="H2327" s="37"/>
      <c r="I2327" s="37"/>
      <c r="J2327" s="37"/>
      <c r="K2327" s="37"/>
      <c r="L2327" s="37"/>
      <c r="M2327" s="37"/>
      <c r="N2327" s="37"/>
      <c r="O2327" s="37"/>
      <c r="P2327" s="37"/>
      <c r="Q2327" s="37"/>
      <c r="R2327" s="37"/>
      <c r="S2327" s="37"/>
      <c r="T2327" s="37"/>
      <c r="U2327" s="37"/>
      <c r="V2327" s="37"/>
      <c r="W2327" s="37"/>
      <c r="X2327" s="37"/>
      <c r="Y2327" s="37"/>
      <c r="Z2327" s="37"/>
      <c r="AA2327" s="37"/>
      <c r="AB2327" s="37"/>
      <c r="AC2327" s="37"/>
      <c r="AD2327" s="37"/>
    </row>
    <row r="2328">
      <c r="A2328" s="37"/>
      <c r="B2328" s="37"/>
      <c r="C2328" s="37"/>
      <c r="D2328" s="37"/>
      <c r="E2328" s="37"/>
      <c r="F2328" s="37"/>
      <c r="G2328" s="37"/>
      <c r="H2328" s="37"/>
      <c r="I2328" s="37"/>
      <c r="J2328" s="37"/>
      <c r="K2328" s="37"/>
      <c r="L2328" s="37"/>
      <c r="M2328" s="37"/>
      <c r="N2328" s="37"/>
      <c r="O2328" s="37"/>
      <c r="P2328" s="37"/>
      <c r="Q2328" s="37"/>
      <c r="R2328" s="37"/>
      <c r="S2328" s="37"/>
      <c r="T2328" s="37"/>
      <c r="U2328" s="37"/>
      <c r="V2328" s="37"/>
      <c r="W2328" s="37"/>
      <c r="X2328" s="37"/>
      <c r="Y2328" s="37"/>
      <c r="Z2328" s="37"/>
      <c r="AA2328" s="37"/>
      <c r="AB2328" s="37"/>
      <c r="AC2328" s="37"/>
      <c r="AD2328" s="37"/>
    </row>
    <row r="2329">
      <c r="A2329" s="37"/>
      <c r="B2329" s="37"/>
      <c r="C2329" s="37"/>
      <c r="D2329" s="37"/>
      <c r="E2329" s="37"/>
      <c r="F2329" s="37"/>
      <c r="G2329" s="37"/>
      <c r="H2329" s="37"/>
      <c r="I2329" s="37"/>
      <c r="J2329" s="37"/>
      <c r="K2329" s="37"/>
      <c r="L2329" s="37"/>
      <c r="M2329" s="37"/>
      <c r="N2329" s="37"/>
      <c r="O2329" s="37"/>
      <c r="P2329" s="37"/>
      <c r="Q2329" s="37"/>
      <c r="R2329" s="37"/>
      <c r="S2329" s="37"/>
      <c r="T2329" s="37"/>
      <c r="U2329" s="37"/>
      <c r="V2329" s="37"/>
      <c r="W2329" s="37"/>
      <c r="X2329" s="37"/>
      <c r="Y2329" s="37"/>
      <c r="Z2329" s="37"/>
      <c r="AA2329" s="37"/>
      <c r="AB2329" s="37"/>
      <c r="AC2329" s="37"/>
      <c r="AD2329" s="37"/>
    </row>
    <row r="2330">
      <c r="A2330" s="37"/>
      <c r="B2330" s="37"/>
      <c r="C2330" s="37"/>
      <c r="D2330" s="37"/>
      <c r="E2330" s="37"/>
      <c r="F2330" s="37"/>
      <c r="G2330" s="37"/>
      <c r="H2330" s="37"/>
      <c r="I2330" s="37"/>
      <c r="J2330" s="37"/>
      <c r="K2330" s="37"/>
      <c r="L2330" s="37"/>
      <c r="M2330" s="37"/>
      <c r="N2330" s="37"/>
      <c r="O2330" s="37"/>
      <c r="P2330" s="37"/>
      <c r="Q2330" s="37"/>
      <c r="R2330" s="37"/>
      <c r="S2330" s="37"/>
      <c r="T2330" s="37"/>
      <c r="U2330" s="37"/>
      <c r="V2330" s="37"/>
      <c r="W2330" s="37"/>
      <c r="X2330" s="37"/>
      <c r="Y2330" s="37"/>
      <c r="Z2330" s="37"/>
      <c r="AA2330" s="37"/>
      <c r="AB2330" s="37"/>
      <c r="AC2330" s="37"/>
      <c r="AD2330" s="37"/>
    </row>
    <row r="2331">
      <c r="A2331" s="37"/>
      <c r="B2331" s="37"/>
      <c r="C2331" s="37"/>
      <c r="D2331" s="37"/>
      <c r="E2331" s="37"/>
      <c r="F2331" s="37"/>
      <c r="G2331" s="37"/>
      <c r="H2331" s="37"/>
      <c r="I2331" s="37"/>
      <c r="J2331" s="37"/>
      <c r="K2331" s="37"/>
      <c r="L2331" s="37"/>
      <c r="M2331" s="37"/>
      <c r="N2331" s="37"/>
      <c r="O2331" s="37"/>
      <c r="P2331" s="37"/>
      <c r="Q2331" s="37"/>
      <c r="R2331" s="37"/>
      <c r="S2331" s="37"/>
      <c r="T2331" s="37"/>
      <c r="U2331" s="37"/>
      <c r="V2331" s="37"/>
      <c r="W2331" s="37"/>
      <c r="X2331" s="37"/>
      <c r="Y2331" s="37"/>
      <c r="Z2331" s="37"/>
      <c r="AA2331" s="37"/>
      <c r="AB2331" s="37"/>
      <c r="AC2331" s="37"/>
      <c r="AD2331" s="37"/>
    </row>
    <row r="2332">
      <c r="A2332" s="37"/>
      <c r="B2332" s="37"/>
      <c r="C2332" s="37"/>
      <c r="D2332" s="37"/>
      <c r="E2332" s="37"/>
      <c r="F2332" s="37"/>
      <c r="G2332" s="37"/>
      <c r="H2332" s="37"/>
      <c r="I2332" s="37"/>
      <c r="J2332" s="37"/>
      <c r="K2332" s="37"/>
      <c r="L2332" s="37"/>
      <c r="M2332" s="37"/>
      <c r="N2332" s="37"/>
      <c r="O2332" s="37"/>
      <c r="P2332" s="37"/>
      <c r="Q2332" s="37"/>
      <c r="R2332" s="37"/>
      <c r="S2332" s="37"/>
      <c r="T2332" s="37"/>
      <c r="U2332" s="37"/>
      <c r="V2332" s="37"/>
      <c r="W2332" s="37"/>
      <c r="X2332" s="37"/>
      <c r="Y2332" s="37"/>
      <c r="Z2332" s="37"/>
      <c r="AA2332" s="37"/>
      <c r="AB2332" s="37"/>
      <c r="AC2332" s="37"/>
      <c r="AD2332" s="37"/>
    </row>
    <row r="2333">
      <c r="A2333" s="37"/>
      <c r="B2333" s="37"/>
      <c r="C2333" s="37"/>
      <c r="D2333" s="37"/>
      <c r="E2333" s="37"/>
      <c r="F2333" s="37"/>
      <c r="G2333" s="37"/>
      <c r="H2333" s="37"/>
      <c r="I2333" s="37"/>
      <c r="J2333" s="37"/>
      <c r="K2333" s="37"/>
      <c r="L2333" s="37"/>
      <c r="M2333" s="37"/>
      <c r="N2333" s="37"/>
      <c r="O2333" s="37"/>
      <c r="P2333" s="37"/>
      <c r="Q2333" s="37"/>
      <c r="R2333" s="37"/>
      <c r="S2333" s="37"/>
      <c r="T2333" s="37"/>
      <c r="U2333" s="37"/>
      <c r="V2333" s="37"/>
      <c r="W2333" s="37"/>
      <c r="X2333" s="37"/>
      <c r="Y2333" s="37"/>
      <c r="Z2333" s="37"/>
      <c r="AA2333" s="37"/>
      <c r="AB2333" s="37"/>
      <c r="AC2333" s="37"/>
      <c r="AD2333" s="37"/>
    </row>
    <row r="2334">
      <c r="A2334" s="37"/>
      <c r="B2334" s="37"/>
      <c r="C2334" s="37"/>
      <c r="D2334" s="37"/>
      <c r="E2334" s="37"/>
      <c r="F2334" s="37"/>
      <c r="G2334" s="37"/>
      <c r="H2334" s="37"/>
      <c r="I2334" s="37"/>
      <c r="J2334" s="37"/>
      <c r="K2334" s="37"/>
      <c r="L2334" s="37"/>
      <c r="M2334" s="37"/>
      <c r="N2334" s="37"/>
      <c r="O2334" s="37"/>
      <c r="P2334" s="37"/>
      <c r="Q2334" s="37"/>
      <c r="R2334" s="37"/>
      <c r="S2334" s="37"/>
      <c r="T2334" s="37"/>
      <c r="U2334" s="37"/>
      <c r="V2334" s="37"/>
      <c r="W2334" s="37"/>
      <c r="X2334" s="37"/>
      <c r="Y2334" s="37"/>
      <c r="Z2334" s="37"/>
      <c r="AA2334" s="37"/>
      <c r="AB2334" s="37"/>
      <c r="AC2334" s="37"/>
      <c r="AD2334" s="37"/>
    </row>
    <row r="2335">
      <c r="A2335" s="37"/>
      <c r="B2335" s="37"/>
      <c r="C2335" s="37"/>
      <c r="D2335" s="37"/>
      <c r="E2335" s="37"/>
      <c r="F2335" s="37"/>
      <c r="G2335" s="37"/>
      <c r="H2335" s="37"/>
      <c r="I2335" s="37"/>
      <c r="J2335" s="37"/>
      <c r="K2335" s="37"/>
      <c r="L2335" s="37"/>
      <c r="M2335" s="37"/>
      <c r="N2335" s="37"/>
      <c r="O2335" s="37"/>
      <c r="P2335" s="37"/>
      <c r="Q2335" s="37"/>
      <c r="R2335" s="37"/>
      <c r="S2335" s="37"/>
      <c r="T2335" s="37"/>
      <c r="U2335" s="37"/>
      <c r="V2335" s="37"/>
      <c r="W2335" s="37"/>
      <c r="X2335" s="37"/>
      <c r="Y2335" s="37"/>
      <c r="Z2335" s="37"/>
      <c r="AA2335" s="37"/>
      <c r="AB2335" s="37"/>
      <c r="AC2335" s="37"/>
      <c r="AD2335" s="37"/>
    </row>
    <row r="2336">
      <c r="A2336" s="37"/>
      <c r="B2336" s="37"/>
      <c r="C2336" s="37"/>
      <c r="D2336" s="37"/>
      <c r="E2336" s="37"/>
      <c r="F2336" s="37"/>
      <c r="G2336" s="37"/>
      <c r="H2336" s="37"/>
      <c r="I2336" s="37"/>
      <c r="J2336" s="37"/>
      <c r="K2336" s="37"/>
      <c r="L2336" s="37"/>
      <c r="M2336" s="37"/>
      <c r="N2336" s="37"/>
      <c r="O2336" s="37"/>
      <c r="P2336" s="37"/>
      <c r="Q2336" s="37"/>
      <c r="R2336" s="37"/>
      <c r="S2336" s="37"/>
      <c r="T2336" s="37"/>
      <c r="U2336" s="37"/>
      <c r="V2336" s="37"/>
      <c r="W2336" s="37"/>
      <c r="X2336" s="37"/>
      <c r="Y2336" s="37"/>
      <c r="Z2336" s="37"/>
      <c r="AA2336" s="37"/>
      <c r="AB2336" s="37"/>
      <c r="AC2336" s="37"/>
      <c r="AD2336" s="37"/>
    </row>
    <row r="2337">
      <c r="A2337" s="37"/>
      <c r="B2337" s="37"/>
      <c r="C2337" s="37"/>
      <c r="D2337" s="37"/>
      <c r="E2337" s="37"/>
      <c r="F2337" s="37"/>
      <c r="G2337" s="37"/>
      <c r="H2337" s="37"/>
      <c r="I2337" s="37"/>
      <c r="J2337" s="37"/>
      <c r="K2337" s="37"/>
      <c r="L2337" s="37"/>
      <c r="M2337" s="37"/>
      <c r="N2337" s="37"/>
      <c r="O2337" s="37"/>
      <c r="P2337" s="37"/>
      <c r="Q2337" s="37"/>
      <c r="R2337" s="37"/>
      <c r="S2337" s="37"/>
      <c r="T2337" s="37"/>
      <c r="U2337" s="37"/>
      <c r="V2337" s="37"/>
      <c r="W2337" s="37"/>
      <c r="X2337" s="37"/>
      <c r="Y2337" s="37"/>
      <c r="Z2337" s="37"/>
      <c r="AA2337" s="37"/>
      <c r="AB2337" s="37"/>
      <c r="AC2337" s="37"/>
      <c r="AD2337" s="37"/>
    </row>
    <row r="2338">
      <c r="A2338" s="37"/>
      <c r="B2338" s="37"/>
      <c r="C2338" s="37"/>
      <c r="D2338" s="37"/>
      <c r="E2338" s="37"/>
      <c r="F2338" s="37"/>
      <c r="G2338" s="37"/>
      <c r="H2338" s="37"/>
      <c r="I2338" s="37"/>
      <c r="J2338" s="37"/>
      <c r="K2338" s="37"/>
      <c r="L2338" s="37"/>
      <c r="M2338" s="37"/>
      <c r="N2338" s="37"/>
      <c r="O2338" s="37"/>
      <c r="P2338" s="37"/>
      <c r="Q2338" s="37"/>
      <c r="R2338" s="37"/>
      <c r="S2338" s="37"/>
      <c r="T2338" s="37"/>
      <c r="U2338" s="37"/>
      <c r="V2338" s="37"/>
      <c r="W2338" s="37"/>
      <c r="X2338" s="37"/>
      <c r="Y2338" s="37"/>
      <c r="Z2338" s="37"/>
      <c r="AA2338" s="37"/>
      <c r="AB2338" s="37"/>
      <c r="AC2338" s="37"/>
      <c r="AD2338" s="37"/>
    </row>
    <row r="2339">
      <c r="A2339" s="37"/>
      <c r="B2339" s="37"/>
      <c r="C2339" s="37"/>
      <c r="D2339" s="37"/>
      <c r="E2339" s="37"/>
      <c r="F2339" s="37"/>
      <c r="G2339" s="37"/>
      <c r="H2339" s="37"/>
      <c r="I2339" s="37"/>
      <c r="J2339" s="37"/>
      <c r="K2339" s="37"/>
      <c r="L2339" s="37"/>
      <c r="M2339" s="37"/>
      <c r="N2339" s="37"/>
      <c r="O2339" s="37"/>
      <c r="P2339" s="37"/>
      <c r="Q2339" s="37"/>
      <c r="R2339" s="37"/>
      <c r="S2339" s="37"/>
      <c r="T2339" s="37"/>
      <c r="U2339" s="37"/>
      <c r="V2339" s="37"/>
      <c r="W2339" s="37"/>
      <c r="X2339" s="37"/>
      <c r="Y2339" s="37"/>
      <c r="Z2339" s="37"/>
      <c r="AA2339" s="37"/>
      <c r="AB2339" s="37"/>
      <c r="AC2339" s="37"/>
      <c r="AD2339" s="37"/>
    </row>
    <row r="2340">
      <c r="A2340" s="37"/>
      <c r="B2340" s="37"/>
      <c r="C2340" s="37"/>
      <c r="D2340" s="37"/>
      <c r="E2340" s="37"/>
      <c r="F2340" s="37"/>
      <c r="G2340" s="37"/>
      <c r="H2340" s="37"/>
      <c r="I2340" s="37"/>
      <c r="J2340" s="37"/>
      <c r="K2340" s="37"/>
      <c r="L2340" s="37"/>
      <c r="M2340" s="37"/>
      <c r="N2340" s="37"/>
      <c r="O2340" s="37"/>
      <c r="P2340" s="37"/>
      <c r="Q2340" s="37"/>
      <c r="R2340" s="37"/>
      <c r="S2340" s="37"/>
      <c r="T2340" s="37"/>
      <c r="U2340" s="37"/>
      <c r="V2340" s="37"/>
      <c r="W2340" s="37"/>
      <c r="X2340" s="37"/>
      <c r="Y2340" s="37"/>
      <c r="Z2340" s="37"/>
      <c r="AA2340" s="37"/>
      <c r="AB2340" s="37"/>
      <c r="AC2340" s="37"/>
      <c r="AD2340" s="37"/>
    </row>
    <row r="2341">
      <c r="A2341" s="37"/>
      <c r="B2341" s="37"/>
      <c r="C2341" s="37"/>
      <c r="D2341" s="37"/>
      <c r="E2341" s="37"/>
      <c r="F2341" s="37"/>
      <c r="G2341" s="37"/>
      <c r="H2341" s="37"/>
      <c r="I2341" s="37"/>
      <c r="J2341" s="37"/>
      <c r="K2341" s="37"/>
      <c r="L2341" s="37"/>
      <c r="M2341" s="37"/>
      <c r="N2341" s="37"/>
      <c r="O2341" s="37"/>
      <c r="P2341" s="37"/>
      <c r="Q2341" s="37"/>
      <c r="R2341" s="37"/>
      <c r="S2341" s="37"/>
      <c r="T2341" s="37"/>
      <c r="U2341" s="37"/>
      <c r="V2341" s="37"/>
      <c r="W2341" s="37"/>
      <c r="X2341" s="37"/>
      <c r="Y2341" s="37"/>
      <c r="Z2341" s="37"/>
      <c r="AA2341" s="37"/>
      <c r="AB2341" s="37"/>
      <c r="AC2341" s="37"/>
      <c r="AD2341" s="37"/>
    </row>
    <row r="2342">
      <c r="A2342" s="37"/>
      <c r="B2342" s="37"/>
      <c r="C2342" s="37"/>
      <c r="D2342" s="37"/>
      <c r="E2342" s="37"/>
      <c r="F2342" s="37"/>
      <c r="G2342" s="37"/>
      <c r="H2342" s="37"/>
      <c r="I2342" s="37"/>
      <c r="J2342" s="37"/>
      <c r="K2342" s="37"/>
      <c r="L2342" s="37"/>
      <c r="M2342" s="37"/>
      <c r="N2342" s="37"/>
      <c r="O2342" s="37"/>
      <c r="P2342" s="37"/>
      <c r="Q2342" s="37"/>
      <c r="R2342" s="37"/>
      <c r="S2342" s="37"/>
      <c r="T2342" s="37"/>
      <c r="U2342" s="37"/>
      <c r="V2342" s="37"/>
      <c r="W2342" s="37"/>
      <c r="X2342" s="37"/>
      <c r="Y2342" s="37"/>
      <c r="Z2342" s="37"/>
      <c r="AA2342" s="37"/>
      <c r="AB2342" s="37"/>
      <c r="AC2342" s="37"/>
      <c r="AD2342" s="37"/>
    </row>
    <row r="2343">
      <c r="A2343" s="37"/>
      <c r="B2343" s="37"/>
      <c r="C2343" s="37"/>
      <c r="D2343" s="37"/>
      <c r="E2343" s="37"/>
      <c r="F2343" s="37"/>
      <c r="G2343" s="37"/>
      <c r="H2343" s="37"/>
      <c r="I2343" s="37"/>
      <c r="J2343" s="37"/>
      <c r="K2343" s="37"/>
      <c r="L2343" s="37"/>
      <c r="M2343" s="37"/>
      <c r="N2343" s="37"/>
      <c r="O2343" s="37"/>
      <c r="P2343" s="37"/>
      <c r="Q2343" s="37"/>
      <c r="R2343" s="37"/>
      <c r="S2343" s="37"/>
      <c r="T2343" s="37"/>
      <c r="U2343" s="37"/>
      <c r="V2343" s="37"/>
      <c r="W2343" s="37"/>
      <c r="X2343" s="37"/>
      <c r="Y2343" s="37"/>
      <c r="Z2343" s="37"/>
      <c r="AA2343" s="37"/>
      <c r="AB2343" s="37"/>
      <c r="AC2343" s="37"/>
      <c r="AD2343" s="37"/>
    </row>
    <row r="2344">
      <c r="A2344" s="37"/>
      <c r="B2344" s="37"/>
      <c r="C2344" s="37"/>
      <c r="D2344" s="37"/>
      <c r="E2344" s="37"/>
      <c r="F2344" s="37"/>
      <c r="G2344" s="37"/>
      <c r="H2344" s="37"/>
      <c r="I2344" s="37"/>
      <c r="J2344" s="37"/>
      <c r="K2344" s="37"/>
      <c r="L2344" s="37"/>
      <c r="M2344" s="37"/>
      <c r="N2344" s="37"/>
      <c r="O2344" s="37"/>
      <c r="P2344" s="37"/>
      <c r="Q2344" s="37"/>
      <c r="R2344" s="37"/>
      <c r="S2344" s="37"/>
      <c r="T2344" s="37"/>
      <c r="U2344" s="37"/>
      <c r="V2344" s="37"/>
      <c r="W2344" s="37"/>
      <c r="X2344" s="37"/>
      <c r="Y2344" s="37"/>
      <c r="Z2344" s="37"/>
      <c r="AA2344" s="37"/>
      <c r="AB2344" s="37"/>
      <c r="AC2344" s="37"/>
      <c r="AD2344" s="37"/>
    </row>
    <row r="2345">
      <c r="A2345" s="37"/>
      <c r="B2345" s="37"/>
      <c r="C2345" s="37"/>
      <c r="D2345" s="37"/>
      <c r="E2345" s="37"/>
      <c r="F2345" s="37"/>
      <c r="G2345" s="37"/>
      <c r="H2345" s="37"/>
      <c r="I2345" s="37"/>
      <c r="J2345" s="37"/>
      <c r="K2345" s="37"/>
      <c r="L2345" s="37"/>
      <c r="M2345" s="37"/>
      <c r="N2345" s="37"/>
      <c r="O2345" s="37"/>
      <c r="P2345" s="37"/>
      <c r="Q2345" s="37"/>
      <c r="R2345" s="37"/>
      <c r="S2345" s="37"/>
      <c r="T2345" s="37"/>
      <c r="U2345" s="37"/>
      <c r="V2345" s="37"/>
      <c r="W2345" s="37"/>
      <c r="X2345" s="37"/>
      <c r="Y2345" s="37"/>
      <c r="Z2345" s="37"/>
      <c r="AA2345" s="37"/>
      <c r="AB2345" s="37"/>
      <c r="AC2345" s="37"/>
      <c r="AD2345" s="37"/>
    </row>
    <row r="2346">
      <c r="A2346" s="37"/>
      <c r="B2346" s="37"/>
      <c r="C2346" s="37"/>
      <c r="D2346" s="37"/>
      <c r="E2346" s="37"/>
      <c r="F2346" s="37"/>
      <c r="G2346" s="37"/>
      <c r="H2346" s="37"/>
      <c r="I2346" s="37"/>
      <c r="J2346" s="37"/>
      <c r="K2346" s="37"/>
      <c r="L2346" s="37"/>
      <c r="M2346" s="37"/>
      <c r="N2346" s="37"/>
      <c r="O2346" s="37"/>
      <c r="P2346" s="37"/>
      <c r="Q2346" s="37"/>
      <c r="R2346" s="37"/>
      <c r="S2346" s="37"/>
      <c r="T2346" s="37"/>
      <c r="U2346" s="37"/>
      <c r="V2346" s="37"/>
      <c r="W2346" s="37"/>
      <c r="X2346" s="37"/>
      <c r="Y2346" s="37"/>
      <c r="Z2346" s="37"/>
      <c r="AA2346" s="37"/>
      <c r="AB2346" s="37"/>
      <c r="AC2346" s="37"/>
      <c r="AD2346" s="37"/>
    </row>
    <row r="2347">
      <c r="A2347" s="37"/>
      <c r="B2347" s="37"/>
      <c r="C2347" s="37"/>
      <c r="D2347" s="37"/>
      <c r="E2347" s="37"/>
      <c r="F2347" s="37"/>
      <c r="G2347" s="37"/>
      <c r="H2347" s="37"/>
      <c r="I2347" s="37"/>
      <c r="J2347" s="37"/>
      <c r="K2347" s="37"/>
      <c r="L2347" s="37"/>
      <c r="M2347" s="37"/>
      <c r="N2347" s="37"/>
      <c r="O2347" s="37"/>
      <c r="P2347" s="37"/>
      <c r="Q2347" s="37"/>
      <c r="R2347" s="37"/>
      <c r="S2347" s="37"/>
      <c r="T2347" s="37"/>
      <c r="U2347" s="37"/>
      <c r="V2347" s="37"/>
      <c r="W2347" s="37"/>
      <c r="X2347" s="37"/>
      <c r="Y2347" s="37"/>
      <c r="Z2347" s="37"/>
      <c r="AA2347" s="37"/>
      <c r="AB2347" s="37"/>
      <c r="AC2347" s="37"/>
      <c r="AD2347" s="37"/>
    </row>
    <row r="2348">
      <c r="A2348" s="37"/>
      <c r="B2348" s="37"/>
      <c r="C2348" s="37"/>
      <c r="D2348" s="37"/>
      <c r="E2348" s="37"/>
      <c r="F2348" s="37"/>
      <c r="G2348" s="37"/>
      <c r="H2348" s="37"/>
      <c r="I2348" s="37"/>
      <c r="J2348" s="37"/>
      <c r="K2348" s="37"/>
      <c r="L2348" s="37"/>
      <c r="M2348" s="37"/>
      <c r="N2348" s="37"/>
      <c r="O2348" s="37"/>
      <c r="P2348" s="37"/>
      <c r="Q2348" s="37"/>
      <c r="R2348" s="37"/>
      <c r="S2348" s="37"/>
      <c r="T2348" s="37"/>
      <c r="U2348" s="37"/>
      <c r="V2348" s="37"/>
      <c r="W2348" s="37"/>
      <c r="X2348" s="37"/>
      <c r="Y2348" s="37"/>
      <c r="Z2348" s="37"/>
      <c r="AA2348" s="37"/>
      <c r="AB2348" s="37"/>
      <c r="AC2348" s="37"/>
      <c r="AD2348" s="37"/>
    </row>
    <row r="2349">
      <c r="A2349" s="37"/>
      <c r="B2349" s="37"/>
      <c r="C2349" s="37"/>
      <c r="D2349" s="37"/>
      <c r="E2349" s="37"/>
      <c r="F2349" s="37"/>
      <c r="G2349" s="37"/>
      <c r="H2349" s="37"/>
      <c r="I2349" s="37"/>
      <c r="J2349" s="37"/>
      <c r="K2349" s="37"/>
      <c r="L2349" s="37"/>
      <c r="M2349" s="37"/>
      <c r="N2349" s="37"/>
      <c r="O2349" s="37"/>
      <c r="P2349" s="37"/>
      <c r="Q2349" s="37"/>
      <c r="R2349" s="37"/>
      <c r="S2349" s="37"/>
      <c r="T2349" s="37"/>
      <c r="U2349" s="37"/>
      <c r="V2349" s="37"/>
      <c r="W2349" s="37"/>
      <c r="X2349" s="37"/>
      <c r="Y2349" s="37"/>
      <c r="Z2349" s="37"/>
      <c r="AA2349" s="37"/>
      <c r="AB2349" s="37"/>
      <c r="AC2349" s="37"/>
      <c r="AD2349" s="37"/>
    </row>
    <row r="2350">
      <c r="A2350" s="37"/>
      <c r="B2350" s="37"/>
      <c r="C2350" s="37"/>
      <c r="D2350" s="37"/>
      <c r="E2350" s="37"/>
      <c r="F2350" s="37"/>
      <c r="G2350" s="37"/>
      <c r="H2350" s="37"/>
      <c r="I2350" s="37"/>
      <c r="J2350" s="37"/>
      <c r="K2350" s="37"/>
      <c r="L2350" s="37"/>
      <c r="M2350" s="37"/>
      <c r="N2350" s="37"/>
      <c r="O2350" s="37"/>
      <c r="P2350" s="37"/>
      <c r="Q2350" s="37"/>
      <c r="R2350" s="37"/>
      <c r="S2350" s="37"/>
      <c r="T2350" s="37"/>
      <c r="U2350" s="37"/>
      <c r="V2350" s="37"/>
      <c r="W2350" s="37"/>
      <c r="X2350" s="37"/>
      <c r="Y2350" s="37"/>
      <c r="Z2350" s="37"/>
      <c r="AA2350" s="37"/>
      <c r="AB2350" s="37"/>
      <c r="AC2350" s="37"/>
      <c r="AD2350" s="37"/>
    </row>
    <row r="2351">
      <c r="A2351" s="37"/>
      <c r="B2351" s="37"/>
      <c r="C2351" s="37"/>
      <c r="D2351" s="37"/>
      <c r="E2351" s="37"/>
      <c r="F2351" s="37"/>
      <c r="G2351" s="37"/>
      <c r="H2351" s="37"/>
      <c r="I2351" s="37"/>
      <c r="J2351" s="37"/>
      <c r="K2351" s="37"/>
      <c r="L2351" s="37"/>
      <c r="M2351" s="37"/>
      <c r="N2351" s="37"/>
      <c r="O2351" s="37"/>
      <c r="P2351" s="37"/>
      <c r="Q2351" s="37"/>
      <c r="R2351" s="37"/>
      <c r="S2351" s="37"/>
      <c r="T2351" s="37"/>
      <c r="U2351" s="37"/>
      <c r="V2351" s="37"/>
      <c r="W2351" s="37"/>
      <c r="X2351" s="37"/>
      <c r="Y2351" s="37"/>
      <c r="Z2351" s="37"/>
      <c r="AA2351" s="37"/>
      <c r="AB2351" s="37"/>
      <c r="AC2351" s="37"/>
      <c r="AD2351" s="37"/>
    </row>
    <row r="2352">
      <c r="A2352" s="37"/>
      <c r="B2352" s="37"/>
      <c r="C2352" s="37"/>
      <c r="D2352" s="37"/>
      <c r="E2352" s="37"/>
      <c r="F2352" s="37"/>
      <c r="G2352" s="37"/>
      <c r="H2352" s="37"/>
      <c r="I2352" s="37"/>
      <c r="J2352" s="37"/>
      <c r="K2352" s="37"/>
      <c r="L2352" s="37"/>
      <c r="M2352" s="37"/>
      <c r="N2352" s="37"/>
      <c r="O2352" s="37"/>
      <c r="P2352" s="37"/>
      <c r="Q2352" s="37"/>
      <c r="R2352" s="37"/>
      <c r="S2352" s="37"/>
      <c r="T2352" s="37"/>
      <c r="U2352" s="37"/>
      <c r="V2352" s="37"/>
      <c r="W2352" s="37"/>
      <c r="X2352" s="37"/>
      <c r="Y2352" s="37"/>
      <c r="Z2352" s="37"/>
      <c r="AA2352" s="37"/>
      <c r="AB2352" s="37"/>
      <c r="AC2352" s="37"/>
      <c r="AD2352" s="37"/>
    </row>
    <row r="2353">
      <c r="A2353" s="37"/>
      <c r="B2353" s="37"/>
      <c r="C2353" s="37"/>
      <c r="D2353" s="37"/>
      <c r="E2353" s="37"/>
      <c r="F2353" s="37"/>
      <c r="G2353" s="37"/>
      <c r="H2353" s="37"/>
      <c r="I2353" s="37"/>
      <c r="J2353" s="37"/>
      <c r="K2353" s="37"/>
      <c r="L2353" s="37"/>
      <c r="M2353" s="37"/>
      <c r="N2353" s="37"/>
      <c r="O2353" s="37"/>
      <c r="P2353" s="37"/>
      <c r="Q2353" s="37"/>
      <c r="R2353" s="37"/>
      <c r="S2353" s="37"/>
      <c r="T2353" s="37"/>
      <c r="U2353" s="37"/>
      <c r="V2353" s="37"/>
      <c r="W2353" s="37"/>
      <c r="X2353" s="37"/>
      <c r="Y2353" s="37"/>
      <c r="Z2353" s="37"/>
      <c r="AA2353" s="37"/>
      <c r="AB2353" s="37"/>
      <c r="AC2353" s="37"/>
      <c r="AD2353" s="37"/>
    </row>
    <row r="2354">
      <c r="A2354" s="37"/>
      <c r="B2354" s="37"/>
      <c r="C2354" s="37"/>
      <c r="D2354" s="37"/>
      <c r="E2354" s="37"/>
      <c r="F2354" s="37"/>
      <c r="G2354" s="37"/>
      <c r="H2354" s="37"/>
      <c r="I2354" s="37"/>
      <c r="J2354" s="37"/>
      <c r="K2354" s="37"/>
      <c r="L2354" s="37"/>
      <c r="M2354" s="37"/>
      <c r="N2354" s="37"/>
      <c r="O2354" s="37"/>
      <c r="P2354" s="37"/>
      <c r="Q2354" s="37"/>
      <c r="R2354" s="37"/>
      <c r="S2354" s="37"/>
      <c r="T2354" s="37"/>
      <c r="U2354" s="37"/>
      <c r="V2354" s="37"/>
      <c r="W2354" s="37"/>
      <c r="X2354" s="37"/>
      <c r="Y2354" s="37"/>
      <c r="Z2354" s="37"/>
      <c r="AA2354" s="37"/>
      <c r="AB2354" s="37"/>
      <c r="AC2354" s="37"/>
      <c r="AD2354" s="37"/>
    </row>
    <row r="2355">
      <c r="A2355" s="37"/>
      <c r="B2355" s="37"/>
      <c r="C2355" s="37"/>
      <c r="D2355" s="37"/>
      <c r="E2355" s="37"/>
      <c r="F2355" s="37"/>
      <c r="G2355" s="37"/>
      <c r="H2355" s="37"/>
      <c r="I2355" s="37"/>
      <c r="J2355" s="37"/>
      <c r="K2355" s="37"/>
      <c r="L2355" s="37"/>
      <c r="M2355" s="37"/>
      <c r="N2355" s="37"/>
      <c r="O2355" s="37"/>
      <c r="P2355" s="37"/>
      <c r="Q2355" s="37"/>
      <c r="R2355" s="37"/>
      <c r="S2355" s="37"/>
      <c r="T2355" s="37"/>
      <c r="U2355" s="37"/>
      <c r="V2355" s="37"/>
      <c r="W2355" s="37"/>
      <c r="X2355" s="37"/>
      <c r="Y2355" s="37"/>
      <c r="Z2355" s="37"/>
      <c r="AA2355" s="37"/>
      <c r="AB2355" s="37"/>
      <c r="AC2355" s="37"/>
      <c r="AD2355" s="37"/>
    </row>
    <row r="2356">
      <c r="A2356" s="37"/>
      <c r="B2356" s="37"/>
      <c r="C2356" s="37"/>
      <c r="D2356" s="37"/>
      <c r="E2356" s="37"/>
      <c r="F2356" s="37"/>
      <c r="G2356" s="37"/>
      <c r="H2356" s="37"/>
      <c r="I2356" s="37"/>
      <c r="J2356" s="37"/>
      <c r="K2356" s="37"/>
      <c r="L2356" s="37"/>
      <c r="M2356" s="37"/>
      <c r="N2356" s="37"/>
      <c r="O2356" s="37"/>
      <c r="P2356" s="37"/>
      <c r="Q2356" s="37"/>
      <c r="R2356" s="37"/>
      <c r="S2356" s="37"/>
      <c r="T2356" s="37"/>
      <c r="U2356" s="37"/>
      <c r="V2356" s="37"/>
      <c r="W2356" s="37"/>
      <c r="X2356" s="37"/>
      <c r="Y2356" s="37"/>
      <c r="Z2356" s="37"/>
      <c r="AA2356" s="37"/>
      <c r="AB2356" s="37"/>
      <c r="AC2356" s="37"/>
      <c r="AD2356" s="37"/>
    </row>
    <row r="2357">
      <c r="A2357" s="37"/>
      <c r="B2357" s="37"/>
      <c r="C2357" s="37"/>
      <c r="D2357" s="37"/>
      <c r="E2357" s="37"/>
      <c r="F2357" s="37"/>
      <c r="G2357" s="37"/>
      <c r="H2357" s="37"/>
      <c r="I2357" s="37"/>
      <c r="J2357" s="37"/>
      <c r="K2357" s="37"/>
      <c r="L2357" s="37"/>
      <c r="M2357" s="37"/>
      <c r="N2357" s="37"/>
      <c r="O2357" s="37"/>
      <c r="P2357" s="37"/>
      <c r="Q2357" s="37"/>
      <c r="R2357" s="37"/>
      <c r="S2357" s="37"/>
      <c r="T2357" s="37"/>
      <c r="U2357" s="37"/>
      <c r="V2357" s="37"/>
      <c r="W2357" s="37"/>
      <c r="X2357" s="37"/>
      <c r="Y2357" s="37"/>
      <c r="Z2357" s="37"/>
      <c r="AA2357" s="37"/>
      <c r="AB2357" s="37"/>
      <c r="AC2357" s="37"/>
      <c r="AD2357" s="37"/>
    </row>
    <row r="2358">
      <c r="A2358" s="37"/>
      <c r="B2358" s="37"/>
      <c r="C2358" s="37"/>
      <c r="D2358" s="37"/>
      <c r="E2358" s="37"/>
      <c r="F2358" s="37"/>
      <c r="G2358" s="37"/>
      <c r="H2358" s="37"/>
      <c r="I2358" s="37"/>
      <c r="J2358" s="37"/>
      <c r="K2358" s="37"/>
      <c r="L2358" s="37"/>
      <c r="M2358" s="37"/>
      <c r="N2358" s="37"/>
      <c r="O2358" s="37"/>
      <c r="P2358" s="37"/>
      <c r="Q2358" s="37"/>
      <c r="R2358" s="37"/>
      <c r="S2358" s="37"/>
      <c r="T2358" s="37"/>
      <c r="U2358" s="37"/>
      <c r="V2358" s="37"/>
      <c r="W2358" s="37"/>
      <c r="X2358" s="37"/>
      <c r="Y2358" s="37"/>
      <c r="Z2358" s="37"/>
      <c r="AA2358" s="37"/>
      <c r="AB2358" s="37"/>
      <c r="AC2358" s="37"/>
      <c r="AD2358" s="37"/>
    </row>
    <row r="2359">
      <c r="A2359" s="37"/>
      <c r="B2359" s="37"/>
      <c r="C2359" s="37"/>
      <c r="D2359" s="37"/>
      <c r="E2359" s="37"/>
      <c r="F2359" s="37"/>
      <c r="G2359" s="37"/>
      <c r="H2359" s="37"/>
      <c r="I2359" s="37"/>
      <c r="J2359" s="37"/>
      <c r="K2359" s="37"/>
      <c r="L2359" s="37"/>
      <c r="M2359" s="37"/>
      <c r="N2359" s="37"/>
      <c r="O2359" s="37"/>
      <c r="P2359" s="37"/>
      <c r="Q2359" s="37"/>
      <c r="R2359" s="37"/>
      <c r="S2359" s="37"/>
      <c r="T2359" s="37"/>
      <c r="U2359" s="37"/>
      <c r="V2359" s="37"/>
      <c r="W2359" s="37"/>
      <c r="X2359" s="37"/>
      <c r="Y2359" s="37"/>
      <c r="Z2359" s="37"/>
      <c r="AA2359" s="37"/>
      <c r="AB2359" s="37"/>
      <c r="AC2359" s="37"/>
      <c r="AD2359" s="37"/>
    </row>
    <row r="2360">
      <c r="A2360" s="37"/>
      <c r="B2360" s="37"/>
      <c r="C2360" s="37"/>
      <c r="D2360" s="37"/>
      <c r="E2360" s="37"/>
      <c r="F2360" s="37"/>
      <c r="G2360" s="37"/>
      <c r="H2360" s="37"/>
      <c r="I2360" s="37"/>
      <c r="J2360" s="37"/>
      <c r="K2360" s="37"/>
      <c r="L2360" s="37"/>
      <c r="M2360" s="37"/>
      <c r="N2360" s="37"/>
      <c r="O2360" s="37"/>
      <c r="P2360" s="37"/>
      <c r="Q2360" s="37"/>
      <c r="R2360" s="37"/>
      <c r="S2360" s="37"/>
      <c r="T2360" s="37"/>
      <c r="U2360" s="37"/>
      <c r="V2360" s="37"/>
      <c r="W2360" s="37"/>
      <c r="X2360" s="37"/>
      <c r="Y2360" s="37"/>
      <c r="Z2360" s="37"/>
      <c r="AA2360" s="37"/>
      <c r="AB2360" s="37"/>
      <c r="AC2360" s="37"/>
      <c r="AD2360" s="37"/>
    </row>
    <row r="2361">
      <c r="A2361" s="37"/>
      <c r="B2361" s="37"/>
      <c r="C2361" s="37"/>
      <c r="D2361" s="37"/>
      <c r="E2361" s="37"/>
      <c r="F2361" s="37"/>
      <c r="G2361" s="37"/>
      <c r="H2361" s="37"/>
      <c r="I2361" s="37"/>
      <c r="J2361" s="37"/>
      <c r="K2361" s="37"/>
      <c r="L2361" s="37"/>
      <c r="M2361" s="37"/>
      <c r="N2361" s="37"/>
      <c r="O2361" s="37"/>
      <c r="P2361" s="37"/>
      <c r="Q2361" s="37"/>
      <c r="R2361" s="37"/>
      <c r="S2361" s="37"/>
      <c r="T2361" s="37"/>
      <c r="U2361" s="37"/>
      <c r="V2361" s="37"/>
      <c r="W2361" s="37"/>
      <c r="X2361" s="37"/>
      <c r="Y2361" s="37"/>
      <c r="Z2361" s="37"/>
      <c r="AA2361" s="37"/>
      <c r="AB2361" s="37"/>
      <c r="AC2361" s="37"/>
      <c r="AD2361" s="37"/>
    </row>
    <row r="2362">
      <c r="A2362" s="37"/>
      <c r="B2362" s="37"/>
      <c r="C2362" s="37"/>
      <c r="D2362" s="37"/>
      <c r="E2362" s="37"/>
      <c r="F2362" s="37"/>
      <c r="G2362" s="37"/>
      <c r="H2362" s="37"/>
      <c r="I2362" s="37"/>
      <c r="J2362" s="37"/>
      <c r="K2362" s="37"/>
      <c r="L2362" s="37"/>
      <c r="M2362" s="37"/>
      <c r="N2362" s="37"/>
      <c r="O2362" s="37"/>
      <c r="P2362" s="37"/>
      <c r="Q2362" s="37"/>
      <c r="R2362" s="37"/>
      <c r="S2362" s="37"/>
      <c r="T2362" s="37"/>
      <c r="U2362" s="37"/>
      <c r="V2362" s="37"/>
      <c r="W2362" s="37"/>
      <c r="X2362" s="37"/>
      <c r="Y2362" s="37"/>
      <c r="Z2362" s="37"/>
      <c r="AA2362" s="37"/>
      <c r="AB2362" s="37"/>
      <c r="AC2362" s="37"/>
      <c r="AD2362" s="37"/>
    </row>
    <row r="2363">
      <c r="A2363" s="37"/>
      <c r="B2363" s="37"/>
      <c r="C2363" s="37"/>
      <c r="D2363" s="37"/>
      <c r="E2363" s="37"/>
      <c r="F2363" s="37"/>
      <c r="G2363" s="37"/>
      <c r="H2363" s="37"/>
      <c r="I2363" s="37"/>
      <c r="J2363" s="37"/>
      <c r="K2363" s="37"/>
      <c r="L2363" s="37"/>
      <c r="M2363" s="37"/>
      <c r="N2363" s="37"/>
      <c r="O2363" s="37"/>
      <c r="P2363" s="37"/>
      <c r="Q2363" s="37"/>
      <c r="R2363" s="37"/>
      <c r="S2363" s="37"/>
      <c r="T2363" s="37"/>
      <c r="U2363" s="37"/>
      <c r="V2363" s="37"/>
      <c r="W2363" s="37"/>
      <c r="X2363" s="37"/>
      <c r="Y2363" s="37"/>
      <c r="Z2363" s="37"/>
      <c r="AA2363" s="37"/>
      <c r="AB2363" s="37"/>
      <c r="AC2363" s="37"/>
      <c r="AD2363" s="37"/>
    </row>
    <row r="2364">
      <c r="A2364" s="37"/>
      <c r="B2364" s="37"/>
      <c r="C2364" s="37"/>
      <c r="D2364" s="37"/>
      <c r="E2364" s="37"/>
      <c r="F2364" s="37"/>
      <c r="G2364" s="37"/>
      <c r="H2364" s="37"/>
      <c r="I2364" s="37"/>
      <c r="J2364" s="37"/>
      <c r="K2364" s="37"/>
      <c r="L2364" s="37"/>
      <c r="M2364" s="37"/>
      <c r="N2364" s="37"/>
      <c r="O2364" s="37"/>
      <c r="P2364" s="37"/>
      <c r="Q2364" s="37"/>
      <c r="R2364" s="37"/>
      <c r="S2364" s="37"/>
      <c r="T2364" s="37"/>
      <c r="U2364" s="37"/>
      <c r="V2364" s="37"/>
      <c r="W2364" s="37"/>
      <c r="X2364" s="37"/>
      <c r="Y2364" s="37"/>
      <c r="Z2364" s="37"/>
      <c r="AA2364" s="37"/>
      <c r="AB2364" s="37"/>
      <c r="AC2364" s="37"/>
      <c r="AD2364" s="37"/>
    </row>
    <row r="2365">
      <c r="A2365" s="37"/>
      <c r="B2365" s="37"/>
      <c r="C2365" s="37"/>
      <c r="D2365" s="37"/>
      <c r="E2365" s="37"/>
      <c r="F2365" s="37"/>
      <c r="G2365" s="37"/>
      <c r="H2365" s="37"/>
      <c r="I2365" s="37"/>
      <c r="J2365" s="37"/>
      <c r="K2365" s="37"/>
      <c r="L2365" s="37"/>
      <c r="M2365" s="37"/>
      <c r="N2365" s="37"/>
      <c r="O2365" s="37"/>
      <c r="P2365" s="37"/>
      <c r="Q2365" s="37"/>
      <c r="R2365" s="37"/>
      <c r="S2365" s="37"/>
      <c r="T2365" s="37"/>
      <c r="U2365" s="37"/>
      <c r="V2365" s="37"/>
      <c r="W2365" s="37"/>
      <c r="X2365" s="37"/>
      <c r="Y2365" s="37"/>
      <c r="Z2365" s="37"/>
      <c r="AA2365" s="37"/>
      <c r="AB2365" s="37"/>
      <c r="AC2365" s="37"/>
      <c r="AD2365" s="37"/>
    </row>
    <row r="2366">
      <c r="A2366" s="37"/>
      <c r="B2366" s="37"/>
      <c r="C2366" s="37"/>
      <c r="D2366" s="37"/>
      <c r="E2366" s="37"/>
      <c r="F2366" s="37"/>
      <c r="G2366" s="37"/>
      <c r="H2366" s="37"/>
      <c r="I2366" s="37"/>
      <c r="J2366" s="37"/>
      <c r="K2366" s="37"/>
      <c r="L2366" s="37"/>
      <c r="M2366" s="37"/>
      <c r="N2366" s="37"/>
      <c r="O2366" s="37"/>
      <c r="P2366" s="37"/>
      <c r="Q2366" s="37"/>
      <c r="R2366" s="37"/>
      <c r="S2366" s="37"/>
      <c r="T2366" s="37"/>
      <c r="U2366" s="37"/>
      <c r="V2366" s="37"/>
      <c r="W2366" s="37"/>
      <c r="X2366" s="37"/>
      <c r="Y2366" s="37"/>
      <c r="Z2366" s="37"/>
      <c r="AA2366" s="37"/>
      <c r="AB2366" s="37"/>
      <c r="AC2366" s="37"/>
      <c r="AD2366" s="37"/>
    </row>
    <row r="2367">
      <c r="A2367" s="37"/>
      <c r="B2367" s="37"/>
      <c r="C2367" s="37"/>
      <c r="D2367" s="37"/>
      <c r="E2367" s="37"/>
      <c r="F2367" s="37"/>
      <c r="G2367" s="37"/>
      <c r="H2367" s="37"/>
      <c r="I2367" s="37"/>
      <c r="J2367" s="37"/>
      <c r="K2367" s="37"/>
      <c r="L2367" s="37"/>
      <c r="M2367" s="37"/>
      <c r="N2367" s="37"/>
      <c r="O2367" s="37"/>
      <c r="P2367" s="37"/>
      <c r="Q2367" s="37"/>
      <c r="R2367" s="37"/>
      <c r="S2367" s="37"/>
      <c r="T2367" s="37"/>
      <c r="U2367" s="37"/>
      <c r="V2367" s="37"/>
      <c r="W2367" s="37"/>
      <c r="X2367" s="37"/>
      <c r="Y2367" s="37"/>
      <c r="Z2367" s="37"/>
      <c r="AA2367" s="37"/>
      <c r="AB2367" s="37"/>
      <c r="AC2367" s="37"/>
      <c r="AD2367" s="37"/>
    </row>
    <row r="2368">
      <c r="A2368" s="37"/>
      <c r="B2368" s="37"/>
      <c r="C2368" s="37"/>
      <c r="D2368" s="37"/>
      <c r="E2368" s="37"/>
      <c r="F2368" s="37"/>
      <c r="G2368" s="37"/>
      <c r="H2368" s="37"/>
      <c r="I2368" s="37"/>
      <c r="J2368" s="37"/>
      <c r="K2368" s="37"/>
      <c r="L2368" s="37"/>
      <c r="M2368" s="37"/>
      <c r="N2368" s="37"/>
      <c r="O2368" s="37"/>
      <c r="P2368" s="37"/>
      <c r="Q2368" s="37"/>
      <c r="R2368" s="37"/>
      <c r="S2368" s="37"/>
      <c r="T2368" s="37"/>
      <c r="U2368" s="37"/>
      <c r="V2368" s="37"/>
      <c r="W2368" s="37"/>
      <c r="X2368" s="37"/>
      <c r="Y2368" s="37"/>
      <c r="Z2368" s="37"/>
      <c r="AA2368" s="37"/>
      <c r="AB2368" s="37"/>
      <c r="AC2368" s="37"/>
      <c r="AD2368" s="37"/>
    </row>
    <row r="2369">
      <c r="A2369" s="37"/>
      <c r="B2369" s="37"/>
      <c r="C2369" s="37"/>
      <c r="D2369" s="37"/>
      <c r="E2369" s="37"/>
      <c r="F2369" s="37"/>
      <c r="G2369" s="37"/>
      <c r="H2369" s="37"/>
      <c r="I2369" s="37"/>
      <c r="J2369" s="37"/>
      <c r="K2369" s="37"/>
      <c r="L2369" s="37"/>
      <c r="M2369" s="37"/>
      <c r="N2369" s="37"/>
      <c r="O2369" s="37"/>
      <c r="P2369" s="37"/>
      <c r="Q2369" s="37"/>
      <c r="R2369" s="37"/>
      <c r="S2369" s="37"/>
      <c r="T2369" s="37"/>
      <c r="U2369" s="37"/>
      <c r="V2369" s="37"/>
      <c r="W2369" s="37"/>
      <c r="X2369" s="37"/>
      <c r="Y2369" s="37"/>
      <c r="Z2369" s="37"/>
      <c r="AA2369" s="37"/>
      <c r="AB2369" s="37"/>
      <c r="AC2369" s="37"/>
      <c r="AD2369" s="37"/>
    </row>
    <row r="2370">
      <c r="A2370" s="37"/>
      <c r="B2370" s="37"/>
      <c r="C2370" s="37"/>
      <c r="D2370" s="37"/>
      <c r="E2370" s="37"/>
      <c r="F2370" s="37"/>
      <c r="G2370" s="37"/>
      <c r="H2370" s="37"/>
      <c r="I2370" s="37"/>
      <c r="J2370" s="37"/>
      <c r="K2370" s="37"/>
      <c r="L2370" s="37"/>
      <c r="M2370" s="37"/>
      <c r="N2370" s="37"/>
      <c r="O2370" s="37"/>
      <c r="P2370" s="37"/>
      <c r="Q2370" s="37"/>
      <c r="R2370" s="37"/>
      <c r="S2370" s="37"/>
      <c r="T2370" s="37"/>
      <c r="U2370" s="37"/>
      <c r="V2370" s="37"/>
      <c r="W2370" s="37"/>
      <c r="X2370" s="37"/>
      <c r="Y2370" s="37"/>
      <c r="Z2370" s="37"/>
      <c r="AA2370" s="37"/>
      <c r="AB2370" s="37"/>
      <c r="AC2370" s="37"/>
      <c r="AD2370" s="37"/>
    </row>
    <row r="2371">
      <c r="A2371" s="37"/>
      <c r="B2371" s="37"/>
      <c r="C2371" s="37"/>
      <c r="D2371" s="37"/>
      <c r="E2371" s="37"/>
      <c r="F2371" s="37"/>
      <c r="G2371" s="37"/>
      <c r="H2371" s="37"/>
      <c r="I2371" s="37"/>
      <c r="J2371" s="37"/>
      <c r="K2371" s="37"/>
      <c r="L2371" s="37"/>
      <c r="M2371" s="37"/>
      <c r="N2371" s="37"/>
      <c r="O2371" s="37"/>
      <c r="P2371" s="37"/>
      <c r="Q2371" s="37"/>
      <c r="R2371" s="37"/>
      <c r="S2371" s="37"/>
      <c r="T2371" s="37"/>
      <c r="U2371" s="37"/>
      <c r="V2371" s="37"/>
      <c r="W2371" s="37"/>
      <c r="X2371" s="37"/>
      <c r="Y2371" s="37"/>
      <c r="Z2371" s="37"/>
      <c r="AA2371" s="37"/>
      <c r="AB2371" s="37"/>
      <c r="AC2371" s="37"/>
      <c r="AD2371" s="37"/>
    </row>
    <row r="2372">
      <c r="A2372" s="37"/>
      <c r="B2372" s="37"/>
      <c r="C2372" s="37"/>
      <c r="D2372" s="37"/>
      <c r="E2372" s="37"/>
      <c r="F2372" s="37"/>
      <c r="G2372" s="37"/>
      <c r="H2372" s="37"/>
      <c r="I2372" s="37"/>
      <c r="J2372" s="37"/>
      <c r="K2372" s="37"/>
      <c r="L2372" s="37"/>
      <c r="M2372" s="37"/>
      <c r="N2372" s="37"/>
      <c r="O2372" s="37"/>
      <c r="P2372" s="37"/>
      <c r="Q2372" s="37"/>
      <c r="R2372" s="37"/>
      <c r="S2372" s="37"/>
      <c r="T2372" s="37"/>
      <c r="U2372" s="37"/>
      <c r="V2372" s="37"/>
      <c r="W2372" s="37"/>
      <c r="X2372" s="37"/>
      <c r="Y2372" s="37"/>
      <c r="Z2372" s="37"/>
      <c r="AA2372" s="37"/>
      <c r="AB2372" s="37"/>
      <c r="AC2372" s="37"/>
      <c r="AD2372" s="37"/>
    </row>
    <row r="2373">
      <c r="A2373" s="37"/>
      <c r="B2373" s="37"/>
      <c r="C2373" s="37"/>
      <c r="D2373" s="37"/>
      <c r="E2373" s="37"/>
      <c r="F2373" s="37"/>
      <c r="G2373" s="37"/>
      <c r="H2373" s="37"/>
      <c r="I2373" s="37"/>
      <c r="J2373" s="37"/>
      <c r="K2373" s="37"/>
      <c r="L2373" s="37"/>
      <c r="M2373" s="37"/>
      <c r="N2373" s="37"/>
      <c r="O2373" s="37"/>
      <c r="P2373" s="37"/>
      <c r="Q2373" s="37"/>
      <c r="R2373" s="37"/>
      <c r="S2373" s="37"/>
      <c r="T2373" s="37"/>
      <c r="U2373" s="37"/>
      <c r="V2373" s="37"/>
      <c r="W2373" s="37"/>
      <c r="X2373" s="37"/>
      <c r="Y2373" s="37"/>
      <c r="Z2373" s="37"/>
      <c r="AA2373" s="37"/>
      <c r="AB2373" s="37"/>
      <c r="AC2373" s="37"/>
      <c r="AD2373" s="37"/>
    </row>
    <row r="2374">
      <c r="A2374" s="37"/>
      <c r="B2374" s="37"/>
      <c r="C2374" s="37"/>
      <c r="D2374" s="37"/>
      <c r="E2374" s="37"/>
      <c r="F2374" s="37"/>
      <c r="G2374" s="37"/>
      <c r="H2374" s="37"/>
      <c r="I2374" s="37"/>
      <c r="J2374" s="37"/>
      <c r="K2374" s="37"/>
      <c r="L2374" s="37"/>
      <c r="M2374" s="37"/>
      <c r="N2374" s="37"/>
      <c r="O2374" s="37"/>
      <c r="P2374" s="37"/>
      <c r="Q2374" s="37"/>
      <c r="R2374" s="37"/>
      <c r="S2374" s="37"/>
      <c r="T2374" s="37"/>
      <c r="U2374" s="37"/>
      <c r="V2374" s="37"/>
      <c r="W2374" s="37"/>
      <c r="X2374" s="37"/>
      <c r="Y2374" s="37"/>
      <c r="Z2374" s="37"/>
      <c r="AA2374" s="37"/>
      <c r="AB2374" s="37"/>
      <c r="AC2374" s="37"/>
      <c r="AD2374" s="37"/>
    </row>
    <row r="2375">
      <c r="A2375" s="37"/>
      <c r="B2375" s="37"/>
      <c r="C2375" s="37"/>
      <c r="D2375" s="37"/>
      <c r="E2375" s="37"/>
      <c r="F2375" s="37"/>
      <c r="G2375" s="37"/>
      <c r="H2375" s="37"/>
      <c r="I2375" s="37"/>
      <c r="J2375" s="37"/>
      <c r="K2375" s="37"/>
      <c r="L2375" s="37"/>
      <c r="M2375" s="37"/>
      <c r="N2375" s="37"/>
      <c r="O2375" s="37"/>
      <c r="P2375" s="37"/>
      <c r="Q2375" s="37"/>
      <c r="R2375" s="37"/>
      <c r="S2375" s="37"/>
      <c r="T2375" s="37"/>
      <c r="U2375" s="37"/>
      <c r="V2375" s="37"/>
      <c r="W2375" s="37"/>
      <c r="X2375" s="37"/>
      <c r="Y2375" s="37"/>
      <c r="Z2375" s="37"/>
      <c r="AA2375" s="37"/>
      <c r="AB2375" s="37"/>
      <c r="AC2375" s="37"/>
      <c r="AD2375" s="37"/>
    </row>
    <row r="2376">
      <c r="A2376" s="37"/>
      <c r="B2376" s="37"/>
      <c r="C2376" s="37"/>
      <c r="D2376" s="37"/>
      <c r="E2376" s="37"/>
      <c r="F2376" s="37"/>
      <c r="G2376" s="37"/>
      <c r="H2376" s="37"/>
      <c r="I2376" s="37"/>
      <c r="J2376" s="37"/>
      <c r="K2376" s="37"/>
      <c r="L2376" s="37"/>
      <c r="M2376" s="37"/>
      <c r="N2376" s="37"/>
      <c r="O2376" s="37"/>
      <c r="P2376" s="37"/>
      <c r="Q2376" s="37"/>
      <c r="R2376" s="37"/>
      <c r="S2376" s="37"/>
      <c r="T2376" s="37"/>
      <c r="U2376" s="37"/>
      <c r="V2376" s="37"/>
      <c r="W2376" s="37"/>
      <c r="X2376" s="37"/>
      <c r="Y2376" s="37"/>
      <c r="Z2376" s="37"/>
      <c r="AA2376" s="37"/>
      <c r="AB2376" s="37"/>
      <c r="AC2376" s="37"/>
      <c r="AD2376" s="37"/>
    </row>
    <row r="2377">
      <c r="A2377" s="37"/>
      <c r="B2377" s="37"/>
      <c r="C2377" s="37"/>
      <c r="D2377" s="37"/>
      <c r="E2377" s="37"/>
      <c r="F2377" s="37"/>
      <c r="G2377" s="37"/>
      <c r="H2377" s="37"/>
      <c r="I2377" s="37"/>
      <c r="J2377" s="37"/>
      <c r="K2377" s="37"/>
      <c r="L2377" s="37"/>
      <c r="M2377" s="37"/>
      <c r="N2377" s="37"/>
      <c r="O2377" s="37"/>
      <c r="P2377" s="37"/>
      <c r="Q2377" s="37"/>
      <c r="R2377" s="37"/>
      <c r="S2377" s="37"/>
      <c r="T2377" s="37"/>
      <c r="U2377" s="37"/>
      <c r="V2377" s="37"/>
      <c r="W2377" s="37"/>
      <c r="X2377" s="37"/>
      <c r="Y2377" s="37"/>
      <c r="Z2377" s="37"/>
      <c r="AA2377" s="37"/>
      <c r="AB2377" s="37"/>
      <c r="AC2377" s="37"/>
      <c r="AD2377" s="37"/>
    </row>
    <row r="2378">
      <c r="A2378" s="37"/>
      <c r="B2378" s="37"/>
      <c r="C2378" s="37"/>
      <c r="D2378" s="37"/>
      <c r="E2378" s="37"/>
      <c r="F2378" s="37"/>
      <c r="G2378" s="37"/>
      <c r="H2378" s="37"/>
      <c r="I2378" s="37"/>
      <c r="J2378" s="37"/>
      <c r="K2378" s="37"/>
      <c r="L2378" s="37"/>
      <c r="M2378" s="37"/>
      <c r="N2378" s="37"/>
      <c r="O2378" s="37"/>
      <c r="P2378" s="37"/>
      <c r="Q2378" s="37"/>
      <c r="R2378" s="37"/>
      <c r="S2378" s="37"/>
      <c r="T2378" s="37"/>
      <c r="U2378" s="37"/>
      <c r="V2378" s="37"/>
      <c r="W2378" s="37"/>
      <c r="X2378" s="37"/>
      <c r="Y2378" s="37"/>
      <c r="Z2378" s="37"/>
      <c r="AA2378" s="37"/>
      <c r="AB2378" s="37"/>
      <c r="AC2378" s="37"/>
      <c r="AD2378" s="37"/>
    </row>
    <row r="2379">
      <c r="A2379" s="37"/>
      <c r="B2379" s="37"/>
      <c r="C2379" s="37"/>
      <c r="D2379" s="37"/>
      <c r="E2379" s="37"/>
      <c r="F2379" s="37"/>
      <c r="G2379" s="37"/>
      <c r="H2379" s="37"/>
      <c r="I2379" s="37"/>
      <c r="J2379" s="37"/>
      <c r="K2379" s="37"/>
      <c r="L2379" s="37"/>
      <c r="M2379" s="37"/>
      <c r="N2379" s="37"/>
      <c r="O2379" s="37"/>
      <c r="P2379" s="37"/>
      <c r="Q2379" s="37"/>
      <c r="R2379" s="37"/>
      <c r="S2379" s="37"/>
      <c r="T2379" s="37"/>
      <c r="U2379" s="37"/>
      <c r="V2379" s="37"/>
      <c r="W2379" s="37"/>
      <c r="X2379" s="37"/>
      <c r="Y2379" s="37"/>
      <c r="Z2379" s="37"/>
      <c r="AA2379" s="37"/>
      <c r="AB2379" s="37"/>
      <c r="AC2379" s="37"/>
      <c r="AD2379" s="37"/>
    </row>
    <row r="2380">
      <c r="A2380" s="37"/>
      <c r="B2380" s="37"/>
      <c r="C2380" s="37"/>
      <c r="D2380" s="37"/>
      <c r="E2380" s="37"/>
      <c r="F2380" s="37"/>
      <c r="G2380" s="37"/>
      <c r="H2380" s="37"/>
      <c r="I2380" s="37"/>
      <c r="J2380" s="37"/>
      <c r="K2380" s="37"/>
      <c r="L2380" s="37"/>
      <c r="M2380" s="37"/>
      <c r="N2380" s="37"/>
      <c r="O2380" s="37"/>
      <c r="P2380" s="37"/>
      <c r="Q2380" s="37"/>
      <c r="R2380" s="37"/>
      <c r="S2380" s="37"/>
      <c r="T2380" s="37"/>
      <c r="U2380" s="37"/>
      <c r="V2380" s="37"/>
      <c r="W2380" s="37"/>
      <c r="X2380" s="37"/>
      <c r="Y2380" s="37"/>
      <c r="Z2380" s="37"/>
      <c r="AA2380" s="37"/>
      <c r="AB2380" s="37"/>
      <c r="AC2380" s="37"/>
      <c r="AD2380" s="37"/>
    </row>
    <row r="2381">
      <c r="A2381" s="37"/>
      <c r="B2381" s="37"/>
      <c r="C2381" s="37"/>
      <c r="D2381" s="37"/>
      <c r="E2381" s="37"/>
      <c r="F2381" s="37"/>
      <c r="G2381" s="37"/>
      <c r="H2381" s="37"/>
      <c r="I2381" s="37"/>
      <c r="J2381" s="37"/>
      <c r="K2381" s="37"/>
      <c r="L2381" s="37"/>
      <c r="M2381" s="37"/>
      <c r="N2381" s="37"/>
      <c r="O2381" s="37"/>
      <c r="P2381" s="37"/>
      <c r="Q2381" s="37"/>
      <c r="R2381" s="37"/>
      <c r="S2381" s="37"/>
      <c r="T2381" s="37"/>
      <c r="U2381" s="37"/>
      <c r="V2381" s="37"/>
      <c r="W2381" s="37"/>
      <c r="X2381" s="37"/>
      <c r="Y2381" s="37"/>
      <c r="Z2381" s="37"/>
      <c r="AA2381" s="37"/>
      <c r="AB2381" s="37"/>
      <c r="AC2381" s="37"/>
      <c r="AD2381" s="37"/>
    </row>
    <row r="2382">
      <c r="A2382" s="37"/>
      <c r="B2382" s="37"/>
      <c r="C2382" s="37"/>
      <c r="D2382" s="37"/>
      <c r="E2382" s="37"/>
      <c r="F2382" s="37"/>
      <c r="G2382" s="37"/>
      <c r="H2382" s="37"/>
      <c r="I2382" s="37"/>
      <c r="J2382" s="37"/>
      <c r="K2382" s="37"/>
      <c r="L2382" s="37"/>
      <c r="M2382" s="37"/>
      <c r="N2382" s="37"/>
      <c r="O2382" s="37"/>
      <c r="P2382" s="37"/>
      <c r="Q2382" s="37"/>
      <c r="R2382" s="37"/>
      <c r="S2382" s="37"/>
      <c r="T2382" s="37"/>
      <c r="U2382" s="37"/>
      <c r="V2382" s="37"/>
      <c r="W2382" s="37"/>
      <c r="X2382" s="37"/>
      <c r="Y2382" s="37"/>
      <c r="Z2382" s="37"/>
      <c r="AA2382" s="37"/>
      <c r="AB2382" s="37"/>
      <c r="AC2382" s="37"/>
      <c r="AD2382" s="37"/>
    </row>
    <row r="2383">
      <c r="A2383" s="37"/>
      <c r="B2383" s="37"/>
      <c r="C2383" s="37"/>
      <c r="D2383" s="37"/>
      <c r="E2383" s="37"/>
      <c r="F2383" s="37"/>
      <c r="G2383" s="37"/>
      <c r="H2383" s="37"/>
      <c r="I2383" s="37"/>
      <c r="J2383" s="37"/>
      <c r="K2383" s="37"/>
      <c r="L2383" s="37"/>
      <c r="M2383" s="37"/>
      <c r="N2383" s="37"/>
      <c r="O2383" s="37"/>
      <c r="P2383" s="37"/>
      <c r="Q2383" s="37"/>
      <c r="R2383" s="37"/>
      <c r="S2383" s="37"/>
      <c r="T2383" s="37"/>
      <c r="U2383" s="37"/>
      <c r="V2383" s="37"/>
      <c r="W2383" s="37"/>
      <c r="X2383" s="37"/>
      <c r="Y2383" s="37"/>
      <c r="Z2383" s="37"/>
      <c r="AA2383" s="37"/>
      <c r="AB2383" s="37"/>
      <c r="AC2383" s="37"/>
      <c r="AD2383" s="37"/>
    </row>
    <row r="2384">
      <c r="A2384" s="37"/>
      <c r="B2384" s="37"/>
      <c r="C2384" s="37"/>
      <c r="D2384" s="37"/>
      <c r="E2384" s="37"/>
      <c r="F2384" s="37"/>
      <c r="G2384" s="37"/>
      <c r="H2384" s="37"/>
      <c r="I2384" s="37"/>
      <c r="J2384" s="37"/>
      <c r="K2384" s="37"/>
      <c r="L2384" s="37"/>
      <c r="M2384" s="37"/>
      <c r="N2384" s="37"/>
      <c r="O2384" s="37"/>
      <c r="P2384" s="37"/>
      <c r="Q2384" s="37"/>
      <c r="R2384" s="37"/>
      <c r="S2384" s="37"/>
      <c r="T2384" s="37"/>
      <c r="U2384" s="37"/>
      <c r="V2384" s="37"/>
      <c r="W2384" s="37"/>
      <c r="X2384" s="37"/>
      <c r="Y2384" s="37"/>
      <c r="Z2384" s="37"/>
      <c r="AA2384" s="37"/>
      <c r="AB2384" s="37"/>
      <c r="AC2384" s="37"/>
      <c r="AD2384" s="37"/>
    </row>
    <row r="2385">
      <c r="A2385" s="37"/>
      <c r="B2385" s="37"/>
      <c r="C2385" s="37"/>
      <c r="D2385" s="37"/>
      <c r="E2385" s="37"/>
      <c r="F2385" s="37"/>
      <c r="G2385" s="37"/>
      <c r="H2385" s="37"/>
      <c r="I2385" s="37"/>
      <c r="J2385" s="37"/>
      <c r="K2385" s="37"/>
      <c r="L2385" s="37"/>
      <c r="M2385" s="37"/>
      <c r="N2385" s="37"/>
      <c r="O2385" s="37"/>
      <c r="P2385" s="37"/>
      <c r="Q2385" s="37"/>
      <c r="R2385" s="37"/>
      <c r="S2385" s="37"/>
      <c r="T2385" s="37"/>
      <c r="U2385" s="37"/>
      <c r="V2385" s="37"/>
      <c r="W2385" s="37"/>
      <c r="X2385" s="37"/>
      <c r="Y2385" s="37"/>
      <c r="Z2385" s="37"/>
      <c r="AA2385" s="37"/>
      <c r="AB2385" s="37"/>
      <c r="AC2385" s="37"/>
      <c r="AD2385" s="37"/>
    </row>
    <row r="2386">
      <c r="A2386" s="37"/>
      <c r="B2386" s="37"/>
      <c r="C2386" s="37"/>
      <c r="D2386" s="37"/>
      <c r="E2386" s="37"/>
      <c r="F2386" s="37"/>
      <c r="G2386" s="37"/>
      <c r="H2386" s="37"/>
      <c r="I2386" s="37"/>
      <c r="J2386" s="37"/>
      <c r="K2386" s="37"/>
      <c r="L2386" s="37"/>
      <c r="M2386" s="37"/>
      <c r="N2386" s="37"/>
      <c r="O2386" s="37"/>
      <c r="P2386" s="37"/>
      <c r="Q2386" s="37"/>
      <c r="R2386" s="37"/>
      <c r="S2386" s="37"/>
      <c r="T2386" s="37"/>
      <c r="U2386" s="37"/>
      <c r="V2386" s="37"/>
      <c r="W2386" s="37"/>
      <c r="X2386" s="37"/>
      <c r="Y2386" s="37"/>
      <c r="Z2386" s="37"/>
      <c r="AA2386" s="37"/>
      <c r="AB2386" s="37"/>
      <c r="AC2386" s="37"/>
      <c r="AD2386" s="37"/>
    </row>
    <row r="2387">
      <c r="A2387" s="37"/>
      <c r="B2387" s="37"/>
      <c r="C2387" s="37"/>
      <c r="D2387" s="37"/>
      <c r="E2387" s="37"/>
      <c r="F2387" s="37"/>
      <c r="G2387" s="37"/>
      <c r="H2387" s="37"/>
      <c r="I2387" s="37"/>
      <c r="J2387" s="37"/>
      <c r="K2387" s="37"/>
      <c r="L2387" s="37"/>
      <c r="M2387" s="37"/>
      <c r="N2387" s="37"/>
      <c r="O2387" s="37"/>
      <c r="P2387" s="37"/>
      <c r="Q2387" s="37"/>
      <c r="R2387" s="37"/>
      <c r="S2387" s="37"/>
      <c r="T2387" s="37"/>
      <c r="U2387" s="37"/>
      <c r="V2387" s="37"/>
      <c r="W2387" s="37"/>
      <c r="X2387" s="37"/>
      <c r="Y2387" s="37"/>
      <c r="Z2387" s="37"/>
      <c r="AA2387" s="37"/>
      <c r="AB2387" s="37"/>
      <c r="AC2387" s="37"/>
      <c r="AD2387" s="37"/>
    </row>
    <row r="2388">
      <c r="A2388" s="37"/>
      <c r="B2388" s="37"/>
      <c r="C2388" s="37"/>
      <c r="D2388" s="37"/>
      <c r="E2388" s="37"/>
      <c r="F2388" s="37"/>
      <c r="G2388" s="37"/>
      <c r="H2388" s="37"/>
      <c r="I2388" s="37"/>
      <c r="J2388" s="37"/>
      <c r="K2388" s="37"/>
      <c r="L2388" s="37"/>
      <c r="M2388" s="37"/>
      <c r="N2388" s="37"/>
      <c r="O2388" s="37"/>
      <c r="P2388" s="37"/>
      <c r="Q2388" s="37"/>
      <c r="R2388" s="37"/>
      <c r="S2388" s="37"/>
      <c r="T2388" s="37"/>
      <c r="U2388" s="37"/>
      <c r="V2388" s="37"/>
      <c r="W2388" s="37"/>
      <c r="X2388" s="37"/>
      <c r="Y2388" s="37"/>
      <c r="Z2388" s="37"/>
      <c r="AA2388" s="37"/>
      <c r="AB2388" s="37"/>
      <c r="AC2388" s="37"/>
      <c r="AD2388" s="37"/>
    </row>
    <row r="2389">
      <c r="A2389" s="37"/>
      <c r="B2389" s="37"/>
      <c r="C2389" s="37"/>
      <c r="D2389" s="37"/>
      <c r="E2389" s="37"/>
      <c r="F2389" s="37"/>
      <c r="G2389" s="37"/>
      <c r="H2389" s="37"/>
      <c r="I2389" s="37"/>
      <c r="J2389" s="37"/>
      <c r="K2389" s="37"/>
      <c r="L2389" s="37"/>
      <c r="M2389" s="37"/>
      <c r="N2389" s="37"/>
      <c r="O2389" s="37"/>
      <c r="P2389" s="37"/>
      <c r="Q2389" s="37"/>
      <c r="R2389" s="37"/>
      <c r="S2389" s="37"/>
      <c r="T2389" s="37"/>
      <c r="U2389" s="37"/>
      <c r="V2389" s="37"/>
      <c r="W2389" s="37"/>
      <c r="X2389" s="37"/>
      <c r="Y2389" s="37"/>
      <c r="Z2389" s="37"/>
      <c r="AA2389" s="37"/>
      <c r="AB2389" s="37"/>
      <c r="AC2389" s="37"/>
      <c r="AD2389" s="37"/>
    </row>
    <row r="2390">
      <c r="A2390" s="37"/>
      <c r="B2390" s="37"/>
      <c r="C2390" s="37"/>
      <c r="D2390" s="37"/>
      <c r="E2390" s="37"/>
      <c r="F2390" s="37"/>
      <c r="G2390" s="37"/>
      <c r="H2390" s="37"/>
      <c r="I2390" s="37"/>
      <c r="J2390" s="37"/>
      <c r="K2390" s="37"/>
      <c r="L2390" s="37"/>
      <c r="M2390" s="37"/>
      <c r="N2390" s="37"/>
      <c r="O2390" s="37"/>
      <c r="P2390" s="37"/>
      <c r="Q2390" s="37"/>
      <c r="R2390" s="37"/>
      <c r="S2390" s="37"/>
      <c r="T2390" s="37"/>
      <c r="U2390" s="37"/>
      <c r="V2390" s="37"/>
      <c r="W2390" s="37"/>
      <c r="X2390" s="37"/>
      <c r="Y2390" s="37"/>
      <c r="Z2390" s="37"/>
      <c r="AA2390" s="37"/>
      <c r="AB2390" s="37"/>
      <c r="AC2390" s="37"/>
      <c r="AD2390" s="37"/>
    </row>
    <row r="2391">
      <c r="A2391" s="37"/>
      <c r="B2391" s="37"/>
      <c r="C2391" s="37"/>
      <c r="D2391" s="37"/>
      <c r="E2391" s="37"/>
      <c r="F2391" s="37"/>
      <c r="G2391" s="37"/>
      <c r="H2391" s="37"/>
      <c r="I2391" s="37"/>
      <c r="J2391" s="37"/>
      <c r="K2391" s="37"/>
      <c r="L2391" s="37"/>
      <c r="M2391" s="37"/>
      <c r="N2391" s="37"/>
      <c r="O2391" s="37"/>
      <c r="P2391" s="37"/>
      <c r="Q2391" s="37"/>
      <c r="R2391" s="37"/>
      <c r="S2391" s="37"/>
      <c r="T2391" s="37"/>
      <c r="U2391" s="37"/>
      <c r="V2391" s="37"/>
      <c r="W2391" s="37"/>
      <c r="X2391" s="37"/>
      <c r="Y2391" s="37"/>
      <c r="Z2391" s="37"/>
      <c r="AA2391" s="37"/>
      <c r="AB2391" s="37"/>
      <c r="AC2391" s="37"/>
      <c r="AD2391" s="37"/>
    </row>
    <row r="2392">
      <c r="A2392" s="37"/>
      <c r="B2392" s="37"/>
      <c r="C2392" s="37"/>
      <c r="D2392" s="37"/>
      <c r="E2392" s="37"/>
      <c r="F2392" s="37"/>
      <c r="G2392" s="37"/>
      <c r="H2392" s="37"/>
      <c r="I2392" s="37"/>
      <c r="J2392" s="37"/>
      <c r="K2392" s="37"/>
      <c r="L2392" s="37"/>
      <c r="M2392" s="37"/>
      <c r="N2392" s="37"/>
      <c r="O2392" s="37"/>
      <c r="P2392" s="37"/>
      <c r="Q2392" s="37"/>
      <c r="R2392" s="37"/>
      <c r="S2392" s="37"/>
      <c r="T2392" s="37"/>
      <c r="U2392" s="37"/>
      <c r="V2392" s="37"/>
      <c r="W2392" s="37"/>
      <c r="X2392" s="37"/>
      <c r="Y2392" s="37"/>
      <c r="Z2392" s="37"/>
      <c r="AA2392" s="37"/>
      <c r="AB2392" s="37"/>
      <c r="AC2392" s="37"/>
      <c r="AD2392" s="37"/>
    </row>
    <row r="2393">
      <c r="A2393" s="37"/>
      <c r="B2393" s="37"/>
      <c r="C2393" s="37"/>
      <c r="D2393" s="37"/>
      <c r="E2393" s="37"/>
      <c r="F2393" s="37"/>
      <c r="G2393" s="37"/>
      <c r="H2393" s="37"/>
      <c r="I2393" s="37"/>
      <c r="J2393" s="37"/>
      <c r="K2393" s="37"/>
      <c r="L2393" s="37"/>
      <c r="M2393" s="37"/>
      <c r="N2393" s="37"/>
      <c r="O2393" s="37"/>
      <c r="P2393" s="37"/>
      <c r="Q2393" s="37"/>
      <c r="R2393" s="37"/>
      <c r="S2393" s="37"/>
      <c r="T2393" s="37"/>
      <c r="U2393" s="37"/>
      <c r="V2393" s="37"/>
      <c r="W2393" s="37"/>
      <c r="X2393" s="37"/>
      <c r="Y2393" s="37"/>
      <c r="Z2393" s="37"/>
      <c r="AA2393" s="37"/>
      <c r="AB2393" s="37"/>
      <c r="AC2393" s="37"/>
      <c r="AD2393" s="37"/>
    </row>
    <row r="2394">
      <c r="A2394" s="37"/>
      <c r="B2394" s="37"/>
      <c r="C2394" s="37"/>
      <c r="D2394" s="37"/>
      <c r="E2394" s="37"/>
      <c r="F2394" s="37"/>
      <c r="G2394" s="37"/>
      <c r="H2394" s="37"/>
      <c r="I2394" s="37"/>
      <c r="J2394" s="37"/>
      <c r="K2394" s="37"/>
      <c r="L2394" s="37"/>
      <c r="M2394" s="37"/>
      <c r="N2394" s="37"/>
      <c r="O2394" s="37"/>
      <c r="P2394" s="37"/>
      <c r="Q2394" s="37"/>
      <c r="R2394" s="37"/>
      <c r="S2394" s="37"/>
      <c r="T2394" s="37"/>
      <c r="U2394" s="37"/>
      <c r="V2394" s="37"/>
      <c r="W2394" s="37"/>
      <c r="X2394" s="37"/>
      <c r="Y2394" s="37"/>
      <c r="Z2394" s="37"/>
      <c r="AA2394" s="37"/>
      <c r="AB2394" s="37"/>
      <c r="AC2394" s="37"/>
      <c r="AD2394" s="37"/>
    </row>
    <row r="2395">
      <c r="A2395" s="37"/>
      <c r="B2395" s="37"/>
      <c r="C2395" s="37"/>
      <c r="D2395" s="37"/>
      <c r="E2395" s="37"/>
      <c r="F2395" s="37"/>
      <c r="G2395" s="37"/>
      <c r="H2395" s="37"/>
      <c r="I2395" s="37"/>
      <c r="J2395" s="37"/>
      <c r="K2395" s="37"/>
      <c r="L2395" s="37"/>
      <c r="M2395" s="37"/>
      <c r="N2395" s="37"/>
      <c r="O2395" s="37"/>
      <c r="P2395" s="37"/>
      <c r="Q2395" s="37"/>
      <c r="R2395" s="37"/>
      <c r="S2395" s="37"/>
      <c r="T2395" s="37"/>
      <c r="U2395" s="37"/>
      <c r="V2395" s="37"/>
      <c r="W2395" s="37"/>
      <c r="X2395" s="37"/>
      <c r="Y2395" s="37"/>
      <c r="Z2395" s="37"/>
      <c r="AA2395" s="37"/>
      <c r="AB2395" s="37"/>
      <c r="AC2395" s="37"/>
      <c r="AD2395" s="37"/>
    </row>
    <row r="2396">
      <c r="A2396" s="37"/>
      <c r="B2396" s="37"/>
      <c r="C2396" s="37"/>
      <c r="D2396" s="37"/>
      <c r="E2396" s="37"/>
      <c r="F2396" s="37"/>
      <c r="G2396" s="37"/>
      <c r="H2396" s="37"/>
      <c r="I2396" s="37"/>
      <c r="J2396" s="37"/>
      <c r="K2396" s="37"/>
      <c r="L2396" s="37"/>
      <c r="M2396" s="37"/>
      <c r="N2396" s="37"/>
      <c r="O2396" s="37"/>
      <c r="P2396" s="37"/>
      <c r="Q2396" s="37"/>
      <c r="R2396" s="37"/>
      <c r="S2396" s="37"/>
      <c r="T2396" s="37"/>
      <c r="U2396" s="37"/>
      <c r="V2396" s="37"/>
      <c r="W2396" s="37"/>
      <c r="X2396" s="37"/>
      <c r="Y2396" s="37"/>
      <c r="Z2396" s="37"/>
      <c r="AA2396" s="37"/>
      <c r="AB2396" s="37"/>
      <c r="AC2396" s="37"/>
      <c r="AD2396" s="37"/>
    </row>
    <row r="2397">
      <c r="A2397" s="37"/>
      <c r="B2397" s="37"/>
      <c r="C2397" s="37"/>
      <c r="D2397" s="37"/>
      <c r="E2397" s="37"/>
      <c r="F2397" s="37"/>
      <c r="G2397" s="37"/>
      <c r="H2397" s="37"/>
      <c r="I2397" s="37"/>
      <c r="J2397" s="37"/>
      <c r="K2397" s="37"/>
      <c r="L2397" s="37"/>
      <c r="M2397" s="37"/>
      <c r="N2397" s="37"/>
      <c r="O2397" s="37"/>
      <c r="P2397" s="37"/>
      <c r="Q2397" s="37"/>
      <c r="R2397" s="37"/>
      <c r="S2397" s="37"/>
      <c r="T2397" s="37"/>
      <c r="U2397" s="37"/>
      <c r="V2397" s="37"/>
      <c r="W2397" s="37"/>
      <c r="X2397" s="37"/>
      <c r="Y2397" s="37"/>
      <c r="Z2397" s="37"/>
      <c r="AA2397" s="37"/>
      <c r="AB2397" s="37"/>
      <c r="AC2397" s="37"/>
      <c r="AD2397" s="37"/>
    </row>
    <row r="2398">
      <c r="A2398" s="37"/>
      <c r="B2398" s="37"/>
      <c r="C2398" s="37"/>
      <c r="D2398" s="37"/>
      <c r="E2398" s="37"/>
      <c r="F2398" s="37"/>
      <c r="G2398" s="37"/>
      <c r="H2398" s="37"/>
      <c r="I2398" s="37"/>
      <c r="J2398" s="37"/>
      <c r="K2398" s="37"/>
      <c r="L2398" s="37"/>
      <c r="M2398" s="37"/>
      <c r="N2398" s="37"/>
      <c r="O2398" s="37"/>
      <c r="P2398" s="37"/>
      <c r="Q2398" s="37"/>
      <c r="R2398" s="37"/>
      <c r="S2398" s="37"/>
      <c r="T2398" s="37"/>
      <c r="U2398" s="37"/>
      <c r="V2398" s="37"/>
      <c r="W2398" s="37"/>
      <c r="X2398" s="37"/>
      <c r="Y2398" s="37"/>
      <c r="Z2398" s="37"/>
      <c r="AA2398" s="37"/>
      <c r="AB2398" s="37"/>
      <c r="AC2398" s="37"/>
      <c r="AD2398" s="37"/>
    </row>
    <row r="2399">
      <c r="A2399" s="37"/>
      <c r="B2399" s="37"/>
      <c r="C2399" s="37"/>
      <c r="D2399" s="37"/>
      <c r="E2399" s="37"/>
      <c r="F2399" s="37"/>
      <c r="G2399" s="37"/>
      <c r="H2399" s="37"/>
      <c r="I2399" s="37"/>
      <c r="J2399" s="37"/>
      <c r="K2399" s="37"/>
      <c r="L2399" s="37"/>
      <c r="M2399" s="37"/>
      <c r="N2399" s="37"/>
      <c r="O2399" s="37"/>
      <c r="P2399" s="37"/>
      <c r="Q2399" s="37"/>
      <c r="R2399" s="37"/>
      <c r="S2399" s="37"/>
      <c r="T2399" s="37"/>
      <c r="U2399" s="37"/>
      <c r="V2399" s="37"/>
      <c r="W2399" s="37"/>
      <c r="X2399" s="37"/>
      <c r="Y2399" s="37"/>
      <c r="Z2399" s="37"/>
      <c r="AA2399" s="37"/>
      <c r="AB2399" s="37"/>
      <c r="AC2399" s="37"/>
      <c r="AD2399" s="37"/>
    </row>
    <row r="2400">
      <c r="A2400" s="37"/>
      <c r="B2400" s="37"/>
      <c r="C2400" s="37"/>
      <c r="D2400" s="37"/>
      <c r="E2400" s="37"/>
      <c r="F2400" s="37"/>
      <c r="G2400" s="37"/>
      <c r="H2400" s="37"/>
      <c r="I2400" s="37"/>
      <c r="J2400" s="37"/>
      <c r="K2400" s="37"/>
      <c r="L2400" s="37"/>
      <c r="M2400" s="37"/>
      <c r="N2400" s="37"/>
      <c r="O2400" s="37"/>
      <c r="P2400" s="37"/>
      <c r="Q2400" s="37"/>
      <c r="R2400" s="37"/>
      <c r="S2400" s="37"/>
      <c r="T2400" s="37"/>
      <c r="U2400" s="37"/>
      <c r="V2400" s="37"/>
      <c r="W2400" s="37"/>
      <c r="X2400" s="37"/>
      <c r="Y2400" s="37"/>
      <c r="Z2400" s="37"/>
      <c r="AA2400" s="37"/>
      <c r="AB2400" s="37"/>
      <c r="AC2400" s="37"/>
      <c r="AD2400" s="37"/>
    </row>
    <row r="2401">
      <c r="A2401" s="37"/>
      <c r="B2401" s="37"/>
      <c r="C2401" s="37"/>
      <c r="D2401" s="37"/>
      <c r="E2401" s="37"/>
      <c r="F2401" s="37"/>
      <c r="G2401" s="37"/>
      <c r="H2401" s="37"/>
      <c r="I2401" s="37"/>
      <c r="J2401" s="37"/>
      <c r="K2401" s="37"/>
      <c r="L2401" s="37"/>
      <c r="M2401" s="37"/>
      <c r="N2401" s="37"/>
      <c r="O2401" s="37"/>
      <c r="P2401" s="37"/>
      <c r="Q2401" s="37"/>
      <c r="R2401" s="37"/>
      <c r="S2401" s="37"/>
      <c r="T2401" s="37"/>
      <c r="U2401" s="37"/>
      <c r="V2401" s="37"/>
      <c r="W2401" s="37"/>
      <c r="X2401" s="37"/>
      <c r="Y2401" s="37"/>
      <c r="Z2401" s="37"/>
      <c r="AA2401" s="37"/>
      <c r="AB2401" s="37"/>
      <c r="AC2401" s="37"/>
      <c r="AD2401" s="37"/>
    </row>
    <row r="2402">
      <c r="A2402" s="37"/>
      <c r="B2402" s="37"/>
      <c r="C2402" s="37"/>
      <c r="D2402" s="37"/>
      <c r="E2402" s="37"/>
      <c r="F2402" s="37"/>
      <c r="G2402" s="37"/>
      <c r="H2402" s="37"/>
      <c r="I2402" s="37"/>
      <c r="J2402" s="37"/>
      <c r="K2402" s="37"/>
      <c r="L2402" s="37"/>
      <c r="M2402" s="37"/>
      <c r="N2402" s="37"/>
      <c r="O2402" s="37"/>
      <c r="P2402" s="37"/>
      <c r="Q2402" s="37"/>
      <c r="R2402" s="37"/>
      <c r="S2402" s="37"/>
      <c r="T2402" s="37"/>
      <c r="U2402" s="37"/>
      <c r="V2402" s="37"/>
      <c r="W2402" s="37"/>
      <c r="X2402" s="37"/>
      <c r="Y2402" s="37"/>
      <c r="Z2402" s="37"/>
      <c r="AA2402" s="37"/>
      <c r="AB2402" s="37"/>
      <c r="AC2402" s="37"/>
      <c r="AD2402" s="37"/>
    </row>
    <row r="2403">
      <c r="A2403" s="37"/>
      <c r="B2403" s="37"/>
      <c r="C2403" s="37"/>
      <c r="D2403" s="37"/>
      <c r="E2403" s="37"/>
      <c r="F2403" s="37"/>
      <c r="G2403" s="37"/>
      <c r="H2403" s="37"/>
      <c r="I2403" s="37"/>
      <c r="J2403" s="37"/>
      <c r="K2403" s="37"/>
      <c r="L2403" s="37"/>
      <c r="M2403" s="37"/>
      <c r="N2403" s="37"/>
      <c r="O2403" s="37"/>
      <c r="P2403" s="37"/>
      <c r="Q2403" s="37"/>
      <c r="R2403" s="37"/>
      <c r="S2403" s="37"/>
      <c r="T2403" s="37"/>
      <c r="U2403" s="37"/>
      <c r="V2403" s="37"/>
      <c r="W2403" s="37"/>
      <c r="X2403" s="37"/>
      <c r="Y2403" s="37"/>
      <c r="Z2403" s="37"/>
      <c r="AA2403" s="37"/>
      <c r="AB2403" s="37"/>
      <c r="AC2403" s="37"/>
      <c r="AD2403" s="37"/>
    </row>
    <row r="2404">
      <c r="A2404" s="37"/>
      <c r="B2404" s="37"/>
      <c r="C2404" s="37"/>
      <c r="D2404" s="37"/>
      <c r="E2404" s="37"/>
      <c r="F2404" s="37"/>
      <c r="G2404" s="37"/>
      <c r="H2404" s="37"/>
      <c r="I2404" s="37"/>
      <c r="J2404" s="37"/>
      <c r="K2404" s="37"/>
      <c r="L2404" s="37"/>
      <c r="M2404" s="37"/>
      <c r="N2404" s="37"/>
      <c r="O2404" s="37"/>
      <c r="P2404" s="37"/>
      <c r="Q2404" s="37"/>
      <c r="R2404" s="37"/>
      <c r="S2404" s="37"/>
      <c r="T2404" s="37"/>
      <c r="U2404" s="37"/>
      <c r="V2404" s="37"/>
      <c r="W2404" s="37"/>
      <c r="X2404" s="37"/>
      <c r="Y2404" s="37"/>
      <c r="Z2404" s="37"/>
      <c r="AA2404" s="37"/>
      <c r="AB2404" s="37"/>
      <c r="AC2404" s="37"/>
      <c r="AD2404" s="37"/>
    </row>
    <row r="2405">
      <c r="A2405" s="37"/>
      <c r="B2405" s="37"/>
      <c r="C2405" s="37"/>
      <c r="D2405" s="37"/>
      <c r="E2405" s="37"/>
      <c r="F2405" s="37"/>
      <c r="G2405" s="37"/>
      <c r="H2405" s="37"/>
      <c r="I2405" s="37"/>
      <c r="J2405" s="37"/>
      <c r="K2405" s="37"/>
      <c r="L2405" s="37"/>
      <c r="M2405" s="37"/>
      <c r="N2405" s="37"/>
      <c r="O2405" s="37"/>
      <c r="P2405" s="37"/>
      <c r="Q2405" s="37"/>
      <c r="R2405" s="37"/>
      <c r="S2405" s="37"/>
      <c r="T2405" s="37"/>
      <c r="U2405" s="37"/>
      <c r="V2405" s="37"/>
      <c r="W2405" s="37"/>
      <c r="X2405" s="37"/>
      <c r="Y2405" s="37"/>
      <c r="Z2405" s="37"/>
      <c r="AA2405" s="37"/>
      <c r="AB2405" s="37"/>
      <c r="AC2405" s="37"/>
      <c r="AD2405" s="37"/>
    </row>
    <row r="2406">
      <c r="A2406" s="37"/>
      <c r="B2406" s="37"/>
      <c r="C2406" s="37"/>
      <c r="D2406" s="37"/>
      <c r="E2406" s="37"/>
      <c r="F2406" s="37"/>
      <c r="G2406" s="37"/>
      <c r="H2406" s="37"/>
      <c r="I2406" s="37"/>
      <c r="J2406" s="37"/>
      <c r="K2406" s="37"/>
      <c r="L2406" s="37"/>
      <c r="M2406" s="37"/>
      <c r="N2406" s="37"/>
      <c r="O2406" s="37"/>
      <c r="P2406" s="37"/>
      <c r="Q2406" s="37"/>
      <c r="R2406" s="37"/>
      <c r="S2406" s="37"/>
      <c r="T2406" s="37"/>
      <c r="U2406" s="37"/>
      <c r="V2406" s="37"/>
      <c r="W2406" s="37"/>
      <c r="X2406" s="37"/>
      <c r="Y2406" s="37"/>
      <c r="Z2406" s="37"/>
      <c r="AA2406" s="37"/>
      <c r="AB2406" s="37"/>
      <c r="AC2406" s="37"/>
      <c r="AD2406" s="37"/>
    </row>
    <row r="2407">
      <c r="A2407" s="37"/>
      <c r="B2407" s="37"/>
      <c r="C2407" s="37"/>
      <c r="D2407" s="37"/>
      <c r="E2407" s="37"/>
      <c r="F2407" s="37"/>
      <c r="G2407" s="37"/>
      <c r="H2407" s="37"/>
      <c r="I2407" s="37"/>
      <c r="J2407" s="37"/>
      <c r="K2407" s="37"/>
      <c r="L2407" s="37"/>
      <c r="M2407" s="37"/>
      <c r="N2407" s="37"/>
      <c r="O2407" s="37"/>
      <c r="P2407" s="37"/>
      <c r="Q2407" s="37"/>
      <c r="R2407" s="37"/>
      <c r="S2407" s="37"/>
      <c r="T2407" s="37"/>
      <c r="U2407" s="37"/>
      <c r="V2407" s="37"/>
      <c r="W2407" s="37"/>
      <c r="X2407" s="37"/>
      <c r="Y2407" s="37"/>
      <c r="Z2407" s="37"/>
      <c r="AA2407" s="37"/>
      <c r="AB2407" s="37"/>
      <c r="AC2407" s="37"/>
      <c r="AD2407" s="37"/>
    </row>
    <row r="2408">
      <c r="A2408" s="37"/>
      <c r="B2408" s="37"/>
      <c r="C2408" s="37"/>
      <c r="D2408" s="37"/>
      <c r="E2408" s="37"/>
      <c r="F2408" s="37"/>
      <c r="G2408" s="37"/>
      <c r="H2408" s="37"/>
      <c r="I2408" s="37"/>
      <c r="J2408" s="37"/>
      <c r="K2408" s="37"/>
      <c r="L2408" s="37"/>
      <c r="M2408" s="37"/>
      <c r="N2408" s="37"/>
      <c r="O2408" s="37"/>
      <c r="P2408" s="37"/>
      <c r="Q2408" s="37"/>
      <c r="R2408" s="37"/>
      <c r="S2408" s="37"/>
      <c r="T2408" s="37"/>
      <c r="U2408" s="37"/>
      <c r="V2408" s="37"/>
      <c r="W2408" s="37"/>
      <c r="X2408" s="37"/>
      <c r="Y2408" s="37"/>
      <c r="Z2408" s="37"/>
      <c r="AA2408" s="37"/>
      <c r="AB2408" s="37"/>
      <c r="AC2408" s="37"/>
      <c r="AD2408" s="37"/>
    </row>
    <row r="2409">
      <c r="A2409" s="37"/>
      <c r="B2409" s="37"/>
      <c r="C2409" s="37"/>
      <c r="D2409" s="37"/>
      <c r="E2409" s="37"/>
      <c r="F2409" s="37"/>
      <c r="G2409" s="37"/>
      <c r="H2409" s="37"/>
      <c r="I2409" s="37"/>
      <c r="J2409" s="37"/>
      <c r="K2409" s="37"/>
      <c r="L2409" s="37"/>
      <c r="M2409" s="37"/>
      <c r="N2409" s="37"/>
      <c r="O2409" s="37"/>
      <c r="P2409" s="37"/>
      <c r="Q2409" s="37"/>
      <c r="R2409" s="37"/>
      <c r="S2409" s="37"/>
      <c r="T2409" s="37"/>
      <c r="U2409" s="37"/>
      <c r="V2409" s="37"/>
      <c r="W2409" s="37"/>
      <c r="X2409" s="37"/>
      <c r="Y2409" s="37"/>
      <c r="Z2409" s="37"/>
      <c r="AA2409" s="37"/>
      <c r="AB2409" s="37"/>
      <c r="AC2409" s="37"/>
      <c r="AD2409" s="37"/>
    </row>
    <row r="2410">
      <c r="A2410" s="37"/>
      <c r="B2410" s="37"/>
      <c r="C2410" s="37"/>
      <c r="D2410" s="37"/>
      <c r="E2410" s="37"/>
      <c r="F2410" s="37"/>
      <c r="G2410" s="37"/>
      <c r="H2410" s="37"/>
      <c r="I2410" s="37"/>
      <c r="J2410" s="37"/>
      <c r="K2410" s="37"/>
      <c r="L2410" s="37"/>
      <c r="M2410" s="37"/>
      <c r="N2410" s="37"/>
      <c r="O2410" s="37"/>
      <c r="P2410" s="37"/>
      <c r="Q2410" s="37"/>
      <c r="R2410" s="37"/>
      <c r="S2410" s="37"/>
      <c r="T2410" s="37"/>
      <c r="U2410" s="37"/>
      <c r="V2410" s="37"/>
      <c r="W2410" s="37"/>
      <c r="X2410" s="37"/>
      <c r="Y2410" s="37"/>
      <c r="Z2410" s="37"/>
      <c r="AA2410" s="37"/>
      <c r="AB2410" s="37"/>
      <c r="AC2410" s="37"/>
      <c r="AD2410" s="37"/>
    </row>
    <row r="2411">
      <c r="A2411" s="37"/>
      <c r="B2411" s="37"/>
      <c r="C2411" s="37"/>
      <c r="D2411" s="37"/>
      <c r="E2411" s="37"/>
      <c r="F2411" s="37"/>
      <c r="G2411" s="37"/>
      <c r="H2411" s="37"/>
      <c r="I2411" s="37"/>
      <c r="J2411" s="37"/>
      <c r="K2411" s="37"/>
      <c r="L2411" s="37"/>
      <c r="M2411" s="37"/>
      <c r="N2411" s="37"/>
      <c r="O2411" s="37"/>
      <c r="P2411" s="37"/>
      <c r="Q2411" s="37"/>
      <c r="R2411" s="37"/>
      <c r="S2411" s="37"/>
      <c r="T2411" s="37"/>
      <c r="U2411" s="37"/>
      <c r="V2411" s="37"/>
      <c r="W2411" s="37"/>
      <c r="X2411" s="37"/>
      <c r="Y2411" s="37"/>
      <c r="Z2411" s="37"/>
      <c r="AA2411" s="37"/>
      <c r="AB2411" s="37"/>
      <c r="AC2411" s="37"/>
      <c r="AD2411" s="37"/>
    </row>
    <row r="2412">
      <c r="A2412" s="37"/>
      <c r="B2412" s="37"/>
      <c r="C2412" s="37"/>
      <c r="D2412" s="37"/>
      <c r="E2412" s="37"/>
      <c r="F2412" s="37"/>
      <c r="G2412" s="37"/>
      <c r="H2412" s="37"/>
      <c r="I2412" s="37"/>
      <c r="J2412" s="37"/>
      <c r="K2412" s="37"/>
      <c r="L2412" s="37"/>
      <c r="M2412" s="37"/>
      <c r="N2412" s="37"/>
      <c r="O2412" s="37"/>
      <c r="P2412" s="37"/>
      <c r="Q2412" s="37"/>
      <c r="R2412" s="37"/>
      <c r="S2412" s="37"/>
      <c r="T2412" s="37"/>
      <c r="U2412" s="37"/>
      <c r="V2412" s="37"/>
      <c r="W2412" s="37"/>
      <c r="X2412" s="37"/>
      <c r="Y2412" s="37"/>
      <c r="Z2412" s="37"/>
      <c r="AA2412" s="37"/>
      <c r="AB2412" s="37"/>
      <c r="AC2412" s="37"/>
      <c r="AD2412" s="37"/>
    </row>
    <row r="2413">
      <c r="A2413" s="37"/>
      <c r="B2413" s="37"/>
      <c r="C2413" s="37"/>
      <c r="D2413" s="37"/>
      <c r="E2413" s="37"/>
      <c r="F2413" s="37"/>
      <c r="G2413" s="37"/>
      <c r="H2413" s="37"/>
      <c r="I2413" s="37"/>
      <c r="J2413" s="37"/>
      <c r="K2413" s="37"/>
      <c r="L2413" s="37"/>
      <c r="M2413" s="37"/>
      <c r="N2413" s="37"/>
      <c r="O2413" s="37"/>
      <c r="P2413" s="37"/>
      <c r="Q2413" s="37"/>
      <c r="R2413" s="37"/>
      <c r="S2413" s="37"/>
      <c r="T2413" s="37"/>
      <c r="U2413" s="37"/>
      <c r="V2413" s="37"/>
      <c r="W2413" s="37"/>
      <c r="X2413" s="37"/>
      <c r="Y2413" s="37"/>
      <c r="Z2413" s="37"/>
      <c r="AA2413" s="37"/>
      <c r="AB2413" s="37"/>
      <c r="AC2413" s="37"/>
      <c r="AD2413" s="37"/>
    </row>
    <row r="2414">
      <c r="A2414" s="37"/>
      <c r="B2414" s="37"/>
      <c r="C2414" s="37"/>
      <c r="D2414" s="37"/>
      <c r="E2414" s="37"/>
      <c r="F2414" s="37"/>
      <c r="G2414" s="37"/>
      <c r="H2414" s="37"/>
      <c r="I2414" s="37"/>
      <c r="J2414" s="37"/>
      <c r="K2414" s="37"/>
      <c r="L2414" s="37"/>
      <c r="M2414" s="37"/>
      <c r="N2414" s="37"/>
      <c r="O2414" s="37"/>
      <c r="P2414" s="37"/>
      <c r="Q2414" s="37"/>
      <c r="R2414" s="37"/>
      <c r="S2414" s="37"/>
      <c r="T2414" s="37"/>
      <c r="U2414" s="37"/>
      <c r="V2414" s="37"/>
      <c r="W2414" s="37"/>
      <c r="X2414" s="37"/>
      <c r="Y2414" s="37"/>
      <c r="Z2414" s="37"/>
      <c r="AA2414" s="37"/>
      <c r="AB2414" s="37"/>
      <c r="AC2414" s="37"/>
      <c r="AD2414" s="37"/>
    </row>
    <row r="2415">
      <c r="A2415" s="37"/>
      <c r="B2415" s="37"/>
      <c r="C2415" s="37"/>
      <c r="D2415" s="37"/>
      <c r="E2415" s="37"/>
      <c r="F2415" s="37"/>
      <c r="G2415" s="37"/>
      <c r="H2415" s="37"/>
      <c r="I2415" s="37"/>
      <c r="J2415" s="37"/>
      <c r="K2415" s="37"/>
      <c r="L2415" s="37"/>
      <c r="M2415" s="37"/>
      <c r="N2415" s="37"/>
      <c r="O2415" s="37"/>
      <c r="P2415" s="37"/>
      <c r="Q2415" s="37"/>
      <c r="R2415" s="37"/>
      <c r="S2415" s="37"/>
      <c r="T2415" s="37"/>
      <c r="U2415" s="37"/>
      <c r="V2415" s="37"/>
      <c r="W2415" s="37"/>
      <c r="X2415" s="37"/>
      <c r="Y2415" s="37"/>
      <c r="Z2415" s="37"/>
      <c r="AA2415" s="37"/>
      <c r="AB2415" s="37"/>
      <c r="AC2415" s="37"/>
      <c r="AD2415" s="37"/>
    </row>
    <row r="2416">
      <c r="A2416" s="37"/>
      <c r="B2416" s="37"/>
      <c r="C2416" s="37"/>
      <c r="D2416" s="37"/>
      <c r="E2416" s="37"/>
      <c r="F2416" s="37"/>
      <c r="G2416" s="37"/>
      <c r="H2416" s="37"/>
      <c r="I2416" s="37"/>
      <c r="J2416" s="37"/>
      <c r="K2416" s="37"/>
      <c r="L2416" s="37"/>
      <c r="M2416" s="37"/>
      <c r="N2416" s="37"/>
      <c r="O2416" s="37"/>
      <c r="P2416" s="37"/>
      <c r="Q2416" s="37"/>
      <c r="R2416" s="37"/>
      <c r="S2416" s="37"/>
      <c r="T2416" s="37"/>
      <c r="U2416" s="37"/>
      <c r="V2416" s="37"/>
      <c r="W2416" s="37"/>
      <c r="X2416" s="37"/>
      <c r="Y2416" s="37"/>
      <c r="Z2416" s="37"/>
      <c r="AA2416" s="37"/>
      <c r="AB2416" s="37"/>
      <c r="AC2416" s="37"/>
      <c r="AD2416" s="37"/>
    </row>
    <row r="2417">
      <c r="A2417" s="37"/>
      <c r="B2417" s="37"/>
      <c r="C2417" s="37"/>
      <c r="D2417" s="37"/>
      <c r="E2417" s="37"/>
      <c r="F2417" s="37"/>
      <c r="G2417" s="37"/>
      <c r="H2417" s="37"/>
      <c r="I2417" s="37"/>
      <c r="J2417" s="37"/>
      <c r="K2417" s="37"/>
      <c r="L2417" s="37"/>
      <c r="M2417" s="37"/>
      <c r="N2417" s="37"/>
      <c r="O2417" s="37"/>
      <c r="P2417" s="37"/>
      <c r="Q2417" s="37"/>
      <c r="R2417" s="37"/>
      <c r="S2417" s="37"/>
      <c r="T2417" s="37"/>
      <c r="U2417" s="37"/>
      <c r="V2417" s="37"/>
      <c r="W2417" s="37"/>
      <c r="X2417" s="37"/>
      <c r="Y2417" s="37"/>
      <c r="Z2417" s="37"/>
      <c r="AA2417" s="37"/>
      <c r="AB2417" s="37"/>
      <c r="AC2417" s="37"/>
      <c r="AD2417" s="37"/>
    </row>
    <row r="2418">
      <c r="A2418" s="37"/>
      <c r="B2418" s="37"/>
      <c r="C2418" s="37"/>
      <c r="D2418" s="37"/>
      <c r="E2418" s="37"/>
      <c r="F2418" s="37"/>
      <c r="G2418" s="37"/>
      <c r="H2418" s="37"/>
      <c r="I2418" s="37"/>
      <c r="J2418" s="37"/>
      <c r="K2418" s="37"/>
      <c r="L2418" s="37"/>
      <c r="M2418" s="37"/>
      <c r="N2418" s="37"/>
      <c r="O2418" s="37"/>
      <c r="P2418" s="37"/>
      <c r="Q2418" s="37"/>
      <c r="R2418" s="37"/>
      <c r="S2418" s="37"/>
      <c r="T2418" s="37"/>
      <c r="U2418" s="37"/>
      <c r="V2418" s="37"/>
      <c r="W2418" s="37"/>
      <c r="X2418" s="37"/>
      <c r="Y2418" s="37"/>
      <c r="Z2418" s="37"/>
      <c r="AA2418" s="37"/>
      <c r="AB2418" s="37"/>
      <c r="AC2418" s="37"/>
      <c r="AD2418" s="37"/>
    </row>
    <row r="2419">
      <c r="A2419" s="37"/>
      <c r="B2419" s="37"/>
      <c r="C2419" s="37"/>
      <c r="D2419" s="37"/>
      <c r="E2419" s="37"/>
      <c r="F2419" s="37"/>
      <c r="G2419" s="37"/>
      <c r="H2419" s="37"/>
      <c r="I2419" s="37"/>
      <c r="J2419" s="37"/>
      <c r="K2419" s="37"/>
      <c r="L2419" s="37"/>
      <c r="M2419" s="37"/>
      <c r="N2419" s="37"/>
      <c r="O2419" s="37"/>
      <c r="P2419" s="37"/>
      <c r="Q2419" s="37"/>
      <c r="R2419" s="37"/>
      <c r="S2419" s="37"/>
      <c r="T2419" s="37"/>
      <c r="U2419" s="37"/>
      <c r="V2419" s="37"/>
      <c r="W2419" s="37"/>
      <c r="X2419" s="37"/>
      <c r="Y2419" s="37"/>
      <c r="Z2419" s="37"/>
      <c r="AA2419" s="37"/>
      <c r="AB2419" s="37"/>
      <c r="AC2419" s="37"/>
      <c r="AD2419" s="37"/>
    </row>
    <row r="2420">
      <c r="A2420" s="37"/>
      <c r="B2420" s="37"/>
      <c r="C2420" s="37"/>
      <c r="D2420" s="37"/>
      <c r="E2420" s="37"/>
      <c r="F2420" s="37"/>
      <c r="G2420" s="37"/>
      <c r="H2420" s="37"/>
      <c r="I2420" s="37"/>
      <c r="J2420" s="37"/>
      <c r="K2420" s="37"/>
      <c r="L2420" s="37"/>
      <c r="M2420" s="37"/>
      <c r="N2420" s="37"/>
      <c r="O2420" s="37"/>
      <c r="P2420" s="37"/>
      <c r="Q2420" s="37"/>
      <c r="R2420" s="37"/>
      <c r="S2420" s="37"/>
      <c r="T2420" s="37"/>
      <c r="U2420" s="37"/>
      <c r="V2420" s="37"/>
      <c r="W2420" s="37"/>
      <c r="X2420" s="37"/>
      <c r="Y2420" s="37"/>
      <c r="Z2420" s="37"/>
      <c r="AA2420" s="37"/>
      <c r="AB2420" s="37"/>
      <c r="AC2420" s="37"/>
      <c r="AD2420" s="37"/>
    </row>
    <row r="2421">
      <c r="A2421" s="37"/>
      <c r="B2421" s="37"/>
      <c r="C2421" s="37"/>
      <c r="D2421" s="37"/>
      <c r="E2421" s="37"/>
      <c r="F2421" s="37"/>
      <c r="G2421" s="37"/>
      <c r="H2421" s="37"/>
      <c r="I2421" s="37"/>
      <c r="J2421" s="37"/>
      <c r="K2421" s="37"/>
      <c r="L2421" s="37"/>
      <c r="M2421" s="37"/>
      <c r="N2421" s="37"/>
      <c r="O2421" s="37"/>
      <c r="P2421" s="37"/>
      <c r="Q2421" s="37"/>
      <c r="R2421" s="37"/>
      <c r="S2421" s="37"/>
      <c r="T2421" s="37"/>
      <c r="U2421" s="37"/>
      <c r="V2421" s="37"/>
      <c r="W2421" s="37"/>
      <c r="X2421" s="37"/>
      <c r="Y2421" s="37"/>
      <c r="Z2421" s="37"/>
      <c r="AA2421" s="37"/>
      <c r="AB2421" s="37"/>
      <c r="AC2421" s="37"/>
      <c r="AD2421" s="37"/>
    </row>
    <row r="2422">
      <c r="A2422" s="37"/>
      <c r="B2422" s="37"/>
      <c r="C2422" s="37"/>
      <c r="D2422" s="37"/>
      <c r="E2422" s="37"/>
      <c r="F2422" s="37"/>
      <c r="G2422" s="37"/>
      <c r="H2422" s="37"/>
      <c r="I2422" s="37"/>
      <c r="J2422" s="37"/>
      <c r="K2422" s="37"/>
      <c r="L2422" s="37"/>
      <c r="M2422" s="37"/>
      <c r="N2422" s="37"/>
      <c r="O2422" s="37"/>
      <c r="P2422" s="37"/>
      <c r="Q2422" s="37"/>
      <c r="R2422" s="37"/>
      <c r="S2422" s="37"/>
      <c r="T2422" s="37"/>
      <c r="U2422" s="37"/>
      <c r="V2422" s="37"/>
      <c r="W2422" s="37"/>
      <c r="X2422" s="37"/>
      <c r="Y2422" s="37"/>
      <c r="Z2422" s="37"/>
      <c r="AA2422" s="37"/>
      <c r="AB2422" s="37"/>
      <c r="AC2422" s="37"/>
      <c r="AD2422" s="37"/>
    </row>
    <row r="2423">
      <c r="A2423" s="37"/>
      <c r="B2423" s="37"/>
      <c r="C2423" s="37"/>
      <c r="D2423" s="37"/>
      <c r="E2423" s="37"/>
      <c r="F2423" s="37"/>
      <c r="G2423" s="37"/>
      <c r="H2423" s="37"/>
      <c r="I2423" s="37"/>
      <c r="J2423" s="37"/>
      <c r="K2423" s="37"/>
      <c r="L2423" s="37"/>
      <c r="M2423" s="37"/>
      <c r="N2423" s="37"/>
      <c r="O2423" s="37"/>
      <c r="P2423" s="37"/>
      <c r="Q2423" s="37"/>
      <c r="R2423" s="37"/>
      <c r="S2423" s="37"/>
      <c r="T2423" s="37"/>
      <c r="U2423" s="37"/>
      <c r="V2423" s="37"/>
      <c r="W2423" s="37"/>
      <c r="X2423" s="37"/>
      <c r="Y2423" s="37"/>
      <c r="Z2423" s="37"/>
      <c r="AA2423" s="37"/>
      <c r="AB2423" s="37"/>
      <c r="AC2423" s="37"/>
      <c r="AD2423" s="37"/>
    </row>
    <row r="2424">
      <c r="A2424" s="37"/>
      <c r="B2424" s="37"/>
      <c r="C2424" s="37"/>
      <c r="D2424" s="37"/>
      <c r="E2424" s="37"/>
      <c r="F2424" s="37"/>
      <c r="G2424" s="37"/>
      <c r="H2424" s="37"/>
      <c r="I2424" s="37"/>
      <c r="J2424" s="37"/>
      <c r="K2424" s="37"/>
      <c r="L2424" s="37"/>
      <c r="M2424" s="37"/>
      <c r="N2424" s="37"/>
      <c r="O2424" s="37"/>
      <c r="P2424" s="37"/>
      <c r="Q2424" s="37"/>
      <c r="R2424" s="37"/>
      <c r="S2424" s="37"/>
      <c r="T2424" s="37"/>
      <c r="U2424" s="37"/>
      <c r="V2424" s="37"/>
      <c r="W2424" s="37"/>
      <c r="X2424" s="37"/>
      <c r="Y2424" s="37"/>
      <c r="Z2424" s="37"/>
      <c r="AA2424" s="37"/>
      <c r="AB2424" s="37"/>
      <c r="AC2424" s="37"/>
      <c r="AD2424" s="37"/>
    </row>
    <row r="2425">
      <c r="A2425" s="37"/>
      <c r="B2425" s="37"/>
      <c r="C2425" s="37"/>
      <c r="D2425" s="37"/>
      <c r="E2425" s="37"/>
      <c r="F2425" s="37"/>
      <c r="G2425" s="37"/>
      <c r="H2425" s="37"/>
      <c r="I2425" s="37"/>
      <c r="J2425" s="37"/>
      <c r="K2425" s="37"/>
      <c r="L2425" s="37"/>
      <c r="M2425" s="37"/>
      <c r="N2425" s="37"/>
      <c r="O2425" s="37"/>
      <c r="P2425" s="37"/>
      <c r="Q2425" s="37"/>
      <c r="R2425" s="37"/>
      <c r="S2425" s="37"/>
      <c r="T2425" s="37"/>
      <c r="U2425" s="37"/>
      <c r="V2425" s="37"/>
      <c r="W2425" s="37"/>
      <c r="X2425" s="37"/>
      <c r="Y2425" s="37"/>
      <c r="Z2425" s="37"/>
      <c r="AA2425" s="37"/>
      <c r="AB2425" s="37"/>
      <c r="AC2425" s="37"/>
      <c r="AD2425" s="37"/>
    </row>
    <row r="2426">
      <c r="A2426" s="37"/>
      <c r="B2426" s="37"/>
      <c r="C2426" s="37"/>
      <c r="D2426" s="37"/>
      <c r="E2426" s="37"/>
      <c r="F2426" s="37"/>
      <c r="G2426" s="37"/>
      <c r="H2426" s="37"/>
      <c r="I2426" s="37"/>
      <c r="J2426" s="37"/>
      <c r="K2426" s="37"/>
      <c r="L2426" s="37"/>
      <c r="M2426" s="37"/>
      <c r="N2426" s="37"/>
      <c r="O2426" s="37"/>
      <c r="P2426" s="37"/>
      <c r="Q2426" s="37"/>
      <c r="R2426" s="37"/>
      <c r="S2426" s="37"/>
      <c r="T2426" s="37"/>
      <c r="U2426" s="37"/>
      <c r="V2426" s="37"/>
      <c r="W2426" s="37"/>
      <c r="X2426" s="37"/>
      <c r="Y2426" s="37"/>
      <c r="Z2426" s="37"/>
      <c r="AA2426" s="37"/>
      <c r="AB2426" s="37"/>
      <c r="AC2426" s="37"/>
      <c r="AD2426" s="37"/>
    </row>
    <row r="2427">
      <c r="A2427" s="37"/>
      <c r="B2427" s="37"/>
      <c r="C2427" s="37"/>
      <c r="D2427" s="37"/>
      <c r="E2427" s="37"/>
      <c r="F2427" s="37"/>
      <c r="G2427" s="37"/>
      <c r="H2427" s="37"/>
      <c r="I2427" s="37"/>
      <c r="J2427" s="37"/>
      <c r="K2427" s="37"/>
      <c r="L2427" s="37"/>
      <c r="M2427" s="37"/>
      <c r="N2427" s="37"/>
      <c r="O2427" s="37"/>
      <c r="P2427" s="37"/>
      <c r="Q2427" s="37"/>
      <c r="R2427" s="37"/>
      <c r="S2427" s="37"/>
      <c r="T2427" s="37"/>
      <c r="U2427" s="37"/>
      <c r="V2427" s="37"/>
      <c r="W2427" s="37"/>
      <c r="X2427" s="37"/>
      <c r="Y2427" s="37"/>
      <c r="Z2427" s="37"/>
      <c r="AA2427" s="37"/>
      <c r="AB2427" s="37"/>
      <c r="AC2427" s="37"/>
      <c r="AD2427" s="37"/>
    </row>
    <row r="2428">
      <c r="A2428" s="37"/>
      <c r="B2428" s="37"/>
      <c r="C2428" s="37"/>
      <c r="D2428" s="37"/>
      <c r="E2428" s="37"/>
      <c r="F2428" s="37"/>
      <c r="G2428" s="37"/>
      <c r="H2428" s="37"/>
      <c r="I2428" s="37"/>
      <c r="J2428" s="37"/>
      <c r="K2428" s="37"/>
      <c r="L2428" s="37"/>
      <c r="M2428" s="37"/>
      <c r="N2428" s="37"/>
      <c r="O2428" s="37"/>
      <c r="P2428" s="37"/>
      <c r="Q2428" s="37"/>
      <c r="R2428" s="37"/>
      <c r="S2428" s="37"/>
      <c r="T2428" s="37"/>
      <c r="U2428" s="37"/>
      <c r="V2428" s="37"/>
      <c r="W2428" s="37"/>
      <c r="X2428" s="37"/>
      <c r="Y2428" s="37"/>
      <c r="Z2428" s="37"/>
      <c r="AA2428" s="37"/>
      <c r="AB2428" s="37"/>
      <c r="AC2428" s="37"/>
      <c r="AD2428" s="37"/>
    </row>
    <row r="2429">
      <c r="A2429" s="37"/>
      <c r="B2429" s="37"/>
      <c r="C2429" s="37"/>
      <c r="D2429" s="37"/>
      <c r="E2429" s="37"/>
      <c r="F2429" s="37"/>
      <c r="G2429" s="37"/>
      <c r="H2429" s="37"/>
      <c r="I2429" s="37"/>
      <c r="J2429" s="37"/>
      <c r="K2429" s="37"/>
      <c r="L2429" s="37"/>
      <c r="M2429" s="37"/>
      <c r="N2429" s="37"/>
      <c r="O2429" s="37"/>
      <c r="P2429" s="37"/>
      <c r="Q2429" s="37"/>
      <c r="R2429" s="37"/>
      <c r="S2429" s="37"/>
      <c r="T2429" s="37"/>
      <c r="U2429" s="37"/>
      <c r="V2429" s="37"/>
      <c r="W2429" s="37"/>
      <c r="X2429" s="37"/>
      <c r="Y2429" s="37"/>
      <c r="Z2429" s="37"/>
      <c r="AA2429" s="37"/>
      <c r="AB2429" s="37"/>
      <c r="AC2429" s="37"/>
      <c r="AD2429" s="37"/>
    </row>
    <row r="2430">
      <c r="A2430" s="37"/>
      <c r="B2430" s="37"/>
      <c r="C2430" s="37"/>
      <c r="D2430" s="37"/>
      <c r="E2430" s="37"/>
      <c r="F2430" s="37"/>
      <c r="G2430" s="37"/>
      <c r="H2430" s="37"/>
      <c r="I2430" s="37"/>
      <c r="J2430" s="37"/>
      <c r="K2430" s="37"/>
      <c r="L2430" s="37"/>
      <c r="M2430" s="37"/>
      <c r="N2430" s="37"/>
      <c r="O2430" s="37"/>
      <c r="P2430" s="37"/>
      <c r="Q2430" s="37"/>
      <c r="R2430" s="37"/>
      <c r="S2430" s="37"/>
      <c r="T2430" s="37"/>
      <c r="U2430" s="37"/>
      <c r="V2430" s="37"/>
      <c r="W2430" s="37"/>
      <c r="X2430" s="37"/>
      <c r="Y2430" s="37"/>
      <c r="Z2430" s="37"/>
      <c r="AA2430" s="37"/>
      <c r="AB2430" s="37"/>
      <c r="AC2430" s="37"/>
      <c r="AD2430" s="37"/>
    </row>
    <row r="2431">
      <c r="A2431" s="37"/>
      <c r="B2431" s="37"/>
      <c r="C2431" s="37"/>
      <c r="D2431" s="37"/>
      <c r="E2431" s="37"/>
      <c r="F2431" s="37"/>
      <c r="G2431" s="37"/>
      <c r="H2431" s="37"/>
      <c r="I2431" s="37"/>
      <c r="J2431" s="37"/>
      <c r="K2431" s="37"/>
      <c r="L2431" s="37"/>
      <c r="M2431" s="37"/>
      <c r="N2431" s="37"/>
      <c r="O2431" s="37"/>
      <c r="P2431" s="37"/>
      <c r="Q2431" s="37"/>
      <c r="R2431" s="37"/>
      <c r="S2431" s="37"/>
      <c r="T2431" s="37"/>
      <c r="U2431" s="37"/>
      <c r="V2431" s="37"/>
      <c r="W2431" s="37"/>
      <c r="X2431" s="37"/>
      <c r="Y2431" s="37"/>
      <c r="Z2431" s="37"/>
      <c r="AA2431" s="37"/>
      <c r="AB2431" s="37"/>
      <c r="AC2431" s="37"/>
      <c r="AD2431" s="37"/>
    </row>
    <row r="2432">
      <c r="A2432" s="37"/>
      <c r="B2432" s="37"/>
      <c r="C2432" s="37"/>
      <c r="D2432" s="37"/>
      <c r="E2432" s="37"/>
      <c r="F2432" s="37"/>
      <c r="G2432" s="37"/>
      <c r="H2432" s="37"/>
      <c r="I2432" s="37"/>
      <c r="J2432" s="37"/>
      <c r="K2432" s="37"/>
      <c r="L2432" s="37"/>
      <c r="M2432" s="37"/>
      <c r="N2432" s="37"/>
      <c r="O2432" s="37"/>
      <c r="P2432" s="37"/>
      <c r="Q2432" s="37"/>
      <c r="R2432" s="37"/>
      <c r="S2432" s="37"/>
      <c r="T2432" s="37"/>
      <c r="U2432" s="37"/>
      <c r="V2432" s="37"/>
      <c r="W2432" s="37"/>
      <c r="X2432" s="37"/>
      <c r="Y2432" s="37"/>
      <c r="Z2432" s="37"/>
      <c r="AA2432" s="37"/>
      <c r="AB2432" s="37"/>
      <c r="AC2432" s="37"/>
      <c r="AD2432" s="37"/>
    </row>
    <row r="2433">
      <c r="A2433" s="37"/>
      <c r="B2433" s="37"/>
      <c r="C2433" s="37"/>
      <c r="D2433" s="37"/>
      <c r="E2433" s="37"/>
      <c r="F2433" s="37"/>
      <c r="G2433" s="37"/>
      <c r="H2433" s="37"/>
      <c r="I2433" s="37"/>
      <c r="J2433" s="37"/>
      <c r="K2433" s="37"/>
      <c r="L2433" s="37"/>
      <c r="M2433" s="37"/>
      <c r="N2433" s="37"/>
      <c r="O2433" s="37"/>
      <c r="P2433" s="37"/>
      <c r="Q2433" s="37"/>
      <c r="R2433" s="37"/>
      <c r="S2433" s="37"/>
      <c r="T2433" s="37"/>
      <c r="U2433" s="37"/>
      <c r="V2433" s="37"/>
      <c r="W2433" s="37"/>
      <c r="X2433" s="37"/>
      <c r="Y2433" s="37"/>
      <c r="Z2433" s="37"/>
      <c r="AA2433" s="37"/>
      <c r="AB2433" s="37"/>
      <c r="AC2433" s="37"/>
      <c r="AD2433" s="37"/>
    </row>
    <row r="2434">
      <c r="A2434" s="37"/>
      <c r="B2434" s="37"/>
      <c r="C2434" s="37"/>
      <c r="D2434" s="37"/>
      <c r="E2434" s="37"/>
      <c r="F2434" s="37"/>
      <c r="G2434" s="37"/>
      <c r="H2434" s="37"/>
      <c r="I2434" s="37"/>
      <c r="J2434" s="37"/>
      <c r="K2434" s="37"/>
      <c r="L2434" s="37"/>
      <c r="M2434" s="37"/>
      <c r="N2434" s="37"/>
      <c r="O2434" s="37"/>
      <c r="P2434" s="37"/>
      <c r="Q2434" s="37"/>
      <c r="R2434" s="37"/>
      <c r="S2434" s="37"/>
      <c r="T2434" s="37"/>
      <c r="U2434" s="37"/>
      <c r="V2434" s="37"/>
      <c r="W2434" s="37"/>
      <c r="X2434" s="37"/>
      <c r="Y2434" s="37"/>
      <c r="Z2434" s="37"/>
      <c r="AA2434" s="37"/>
      <c r="AB2434" s="37"/>
      <c r="AC2434" s="37"/>
      <c r="AD2434" s="37"/>
    </row>
    <row r="2435">
      <c r="A2435" s="37"/>
      <c r="B2435" s="37"/>
      <c r="C2435" s="37"/>
      <c r="D2435" s="37"/>
      <c r="E2435" s="37"/>
      <c r="F2435" s="37"/>
      <c r="G2435" s="37"/>
      <c r="H2435" s="37"/>
      <c r="I2435" s="37"/>
      <c r="J2435" s="37"/>
      <c r="K2435" s="37"/>
      <c r="L2435" s="37"/>
      <c r="M2435" s="37"/>
      <c r="N2435" s="37"/>
      <c r="O2435" s="37"/>
      <c r="P2435" s="37"/>
      <c r="Q2435" s="37"/>
      <c r="R2435" s="37"/>
      <c r="S2435" s="37"/>
      <c r="T2435" s="37"/>
      <c r="U2435" s="37"/>
      <c r="V2435" s="37"/>
      <c r="W2435" s="37"/>
      <c r="X2435" s="37"/>
      <c r="Y2435" s="37"/>
      <c r="Z2435" s="37"/>
      <c r="AA2435" s="37"/>
      <c r="AB2435" s="37"/>
      <c r="AC2435" s="37"/>
      <c r="AD2435" s="37"/>
    </row>
    <row r="2436">
      <c r="A2436" s="37"/>
      <c r="B2436" s="37"/>
      <c r="C2436" s="37"/>
      <c r="D2436" s="37"/>
      <c r="E2436" s="37"/>
      <c r="F2436" s="37"/>
      <c r="G2436" s="37"/>
      <c r="H2436" s="37"/>
      <c r="I2436" s="37"/>
      <c r="J2436" s="37"/>
      <c r="K2436" s="37"/>
      <c r="L2436" s="37"/>
      <c r="M2436" s="37"/>
      <c r="N2436" s="37"/>
      <c r="O2436" s="37"/>
      <c r="P2436" s="37"/>
      <c r="Q2436" s="37"/>
      <c r="R2436" s="37"/>
      <c r="S2436" s="37"/>
      <c r="T2436" s="37"/>
      <c r="U2436" s="37"/>
      <c r="V2436" s="37"/>
      <c r="W2436" s="37"/>
      <c r="X2436" s="37"/>
      <c r="Y2436" s="37"/>
      <c r="Z2436" s="37"/>
      <c r="AA2436" s="37"/>
      <c r="AB2436" s="37"/>
      <c r="AC2436" s="37"/>
      <c r="AD2436" s="37"/>
    </row>
    <row r="2437">
      <c r="A2437" s="37"/>
      <c r="B2437" s="37"/>
      <c r="C2437" s="37"/>
      <c r="D2437" s="37"/>
      <c r="E2437" s="37"/>
      <c r="F2437" s="37"/>
      <c r="G2437" s="37"/>
      <c r="H2437" s="37"/>
      <c r="I2437" s="37"/>
      <c r="J2437" s="37"/>
      <c r="K2437" s="37"/>
      <c r="L2437" s="37"/>
      <c r="M2437" s="37"/>
      <c r="N2437" s="37"/>
      <c r="O2437" s="37"/>
      <c r="P2437" s="37"/>
      <c r="Q2437" s="37"/>
      <c r="R2437" s="37"/>
      <c r="S2437" s="37"/>
      <c r="T2437" s="37"/>
      <c r="U2437" s="37"/>
      <c r="V2437" s="37"/>
      <c r="W2437" s="37"/>
      <c r="X2437" s="37"/>
      <c r="Y2437" s="37"/>
      <c r="Z2437" s="37"/>
      <c r="AA2437" s="37"/>
      <c r="AB2437" s="37"/>
      <c r="AC2437" s="37"/>
      <c r="AD2437" s="37"/>
    </row>
    <row r="2438">
      <c r="A2438" s="37"/>
      <c r="B2438" s="37"/>
      <c r="C2438" s="37"/>
      <c r="D2438" s="37"/>
      <c r="E2438" s="37"/>
      <c r="F2438" s="37"/>
      <c r="G2438" s="37"/>
      <c r="H2438" s="37"/>
      <c r="I2438" s="37"/>
      <c r="J2438" s="37"/>
      <c r="K2438" s="37"/>
      <c r="L2438" s="37"/>
      <c r="M2438" s="37"/>
      <c r="N2438" s="37"/>
      <c r="O2438" s="37"/>
      <c r="P2438" s="37"/>
      <c r="Q2438" s="37"/>
      <c r="R2438" s="37"/>
      <c r="S2438" s="37"/>
      <c r="T2438" s="37"/>
      <c r="U2438" s="37"/>
      <c r="V2438" s="37"/>
      <c r="W2438" s="37"/>
      <c r="X2438" s="37"/>
      <c r="Y2438" s="37"/>
      <c r="Z2438" s="37"/>
      <c r="AA2438" s="37"/>
      <c r="AB2438" s="37"/>
      <c r="AC2438" s="37"/>
      <c r="AD2438" s="37"/>
    </row>
    <row r="2439">
      <c r="A2439" s="37"/>
      <c r="B2439" s="37"/>
      <c r="C2439" s="37"/>
      <c r="D2439" s="37"/>
      <c r="E2439" s="37"/>
      <c r="F2439" s="37"/>
      <c r="G2439" s="37"/>
      <c r="H2439" s="37"/>
      <c r="I2439" s="37"/>
      <c r="J2439" s="37"/>
      <c r="K2439" s="37"/>
      <c r="L2439" s="37"/>
      <c r="M2439" s="37"/>
      <c r="N2439" s="37"/>
      <c r="O2439" s="37"/>
      <c r="P2439" s="37"/>
      <c r="Q2439" s="37"/>
      <c r="R2439" s="37"/>
      <c r="S2439" s="37"/>
      <c r="T2439" s="37"/>
      <c r="U2439" s="37"/>
      <c r="V2439" s="37"/>
      <c r="W2439" s="37"/>
      <c r="X2439" s="37"/>
      <c r="Y2439" s="37"/>
      <c r="Z2439" s="37"/>
      <c r="AA2439" s="37"/>
      <c r="AB2439" s="37"/>
      <c r="AC2439" s="37"/>
      <c r="AD2439" s="37"/>
    </row>
    <row r="2440">
      <c r="A2440" s="37"/>
      <c r="B2440" s="37"/>
      <c r="C2440" s="37"/>
      <c r="D2440" s="37"/>
      <c r="E2440" s="37"/>
      <c r="F2440" s="37"/>
      <c r="G2440" s="37"/>
      <c r="H2440" s="37"/>
      <c r="I2440" s="37"/>
      <c r="J2440" s="37"/>
      <c r="K2440" s="37"/>
      <c r="L2440" s="37"/>
      <c r="M2440" s="37"/>
      <c r="N2440" s="37"/>
      <c r="O2440" s="37"/>
      <c r="P2440" s="37"/>
      <c r="Q2440" s="37"/>
      <c r="R2440" s="37"/>
      <c r="S2440" s="37"/>
      <c r="T2440" s="37"/>
      <c r="U2440" s="37"/>
      <c r="V2440" s="37"/>
      <c r="W2440" s="37"/>
      <c r="X2440" s="37"/>
      <c r="Y2440" s="37"/>
      <c r="Z2440" s="37"/>
      <c r="AA2440" s="37"/>
      <c r="AB2440" s="37"/>
      <c r="AC2440" s="37"/>
      <c r="AD2440" s="37"/>
    </row>
    <row r="2441">
      <c r="A2441" s="37"/>
      <c r="B2441" s="37"/>
      <c r="C2441" s="37"/>
      <c r="D2441" s="37"/>
      <c r="E2441" s="37"/>
      <c r="F2441" s="37"/>
      <c r="G2441" s="37"/>
      <c r="H2441" s="37"/>
      <c r="I2441" s="37"/>
      <c r="J2441" s="37"/>
      <c r="K2441" s="37"/>
      <c r="L2441" s="37"/>
      <c r="M2441" s="37"/>
      <c r="N2441" s="37"/>
      <c r="O2441" s="37"/>
      <c r="P2441" s="37"/>
      <c r="Q2441" s="37"/>
      <c r="R2441" s="37"/>
      <c r="S2441" s="37"/>
      <c r="T2441" s="37"/>
      <c r="U2441" s="37"/>
      <c r="V2441" s="37"/>
      <c r="W2441" s="37"/>
      <c r="X2441" s="37"/>
      <c r="Y2441" s="37"/>
      <c r="Z2441" s="37"/>
      <c r="AA2441" s="37"/>
      <c r="AB2441" s="37"/>
      <c r="AC2441" s="37"/>
      <c r="AD2441" s="37"/>
    </row>
    <row r="2442">
      <c r="A2442" s="37"/>
      <c r="B2442" s="37"/>
      <c r="C2442" s="37"/>
      <c r="D2442" s="37"/>
      <c r="E2442" s="37"/>
      <c r="F2442" s="37"/>
      <c r="G2442" s="37"/>
      <c r="H2442" s="37"/>
      <c r="I2442" s="37"/>
      <c r="J2442" s="37"/>
      <c r="K2442" s="37"/>
      <c r="L2442" s="37"/>
      <c r="M2442" s="37"/>
      <c r="N2442" s="37"/>
      <c r="O2442" s="37"/>
      <c r="P2442" s="37"/>
      <c r="Q2442" s="37"/>
      <c r="R2442" s="37"/>
      <c r="S2442" s="37"/>
      <c r="T2442" s="37"/>
      <c r="U2442" s="37"/>
      <c r="V2442" s="37"/>
      <c r="W2442" s="37"/>
      <c r="X2442" s="37"/>
      <c r="Y2442" s="37"/>
      <c r="Z2442" s="37"/>
      <c r="AA2442" s="37"/>
      <c r="AB2442" s="37"/>
      <c r="AC2442" s="37"/>
      <c r="AD2442" s="37"/>
    </row>
    <row r="2443">
      <c r="A2443" s="37"/>
      <c r="B2443" s="37"/>
      <c r="C2443" s="37"/>
      <c r="D2443" s="37"/>
      <c r="E2443" s="37"/>
      <c r="F2443" s="37"/>
      <c r="G2443" s="37"/>
      <c r="H2443" s="37"/>
      <c r="I2443" s="37"/>
      <c r="J2443" s="37"/>
      <c r="K2443" s="37"/>
      <c r="L2443" s="37"/>
      <c r="M2443" s="37"/>
      <c r="N2443" s="37"/>
      <c r="O2443" s="37"/>
      <c r="P2443" s="37"/>
      <c r="Q2443" s="37"/>
      <c r="R2443" s="37"/>
      <c r="S2443" s="37"/>
      <c r="T2443" s="37"/>
      <c r="U2443" s="37"/>
      <c r="V2443" s="37"/>
      <c r="W2443" s="37"/>
      <c r="X2443" s="37"/>
      <c r="Y2443" s="37"/>
      <c r="Z2443" s="37"/>
      <c r="AA2443" s="37"/>
      <c r="AB2443" s="37"/>
      <c r="AC2443" s="37"/>
      <c r="AD2443" s="37"/>
    </row>
    <row r="2444">
      <c r="A2444" s="37"/>
      <c r="B2444" s="37"/>
      <c r="C2444" s="37"/>
      <c r="D2444" s="37"/>
      <c r="E2444" s="37"/>
      <c r="F2444" s="37"/>
      <c r="G2444" s="37"/>
      <c r="H2444" s="37"/>
      <c r="I2444" s="37"/>
      <c r="J2444" s="37"/>
      <c r="K2444" s="37"/>
      <c r="L2444" s="37"/>
      <c r="M2444" s="37"/>
      <c r="N2444" s="37"/>
      <c r="O2444" s="37"/>
      <c r="P2444" s="37"/>
      <c r="Q2444" s="37"/>
      <c r="R2444" s="37"/>
      <c r="S2444" s="37"/>
      <c r="T2444" s="37"/>
      <c r="U2444" s="37"/>
      <c r="V2444" s="37"/>
      <c r="W2444" s="37"/>
      <c r="X2444" s="37"/>
      <c r="Y2444" s="37"/>
      <c r="Z2444" s="37"/>
      <c r="AA2444" s="37"/>
      <c r="AB2444" s="37"/>
      <c r="AC2444" s="37"/>
      <c r="AD2444" s="37"/>
    </row>
    <row r="2445">
      <c r="A2445" s="37"/>
      <c r="B2445" s="37"/>
      <c r="C2445" s="37"/>
      <c r="D2445" s="37"/>
      <c r="E2445" s="37"/>
      <c r="F2445" s="37"/>
      <c r="G2445" s="37"/>
      <c r="H2445" s="37"/>
      <c r="I2445" s="37"/>
      <c r="J2445" s="37"/>
      <c r="K2445" s="37"/>
      <c r="L2445" s="37"/>
      <c r="M2445" s="37"/>
      <c r="N2445" s="37"/>
      <c r="O2445" s="37"/>
      <c r="P2445" s="37"/>
      <c r="Q2445" s="37"/>
      <c r="R2445" s="37"/>
      <c r="S2445" s="37"/>
      <c r="T2445" s="37"/>
      <c r="U2445" s="37"/>
      <c r="V2445" s="37"/>
      <c r="W2445" s="37"/>
      <c r="X2445" s="37"/>
      <c r="Y2445" s="37"/>
      <c r="Z2445" s="37"/>
      <c r="AA2445" s="37"/>
      <c r="AB2445" s="37"/>
      <c r="AC2445" s="37"/>
      <c r="AD2445" s="37"/>
    </row>
    <row r="2446">
      <c r="A2446" s="37"/>
      <c r="B2446" s="37"/>
      <c r="C2446" s="37"/>
      <c r="D2446" s="37"/>
      <c r="E2446" s="37"/>
      <c r="F2446" s="37"/>
      <c r="G2446" s="37"/>
      <c r="H2446" s="37"/>
      <c r="I2446" s="37"/>
      <c r="J2446" s="37"/>
      <c r="K2446" s="37"/>
      <c r="L2446" s="37"/>
      <c r="M2446" s="37"/>
      <c r="N2446" s="37"/>
      <c r="O2446" s="37"/>
      <c r="P2446" s="37"/>
      <c r="Q2446" s="37"/>
      <c r="R2446" s="37"/>
      <c r="S2446" s="37"/>
      <c r="T2446" s="37"/>
      <c r="U2446" s="37"/>
      <c r="V2446" s="37"/>
      <c r="W2446" s="37"/>
      <c r="X2446" s="37"/>
      <c r="Y2446" s="37"/>
      <c r="Z2446" s="37"/>
      <c r="AA2446" s="37"/>
      <c r="AB2446" s="37"/>
      <c r="AC2446" s="37"/>
      <c r="AD2446" s="37"/>
    </row>
    <row r="2447">
      <c r="A2447" s="37"/>
      <c r="B2447" s="37"/>
      <c r="C2447" s="37"/>
      <c r="D2447" s="37"/>
      <c r="E2447" s="37"/>
      <c r="F2447" s="37"/>
      <c r="G2447" s="37"/>
      <c r="H2447" s="37"/>
      <c r="I2447" s="37"/>
      <c r="J2447" s="37"/>
      <c r="K2447" s="37"/>
      <c r="L2447" s="37"/>
      <c r="M2447" s="37"/>
      <c r="N2447" s="37"/>
      <c r="O2447" s="37"/>
      <c r="P2447" s="37"/>
      <c r="Q2447" s="37"/>
      <c r="R2447" s="37"/>
      <c r="S2447" s="37"/>
      <c r="T2447" s="37"/>
      <c r="U2447" s="37"/>
      <c r="V2447" s="37"/>
      <c r="W2447" s="37"/>
      <c r="X2447" s="37"/>
      <c r="Y2447" s="37"/>
      <c r="Z2447" s="37"/>
      <c r="AA2447" s="37"/>
      <c r="AB2447" s="37"/>
      <c r="AC2447" s="37"/>
      <c r="AD2447" s="37"/>
    </row>
    <row r="2448">
      <c r="A2448" s="37"/>
      <c r="B2448" s="37"/>
      <c r="C2448" s="37"/>
      <c r="D2448" s="37"/>
      <c r="E2448" s="37"/>
      <c r="F2448" s="37"/>
      <c r="G2448" s="37"/>
      <c r="H2448" s="37"/>
      <c r="I2448" s="37"/>
      <c r="J2448" s="37"/>
      <c r="K2448" s="37"/>
      <c r="L2448" s="37"/>
      <c r="M2448" s="37"/>
      <c r="N2448" s="37"/>
      <c r="O2448" s="37"/>
      <c r="P2448" s="37"/>
      <c r="Q2448" s="37"/>
      <c r="R2448" s="37"/>
      <c r="S2448" s="37"/>
      <c r="T2448" s="37"/>
      <c r="U2448" s="37"/>
      <c r="V2448" s="37"/>
      <c r="W2448" s="37"/>
      <c r="X2448" s="37"/>
      <c r="Y2448" s="37"/>
      <c r="Z2448" s="37"/>
      <c r="AA2448" s="37"/>
      <c r="AB2448" s="37"/>
      <c r="AC2448" s="37"/>
      <c r="AD2448" s="37"/>
    </row>
    <row r="2449">
      <c r="A2449" s="37"/>
      <c r="B2449" s="37"/>
      <c r="C2449" s="37"/>
      <c r="D2449" s="37"/>
      <c r="E2449" s="37"/>
      <c r="F2449" s="37"/>
      <c r="G2449" s="37"/>
      <c r="H2449" s="37"/>
      <c r="I2449" s="37"/>
      <c r="J2449" s="37"/>
      <c r="K2449" s="37"/>
      <c r="L2449" s="37"/>
      <c r="M2449" s="37"/>
      <c r="N2449" s="37"/>
      <c r="O2449" s="37"/>
      <c r="P2449" s="37"/>
      <c r="Q2449" s="37"/>
      <c r="R2449" s="37"/>
      <c r="S2449" s="37"/>
      <c r="T2449" s="37"/>
      <c r="U2449" s="37"/>
      <c r="V2449" s="37"/>
      <c r="W2449" s="37"/>
      <c r="X2449" s="37"/>
      <c r="Y2449" s="37"/>
      <c r="Z2449" s="37"/>
      <c r="AA2449" s="37"/>
      <c r="AB2449" s="37"/>
      <c r="AC2449" s="37"/>
      <c r="AD2449" s="37"/>
    </row>
    <row r="2450">
      <c r="A2450" s="37"/>
      <c r="B2450" s="37"/>
      <c r="C2450" s="37"/>
      <c r="D2450" s="37"/>
      <c r="E2450" s="37"/>
      <c r="F2450" s="37"/>
      <c r="G2450" s="37"/>
      <c r="H2450" s="37"/>
      <c r="I2450" s="37"/>
      <c r="J2450" s="37"/>
      <c r="K2450" s="37"/>
      <c r="L2450" s="37"/>
      <c r="M2450" s="37"/>
      <c r="N2450" s="37"/>
      <c r="O2450" s="37"/>
      <c r="P2450" s="37"/>
      <c r="Q2450" s="37"/>
      <c r="R2450" s="37"/>
      <c r="S2450" s="37"/>
      <c r="T2450" s="37"/>
      <c r="U2450" s="37"/>
      <c r="V2450" s="37"/>
      <c r="W2450" s="37"/>
      <c r="X2450" s="37"/>
      <c r="Y2450" s="37"/>
      <c r="Z2450" s="37"/>
      <c r="AA2450" s="37"/>
      <c r="AB2450" s="37"/>
      <c r="AC2450" s="37"/>
      <c r="AD2450" s="37"/>
    </row>
    <row r="2451">
      <c r="A2451" s="37"/>
      <c r="B2451" s="37"/>
      <c r="C2451" s="37"/>
      <c r="D2451" s="37"/>
      <c r="E2451" s="37"/>
      <c r="F2451" s="37"/>
      <c r="G2451" s="37"/>
      <c r="H2451" s="37"/>
      <c r="I2451" s="37"/>
      <c r="J2451" s="37"/>
      <c r="K2451" s="37"/>
      <c r="L2451" s="37"/>
      <c r="M2451" s="37"/>
      <c r="N2451" s="37"/>
      <c r="O2451" s="37"/>
      <c r="P2451" s="37"/>
      <c r="Q2451" s="37"/>
      <c r="R2451" s="37"/>
      <c r="S2451" s="37"/>
      <c r="T2451" s="37"/>
      <c r="U2451" s="37"/>
      <c r="V2451" s="37"/>
      <c r="W2451" s="37"/>
      <c r="X2451" s="37"/>
      <c r="Y2451" s="37"/>
      <c r="Z2451" s="37"/>
      <c r="AA2451" s="37"/>
      <c r="AB2451" s="37"/>
      <c r="AC2451" s="37"/>
      <c r="AD2451" s="37"/>
    </row>
    <row r="2452">
      <c r="A2452" s="37"/>
      <c r="B2452" s="37"/>
      <c r="C2452" s="37"/>
      <c r="D2452" s="37"/>
      <c r="E2452" s="37"/>
      <c r="F2452" s="37"/>
      <c r="G2452" s="37"/>
      <c r="H2452" s="37"/>
      <c r="I2452" s="37"/>
      <c r="J2452" s="37"/>
      <c r="K2452" s="37"/>
      <c r="L2452" s="37"/>
      <c r="M2452" s="37"/>
      <c r="N2452" s="37"/>
      <c r="O2452" s="37"/>
      <c r="P2452" s="37"/>
      <c r="Q2452" s="37"/>
      <c r="R2452" s="37"/>
      <c r="S2452" s="37"/>
      <c r="T2452" s="37"/>
      <c r="U2452" s="37"/>
      <c r="V2452" s="37"/>
      <c r="W2452" s="37"/>
      <c r="X2452" s="37"/>
      <c r="Y2452" s="37"/>
      <c r="Z2452" s="37"/>
      <c r="AA2452" s="37"/>
      <c r="AB2452" s="37"/>
      <c r="AC2452" s="37"/>
      <c r="AD2452" s="37"/>
    </row>
    <row r="2453">
      <c r="A2453" s="37"/>
      <c r="B2453" s="37"/>
      <c r="C2453" s="37"/>
      <c r="D2453" s="37"/>
      <c r="E2453" s="37"/>
      <c r="F2453" s="37"/>
      <c r="G2453" s="37"/>
      <c r="H2453" s="37"/>
      <c r="I2453" s="37"/>
      <c r="J2453" s="37"/>
      <c r="K2453" s="37"/>
      <c r="L2453" s="37"/>
      <c r="M2453" s="37"/>
      <c r="N2453" s="37"/>
      <c r="O2453" s="37"/>
      <c r="P2453" s="37"/>
      <c r="Q2453" s="37"/>
      <c r="R2453" s="37"/>
      <c r="S2453" s="37"/>
      <c r="T2453" s="37"/>
      <c r="U2453" s="37"/>
      <c r="V2453" s="37"/>
      <c r="W2453" s="37"/>
      <c r="X2453" s="37"/>
      <c r="Y2453" s="37"/>
      <c r="Z2453" s="37"/>
      <c r="AA2453" s="37"/>
      <c r="AB2453" s="37"/>
      <c r="AC2453" s="37"/>
      <c r="AD2453" s="37"/>
    </row>
    <row r="2454">
      <c r="A2454" s="37"/>
      <c r="B2454" s="37"/>
      <c r="C2454" s="37"/>
      <c r="D2454" s="37"/>
      <c r="E2454" s="37"/>
      <c r="F2454" s="37"/>
      <c r="G2454" s="37"/>
      <c r="H2454" s="37"/>
      <c r="I2454" s="37"/>
      <c r="J2454" s="37"/>
      <c r="K2454" s="37"/>
      <c r="L2454" s="37"/>
      <c r="M2454" s="37"/>
      <c r="N2454" s="37"/>
      <c r="O2454" s="37"/>
      <c r="P2454" s="37"/>
      <c r="Q2454" s="37"/>
      <c r="R2454" s="37"/>
      <c r="S2454" s="37"/>
      <c r="T2454" s="37"/>
      <c r="U2454" s="37"/>
      <c r="V2454" s="37"/>
      <c r="W2454" s="37"/>
      <c r="X2454" s="37"/>
      <c r="Y2454" s="37"/>
      <c r="Z2454" s="37"/>
      <c r="AA2454" s="37"/>
      <c r="AB2454" s="37"/>
      <c r="AC2454" s="37"/>
      <c r="AD2454" s="37"/>
    </row>
    <row r="2455">
      <c r="A2455" s="37"/>
      <c r="B2455" s="37"/>
      <c r="C2455" s="37"/>
      <c r="D2455" s="37"/>
      <c r="E2455" s="37"/>
      <c r="F2455" s="37"/>
      <c r="G2455" s="37"/>
      <c r="H2455" s="37"/>
      <c r="I2455" s="37"/>
      <c r="J2455" s="37"/>
      <c r="K2455" s="37"/>
      <c r="L2455" s="37"/>
      <c r="M2455" s="37"/>
      <c r="N2455" s="37"/>
      <c r="O2455" s="37"/>
      <c r="P2455" s="37"/>
      <c r="Q2455" s="37"/>
      <c r="R2455" s="37"/>
      <c r="S2455" s="37"/>
      <c r="T2455" s="37"/>
      <c r="U2455" s="37"/>
      <c r="V2455" s="37"/>
      <c r="W2455" s="37"/>
      <c r="X2455" s="37"/>
      <c r="Y2455" s="37"/>
      <c r="Z2455" s="37"/>
      <c r="AA2455" s="37"/>
      <c r="AB2455" s="37"/>
      <c r="AC2455" s="37"/>
      <c r="AD2455" s="37"/>
    </row>
    <row r="2456">
      <c r="A2456" s="37"/>
      <c r="B2456" s="37"/>
      <c r="C2456" s="37"/>
      <c r="D2456" s="37"/>
      <c r="E2456" s="37"/>
      <c r="F2456" s="37"/>
      <c r="G2456" s="37"/>
      <c r="H2456" s="37"/>
      <c r="I2456" s="37"/>
      <c r="J2456" s="37"/>
      <c r="K2456" s="37"/>
      <c r="L2456" s="37"/>
      <c r="M2456" s="37"/>
      <c r="N2456" s="37"/>
      <c r="O2456" s="37"/>
      <c r="P2456" s="37"/>
      <c r="Q2456" s="37"/>
      <c r="R2456" s="37"/>
      <c r="S2456" s="37"/>
      <c r="T2456" s="37"/>
      <c r="U2456" s="37"/>
      <c r="V2456" s="37"/>
      <c r="W2456" s="37"/>
      <c r="X2456" s="37"/>
      <c r="Y2456" s="37"/>
      <c r="Z2456" s="37"/>
      <c r="AA2456" s="37"/>
      <c r="AB2456" s="37"/>
      <c r="AC2456" s="37"/>
      <c r="AD2456" s="37"/>
    </row>
    <row r="2457">
      <c r="A2457" s="37"/>
      <c r="B2457" s="37"/>
      <c r="C2457" s="37"/>
      <c r="D2457" s="37"/>
      <c r="E2457" s="37"/>
      <c r="F2457" s="37"/>
      <c r="G2457" s="37"/>
      <c r="H2457" s="37"/>
      <c r="I2457" s="37"/>
      <c r="J2457" s="37"/>
      <c r="K2457" s="37"/>
      <c r="L2457" s="37"/>
      <c r="M2457" s="37"/>
      <c r="N2457" s="37"/>
      <c r="O2457" s="37"/>
      <c r="P2457" s="37"/>
      <c r="Q2457" s="37"/>
      <c r="R2457" s="37"/>
      <c r="S2457" s="37"/>
      <c r="T2457" s="37"/>
      <c r="U2457" s="37"/>
      <c r="V2457" s="37"/>
      <c r="W2457" s="37"/>
      <c r="X2457" s="37"/>
      <c r="Y2457" s="37"/>
      <c r="Z2457" s="37"/>
      <c r="AA2457" s="37"/>
      <c r="AB2457" s="37"/>
      <c r="AC2457" s="37"/>
      <c r="AD2457" s="37"/>
    </row>
    <row r="2458">
      <c r="A2458" s="37"/>
      <c r="B2458" s="37"/>
      <c r="C2458" s="37"/>
      <c r="D2458" s="37"/>
      <c r="E2458" s="37"/>
      <c r="F2458" s="37"/>
      <c r="G2458" s="37"/>
      <c r="H2458" s="37"/>
      <c r="I2458" s="37"/>
      <c r="J2458" s="37"/>
      <c r="K2458" s="37"/>
      <c r="L2458" s="37"/>
      <c r="M2458" s="37"/>
      <c r="N2458" s="37"/>
      <c r="O2458" s="37"/>
      <c r="P2458" s="37"/>
      <c r="Q2458" s="37"/>
      <c r="R2458" s="37"/>
      <c r="S2458" s="37"/>
      <c r="T2458" s="37"/>
      <c r="U2458" s="37"/>
      <c r="V2458" s="37"/>
      <c r="W2458" s="37"/>
      <c r="X2458" s="37"/>
      <c r="Y2458" s="37"/>
      <c r="Z2458" s="37"/>
      <c r="AA2458" s="37"/>
      <c r="AB2458" s="37"/>
      <c r="AC2458" s="37"/>
      <c r="AD2458" s="37"/>
    </row>
    <row r="2459">
      <c r="A2459" s="37"/>
      <c r="B2459" s="37"/>
      <c r="C2459" s="37"/>
      <c r="D2459" s="37"/>
      <c r="E2459" s="37"/>
      <c r="F2459" s="37"/>
      <c r="G2459" s="37"/>
      <c r="H2459" s="37"/>
      <c r="I2459" s="37"/>
      <c r="J2459" s="37"/>
      <c r="K2459" s="37"/>
      <c r="L2459" s="37"/>
      <c r="M2459" s="37"/>
      <c r="N2459" s="37"/>
      <c r="O2459" s="37"/>
      <c r="P2459" s="37"/>
      <c r="Q2459" s="37"/>
      <c r="R2459" s="37"/>
      <c r="S2459" s="37"/>
      <c r="T2459" s="37"/>
      <c r="U2459" s="37"/>
      <c r="V2459" s="37"/>
      <c r="W2459" s="37"/>
      <c r="X2459" s="37"/>
      <c r="Y2459" s="37"/>
      <c r="Z2459" s="37"/>
      <c r="AA2459" s="37"/>
      <c r="AB2459" s="37"/>
      <c r="AC2459" s="37"/>
      <c r="AD2459" s="37"/>
    </row>
    <row r="2460">
      <c r="A2460" s="37"/>
      <c r="B2460" s="37"/>
      <c r="C2460" s="37"/>
      <c r="D2460" s="37"/>
      <c r="E2460" s="37"/>
      <c r="F2460" s="37"/>
      <c r="G2460" s="37"/>
      <c r="H2460" s="37"/>
      <c r="I2460" s="37"/>
      <c r="J2460" s="37"/>
      <c r="K2460" s="37"/>
      <c r="L2460" s="37"/>
      <c r="M2460" s="37"/>
      <c r="N2460" s="37"/>
      <c r="O2460" s="37"/>
      <c r="P2460" s="37"/>
      <c r="Q2460" s="37"/>
      <c r="R2460" s="37"/>
      <c r="S2460" s="37"/>
      <c r="T2460" s="37"/>
      <c r="U2460" s="37"/>
      <c r="V2460" s="37"/>
      <c r="W2460" s="37"/>
      <c r="X2460" s="37"/>
      <c r="Y2460" s="37"/>
      <c r="Z2460" s="37"/>
      <c r="AA2460" s="37"/>
      <c r="AB2460" s="37"/>
      <c r="AC2460" s="37"/>
      <c r="AD2460" s="37"/>
    </row>
    <row r="2461">
      <c r="A2461" s="37"/>
      <c r="B2461" s="37"/>
      <c r="C2461" s="37"/>
      <c r="D2461" s="37"/>
      <c r="E2461" s="37"/>
      <c r="F2461" s="37"/>
      <c r="G2461" s="37"/>
      <c r="H2461" s="37"/>
      <c r="I2461" s="37"/>
      <c r="J2461" s="37"/>
      <c r="K2461" s="37"/>
      <c r="L2461" s="37"/>
      <c r="M2461" s="37"/>
      <c r="N2461" s="37"/>
      <c r="O2461" s="37"/>
      <c r="P2461" s="37"/>
      <c r="Q2461" s="37"/>
      <c r="R2461" s="37"/>
      <c r="S2461" s="37"/>
      <c r="T2461" s="37"/>
      <c r="U2461" s="37"/>
      <c r="V2461" s="37"/>
      <c r="W2461" s="37"/>
      <c r="X2461" s="37"/>
      <c r="Y2461" s="37"/>
      <c r="Z2461" s="37"/>
      <c r="AA2461" s="37"/>
      <c r="AB2461" s="37"/>
      <c r="AC2461" s="37"/>
      <c r="AD2461" s="37"/>
    </row>
    <row r="2462">
      <c r="A2462" s="37"/>
      <c r="B2462" s="37"/>
      <c r="C2462" s="37"/>
      <c r="D2462" s="37"/>
      <c r="E2462" s="37"/>
      <c r="F2462" s="37"/>
      <c r="G2462" s="37"/>
      <c r="H2462" s="37"/>
      <c r="I2462" s="37"/>
      <c r="J2462" s="37"/>
      <c r="K2462" s="37"/>
      <c r="L2462" s="37"/>
      <c r="M2462" s="37"/>
      <c r="N2462" s="37"/>
      <c r="O2462" s="37"/>
      <c r="P2462" s="37"/>
      <c r="Q2462" s="37"/>
      <c r="R2462" s="37"/>
      <c r="S2462" s="37"/>
      <c r="T2462" s="37"/>
      <c r="U2462" s="37"/>
      <c r="V2462" s="37"/>
      <c r="W2462" s="37"/>
      <c r="X2462" s="37"/>
      <c r="Y2462" s="37"/>
      <c r="Z2462" s="37"/>
      <c r="AA2462" s="37"/>
      <c r="AB2462" s="37"/>
      <c r="AC2462" s="37"/>
      <c r="AD2462" s="37"/>
    </row>
    <row r="2463">
      <c r="A2463" s="37"/>
      <c r="B2463" s="37"/>
      <c r="C2463" s="37"/>
      <c r="D2463" s="37"/>
      <c r="E2463" s="37"/>
      <c r="F2463" s="37"/>
      <c r="G2463" s="37"/>
      <c r="H2463" s="37"/>
      <c r="I2463" s="37"/>
      <c r="J2463" s="37"/>
      <c r="K2463" s="37"/>
      <c r="L2463" s="37"/>
      <c r="M2463" s="37"/>
      <c r="N2463" s="37"/>
      <c r="O2463" s="37"/>
      <c r="P2463" s="37"/>
      <c r="Q2463" s="37"/>
      <c r="R2463" s="37"/>
      <c r="S2463" s="37"/>
      <c r="T2463" s="37"/>
      <c r="U2463" s="37"/>
      <c r="V2463" s="37"/>
      <c r="W2463" s="37"/>
      <c r="X2463" s="37"/>
      <c r="Y2463" s="37"/>
      <c r="Z2463" s="37"/>
      <c r="AA2463" s="37"/>
      <c r="AB2463" s="37"/>
      <c r="AC2463" s="37"/>
      <c r="AD2463" s="37"/>
    </row>
    <row r="2464">
      <c r="A2464" s="37"/>
      <c r="B2464" s="37"/>
      <c r="C2464" s="37"/>
      <c r="D2464" s="37"/>
      <c r="E2464" s="37"/>
      <c r="F2464" s="37"/>
      <c r="G2464" s="37"/>
      <c r="H2464" s="37"/>
      <c r="I2464" s="37"/>
      <c r="J2464" s="37"/>
      <c r="K2464" s="37"/>
      <c r="L2464" s="37"/>
      <c r="M2464" s="37"/>
      <c r="N2464" s="37"/>
      <c r="O2464" s="37"/>
      <c r="P2464" s="37"/>
      <c r="Q2464" s="37"/>
      <c r="R2464" s="37"/>
      <c r="S2464" s="37"/>
      <c r="T2464" s="37"/>
      <c r="U2464" s="37"/>
      <c r="V2464" s="37"/>
      <c r="W2464" s="37"/>
      <c r="X2464" s="37"/>
      <c r="Y2464" s="37"/>
      <c r="Z2464" s="37"/>
      <c r="AA2464" s="37"/>
      <c r="AB2464" s="37"/>
      <c r="AC2464" s="37"/>
      <c r="AD2464" s="37"/>
    </row>
    <row r="2465">
      <c r="A2465" s="37"/>
      <c r="B2465" s="37"/>
      <c r="C2465" s="37"/>
      <c r="D2465" s="37"/>
      <c r="E2465" s="37"/>
      <c r="F2465" s="37"/>
      <c r="G2465" s="37"/>
      <c r="H2465" s="37"/>
      <c r="I2465" s="37"/>
      <c r="J2465" s="37"/>
      <c r="K2465" s="37"/>
      <c r="L2465" s="37"/>
      <c r="M2465" s="37"/>
      <c r="N2465" s="37"/>
      <c r="O2465" s="37"/>
      <c r="P2465" s="37"/>
      <c r="Q2465" s="37"/>
      <c r="R2465" s="37"/>
      <c r="S2465" s="37"/>
      <c r="T2465" s="37"/>
      <c r="U2465" s="37"/>
      <c r="V2465" s="37"/>
      <c r="W2465" s="37"/>
      <c r="X2465" s="37"/>
      <c r="Y2465" s="37"/>
      <c r="Z2465" s="37"/>
      <c r="AA2465" s="37"/>
      <c r="AB2465" s="37"/>
      <c r="AC2465" s="37"/>
      <c r="AD2465" s="37"/>
    </row>
    <row r="2466">
      <c r="A2466" s="37"/>
      <c r="B2466" s="37"/>
      <c r="C2466" s="37"/>
      <c r="D2466" s="37"/>
      <c r="E2466" s="37"/>
      <c r="F2466" s="37"/>
      <c r="G2466" s="37"/>
      <c r="H2466" s="37"/>
      <c r="I2466" s="37"/>
      <c r="J2466" s="37"/>
      <c r="K2466" s="37"/>
      <c r="L2466" s="37"/>
      <c r="M2466" s="37"/>
      <c r="N2466" s="37"/>
      <c r="O2466" s="37"/>
      <c r="P2466" s="37"/>
      <c r="Q2466" s="37"/>
      <c r="R2466" s="37"/>
      <c r="S2466" s="37"/>
      <c r="T2466" s="37"/>
      <c r="U2466" s="37"/>
      <c r="V2466" s="37"/>
      <c r="W2466" s="37"/>
      <c r="X2466" s="37"/>
      <c r="Y2466" s="37"/>
      <c r="Z2466" s="37"/>
      <c r="AA2466" s="37"/>
      <c r="AB2466" s="37"/>
      <c r="AC2466" s="37"/>
      <c r="AD2466" s="37"/>
    </row>
    <row r="2467">
      <c r="A2467" s="37"/>
      <c r="B2467" s="37"/>
      <c r="C2467" s="37"/>
      <c r="D2467" s="37"/>
      <c r="E2467" s="37"/>
      <c r="F2467" s="37"/>
      <c r="G2467" s="37"/>
      <c r="H2467" s="37"/>
      <c r="I2467" s="37"/>
      <c r="J2467" s="37"/>
      <c r="K2467" s="37"/>
      <c r="L2467" s="37"/>
      <c r="M2467" s="37"/>
      <c r="N2467" s="37"/>
      <c r="O2467" s="37"/>
      <c r="P2467" s="37"/>
      <c r="Q2467" s="37"/>
      <c r="R2467" s="37"/>
      <c r="S2467" s="37"/>
      <c r="T2467" s="37"/>
      <c r="U2467" s="37"/>
      <c r="V2467" s="37"/>
      <c r="W2467" s="37"/>
      <c r="X2467" s="37"/>
      <c r="Y2467" s="37"/>
      <c r="Z2467" s="37"/>
      <c r="AA2467" s="37"/>
      <c r="AB2467" s="37"/>
      <c r="AC2467" s="37"/>
      <c r="AD2467" s="37"/>
    </row>
    <row r="2468">
      <c r="A2468" s="37"/>
      <c r="B2468" s="37"/>
      <c r="C2468" s="37"/>
      <c r="D2468" s="37"/>
      <c r="E2468" s="37"/>
      <c r="F2468" s="37"/>
      <c r="G2468" s="37"/>
      <c r="H2468" s="37"/>
      <c r="I2468" s="37"/>
      <c r="J2468" s="37"/>
      <c r="K2468" s="37"/>
      <c r="L2468" s="37"/>
      <c r="M2468" s="37"/>
      <c r="N2468" s="37"/>
      <c r="O2468" s="37"/>
      <c r="P2468" s="37"/>
      <c r="Q2468" s="37"/>
      <c r="R2468" s="37"/>
      <c r="S2468" s="37"/>
      <c r="T2468" s="37"/>
      <c r="U2468" s="37"/>
      <c r="V2468" s="37"/>
      <c r="W2468" s="37"/>
      <c r="X2468" s="37"/>
      <c r="Y2468" s="37"/>
      <c r="Z2468" s="37"/>
      <c r="AA2468" s="37"/>
      <c r="AB2468" s="37"/>
      <c r="AC2468" s="37"/>
      <c r="AD2468" s="37"/>
    </row>
    <row r="2469">
      <c r="A2469" s="37"/>
      <c r="B2469" s="37"/>
      <c r="C2469" s="37"/>
      <c r="D2469" s="37"/>
      <c r="E2469" s="37"/>
      <c r="F2469" s="37"/>
      <c r="G2469" s="37"/>
      <c r="H2469" s="37"/>
      <c r="I2469" s="37"/>
      <c r="J2469" s="37"/>
      <c r="K2469" s="37"/>
      <c r="L2469" s="37"/>
      <c r="M2469" s="37"/>
      <c r="N2469" s="37"/>
      <c r="O2469" s="37"/>
      <c r="P2469" s="37"/>
      <c r="Q2469" s="37"/>
      <c r="R2469" s="37"/>
      <c r="S2469" s="37"/>
      <c r="T2469" s="37"/>
      <c r="U2469" s="37"/>
      <c r="V2469" s="37"/>
      <c r="W2469" s="37"/>
      <c r="X2469" s="37"/>
      <c r="Y2469" s="37"/>
      <c r="Z2469" s="37"/>
      <c r="AA2469" s="37"/>
      <c r="AB2469" s="37"/>
      <c r="AC2469" s="37"/>
      <c r="AD2469" s="37"/>
    </row>
    <row r="2470">
      <c r="A2470" s="37"/>
      <c r="B2470" s="37"/>
      <c r="C2470" s="37"/>
      <c r="D2470" s="37"/>
      <c r="E2470" s="37"/>
      <c r="F2470" s="37"/>
      <c r="G2470" s="37"/>
      <c r="H2470" s="37"/>
      <c r="I2470" s="37"/>
      <c r="J2470" s="37"/>
      <c r="K2470" s="37"/>
      <c r="L2470" s="37"/>
      <c r="M2470" s="37"/>
      <c r="N2470" s="37"/>
      <c r="O2470" s="37"/>
      <c r="P2470" s="37"/>
      <c r="Q2470" s="37"/>
      <c r="R2470" s="37"/>
      <c r="S2470" s="37"/>
      <c r="T2470" s="37"/>
      <c r="U2470" s="37"/>
      <c r="V2470" s="37"/>
      <c r="W2470" s="37"/>
      <c r="X2470" s="37"/>
      <c r="Y2470" s="37"/>
      <c r="Z2470" s="37"/>
      <c r="AA2470" s="37"/>
      <c r="AB2470" s="37"/>
      <c r="AC2470" s="37"/>
      <c r="AD2470" s="37"/>
    </row>
    <row r="2471">
      <c r="A2471" s="37"/>
      <c r="B2471" s="37"/>
      <c r="C2471" s="37"/>
      <c r="D2471" s="37"/>
      <c r="E2471" s="37"/>
      <c r="F2471" s="37"/>
      <c r="G2471" s="37"/>
      <c r="H2471" s="37"/>
      <c r="I2471" s="37"/>
      <c r="J2471" s="37"/>
      <c r="K2471" s="37"/>
      <c r="L2471" s="37"/>
      <c r="M2471" s="37"/>
      <c r="N2471" s="37"/>
      <c r="O2471" s="37"/>
      <c r="P2471" s="37"/>
      <c r="Q2471" s="37"/>
      <c r="R2471" s="37"/>
      <c r="S2471" s="37"/>
      <c r="T2471" s="37"/>
      <c r="U2471" s="37"/>
      <c r="V2471" s="37"/>
      <c r="W2471" s="37"/>
      <c r="X2471" s="37"/>
      <c r="Y2471" s="37"/>
      <c r="Z2471" s="37"/>
      <c r="AA2471" s="37"/>
      <c r="AB2471" s="37"/>
      <c r="AC2471" s="37"/>
      <c r="AD2471" s="37"/>
    </row>
    <row r="2472">
      <c r="A2472" s="37"/>
      <c r="B2472" s="37"/>
      <c r="C2472" s="37"/>
      <c r="D2472" s="37"/>
      <c r="E2472" s="37"/>
      <c r="F2472" s="37"/>
      <c r="G2472" s="37"/>
      <c r="H2472" s="37"/>
      <c r="I2472" s="37"/>
      <c r="J2472" s="37"/>
      <c r="K2472" s="37"/>
      <c r="L2472" s="37"/>
      <c r="M2472" s="37"/>
      <c r="N2472" s="37"/>
      <c r="O2472" s="37"/>
      <c r="P2472" s="37"/>
      <c r="Q2472" s="37"/>
      <c r="R2472" s="37"/>
      <c r="S2472" s="37"/>
      <c r="T2472" s="37"/>
      <c r="U2472" s="37"/>
      <c r="V2472" s="37"/>
      <c r="W2472" s="37"/>
      <c r="X2472" s="37"/>
      <c r="Y2472" s="37"/>
      <c r="Z2472" s="37"/>
      <c r="AA2472" s="37"/>
      <c r="AB2472" s="37"/>
      <c r="AC2472" s="37"/>
      <c r="AD2472" s="37"/>
    </row>
    <row r="2473">
      <c r="A2473" s="37"/>
      <c r="B2473" s="37"/>
      <c r="C2473" s="37"/>
      <c r="D2473" s="37"/>
      <c r="E2473" s="37"/>
      <c r="F2473" s="37"/>
      <c r="G2473" s="37"/>
      <c r="H2473" s="37"/>
      <c r="I2473" s="37"/>
      <c r="J2473" s="37"/>
      <c r="K2473" s="37"/>
      <c r="L2473" s="37"/>
      <c r="M2473" s="37"/>
      <c r="N2473" s="37"/>
      <c r="O2473" s="37"/>
      <c r="P2473" s="37"/>
      <c r="Q2473" s="37"/>
      <c r="R2473" s="37"/>
      <c r="S2473" s="37"/>
      <c r="T2473" s="37"/>
      <c r="U2473" s="37"/>
      <c r="V2473" s="37"/>
      <c r="W2473" s="37"/>
      <c r="X2473" s="37"/>
      <c r="Y2473" s="37"/>
      <c r="Z2473" s="37"/>
      <c r="AA2473" s="37"/>
      <c r="AB2473" s="37"/>
      <c r="AC2473" s="37"/>
      <c r="AD2473" s="37"/>
    </row>
    <row r="2474">
      <c r="A2474" s="37"/>
      <c r="B2474" s="37"/>
      <c r="C2474" s="37"/>
      <c r="D2474" s="37"/>
      <c r="E2474" s="37"/>
      <c r="F2474" s="37"/>
      <c r="G2474" s="37"/>
      <c r="H2474" s="37"/>
      <c r="I2474" s="37"/>
      <c r="J2474" s="37"/>
      <c r="K2474" s="37"/>
      <c r="L2474" s="37"/>
      <c r="M2474" s="37"/>
      <c r="N2474" s="37"/>
      <c r="O2474" s="37"/>
      <c r="P2474" s="37"/>
      <c r="Q2474" s="37"/>
      <c r="R2474" s="37"/>
      <c r="S2474" s="37"/>
      <c r="T2474" s="37"/>
      <c r="U2474" s="37"/>
      <c r="V2474" s="37"/>
      <c r="W2474" s="37"/>
      <c r="X2474" s="37"/>
      <c r="Y2474" s="37"/>
      <c r="Z2474" s="37"/>
      <c r="AA2474" s="37"/>
      <c r="AB2474" s="37"/>
      <c r="AC2474" s="37"/>
      <c r="AD2474" s="37"/>
    </row>
    <row r="2475">
      <c r="A2475" s="37"/>
      <c r="B2475" s="37"/>
      <c r="C2475" s="37"/>
      <c r="D2475" s="37"/>
      <c r="E2475" s="37"/>
      <c r="F2475" s="37"/>
      <c r="G2475" s="37"/>
      <c r="H2475" s="37"/>
      <c r="I2475" s="37"/>
      <c r="J2475" s="37"/>
      <c r="K2475" s="37"/>
      <c r="L2475" s="37"/>
      <c r="M2475" s="37"/>
      <c r="N2475" s="37"/>
      <c r="O2475" s="37"/>
      <c r="P2475" s="37"/>
      <c r="Q2475" s="37"/>
      <c r="R2475" s="37"/>
      <c r="S2475" s="37"/>
      <c r="T2475" s="37"/>
      <c r="U2475" s="37"/>
      <c r="V2475" s="37"/>
      <c r="W2475" s="37"/>
      <c r="X2475" s="37"/>
      <c r="Y2475" s="37"/>
      <c r="Z2475" s="37"/>
      <c r="AA2475" s="37"/>
      <c r="AB2475" s="37"/>
      <c r="AC2475" s="37"/>
      <c r="AD2475" s="37"/>
    </row>
    <row r="2476">
      <c r="A2476" s="37"/>
      <c r="B2476" s="37"/>
      <c r="C2476" s="37"/>
      <c r="D2476" s="37"/>
      <c r="E2476" s="37"/>
      <c r="F2476" s="37"/>
      <c r="G2476" s="37"/>
      <c r="H2476" s="37"/>
      <c r="I2476" s="37"/>
      <c r="J2476" s="37"/>
      <c r="K2476" s="37"/>
      <c r="L2476" s="37"/>
      <c r="M2476" s="37"/>
      <c r="N2476" s="37"/>
      <c r="O2476" s="37"/>
      <c r="P2476" s="37"/>
      <c r="Q2476" s="37"/>
      <c r="R2476" s="37"/>
      <c r="S2476" s="37"/>
      <c r="T2476" s="37"/>
      <c r="U2476" s="37"/>
      <c r="V2476" s="37"/>
      <c r="W2476" s="37"/>
      <c r="X2476" s="37"/>
      <c r="Y2476" s="37"/>
      <c r="Z2476" s="37"/>
      <c r="AA2476" s="37"/>
      <c r="AB2476" s="37"/>
      <c r="AC2476" s="37"/>
      <c r="AD2476" s="37"/>
    </row>
    <row r="2477">
      <c r="A2477" s="37"/>
      <c r="B2477" s="37"/>
      <c r="C2477" s="37"/>
      <c r="D2477" s="37"/>
      <c r="E2477" s="37"/>
      <c r="F2477" s="37"/>
      <c r="G2477" s="37"/>
      <c r="H2477" s="37"/>
      <c r="I2477" s="37"/>
      <c r="J2477" s="37"/>
      <c r="K2477" s="37"/>
      <c r="L2477" s="37"/>
      <c r="M2477" s="37"/>
      <c r="N2477" s="37"/>
      <c r="O2477" s="37"/>
      <c r="P2477" s="37"/>
      <c r="Q2477" s="37"/>
      <c r="R2477" s="37"/>
      <c r="S2477" s="37"/>
      <c r="T2477" s="37"/>
      <c r="U2477" s="37"/>
      <c r="V2477" s="37"/>
      <c r="W2477" s="37"/>
      <c r="X2477" s="37"/>
      <c r="Y2477" s="37"/>
      <c r="Z2477" s="37"/>
      <c r="AA2477" s="37"/>
      <c r="AB2477" s="37"/>
      <c r="AC2477" s="37"/>
      <c r="AD2477" s="37"/>
    </row>
    <row r="2478">
      <c r="A2478" s="37"/>
      <c r="B2478" s="37"/>
      <c r="C2478" s="37"/>
      <c r="D2478" s="37"/>
      <c r="E2478" s="37"/>
      <c r="F2478" s="37"/>
      <c r="G2478" s="37"/>
      <c r="H2478" s="37"/>
      <c r="I2478" s="37"/>
      <c r="J2478" s="37"/>
      <c r="K2478" s="37"/>
      <c r="L2478" s="37"/>
      <c r="M2478" s="37"/>
      <c r="N2478" s="37"/>
      <c r="O2478" s="37"/>
      <c r="P2478" s="37"/>
      <c r="Q2478" s="37"/>
      <c r="R2478" s="37"/>
      <c r="S2478" s="37"/>
      <c r="T2478" s="37"/>
      <c r="U2478" s="37"/>
      <c r="V2478" s="37"/>
      <c r="W2478" s="37"/>
      <c r="X2478" s="37"/>
      <c r="Y2478" s="37"/>
      <c r="Z2478" s="37"/>
      <c r="AA2478" s="37"/>
      <c r="AB2478" s="37"/>
      <c r="AC2478" s="37"/>
      <c r="AD2478" s="37"/>
    </row>
    <row r="2479">
      <c r="A2479" s="37"/>
      <c r="B2479" s="37"/>
      <c r="C2479" s="37"/>
      <c r="D2479" s="37"/>
      <c r="E2479" s="37"/>
      <c r="F2479" s="37"/>
      <c r="G2479" s="37"/>
      <c r="H2479" s="37"/>
      <c r="I2479" s="37"/>
      <c r="J2479" s="37"/>
      <c r="K2479" s="37"/>
      <c r="L2479" s="37"/>
      <c r="M2479" s="37"/>
      <c r="N2479" s="37"/>
      <c r="O2479" s="37"/>
      <c r="P2479" s="37"/>
      <c r="Q2479" s="37"/>
      <c r="R2479" s="37"/>
      <c r="S2479" s="37"/>
      <c r="T2479" s="37"/>
      <c r="U2479" s="37"/>
      <c r="V2479" s="37"/>
      <c r="W2479" s="37"/>
      <c r="X2479" s="37"/>
      <c r="Y2479" s="37"/>
      <c r="Z2479" s="37"/>
      <c r="AA2479" s="37"/>
      <c r="AB2479" s="37"/>
      <c r="AC2479" s="37"/>
      <c r="AD2479" s="37"/>
    </row>
    <row r="2480">
      <c r="A2480" s="37"/>
      <c r="B2480" s="37"/>
      <c r="C2480" s="37"/>
      <c r="D2480" s="37"/>
      <c r="E2480" s="37"/>
      <c r="F2480" s="37"/>
      <c r="G2480" s="37"/>
      <c r="H2480" s="37"/>
      <c r="I2480" s="37"/>
      <c r="J2480" s="37"/>
      <c r="K2480" s="37"/>
      <c r="L2480" s="37"/>
      <c r="M2480" s="37"/>
      <c r="N2480" s="37"/>
      <c r="O2480" s="37"/>
      <c r="P2480" s="37"/>
      <c r="Q2480" s="37"/>
      <c r="R2480" s="37"/>
      <c r="S2480" s="37"/>
      <c r="T2480" s="37"/>
      <c r="U2480" s="37"/>
      <c r="V2480" s="37"/>
      <c r="W2480" s="37"/>
      <c r="X2480" s="37"/>
      <c r="Y2480" s="37"/>
      <c r="Z2480" s="37"/>
      <c r="AA2480" s="37"/>
      <c r="AB2480" s="37"/>
      <c r="AC2480" s="37"/>
      <c r="AD2480" s="37"/>
    </row>
    <row r="2481">
      <c r="A2481" s="37"/>
      <c r="B2481" s="37"/>
      <c r="C2481" s="37"/>
      <c r="D2481" s="37"/>
      <c r="E2481" s="37"/>
      <c r="F2481" s="37"/>
      <c r="G2481" s="37"/>
      <c r="H2481" s="37"/>
      <c r="I2481" s="37"/>
      <c r="J2481" s="37"/>
      <c r="K2481" s="37"/>
      <c r="L2481" s="37"/>
      <c r="M2481" s="37"/>
      <c r="N2481" s="37"/>
      <c r="O2481" s="37"/>
      <c r="P2481" s="37"/>
      <c r="Q2481" s="37"/>
      <c r="R2481" s="37"/>
      <c r="S2481" s="37"/>
      <c r="T2481" s="37"/>
      <c r="U2481" s="37"/>
      <c r="V2481" s="37"/>
      <c r="W2481" s="37"/>
      <c r="X2481" s="37"/>
      <c r="Y2481" s="37"/>
      <c r="Z2481" s="37"/>
      <c r="AA2481" s="37"/>
      <c r="AB2481" s="37"/>
      <c r="AC2481" s="37"/>
      <c r="AD2481" s="37"/>
    </row>
    <row r="2482">
      <c r="A2482" s="37"/>
      <c r="B2482" s="37"/>
      <c r="C2482" s="37"/>
      <c r="D2482" s="37"/>
      <c r="E2482" s="37"/>
      <c r="F2482" s="37"/>
      <c r="G2482" s="37"/>
      <c r="H2482" s="37"/>
      <c r="I2482" s="37"/>
      <c r="J2482" s="37"/>
      <c r="K2482" s="37"/>
      <c r="L2482" s="37"/>
      <c r="M2482" s="37"/>
      <c r="N2482" s="37"/>
      <c r="O2482" s="37"/>
      <c r="P2482" s="37"/>
      <c r="Q2482" s="37"/>
      <c r="R2482" s="37"/>
      <c r="S2482" s="37"/>
      <c r="T2482" s="37"/>
      <c r="U2482" s="37"/>
      <c r="V2482" s="37"/>
      <c r="W2482" s="37"/>
      <c r="X2482" s="37"/>
      <c r="Y2482" s="37"/>
      <c r="Z2482" s="37"/>
      <c r="AA2482" s="37"/>
      <c r="AB2482" s="37"/>
      <c r="AC2482" s="37"/>
      <c r="AD2482" s="37"/>
    </row>
    <row r="2483">
      <c r="A2483" s="37"/>
      <c r="B2483" s="37"/>
      <c r="C2483" s="37"/>
      <c r="D2483" s="37"/>
      <c r="E2483" s="37"/>
      <c r="F2483" s="37"/>
      <c r="G2483" s="37"/>
      <c r="H2483" s="37"/>
      <c r="I2483" s="37"/>
      <c r="J2483" s="37"/>
      <c r="K2483" s="37"/>
      <c r="L2483" s="37"/>
      <c r="M2483" s="37"/>
      <c r="N2483" s="37"/>
      <c r="O2483" s="37"/>
      <c r="P2483" s="37"/>
      <c r="Q2483" s="37"/>
      <c r="R2483" s="37"/>
      <c r="S2483" s="37"/>
      <c r="T2483" s="37"/>
      <c r="U2483" s="37"/>
      <c r="V2483" s="37"/>
      <c r="W2483" s="37"/>
      <c r="X2483" s="37"/>
      <c r="Y2483" s="37"/>
      <c r="Z2483" s="37"/>
      <c r="AA2483" s="37"/>
      <c r="AB2483" s="37"/>
      <c r="AC2483" s="37"/>
      <c r="AD2483" s="37"/>
    </row>
    <row r="2484">
      <c r="A2484" s="37"/>
      <c r="B2484" s="37"/>
      <c r="C2484" s="37"/>
      <c r="D2484" s="37"/>
      <c r="E2484" s="37"/>
      <c r="F2484" s="37"/>
      <c r="G2484" s="37"/>
      <c r="H2484" s="37"/>
      <c r="I2484" s="37"/>
      <c r="J2484" s="37"/>
      <c r="K2484" s="37"/>
      <c r="L2484" s="37"/>
      <c r="M2484" s="37"/>
      <c r="N2484" s="37"/>
      <c r="O2484" s="37"/>
      <c r="P2484" s="37"/>
      <c r="Q2484" s="37"/>
      <c r="R2484" s="37"/>
      <c r="S2484" s="37"/>
      <c r="T2484" s="37"/>
      <c r="U2484" s="37"/>
      <c r="V2484" s="37"/>
      <c r="W2484" s="37"/>
      <c r="X2484" s="37"/>
      <c r="Y2484" s="37"/>
      <c r="Z2484" s="37"/>
      <c r="AA2484" s="37"/>
      <c r="AB2484" s="37"/>
      <c r="AC2484" s="37"/>
      <c r="AD2484" s="37"/>
    </row>
    <row r="2485">
      <c r="A2485" s="37"/>
      <c r="B2485" s="37"/>
      <c r="C2485" s="37"/>
      <c r="D2485" s="37"/>
      <c r="E2485" s="37"/>
      <c r="F2485" s="37"/>
      <c r="G2485" s="37"/>
      <c r="H2485" s="37"/>
      <c r="I2485" s="37"/>
      <c r="J2485" s="37"/>
      <c r="K2485" s="37"/>
      <c r="L2485" s="37"/>
      <c r="M2485" s="37"/>
      <c r="N2485" s="37"/>
      <c r="O2485" s="37"/>
      <c r="P2485" s="37"/>
      <c r="Q2485" s="37"/>
      <c r="R2485" s="37"/>
      <c r="S2485" s="37"/>
      <c r="T2485" s="37"/>
      <c r="U2485" s="37"/>
      <c r="V2485" s="37"/>
      <c r="W2485" s="37"/>
      <c r="X2485" s="37"/>
      <c r="Y2485" s="37"/>
      <c r="Z2485" s="37"/>
      <c r="AA2485" s="37"/>
      <c r="AB2485" s="37"/>
      <c r="AC2485" s="37"/>
      <c r="AD2485" s="37"/>
    </row>
    <row r="2486">
      <c r="A2486" s="37"/>
      <c r="B2486" s="37"/>
      <c r="C2486" s="37"/>
      <c r="D2486" s="37"/>
      <c r="E2486" s="37"/>
      <c r="F2486" s="37"/>
      <c r="G2486" s="37"/>
      <c r="H2486" s="37"/>
      <c r="I2486" s="37"/>
      <c r="J2486" s="37"/>
      <c r="K2486" s="37"/>
      <c r="L2486" s="37"/>
      <c r="M2486" s="37"/>
      <c r="N2486" s="37"/>
      <c r="O2486" s="37"/>
      <c r="P2486" s="37"/>
      <c r="Q2486" s="37"/>
      <c r="R2486" s="37"/>
      <c r="S2486" s="37"/>
      <c r="T2486" s="37"/>
      <c r="U2486" s="37"/>
      <c r="V2486" s="37"/>
      <c r="W2486" s="37"/>
      <c r="X2486" s="37"/>
      <c r="Y2486" s="37"/>
      <c r="Z2486" s="37"/>
      <c r="AA2486" s="37"/>
      <c r="AB2486" s="37"/>
      <c r="AC2486" s="37"/>
      <c r="AD2486" s="37"/>
    </row>
    <row r="2487">
      <c r="A2487" s="37"/>
      <c r="B2487" s="37"/>
      <c r="C2487" s="37"/>
      <c r="D2487" s="37"/>
      <c r="E2487" s="37"/>
      <c r="F2487" s="37"/>
      <c r="G2487" s="37"/>
      <c r="H2487" s="37"/>
      <c r="I2487" s="37"/>
      <c r="J2487" s="37"/>
      <c r="K2487" s="37"/>
      <c r="L2487" s="37"/>
      <c r="M2487" s="37"/>
      <c r="N2487" s="37"/>
      <c r="O2487" s="37"/>
      <c r="P2487" s="37"/>
      <c r="Q2487" s="37"/>
      <c r="R2487" s="37"/>
      <c r="S2487" s="37"/>
      <c r="T2487" s="37"/>
      <c r="U2487" s="37"/>
      <c r="V2487" s="37"/>
      <c r="W2487" s="37"/>
      <c r="X2487" s="37"/>
      <c r="Y2487" s="37"/>
      <c r="Z2487" s="37"/>
      <c r="AA2487" s="37"/>
      <c r="AB2487" s="37"/>
      <c r="AC2487" s="37"/>
      <c r="AD2487" s="37"/>
    </row>
    <row r="2488">
      <c r="A2488" s="37"/>
      <c r="B2488" s="37"/>
      <c r="C2488" s="37"/>
      <c r="D2488" s="37"/>
      <c r="E2488" s="37"/>
      <c r="F2488" s="37"/>
      <c r="G2488" s="37"/>
      <c r="H2488" s="37"/>
      <c r="I2488" s="37"/>
      <c r="J2488" s="37"/>
      <c r="K2488" s="37"/>
      <c r="L2488" s="37"/>
      <c r="M2488" s="37"/>
      <c r="N2488" s="37"/>
      <c r="O2488" s="37"/>
      <c r="P2488" s="37"/>
      <c r="Q2488" s="37"/>
      <c r="R2488" s="37"/>
      <c r="S2488" s="37"/>
      <c r="T2488" s="37"/>
      <c r="U2488" s="37"/>
      <c r="V2488" s="37"/>
      <c r="W2488" s="37"/>
      <c r="X2488" s="37"/>
      <c r="Y2488" s="37"/>
      <c r="Z2488" s="37"/>
      <c r="AA2488" s="37"/>
      <c r="AB2488" s="37"/>
      <c r="AC2488" s="37"/>
      <c r="AD2488" s="37"/>
    </row>
    <row r="2489">
      <c r="A2489" s="37"/>
      <c r="B2489" s="37"/>
      <c r="C2489" s="37"/>
      <c r="D2489" s="37"/>
      <c r="E2489" s="37"/>
      <c r="F2489" s="37"/>
      <c r="G2489" s="37"/>
      <c r="H2489" s="37"/>
      <c r="I2489" s="37"/>
      <c r="J2489" s="37"/>
      <c r="K2489" s="37"/>
      <c r="L2489" s="37"/>
      <c r="M2489" s="37"/>
      <c r="N2489" s="37"/>
      <c r="O2489" s="37"/>
      <c r="P2489" s="37"/>
      <c r="Q2489" s="37"/>
      <c r="R2489" s="37"/>
      <c r="S2489" s="37"/>
      <c r="T2489" s="37"/>
      <c r="U2489" s="37"/>
      <c r="V2489" s="37"/>
      <c r="W2489" s="37"/>
      <c r="X2489" s="37"/>
      <c r="Y2489" s="37"/>
      <c r="Z2489" s="37"/>
      <c r="AA2489" s="37"/>
      <c r="AB2489" s="37"/>
      <c r="AC2489" s="37"/>
      <c r="AD2489" s="37"/>
    </row>
    <row r="2490">
      <c r="A2490" s="37"/>
      <c r="B2490" s="37"/>
      <c r="C2490" s="37"/>
      <c r="D2490" s="37"/>
      <c r="E2490" s="37"/>
      <c r="F2490" s="37"/>
      <c r="G2490" s="37"/>
      <c r="H2490" s="37"/>
      <c r="I2490" s="37"/>
      <c r="J2490" s="37"/>
      <c r="K2490" s="37"/>
      <c r="L2490" s="37"/>
      <c r="M2490" s="37"/>
      <c r="N2490" s="37"/>
      <c r="O2490" s="37"/>
      <c r="P2490" s="37"/>
      <c r="Q2490" s="37"/>
      <c r="R2490" s="37"/>
      <c r="S2490" s="37"/>
      <c r="T2490" s="37"/>
      <c r="U2490" s="37"/>
      <c r="V2490" s="37"/>
      <c r="W2490" s="37"/>
      <c r="X2490" s="37"/>
      <c r="Y2490" s="37"/>
      <c r="Z2490" s="37"/>
      <c r="AA2490" s="37"/>
      <c r="AB2490" s="37"/>
      <c r="AC2490" s="37"/>
      <c r="AD2490" s="37"/>
    </row>
    <row r="2491">
      <c r="A2491" s="37"/>
      <c r="B2491" s="37"/>
      <c r="C2491" s="37"/>
      <c r="D2491" s="37"/>
      <c r="E2491" s="37"/>
      <c r="F2491" s="37"/>
      <c r="G2491" s="37"/>
      <c r="H2491" s="37"/>
      <c r="I2491" s="37"/>
      <c r="J2491" s="37"/>
      <c r="K2491" s="37"/>
      <c r="L2491" s="37"/>
      <c r="M2491" s="37"/>
      <c r="N2491" s="37"/>
      <c r="O2491" s="37"/>
      <c r="P2491" s="37"/>
      <c r="Q2491" s="37"/>
      <c r="R2491" s="37"/>
      <c r="S2491" s="37"/>
      <c r="T2491" s="37"/>
      <c r="U2491" s="37"/>
      <c r="V2491" s="37"/>
      <c r="W2491" s="37"/>
      <c r="X2491" s="37"/>
      <c r="Y2491" s="37"/>
      <c r="Z2491" s="37"/>
      <c r="AA2491" s="37"/>
      <c r="AB2491" s="37"/>
      <c r="AC2491" s="37"/>
      <c r="AD2491" s="37"/>
    </row>
    <row r="2492">
      <c r="A2492" s="37"/>
      <c r="B2492" s="37"/>
      <c r="C2492" s="37"/>
      <c r="D2492" s="37"/>
      <c r="E2492" s="37"/>
      <c r="F2492" s="37"/>
      <c r="G2492" s="37"/>
      <c r="H2492" s="37"/>
      <c r="I2492" s="37"/>
      <c r="J2492" s="37"/>
      <c r="K2492" s="37"/>
      <c r="L2492" s="37"/>
      <c r="M2492" s="37"/>
      <c r="N2492" s="37"/>
      <c r="O2492" s="37"/>
      <c r="P2492" s="37"/>
      <c r="Q2492" s="37"/>
      <c r="R2492" s="37"/>
      <c r="S2492" s="37"/>
      <c r="T2492" s="37"/>
      <c r="U2492" s="37"/>
      <c r="V2492" s="37"/>
      <c r="W2492" s="37"/>
      <c r="X2492" s="37"/>
      <c r="Y2492" s="37"/>
      <c r="Z2492" s="37"/>
      <c r="AA2492" s="37"/>
      <c r="AB2492" s="37"/>
      <c r="AC2492" s="37"/>
      <c r="AD2492" s="37"/>
    </row>
    <row r="2493">
      <c r="A2493" s="37"/>
      <c r="B2493" s="37"/>
      <c r="C2493" s="37"/>
      <c r="D2493" s="37"/>
      <c r="E2493" s="37"/>
      <c r="F2493" s="37"/>
      <c r="G2493" s="37"/>
      <c r="H2493" s="37"/>
      <c r="I2493" s="37"/>
      <c r="J2493" s="37"/>
      <c r="K2493" s="37"/>
      <c r="L2493" s="37"/>
      <c r="M2493" s="37"/>
      <c r="N2493" s="37"/>
      <c r="O2493" s="37"/>
      <c r="P2493" s="37"/>
      <c r="Q2493" s="37"/>
      <c r="R2493" s="37"/>
      <c r="S2493" s="37"/>
      <c r="T2493" s="37"/>
      <c r="U2493" s="37"/>
      <c r="V2493" s="37"/>
      <c r="W2493" s="37"/>
      <c r="X2493" s="37"/>
      <c r="Y2493" s="37"/>
      <c r="Z2493" s="37"/>
      <c r="AA2493" s="37"/>
      <c r="AB2493" s="37"/>
      <c r="AC2493" s="37"/>
      <c r="AD2493" s="37"/>
    </row>
    <row r="2494">
      <c r="A2494" s="37"/>
      <c r="B2494" s="37"/>
      <c r="C2494" s="37"/>
      <c r="D2494" s="37"/>
      <c r="E2494" s="37"/>
      <c r="F2494" s="37"/>
      <c r="G2494" s="37"/>
      <c r="H2494" s="37"/>
      <c r="I2494" s="37"/>
      <c r="J2494" s="37"/>
      <c r="K2494" s="37"/>
      <c r="L2494" s="37"/>
      <c r="M2494" s="37"/>
      <c r="N2494" s="37"/>
      <c r="O2494" s="37"/>
      <c r="P2494" s="37"/>
      <c r="Q2494" s="37"/>
      <c r="R2494" s="37"/>
      <c r="S2494" s="37"/>
      <c r="T2494" s="37"/>
      <c r="U2494" s="37"/>
      <c r="V2494" s="37"/>
      <c r="W2494" s="37"/>
      <c r="X2494" s="37"/>
      <c r="Y2494" s="37"/>
      <c r="Z2494" s="37"/>
      <c r="AA2494" s="37"/>
      <c r="AB2494" s="37"/>
      <c r="AC2494" s="37"/>
      <c r="AD2494" s="37"/>
    </row>
    <row r="2495">
      <c r="A2495" s="37"/>
      <c r="B2495" s="37"/>
      <c r="C2495" s="37"/>
      <c r="D2495" s="37"/>
      <c r="E2495" s="37"/>
      <c r="F2495" s="37"/>
      <c r="G2495" s="37"/>
      <c r="H2495" s="37"/>
      <c r="I2495" s="37"/>
      <c r="J2495" s="37"/>
      <c r="K2495" s="37"/>
      <c r="L2495" s="37"/>
      <c r="M2495" s="37"/>
      <c r="N2495" s="37"/>
      <c r="O2495" s="37"/>
      <c r="P2495" s="37"/>
      <c r="Q2495" s="37"/>
      <c r="R2495" s="37"/>
      <c r="S2495" s="37"/>
      <c r="T2495" s="37"/>
      <c r="U2495" s="37"/>
      <c r="V2495" s="37"/>
      <c r="W2495" s="37"/>
      <c r="X2495" s="37"/>
      <c r="Y2495" s="37"/>
      <c r="Z2495" s="37"/>
      <c r="AA2495" s="37"/>
      <c r="AB2495" s="37"/>
      <c r="AC2495" s="37"/>
      <c r="AD2495" s="37"/>
    </row>
    <row r="2496">
      <c r="A2496" s="37"/>
      <c r="B2496" s="37"/>
      <c r="C2496" s="37"/>
      <c r="D2496" s="37"/>
      <c r="E2496" s="37"/>
      <c r="F2496" s="37"/>
      <c r="G2496" s="37"/>
      <c r="H2496" s="37"/>
      <c r="I2496" s="37"/>
      <c r="J2496" s="37"/>
      <c r="K2496" s="37"/>
      <c r="L2496" s="37"/>
      <c r="M2496" s="37"/>
      <c r="N2496" s="37"/>
      <c r="O2496" s="37"/>
      <c r="P2496" s="37"/>
      <c r="Q2496" s="37"/>
      <c r="R2496" s="37"/>
      <c r="S2496" s="37"/>
      <c r="T2496" s="37"/>
      <c r="U2496" s="37"/>
      <c r="V2496" s="37"/>
      <c r="W2496" s="37"/>
      <c r="X2496" s="37"/>
      <c r="Y2496" s="37"/>
      <c r="Z2496" s="37"/>
      <c r="AA2496" s="37"/>
      <c r="AB2496" s="37"/>
      <c r="AC2496" s="37"/>
      <c r="AD2496" s="37"/>
    </row>
    <row r="2497">
      <c r="A2497" s="37"/>
      <c r="B2497" s="37"/>
      <c r="C2497" s="37"/>
      <c r="D2497" s="37"/>
      <c r="E2497" s="37"/>
      <c r="F2497" s="37"/>
      <c r="G2497" s="37"/>
      <c r="H2497" s="37"/>
      <c r="I2497" s="37"/>
      <c r="J2497" s="37"/>
      <c r="K2497" s="37"/>
      <c r="L2497" s="37"/>
      <c r="M2497" s="37"/>
      <c r="N2497" s="37"/>
      <c r="O2497" s="37"/>
      <c r="P2497" s="37"/>
      <c r="Q2497" s="37"/>
      <c r="R2497" s="37"/>
      <c r="S2497" s="37"/>
      <c r="T2497" s="37"/>
      <c r="U2497" s="37"/>
      <c r="V2497" s="37"/>
      <c r="W2497" s="37"/>
      <c r="X2497" s="37"/>
      <c r="Y2497" s="37"/>
      <c r="Z2497" s="37"/>
      <c r="AA2497" s="37"/>
      <c r="AB2497" s="37"/>
      <c r="AC2497" s="37"/>
      <c r="AD2497" s="37"/>
    </row>
    <row r="2498">
      <c r="A2498" s="37"/>
      <c r="B2498" s="37"/>
      <c r="C2498" s="37"/>
      <c r="D2498" s="37"/>
      <c r="E2498" s="37"/>
      <c r="F2498" s="37"/>
      <c r="G2498" s="37"/>
      <c r="H2498" s="37"/>
      <c r="I2498" s="37"/>
      <c r="J2498" s="37"/>
      <c r="K2498" s="37"/>
      <c r="L2498" s="37"/>
      <c r="M2498" s="37"/>
      <c r="N2498" s="37"/>
      <c r="O2498" s="37"/>
      <c r="P2498" s="37"/>
      <c r="Q2498" s="37"/>
      <c r="R2498" s="37"/>
      <c r="S2498" s="37"/>
      <c r="T2498" s="37"/>
      <c r="U2498" s="37"/>
      <c r="V2498" s="37"/>
      <c r="W2498" s="37"/>
      <c r="X2498" s="37"/>
      <c r="Y2498" s="37"/>
      <c r="Z2498" s="37"/>
      <c r="AA2498" s="37"/>
      <c r="AB2498" s="37"/>
      <c r="AC2498" s="37"/>
      <c r="AD2498" s="37"/>
    </row>
    <row r="2499">
      <c r="A2499" s="37"/>
      <c r="B2499" s="37"/>
      <c r="C2499" s="37"/>
      <c r="D2499" s="37"/>
      <c r="E2499" s="37"/>
      <c r="F2499" s="37"/>
      <c r="G2499" s="37"/>
      <c r="H2499" s="37"/>
      <c r="I2499" s="37"/>
      <c r="J2499" s="37"/>
      <c r="K2499" s="37"/>
      <c r="L2499" s="37"/>
      <c r="M2499" s="37"/>
      <c r="N2499" s="37"/>
      <c r="O2499" s="37"/>
      <c r="P2499" s="37"/>
      <c r="Q2499" s="37"/>
      <c r="R2499" s="37"/>
      <c r="S2499" s="37"/>
      <c r="T2499" s="37"/>
      <c r="U2499" s="37"/>
      <c r="V2499" s="37"/>
      <c r="W2499" s="37"/>
      <c r="X2499" s="37"/>
      <c r="Y2499" s="37"/>
      <c r="Z2499" s="37"/>
      <c r="AA2499" s="37"/>
      <c r="AB2499" s="37"/>
      <c r="AC2499" s="37"/>
      <c r="AD2499" s="37"/>
    </row>
    <row r="2500">
      <c r="A2500" s="37"/>
      <c r="B2500" s="37"/>
      <c r="C2500" s="37"/>
      <c r="D2500" s="37"/>
      <c r="E2500" s="37"/>
      <c r="F2500" s="37"/>
      <c r="G2500" s="37"/>
      <c r="H2500" s="37"/>
      <c r="I2500" s="37"/>
      <c r="J2500" s="37"/>
      <c r="K2500" s="37"/>
      <c r="L2500" s="37"/>
      <c r="M2500" s="37"/>
      <c r="N2500" s="37"/>
      <c r="O2500" s="37"/>
      <c r="P2500" s="37"/>
      <c r="Q2500" s="37"/>
      <c r="R2500" s="37"/>
      <c r="S2500" s="37"/>
      <c r="T2500" s="37"/>
      <c r="U2500" s="37"/>
      <c r="V2500" s="37"/>
      <c r="W2500" s="37"/>
      <c r="X2500" s="37"/>
      <c r="Y2500" s="37"/>
      <c r="Z2500" s="37"/>
      <c r="AA2500" s="37"/>
      <c r="AB2500" s="37"/>
      <c r="AC2500" s="37"/>
      <c r="AD2500" s="37"/>
    </row>
    <row r="2501">
      <c r="A2501" s="37"/>
      <c r="B2501" s="37"/>
      <c r="C2501" s="37"/>
      <c r="D2501" s="37"/>
      <c r="E2501" s="37"/>
      <c r="F2501" s="37"/>
      <c r="G2501" s="37"/>
      <c r="H2501" s="37"/>
      <c r="I2501" s="37"/>
      <c r="J2501" s="37"/>
      <c r="K2501" s="37"/>
      <c r="L2501" s="37"/>
      <c r="M2501" s="37"/>
      <c r="N2501" s="37"/>
      <c r="O2501" s="37"/>
      <c r="P2501" s="37"/>
      <c r="Q2501" s="37"/>
      <c r="R2501" s="37"/>
      <c r="S2501" s="37"/>
      <c r="T2501" s="37"/>
      <c r="U2501" s="37"/>
      <c r="V2501" s="37"/>
      <c r="W2501" s="37"/>
      <c r="X2501" s="37"/>
      <c r="Y2501" s="37"/>
      <c r="Z2501" s="37"/>
      <c r="AA2501" s="37"/>
      <c r="AB2501" s="37"/>
      <c r="AC2501" s="37"/>
      <c r="AD2501" s="37"/>
    </row>
    <row r="2502">
      <c r="A2502" s="37"/>
      <c r="B2502" s="37"/>
      <c r="C2502" s="37"/>
      <c r="D2502" s="37"/>
      <c r="E2502" s="37"/>
      <c r="F2502" s="37"/>
      <c r="G2502" s="37"/>
      <c r="H2502" s="37"/>
      <c r="I2502" s="37"/>
      <c r="J2502" s="37"/>
      <c r="K2502" s="37"/>
      <c r="L2502" s="37"/>
      <c r="M2502" s="37"/>
      <c r="N2502" s="37"/>
      <c r="O2502" s="37"/>
      <c r="P2502" s="37"/>
      <c r="Q2502" s="37"/>
      <c r="R2502" s="37"/>
      <c r="S2502" s="37"/>
      <c r="T2502" s="37"/>
      <c r="U2502" s="37"/>
      <c r="V2502" s="37"/>
      <c r="W2502" s="37"/>
      <c r="X2502" s="37"/>
      <c r="Y2502" s="37"/>
      <c r="Z2502" s="37"/>
      <c r="AA2502" s="37"/>
      <c r="AB2502" s="37"/>
      <c r="AC2502" s="37"/>
      <c r="AD2502" s="37"/>
    </row>
    <row r="2503">
      <c r="A2503" s="37"/>
      <c r="B2503" s="37"/>
      <c r="C2503" s="37"/>
      <c r="D2503" s="37"/>
      <c r="E2503" s="37"/>
      <c r="F2503" s="37"/>
      <c r="G2503" s="37"/>
      <c r="H2503" s="37"/>
      <c r="I2503" s="37"/>
      <c r="J2503" s="37"/>
      <c r="K2503" s="37"/>
      <c r="L2503" s="37"/>
      <c r="M2503" s="37"/>
      <c r="N2503" s="37"/>
      <c r="O2503" s="37"/>
      <c r="P2503" s="37"/>
      <c r="Q2503" s="37"/>
      <c r="R2503" s="37"/>
      <c r="S2503" s="37"/>
      <c r="T2503" s="37"/>
      <c r="U2503" s="37"/>
      <c r="V2503" s="37"/>
      <c r="W2503" s="37"/>
      <c r="X2503" s="37"/>
      <c r="Y2503" s="37"/>
      <c r="Z2503" s="37"/>
      <c r="AA2503" s="37"/>
      <c r="AB2503" s="37"/>
      <c r="AC2503" s="37"/>
      <c r="AD2503" s="37"/>
    </row>
    <row r="2504">
      <c r="A2504" s="37"/>
      <c r="B2504" s="37"/>
      <c r="C2504" s="37"/>
      <c r="D2504" s="37"/>
      <c r="E2504" s="37"/>
      <c r="F2504" s="37"/>
      <c r="G2504" s="37"/>
      <c r="H2504" s="37"/>
      <c r="I2504" s="37"/>
      <c r="J2504" s="37"/>
      <c r="K2504" s="37"/>
      <c r="L2504" s="37"/>
      <c r="M2504" s="37"/>
      <c r="N2504" s="37"/>
      <c r="O2504" s="37"/>
      <c r="P2504" s="37"/>
      <c r="Q2504" s="37"/>
      <c r="R2504" s="37"/>
      <c r="S2504" s="37"/>
      <c r="T2504" s="37"/>
      <c r="U2504" s="37"/>
      <c r="V2504" s="37"/>
      <c r="W2504" s="37"/>
      <c r="X2504" s="37"/>
      <c r="Y2504" s="37"/>
      <c r="Z2504" s="37"/>
      <c r="AA2504" s="37"/>
      <c r="AB2504" s="37"/>
      <c r="AC2504" s="37"/>
      <c r="AD2504" s="37"/>
    </row>
    <row r="2505">
      <c r="A2505" s="37"/>
      <c r="B2505" s="37"/>
      <c r="C2505" s="37"/>
      <c r="D2505" s="37"/>
      <c r="E2505" s="37"/>
      <c r="F2505" s="37"/>
      <c r="G2505" s="37"/>
      <c r="H2505" s="37"/>
      <c r="I2505" s="37"/>
      <c r="J2505" s="37"/>
      <c r="K2505" s="37"/>
      <c r="L2505" s="37"/>
      <c r="M2505" s="37"/>
      <c r="N2505" s="37"/>
      <c r="O2505" s="37"/>
      <c r="P2505" s="37"/>
      <c r="Q2505" s="37"/>
      <c r="R2505" s="37"/>
      <c r="S2505" s="37"/>
      <c r="T2505" s="37"/>
      <c r="U2505" s="37"/>
      <c r="V2505" s="37"/>
      <c r="W2505" s="37"/>
      <c r="X2505" s="37"/>
      <c r="Y2505" s="37"/>
      <c r="Z2505" s="37"/>
      <c r="AA2505" s="37"/>
      <c r="AB2505" s="37"/>
      <c r="AC2505" s="37"/>
      <c r="AD2505" s="37"/>
    </row>
    <row r="2506">
      <c r="A2506" s="37"/>
      <c r="B2506" s="37"/>
      <c r="C2506" s="37"/>
      <c r="D2506" s="37"/>
      <c r="E2506" s="37"/>
      <c r="F2506" s="37"/>
      <c r="G2506" s="37"/>
      <c r="H2506" s="37"/>
      <c r="I2506" s="37"/>
      <c r="J2506" s="37"/>
      <c r="K2506" s="37"/>
      <c r="L2506" s="37"/>
      <c r="M2506" s="37"/>
      <c r="N2506" s="37"/>
      <c r="O2506" s="37"/>
      <c r="P2506" s="37"/>
      <c r="Q2506" s="37"/>
      <c r="R2506" s="37"/>
      <c r="S2506" s="37"/>
      <c r="T2506" s="37"/>
      <c r="U2506" s="37"/>
      <c r="V2506" s="37"/>
      <c r="W2506" s="37"/>
      <c r="X2506" s="37"/>
      <c r="Y2506" s="37"/>
      <c r="Z2506" s="37"/>
      <c r="AA2506" s="37"/>
      <c r="AB2506" s="37"/>
      <c r="AC2506" s="37"/>
      <c r="AD2506" s="37"/>
    </row>
    <row r="2507">
      <c r="A2507" s="37"/>
      <c r="B2507" s="37"/>
      <c r="C2507" s="37"/>
      <c r="D2507" s="37"/>
      <c r="E2507" s="37"/>
      <c r="F2507" s="37"/>
      <c r="G2507" s="37"/>
      <c r="H2507" s="37"/>
      <c r="I2507" s="37"/>
      <c r="J2507" s="37"/>
      <c r="K2507" s="37"/>
      <c r="L2507" s="37"/>
      <c r="M2507" s="37"/>
      <c r="N2507" s="37"/>
      <c r="O2507" s="37"/>
      <c r="P2507" s="37"/>
      <c r="Q2507" s="37"/>
      <c r="R2507" s="37"/>
      <c r="S2507" s="37"/>
      <c r="T2507" s="37"/>
      <c r="U2507" s="37"/>
      <c r="V2507" s="37"/>
      <c r="W2507" s="37"/>
      <c r="X2507" s="37"/>
      <c r="Y2507" s="37"/>
      <c r="Z2507" s="37"/>
      <c r="AA2507" s="37"/>
      <c r="AB2507" s="37"/>
      <c r="AC2507" s="37"/>
      <c r="AD2507" s="37"/>
    </row>
    <row r="2508">
      <c r="A2508" s="37"/>
      <c r="B2508" s="37"/>
      <c r="C2508" s="37"/>
      <c r="D2508" s="37"/>
      <c r="E2508" s="37"/>
      <c r="F2508" s="37"/>
      <c r="G2508" s="37"/>
      <c r="H2508" s="37"/>
      <c r="I2508" s="37"/>
      <c r="J2508" s="37"/>
      <c r="K2508" s="37"/>
      <c r="L2508" s="37"/>
      <c r="M2508" s="37"/>
      <c r="N2508" s="37"/>
      <c r="O2508" s="37"/>
      <c r="P2508" s="37"/>
      <c r="Q2508" s="37"/>
      <c r="R2508" s="37"/>
      <c r="S2508" s="37"/>
      <c r="T2508" s="37"/>
      <c r="U2508" s="37"/>
      <c r="V2508" s="37"/>
      <c r="W2508" s="37"/>
      <c r="X2508" s="37"/>
      <c r="Y2508" s="37"/>
      <c r="Z2508" s="37"/>
      <c r="AA2508" s="37"/>
      <c r="AB2508" s="37"/>
      <c r="AC2508" s="37"/>
      <c r="AD2508" s="37"/>
    </row>
    <row r="2509">
      <c r="A2509" s="37"/>
      <c r="B2509" s="37"/>
      <c r="C2509" s="37"/>
      <c r="D2509" s="37"/>
      <c r="E2509" s="37"/>
      <c r="F2509" s="37"/>
      <c r="G2509" s="37"/>
      <c r="H2509" s="37"/>
      <c r="I2509" s="37"/>
      <c r="J2509" s="37"/>
      <c r="K2509" s="37"/>
      <c r="L2509" s="37"/>
      <c r="M2509" s="37"/>
      <c r="N2509" s="37"/>
      <c r="O2509" s="37"/>
      <c r="P2509" s="37"/>
      <c r="Q2509" s="37"/>
      <c r="R2509" s="37"/>
      <c r="S2509" s="37"/>
      <c r="T2509" s="37"/>
      <c r="U2509" s="37"/>
      <c r="V2509" s="37"/>
      <c r="W2509" s="37"/>
      <c r="X2509" s="37"/>
      <c r="Y2509" s="37"/>
      <c r="Z2509" s="37"/>
      <c r="AA2509" s="37"/>
      <c r="AB2509" s="37"/>
      <c r="AC2509" s="37"/>
      <c r="AD2509" s="37"/>
    </row>
    <row r="2510">
      <c r="A2510" s="37"/>
      <c r="B2510" s="37"/>
      <c r="C2510" s="37"/>
      <c r="D2510" s="37"/>
      <c r="E2510" s="37"/>
      <c r="F2510" s="37"/>
      <c r="G2510" s="37"/>
      <c r="H2510" s="37"/>
      <c r="I2510" s="37"/>
      <c r="J2510" s="37"/>
      <c r="K2510" s="37"/>
      <c r="L2510" s="37"/>
      <c r="M2510" s="37"/>
      <c r="N2510" s="37"/>
      <c r="O2510" s="37"/>
      <c r="P2510" s="37"/>
      <c r="Q2510" s="37"/>
      <c r="R2510" s="37"/>
      <c r="S2510" s="37"/>
      <c r="T2510" s="37"/>
      <c r="U2510" s="37"/>
      <c r="V2510" s="37"/>
      <c r="W2510" s="37"/>
      <c r="X2510" s="37"/>
      <c r="Y2510" s="37"/>
      <c r="Z2510" s="37"/>
      <c r="AA2510" s="37"/>
      <c r="AB2510" s="37"/>
      <c r="AC2510" s="37"/>
      <c r="AD2510" s="37"/>
    </row>
    <row r="2511">
      <c r="A2511" s="37"/>
      <c r="B2511" s="37"/>
      <c r="C2511" s="37"/>
      <c r="D2511" s="37"/>
      <c r="E2511" s="37"/>
      <c r="F2511" s="37"/>
      <c r="G2511" s="37"/>
      <c r="H2511" s="37"/>
      <c r="I2511" s="37"/>
      <c r="J2511" s="37"/>
      <c r="K2511" s="37"/>
      <c r="L2511" s="37"/>
      <c r="M2511" s="37"/>
      <c r="N2511" s="37"/>
      <c r="O2511" s="37"/>
      <c r="P2511" s="37"/>
      <c r="Q2511" s="37"/>
      <c r="R2511" s="37"/>
      <c r="S2511" s="37"/>
      <c r="T2511" s="37"/>
      <c r="U2511" s="37"/>
      <c r="V2511" s="37"/>
      <c r="W2511" s="37"/>
      <c r="X2511" s="37"/>
      <c r="Y2511" s="37"/>
      <c r="Z2511" s="37"/>
      <c r="AA2511" s="37"/>
      <c r="AB2511" s="37"/>
      <c r="AC2511" s="37"/>
      <c r="AD2511" s="37"/>
    </row>
    <row r="2512">
      <c r="A2512" s="37"/>
      <c r="B2512" s="37"/>
      <c r="C2512" s="37"/>
      <c r="D2512" s="37"/>
      <c r="E2512" s="37"/>
      <c r="F2512" s="37"/>
      <c r="G2512" s="37"/>
      <c r="H2512" s="37"/>
      <c r="I2512" s="37"/>
      <c r="J2512" s="37"/>
      <c r="K2512" s="37"/>
      <c r="L2512" s="37"/>
      <c r="M2512" s="37"/>
      <c r="N2512" s="37"/>
      <c r="O2512" s="37"/>
      <c r="P2512" s="37"/>
      <c r="Q2512" s="37"/>
      <c r="R2512" s="37"/>
      <c r="S2512" s="37"/>
      <c r="T2512" s="37"/>
      <c r="U2512" s="37"/>
      <c r="V2512" s="37"/>
      <c r="W2512" s="37"/>
      <c r="X2512" s="37"/>
      <c r="Y2512" s="37"/>
      <c r="Z2512" s="37"/>
      <c r="AA2512" s="37"/>
      <c r="AB2512" s="37"/>
      <c r="AC2512" s="37"/>
      <c r="AD2512" s="37"/>
    </row>
    <row r="2513">
      <c r="A2513" s="37"/>
      <c r="B2513" s="37"/>
      <c r="C2513" s="37"/>
      <c r="D2513" s="37"/>
      <c r="E2513" s="37"/>
      <c r="F2513" s="37"/>
      <c r="G2513" s="37"/>
      <c r="H2513" s="37"/>
      <c r="I2513" s="37"/>
      <c r="J2513" s="37"/>
      <c r="K2513" s="37"/>
      <c r="L2513" s="37"/>
      <c r="M2513" s="37"/>
      <c r="N2513" s="37"/>
      <c r="O2513" s="37"/>
      <c r="P2513" s="37"/>
      <c r="Q2513" s="37"/>
      <c r="R2513" s="37"/>
      <c r="S2513" s="37"/>
      <c r="T2513" s="37"/>
      <c r="U2513" s="37"/>
      <c r="V2513" s="37"/>
      <c r="W2513" s="37"/>
      <c r="X2513" s="37"/>
      <c r="Y2513" s="37"/>
      <c r="Z2513" s="37"/>
      <c r="AA2513" s="37"/>
      <c r="AB2513" s="37"/>
      <c r="AC2513" s="37"/>
      <c r="AD2513" s="37"/>
    </row>
    <row r="2514">
      <c r="A2514" s="37"/>
      <c r="B2514" s="37"/>
      <c r="C2514" s="37"/>
      <c r="D2514" s="37"/>
      <c r="E2514" s="37"/>
      <c r="F2514" s="37"/>
      <c r="G2514" s="37"/>
      <c r="H2514" s="37"/>
      <c r="I2514" s="37"/>
      <c r="J2514" s="37"/>
      <c r="K2514" s="37"/>
      <c r="L2514" s="37"/>
      <c r="M2514" s="37"/>
      <c r="N2514" s="37"/>
      <c r="O2514" s="37"/>
      <c r="P2514" s="37"/>
      <c r="Q2514" s="37"/>
      <c r="R2514" s="37"/>
      <c r="S2514" s="37"/>
      <c r="T2514" s="37"/>
      <c r="U2514" s="37"/>
      <c r="V2514" s="37"/>
      <c r="W2514" s="37"/>
      <c r="X2514" s="37"/>
      <c r="Y2514" s="37"/>
      <c r="Z2514" s="37"/>
      <c r="AA2514" s="37"/>
      <c r="AB2514" s="37"/>
      <c r="AC2514" s="37"/>
      <c r="AD2514" s="37"/>
    </row>
    <row r="2515">
      <c r="A2515" s="37"/>
      <c r="B2515" s="37"/>
      <c r="C2515" s="37"/>
      <c r="D2515" s="37"/>
      <c r="E2515" s="37"/>
      <c r="F2515" s="37"/>
      <c r="G2515" s="37"/>
      <c r="H2515" s="37"/>
      <c r="I2515" s="37"/>
      <c r="J2515" s="37"/>
      <c r="K2515" s="37"/>
      <c r="L2515" s="37"/>
      <c r="M2515" s="37"/>
      <c r="N2515" s="37"/>
      <c r="O2515" s="37"/>
      <c r="P2515" s="37"/>
      <c r="Q2515" s="37"/>
      <c r="R2515" s="37"/>
      <c r="S2515" s="37"/>
      <c r="T2515" s="37"/>
      <c r="U2515" s="37"/>
      <c r="V2515" s="37"/>
      <c r="W2515" s="37"/>
      <c r="X2515" s="37"/>
      <c r="Y2515" s="37"/>
      <c r="Z2515" s="37"/>
      <c r="AA2515" s="37"/>
      <c r="AB2515" s="37"/>
      <c r="AC2515" s="37"/>
      <c r="AD2515" s="37"/>
    </row>
    <row r="2516">
      <c r="A2516" s="37"/>
      <c r="B2516" s="37"/>
      <c r="C2516" s="37"/>
      <c r="D2516" s="37"/>
      <c r="E2516" s="37"/>
      <c r="F2516" s="37"/>
      <c r="G2516" s="37"/>
      <c r="H2516" s="37"/>
      <c r="I2516" s="37"/>
      <c r="J2516" s="37"/>
      <c r="K2516" s="37"/>
      <c r="L2516" s="37"/>
      <c r="M2516" s="37"/>
      <c r="N2516" s="37"/>
      <c r="O2516" s="37"/>
      <c r="P2516" s="37"/>
      <c r="Q2516" s="37"/>
      <c r="R2516" s="37"/>
      <c r="S2516" s="37"/>
      <c r="T2516" s="37"/>
      <c r="U2516" s="37"/>
      <c r="V2516" s="37"/>
      <c r="W2516" s="37"/>
      <c r="X2516" s="37"/>
      <c r="Y2516" s="37"/>
      <c r="Z2516" s="37"/>
      <c r="AA2516" s="37"/>
      <c r="AB2516" s="37"/>
      <c r="AC2516" s="37"/>
      <c r="AD2516" s="37"/>
    </row>
    <row r="2517">
      <c r="A2517" s="37"/>
      <c r="B2517" s="37"/>
      <c r="C2517" s="37"/>
      <c r="D2517" s="37"/>
      <c r="E2517" s="37"/>
      <c r="F2517" s="37"/>
      <c r="G2517" s="37"/>
      <c r="H2517" s="37"/>
      <c r="I2517" s="37"/>
      <c r="J2517" s="37"/>
      <c r="K2517" s="37"/>
      <c r="L2517" s="37"/>
      <c r="M2517" s="37"/>
      <c r="N2517" s="37"/>
      <c r="O2517" s="37"/>
      <c r="P2517" s="37"/>
      <c r="Q2517" s="37"/>
      <c r="R2517" s="37"/>
      <c r="S2517" s="37"/>
      <c r="T2517" s="37"/>
      <c r="U2517" s="37"/>
      <c r="V2517" s="37"/>
      <c r="W2517" s="37"/>
      <c r="X2517" s="37"/>
      <c r="Y2517" s="37"/>
      <c r="Z2517" s="37"/>
      <c r="AA2517" s="37"/>
      <c r="AB2517" s="37"/>
      <c r="AC2517" s="37"/>
      <c r="AD2517" s="37"/>
    </row>
    <row r="2518">
      <c r="A2518" s="37"/>
      <c r="B2518" s="37"/>
      <c r="C2518" s="37"/>
      <c r="D2518" s="37"/>
      <c r="E2518" s="37"/>
      <c r="F2518" s="37"/>
      <c r="G2518" s="37"/>
      <c r="H2518" s="37"/>
      <c r="I2518" s="37"/>
      <c r="J2518" s="37"/>
      <c r="K2518" s="37"/>
      <c r="L2518" s="37"/>
      <c r="M2518" s="37"/>
      <c r="N2518" s="37"/>
      <c r="O2518" s="37"/>
      <c r="P2518" s="37"/>
      <c r="Q2518" s="37"/>
      <c r="R2518" s="37"/>
      <c r="S2518" s="37"/>
      <c r="T2518" s="37"/>
      <c r="U2518" s="37"/>
      <c r="V2518" s="37"/>
      <c r="W2518" s="37"/>
      <c r="X2518" s="37"/>
      <c r="Y2518" s="37"/>
      <c r="Z2518" s="37"/>
      <c r="AA2518" s="37"/>
      <c r="AB2518" s="37"/>
      <c r="AC2518" s="37"/>
      <c r="AD2518" s="37"/>
    </row>
    <row r="2519">
      <c r="A2519" s="37"/>
      <c r="B2519" s="37"/>
      <c r="C2519" s="37"/>
      <c r="D2519" s="37"/>
      <c r="E2519" s="37"/>
      <c r="F2519" s="37"/>
      <c r="G2519" s="37"/>
      <c r="H2519" s="37"/>
      <c r="I2519" s="37"/>
      <c r="J2519" s="37"/>
      <c r="K2519" s="37"/>
      <c r="L2519" s="37"/>
      <c r="M2519" s="37"/>
      <c r="N2519" s="37"/>
      <c r="O2519" s="37"/>
      <c r="P2519" s="37"/>
      <c r="Q2519" s="37"/>
      <c r="R2519" s="37"/>
      <c r="S2519" s="37"/>
      <c r="T2519" s="37"/>
      <c r="U2519" s="37"/>
      <c r="V2519" s="37"/>
      <c r="W2519" s="37"/>
      <c r="X2519" s="37"/>
      <c r="Y2519" s="37"/>
      <c r="Z2519" s="37"/>
      <c r="AA2519" s="37"/>
      <c r="AB2519" s="37"/>
      <c r="AC2519" s="37"/>
      <c r="AD2519" s="37"/>
    </row>
    <row r="2520">
      <c r="A2520" s="37"/>
      <c r="B2520" s="37"/>
      <c r="C2520" s="37"/>
      <c r="D2520" s="37"/>
      <c r="E2520" s="37"/>
      <c r="F2520" s="37"/>
      <c r="G2520" s="37"/>
      <c r="H2520" s="37"/>
      <c r="I2520" s="37"/>
      <c r="J2520" s="37"/>
      <c r="K2520" s="37"/>
      <c r="L2520" s="37"/>
      <c r="M2520" s="37"/>
      <c r="N2520" s="37"/>
      <c r="O2520" s="37"/>
      <c r="P2520" s="37"/>
      <c r="Q2520" s="37"/>
      <c r="R2520" s="37"/>
      <c r="S2520" s="37"/>
      <c r="T2520" s="37"/>
      <c r="U2520" s="37"/>
      <c r="V2520" s="37"/>
      <c r="W2520" s="37"/>
      <c r="X2520" s="37"/>
      <c r="Y2520" s="37"/>
      <c r="Z2520" s="37"/>
      <c r="AA2520" s="37"/>
      <c r="AB2520" s="37"/>
      <c r="AC2520" s="37"/>
      <c r="AD2520" s="37"/>
    </row>
    <row r="2521">
      <c r="A2521" s="37"/>
      <c r="B2521" s="37"/>
      <c r="C2521" s="37"/>
      <c r="D2521" s="37"/>
      <c r="E2521" s="37"/>
      <c r="F2521" s="37"/>
      <c r="G2521" s="37"/>
      <c r="H2521" s="37"/>
      <c r="I2521" s="37"/>
      <c r="J2521" s="37"/>
      <c r="K2521" s="37"/>
      <c r="L2521" s="37"/>
      <c r="M2521" s="37"/>
      <c r="N2521" s="37"/>
      <c r="O2521" s="37"/>
      <c r="P2521" s="37"/>
      <c r="Q2521" s="37"/>
      <c r="R2521" s="37"/>
      <c r="S2521" s="37"/>
      <c r="T2521" s="37"/>
      <c r="U2521" s="37"/>
      <c r="V2521" s="37"/>
      <c r="W2521" s="37"/>
      <c r="X2521" s="37"/>
      <c r="Y2521" s="37"/>
      <c r="Z2521" s="37"/>
      <c r="AA2521" s="37"/>
      <c r="AB2521" s="37"/>
      <c r="AC2521" s="37"/>
      <c r="AD2521" s="37"/>
    </row>
    <row r="2522">
      <c r="A2522" s="37"/>
      <c r="B2522" s="37"/>
      <c r="C2522" s="37"/>
      <c r="D2522" s="37"/>
      <c r="E2522" s="37"/>
      <c r="F2522" s="37"/>
      <c r="G2522" s="37"/>
      <c r="H2522" s="37"/>
      <c r="I2522" s="37"/>
      <c r="J2522" s="37"/>
      <c r="K2522" s="37"/>
      <c r="L2522" s="37"/>
      <c r="M2522" s="37"/>
      <c r="N2522" s="37"/>
      <c r="O2522" s="37"/>
      <c r="P2522" s="37"/>
      <c r="Q2522" s="37"/>
      <c r="R2522" s="37"/>
      <c r="S2522" s="37"/>
      <c r="T2522" s="37"/>
      <c r="U2522" s="37"/>
      <c r="V2522" s="37"/>
      <c r="W2522" s="37"/>
      <c r="X2522" s="37"/>
      <c r="Y2522" s="37"/>
      <c r="Z2522" s="37"/>
      <c r="AA2522" s="37"/>
      <c r="AB2522" s="37"/>
      <c r="AC2522" s="37"/>
      <c r="AD2522" s="37"/>
    </row>
    <row r="2523">
      <c r="A2523" s="37"/>
      <c r="B2523" s="37"/>
      <c r="C2523" s="37"/>
      <c r="D2523" s="37"/>
      <c r="E2523" s="37"/>
      <c r="F2523" s="37"/>
      <c r="G2523" s="37"/>
      <c r="H2523" s="37"/>
      <c r="I2523" s="37"/>
      <c r="J2523" s="37"/>
      <c r="K2523" s="37"/>
      <c r="L2523" s="37"/>
      <c r="M2523" s="37"/>
      <c r="N2523" s="37"/>
      <c r="O2523" s="37"/>
      <c r="P2523" s="37"/>
      <c r="Q2523" s="37"/>
      <c r="R2523" s="37"/>
      <c r="S2523" s="37"/>
      <c r="T2523" s="37"/>
      <c r="U2523" s="37"/>
      <c r="V2523" s="37"/>
      <c r="W2523" s="37"/>
      <c r="X2523" s="37"/>
      <c r="Y2523" s="37"/>
      <c r="Z2523" s="37"/>
      <c r="AA2523" s="37"/>
      <c r="AB2523" s="37"/>
      <c r="AC2523" s="37"/>
      <c r="AD2523" s="37"/>
    </row>
    <row r="2524">
      <c r="A2524" s="37"/>
      <c r="B2524" s="37"/>
      <c r="C2524" s="37"/>
      <c r="D2524" s="37"/>
      <c r="E2524" s="37"/>
      <c r="F2524" s="37"/>
      <c r="G2524" s="37"/>
      <c r="H2524" s="37"/>
      <c r="I2524" s="37"/>
      <c r="J2524" s="37"/>
      <c r="K2524" s="37"/>
      <c r="L2524" s="37"/>
      <c r="M2524" s="37"/>
      <c r="N2524" s="37"/>
      <c r="O2524" s="37"/>
      <c r="P2524" s="37"/>
      <c r="Q2524" s="37"/>
      <c r="R2524" s="37"/>
      <c r="S2524" s="37"/>
      <c r="T2524" s="37"/>
      <c r="U2524" s="37"/>
      <c r="V2524" s="37"/>
      <c r="W2524" s="37"/>
      <c r="X2524" s="37"/>
      <c r="Y2524" s="37"/>
      <c r="Z2524" s="37"/>
      <c r="AA2524" s="37"/>
      <c r="AB2524" s="37"/>
      <c r="AC2524" s="37"/>
      <c r="AD2524" s="37"/>
    </row>
    <row r="2525">
      <c r="A2525" s="37"/>
      <c r="B2525" s="37"/>
      <c r="C2525" s="37"/>
      <c r="D2525" s="37"/>
      <c r="E2525" s="37"/>
      <c r="F2525" s="37"/>
      <c r="G2525" s="37"/>
      <c r="H2525" s="37"/>
      <c r="I2525" s="37"/>
      <c r="J2525" s="37"/>
      <c r="K2525" s="37"/>
      <c r="L2525" s="37"/>
      <c r="M2525" s="37"/>
      <c r="N2525" s="37"/>
      <c r="O2525" s="37"/>
      <c r="P2525" s="37"/>
      <c r="Q2525" s="37"/>
      <c r="R2525" s="37"/>
      <c r="S2525" s="37"/>
      <c r="T2525" s="37"/>
      <c r="U2525" s="37"/>
      <c r="V2525" s="37"/>
      <c r="W2525" s="37"/>
      <c r="X2525" s="37"/>
      <c r="Y2525" s="37"/>
      <c r="Z2525" s="37"/>
      <c r="AA2525" s="37"/>
      <c r="AB2525" s="37"/>
      <c r="AC2525" s="37"/>
      <c r="AD2525" s="37"/>
    </row>
    <row r="2526">
      <c r="A2526" s="37"/>
      <c r="B2526" s="37"/>
      <c r="C2526" s="37"/>
      <c r="D2526" s="37"/>
      <c r="E2526" s="37"/>
      <c r="F2526" s="37"/>
      <c r="G2526" s="37"/>
      <c r="H2526" s="37"/>
      <c r="I2526" s="37"/>
      <c r="J2526" s="37"/>
      <c r="K2526" s="37"/>
      <c r="L2526" s="37"/>
      <c r="M2526" s="37"/>
      <c r="N2526" s="37"/>
      <c r="O2526" s="37"/>
      <c r="P2526" s="37"/>
      <c r="Q2526" s="37"/>
      <c r="R2526" s="37"/>
      <c r="S2526" s="37"/>
      <c r="T2526" s="37"/>
      <c r="U2526" s="37"/>
      <c r="V2526" s="37"/>
      <c r="W2526" s="37"/>
      <c r="X2526" s="37"/>
      <c r="Y2526" s="37"/>
      <c r="Z2526" s="37"/>
      <c r="AA2526" s="37"/>
      <c r="AB2526" s="37"/>
      <c r="AC2526" s="37"/>
      <c r="AD2526" s="37"/>
    </row>
    <row r="2527">
      <c r="A2527" s="37"/>
      <c r="B2527" s="37"/>
      <c r="C2527" s="37"/>
      <c r="D2527" s="37"/>
      <c r="E2527" s="37"/>
      <c r="F2527" s="37"/>
      <c r="G2527" s="37"/>
      <c r="H2527" s="37"/>
      <c r="I2527" s="37"/>
      <c r="J2527" s="37"/>
      <c r="K2527" s="37"/>
      <c r="L2527" s="37"/>
      <c r="M2527" s="37"/>
      <c r="N2527" s="37"/>
      <c r="O2527" s="37"/>
      <c r="P2527" s="37"/>
      <c r="Q2527" s="37"/>
      <c r="R2527" s="37"/>
      <c r="S2527" s="37"/>
      <c r="T2527" s="37"/>
      <c r="U2527" s="37"/>
      <c r="V2527" s="37"/>
      <c r="W2527" s="37"/>
      <c r="X2527" s="37"/>
      <c r="Y2527" s="37"/>
      <c r="Z2527" s="37"/>
      <c r="AA2527" s="37"/>
      <c r="AB2527" s="37"/>
      <c r="AC2527" s="37"/>
      <c r="AD2527" s="37"/>
    </row>
    <row r="2528">
      <c r="A2528" s="37"/>
      <c r="B2528" s="37"/>
      <c r="C2528" s="37"/>
      <c r="D2528" s="37"/>
      <c r="E2528" s="37"/>
      <c r="F2528" s="37"/>
      <c r="G2528" s="37"/>
      <c r="H2528" s="37"/>
      <c r="I2528" s="37"/>
      <c r="J2528" s="37"/>
      <c r="K2528" s="37"/>
      <c r="L2528" s="37"/>
      <c r="M2528" s="37"/>
      <c r="N2528" s="37"/>
      <c r="O2528" s="37"/>
      <c r="P2528" s="37"/>
      <c r="Q2528" s="37"/>
      <c r="R2528" s="37"/>
      <c r="S2528" s="37"/>
      <c r="T2528" s="37"/>
      <c r="U2528" s="37"/>
      <c r="V2528" s="37"/>
      <c r="W2528" s="37"/>
      <c r="X2528" s="37"/>
      <c r="Y2528" s="37"/>
      <c r="Z2528" s="37"/>
      <c r="AA2528" s="37"/>
      <c r="AB2528" s="37"/>
      <c r="AC2528" s="37"/>
      <c r="AD2528" s="37"/>
    </row>
    <row r="2529">
      <c r="A2529" s="37"/>
      <c r="B2529" s="37"/>
      <c r="C2529" s="37"/>
      <c r="D2529" s="37"/>
      <c r="E2529" s="37"/>
      <c r="F2529" s="37"/>
      <c r="G2529" s="37"/>
      <c r="H2529" s="37"/>
      <c r="I2529" s="37"/>
      <c r="J2529" s="37"/>
      <c r="K2529" s="37"/>
      <c r="L2529" s="37"/>
      <c r="M2529" s="37"/>
      <c r="N2529" s="37"/>
      <c r="O2529" s="37"/>
      <c r="P2529" s="37"/>
      <c r="Q2529" s="37"/>
      <c r="R2529" s="37"/>
      <c r="S2529" s="37"/>
      <c r="T2529" s="37"/>
      <c r="U2529" s="37"/>
      <c r="V2529" s="37"/>
      <c r="W2529" s="37"/>
      <c r="X2529" s="37"/>
      <c r="Y2529" s="37"/>
      <c r="Z2529" s="37"/>
      <c r="AA2529" s="37"/>
      <c r="AB2529" s="37"/>
      <c r="AC2529" s="37"/>
      <c r="AD2529" s="37"/>
    </row>
    <row r="2530">
      <c r="A2530" s="37"/>
      <c r="B2530" s="37"/>
      <c r="C2530" s="37"/>
      <c r="D2530" s="37"/>
      <c r="E2530" s="37"/>
      <c r="F2530" s="37"/>
      <c r="G2530" s="37"/>
      <c r="H2530" s="37"/>
      <c r="I2530" s="37"/>
      <c r="J2530" s="37"/>
      <c r="K2530" s="37"/>
      <c r="L2530" s="37"/>
      <c r="M2530" s="37"/>
      <c r="N2530" s="37"/>
      <c r="O2530" s="37"/>
      <c r="P2530" s="37"/>
      <c r="Q2530" s="37"/>
      <c r="R2530" s="37"/>
      <c r="S2530" s="37"/>
      <c r="T2530" s="37"/>
      <c r="U2530" s="37"/>
      <c r="V2530" s="37"/>
      <c r="W2530" s="37"/>
      <c r="X2530" s="37"/>
      <c r="Y2530" s="37"/>
      <c r="Z2530" s="37"/>
      <c r="AA2530" s="37"/>
      <c r="AB2530" s="37"/>
      <c r="AC2530" s="37"/>
      <c r="AD2530" s="37"/>
    </row>
    <row r="2531">
      <c r="A2531" s="37"/>
      <c r="B2531" s="37"/>
      <c r="C2531" s="37"/>
      <c r="D2531" s="37"/>
      <c r="E2531" s="37"/>
      <c r="F2531" s="37"/>
      <c r="G2531" s="37"/>
      <c r="H2531" s="37"/>
      <c r="I2531" s="37"/>
      <c r="J2531" s="37"/>
      <c r="K2531" s="37"/>
      <c r="L2531" s="37"/>
      <c r="M2531" s="37"/>
      <c r="N2531" s="37"/>
      <c r="O2531" s="37"/>
      <c r="P2531" s="37"/>
      <c r="Q2531" s="37"/>
      <c r="R2531" s="37"/>
      <c r="S2531" s="37"/>
      <c r="T2531" s="37"/>
      <c r="U2531" s="37"/>
      <c r="V2531" s="37"/>
      <c r="W2531" s="37"/>
      <c r="X2531" s="37"/>
      <c r="Y2531" s="37"/>
      <c r="Z2531" s="37"/>
      <c r="AA2531" s="37"/>
      <c r="AB2531" s="37"/>
      <c r="AC2531" s="37"/>
      <c r="AD2531" s="37"/>
    </row>
    <row r="2532">
      <c r="A2532" s="37"/>
      <c r="B2532" s="37"/>
      <c r="C2532" s="37"/>
      <c r="D2532" s="37"/>
      <c r="E2532" s="37"/>
      <c r="F2532" s="37"/>
      <c r="G2532" s="37"/>
      <c r="H2532" s="37"/>
      <c r="I2532" s="37"/>
      <c r="J2532" s="37"/>
      <c r="K2532" s="37"/>
      <c r="L2532" s="37"/>
      <c r="M2532" s="37"/>
      <c r="N2532" s="37"/>
      <c r="O2532" s="37"/>
      <c r="P2532" s="37"/>
      <c r="Q2532" s="37"/>
      <c r="R2532" s="37"/>
      <c r="S2532" s="37"/>
      <c r="T2532" s="37"/>
      <c r="U2532" s="37"/>
      <c r="V2532" s="37"/>
      <c r="W2532" s="37"/>
      <c r="X2532" s="37"/>
      <c r="Y2532" s="37"/>
      <c r="Z2532" s="37"/>
      <c r="AA2532" s="37"/>
      <c r="AB2532" s="37"/>
      <c r="AC2532" s="37"/>
      <c r="AD2532" s="37"/>
    </row>
    <row r="2533">
      <c r="A2533" s="37"/>
      <c r="B2533" s="37"/>
      <c r="C2533" s="37"/>
      <c r="D2533" s="37"/>
      <c r="E2533" s="37"/>
      <c r="F2533" s="37"/>
      <c r="G2533" s="37"/>
      <c r="H2533" s="37"/>
      <c r="I2533" s="37"/>
      <c r="J2533" s="37"/>
      <c r="K2533" s="37"/>
      <c r="L2533" s="37"/>
      <c r="M2533" s="37"/>
      <c r="N2533" s="37"/>
      <c r="O2533" s="37"/>
      <c r="P2533" s="37"/>
      <c r="Q2533" s="37"/>
      <c r="R2533" s="37"/>
      <c r="S2533" s="37"/>
      <c r="T2533" s="37"/>
      <c r="U2533" s="37"/>
      <c r="V2533" s="37"/>
      <c r="W2533" s="37"/>
      <c r="X2533" s="37"/>
      <c r="Y2533" s="37"/>
      <c r="Z2533" s="37"/>
      <c r="AA2533" s="37"/>
      <c r="AB2533" s="37"/>
      <c r="AC2533" s="37"/>
      <c r="AD2533" s="37"/>
    </row>
    <row r="2534">
      <c r="A2534" s="37"/>
      <c r="B2534" s="37"/>
      <c r="C2534" s="37"/>
      <c r="D2534" s="37"/>
      <c r="E2534" s="37"/>
      <c r="F2534" s="37"/>
      <c r="G2534" s="37"/>
      <c r="H2534" s="37"/>
      <c r="I2534" s="37"/>
      <c r="J2534" s="37"/>
      <c r="K2534" s="37"/>
      <c r="L2534" s="37"/>
      <c r="M2534" s="37"/>
      <c r="N2534" s="37"/>
      <c r="O2534" s="37"/>
      <c r="P2534" s="37"/>
      <c r="Q2534" s="37"/>
      <c r="R2534" s="37"/>
      <c r="S2534" s="37"/>
      <c r="T2534" s="37"/>
      <c r="U2534" s="37"/>
      <c r="V2534" s="37"/>
      <c r="W2534" s="37"/>
      <c r="X2534" s="37"/>
      <c r="Y2534" s="37"/>
      <c r="Z2534" s="37"/>
      <c r="AA2534" s="37"/>
      <c r="AB2534" s="37"/>
      <c r="AC2534" s="37"/>
      <c r="AD2534" s="37"/>
    </row>
    <row r="2535">
      <c r="A2535" s="37"/>
      <c r="B2535" s="37"/>
      <c r="C2535" s="37"/>
      <c r="D2535" s="37"/>
      <c r="E2535" s="37"/>
      <c r="F2535" s="37"/>
      <c r="G2535" s="37"/>
      <c r="H2535" s="37"/>
      <c r="I2535" s="37"/>
      <c r="J2535" s="37"/>
      <c r="K2535" s="37"/>
      <c r="L2535" s="37"/>
      <c r="M2535" s="37"/>
      <c r="N2535" s="37"/>
      <c r="O2535" s="37"/>
      <c r="P2535" s="37"/>
      <c r="Q2535" s="37"/>
      <c r="R2535" s="37"/>
      <c r="S2535" s="37"/>
      <c r="T2535" s="37"/>
      <c r="U2535" s="37"/>
      <c r="V2535" s="37"/>
      <c r="W2535" s="37"/>
      <c r="X2535" s="37"/>
      <c r="Y2535" s="37"/>
      <c r="Z2535" s="37"/>
      <c r="AA2535" s="37"/>
      <c r="AB2535" s="37"/>
      <c r="AC2535" s="37"/>
      <c r="AD2535" s="37"/>
    </row>
    <row r="2536">
      <c r="A2536" s="37"/>
      <c r="B2536" s="37"/>
      <c r="C2536" s="37"/>
      <c r="D2536" s="37"/>
      <c r="E2536" s="37"/>
      <c r="F2536" s="37"/>
      <c r="G2536" s="37"/>
      <c r="H2536" s="37"/>
      <c r="I2536" s="37"/>
      <c r="J2536" s="37"/>
      <c r="K2536" s="37"/>
      <c r="L2536" s="37"/>
      <c r="M2536" s="37"/>
      <c r="N2536" s="37"/>
      <c r="O2536" s="37"/>
      <c r="P2536" s="37"/>
      <c r="Q2536" s="37"/>
      <c r="R2536" s="37"/>
      <c r="S2536" s="37"/>
      <c r="T2536" s="37"/>
      <c r="U2536" s="37"/>
      <c r="V2536" s="37"/>
      <c r="W2536" s="37"/>
      <c r="X2536" s="37"/>
      <c r="Y2536" s="37"/>
      <c r="Z2536" s="37"/>
      <c r="AA2536" s="37"/>
      <c r="AB2536" s="37"/>
      <c r="AC2536" s="37"/>
      <c r="AD2536" s="37"/>
    </row>
    <row r="2537">
      <c r="A2537" s="37"/>
      <c r="B2537" s="37"/>
      <c r="C2537" s="37"/>
      <c r="D2537" s="37"/>
      <c r="E2537" s="37"/>
      <c r="F2537" s="37"/>
      <c r="G2537" s="37"/>
      <c r="H2537" s="37"/>
      <c r="I2537" s="37"/>
      <c r="J2537" s="37"/>
      <c r="K2537" s="37"/>
      <c r="L2537" s="37"/>
      <c r="M2537" s="37"/>
      <c r="N2537" s="37"/>
      <c r="O2537" s="37"/>
      <c r="P2537" s="37"/>
      <c r="Q2537" s="37"/>
      <c r="R2537" s="37"/>
      <c r="S2537" s="37"/>
      <c r="T2537" s="37"/>
      <c r="U2537" s="37"/>
      <c r="V2537" s="37"/>
      <c r="W2537" s="37"/>
      <c r="X2537" s="37"/>
      <c r="Y2537" s="37"/>
      <c r="Z2537" s="37"/>
      <c r="AA2537" s="37"/>
      <c r="AB2537" s="37"/>
      <c r="AC2537" s="37"/>
      <c r="AD2537" s="37"/>
    </row>
    <row r="2538">
      <c r="A2538" s="37"/>
      <c r="B2538" s="37"/>
      <c r="C2538" s="37"/>
      <c r="D2538" s="37"/>
      <c r="E2538" s="37"/>
      <c r="F2538" s="37"/>
      <c r="G2538" s="37"/>
      <c r="H2538" s="37"/>
      <c r="I2538" s="37"/>
      <c r="J2538" s="37"/>
      <c r="K2538" s="37"/>
      <c r="L2538" s="37"/>
      <c r="M2538" s="37"/>
      <c r="N2538" s="37"/>
      <c r="O2538" s="37"/>
      <c r="P2538" s="37"/>
      <c r="Q2538" s="37"/>
      <c r="R2538" s="37"/>
      <c r="S2538" s="37"/>
      <c r="T2538" s="37"/>
      <c r="U2538" s="37"/>
      <c r="V2538" s="37"/>
      <c r="W2538" s="37"/>
      <c r="X2538" s="37"/>
      <c r="Y2538" s="37"/>
      <c r="Z2538" s="37"/>
      <c r="AA2538" s="37"/>
      <c r="AB2538" s="37"/>
      <c r="AC2538" s="37"/>
      <c r="AD2538" s="37"/>
    </row>
    <row r="2539">
      <c r="A2539" s="37"/>
      <c r="B2539" s="37"/>
      <c r="C2539" s="37"/>
      <c r="D2539" s="37"/>
      <c r="E2539" s="37"/>
      <c r="F2539" s="37"/>
      <c r="G2539" s="37"/>
      <c r="H2539" s="37"/>
      <c r="I2539" s="37"/>
      <c r="J2539" s="37"/>
      <c r="K2539" s="37"/>
      <c r="L2539" s="37"/>
      <c r="M2539" s="37"/>
      <c r="N2539" s="37"/>
      <c r="O2539" s="37"/>
      <c r="P2539" s="37"/>
      <c r="Q2539" s="37"/>
      <c r="R2539" s="37"/>
      <c r="S2539" s="37"/>
      <c r="T2539" s="37"/>
      <c r="U2539" s="37"/>
      <c r="V2539" s="37"/>
      <c r="W2539" s="37"/>
      <c r="X2539" s="37"/>
      <c r="Y2539" s="37"/>
      <c r="Z2539" s="37"/>
      <c r="AA2539" s="37"/>
      <c r="AB2539" s="37"/>
      <c r="AC2539" s="37"/>
      <c r="AD2539" s="37"/>
    </row>
    <row r="2540">
      <c r="A2540" s="37"/>
      <c r="B2540" s="37"/>
      <c r="C2540" s="37"/>
      <c r="D2540" s="37"/>
      <c r="E2540" s="37"/>
      <c r="F2540" s="37"/>
      <c r="G2540" s="37"/>
      <c r="H2540" s="37"/>
      <c r="I2540" s="37"/>
      <c r="J2540" s="37"/>
      <c r="K2540" s="37"/>
      <c r="L2540" s="37"/>
      <c r="M2540" s="37"/>
      <c r="N2540" s="37"/>
      <c r="O2540" s="37"/>
      <c r="P2540" s="37"/>
      <c r="Q2540" s="37"/>
      <c r="R2540" s="37"/>
      <c r="S2540" s="37"/>
      <c r="T2540" s="37"/>
      <c r="U2540" s="37"/>
      <c r="V2540" s="37"/>
      <c r="W2540" s="37"/>
      <c r="X2540" s="37"/>
      <c r="Y2540" s="37"/>
      <c r="Z2540" s="37"/>
      <c r="AA2540" s="37"/>
      <c r="AB2540" s="37"/>
      <c r="AC2540" s="37"/>
      <c r="AD2540" s="37"/>
    </row>
    <row r="2541">
      <c r="A2541" s="37"/>
      <c r="B2541" s="37"/>
      <c r="C2541" s="37"/>
      <c r="D2541" s="37"/>
      <c r="E2541" s="37"/>
      <c r="F2541" s="37"/>
      <c r="G2541" s="37"/>
      <c r="H2541" s="37"/>
      <c r="I2541" s="37"/>
      <c r="J2541" s="37"/>
      <c r="K2541" s="37"/>
      <c r="L2541" s="37"/>
      <c r="M2541" s="37"/>
      <c r="N2541" s="37"/>
      <c r="O2541" s="37"/>
      <c r="P2541" s="37"/>
      <c r="Q2541" s="37"/>
      <c r="R2541" s="37"/>
      <c r="S2541" s="37"/>
      <c r="T2541" s="37"/>
      <c r="U2541" s="37"/>
      <c r="V2541" s="37"/>
      <c r="W2541" s="37"/>
      <c r="X2541" s="37"/>
      <c r="Y2541" s="37"/>
      <c r="Z2541" s="37"/>
      <c r="AA2541" s="37"/>
      <c r="AB2541" s="37"/>
      <c r="AC2541" s="37"/>
      <c r="AD2541" s="37"/>
    </row>
    <row r="2542">
      <c r="A2542" s="37"/>
      <c r="B2542" s="37"/>
      <c r="C2542" s="37"/>
      <c r="D2542" s="37"/>
      <c r="E2542" s="37"/>
      <c r="F2542" s="37"/>
      <c r="G2542" s="37"/>
      <c r="H2542" s="37"/>
      <c r="I2542" s="37"/>
      <c r="J2542" s="37"/>
      <c r="K2542" s="37"/>
      <c r="L2542" s="37"/>
      <c r="M2542" s="37"/>
      <c r="N2542" s="37"/>
      <c r="O2542" s="37"/>
      <c r="P2542" s="37"/>
      <c r="Q2542" s="37"/>
      <c r="R2542" s="37"/>
      <c r="S2542" s="37"/>
      <c r="T2542" s="37"/>
      <c r="U2542" s="37"/>
      <c r="V2542" s="37"/>
      <c r="W2542" s="37"/>
      <c r="X2542" s="37"/>
      <c r="Y2542" s="37"/>
      <c r="Z2542" s="37"/>
      <c r="AA2542" s="37"/>
      <c r="AB2542" s="37"/>
      <c r="AC2542" s="37"/>
      <c r="AD2542" s="37"/>
    </row>
    <row r="2543">
      <c r="A2543" s="37"/>
      <c r="B2543" s="37"/>
      <c r="C2543" s="37"/>
      <c r="D2543" s="37"/>
      <c r="E2543" s="37"/>
      <c r="F2543" s="37"/>
      <c r="G2543" s="37"/>
      <c r="H2543" s="37"/>
      <c r="I2543" s="37"/>
      <c r="J2543" s="37"/>
      <c r="K2543" s="37"/>
      <c r="L2543" s="37"/>
      <c r="M2543" s="37"/>
      <c r="N2543" s="37"/>
      <c r="O2543" s="37"/>
      <c r="P2543" s="37"/>
      <c r="Q2543" s="37"/>
      <c r="R2543" s="37"/>
      <c r="S2543" s="37"/>
      <c r="T2543" s="37"/>
      <c r="U2543" s="37"/>
      <c r="V2543" s="37"/>
      <c r="W2543" s="37"/>
      <c r="X2543" s="37"/>
      <c r="Y2543" s="37"/>
      <c r="Z2543" s="37"/>
      <c r="AA2543" s="37"/>
      <c r="AB2543" s="37"/>
      <c r="AC2543" s="37"/>
      <c r="AD2543" s="37"/>
    </row>
    <row r="2544">
      <c r="A2544" s="37"/>
      <c r="B2544" s="37"/>
      <c r="C2544" s="37"/>
      <c r="D2544" s="37"/>
      <c r="E2544" s="37"/>
      <c r="F2544" s="37"/>
      <c r="G2544" s="37"/>
      <c r="H2544" s="37"/>
      <c r="I2544" s="37"/>
      <c r="J2544" s="37"/>
      <c r="K2544" s="37"/>
      <c r="L2544" s="37"/>
      <c r="M2544" s="37"/>
      <c r="N2544" s="37"/>
      <c r="O2544" s="37"/>
      <c r="P2544" s="37"/>
      <c r="Q2544" s="37"/>
      <c r="R2544" s="37"/>
      <c r="S2544" s="37"/>
      <c r="T2544" s="37"/>
      <c r="U2544" s="37"/>
      <c r="V2544" s="37"/>
      <c r="W2544" s="37"/>
      <c r="X2544" s="37"/>
      <c r="Y2544" s="37"/>
      <c r="Z2544" s="37"/>
      <c r="AA2544" s="37"/>
      <c r="AB2544" s="37"/>
      <c r="AC2544" s="37"/>
      <c r="AD2544" s="37"/>
    </row>
    <row r="2545">
      <c r="A2545" s="37"/>
      <c r="B2545" s="37"/>
      <c r="C2545" s="37"/>
      <c r="D2545" s="37"/>
      <c r="E2545" s="37"/>
      <c r="F2545" s="37"/>
      <c r="G2545" s="37"/>
      <c r="H2545" s="37"/>
      <c r="I2545" s="37"/>
      <c r="J2545" s="37"/>
      <c r="K2545" s="37"/>
      <c r="L2545" s="37"/>
      <c r="M2545" s="37"/>
      <c r="N2545" s="37"/>
      <c r="O2545" s="37"/>
      <c r="P2545" s="37"/>
      <c r="Q2545" s="37"/>
      <c r="R2545" s="37"/>
      <c r="S2545" s="37"/>
      <c r="T2545" s="37"/>
      <c r="U2545" s="37"/>
      <c r="V2545" s="37"/>
      <c r="W2545" s="37"/>
      <c r="X2545" s="37"/>
      <c r="Y2545" s="37"/>
      <c r="Z2545" s="37"/>
      <c r="AA2545" s="37"/>
      <c r="AB2545" s="37"/>
      <c r="AC2545" s="37"/>
      <c r="AD2545" s="37"/>
    </row>
    <row r="2546">
      <c r="A2546" s="37"/>
      <c r="B2546" s="37"/>
      <c r="C2546" s="37"/>
      <c r="D2546" s="37"/>
      <c r="E2546" s="37"/>
      <c r="F2546" s="37"/>
      <c r="G2546" s="37"/>
      <c r="H2546" s="37"/>
      <c r="I2546" s="37"/>
      <c r="J2546" s="37"/>
      <c r="K2546" s="37"/>
      <c r="L2546" s="37"/>
      <c r="M2546" s="37"/>
      <c r="N2546" s="37"/>
      <c r="O2546" s="37"/>
      <c r="P2546" s="37"/>
      <c r="Q2546" s="37"/>
      <c r="R2546" s="37"/>
      <c r="S2546" s="37"/>
      <c r="T2546" s="37"/>
      <c r="U2546" s="37"/>
      <c r="V2546" s="37"/>
      <c r="W2546" s="37"/>
      <c r="X2546" s="37"/>
      <c r="Y2546" s="37"/>
      <c r="Z2546" s="37"/>
      <c r="AA2546" s="37"/>
      <c r="AB2546" s="37"/>
      <c r="AC2546" s="37"/>
      <c r="AD2546" s="37"/>
    </row>
    <row r="2547">
      <c r="A2547" s="37"/>
      <c r="B2547" s="37"/>
      <c r="C2547" s="37"/>
      <c r="D2547" s="37"/>
      <c r="E2547" s="37"/>
      <c r="F2547" s="37"/>
      <c r="G2547" s="37"/>
      <c r="H2547" s="37"/>
      <c r="I2547" s="37"/>
      <c r="J2547" s="37"/>
      <c r="K2547" s="37"/>
      <c r="L2547" s="37"/>
      <c r="M2547" s="37"/>
      <c r="N2547" s="37"/>
      <c r="O2547" s="37"/>
      <c r="P2547" s="37"/>
      <c r="Q2547" s="37"/>
      <c r="R2547" s="37"/>
      <c r="S2547" s="37"/>
      <c r="T2547" s="37"/>
      <c r="U2547" s="37"/>
      <c r="V2547" s="37"/>
      <c r="W2547" s="37"/>
      <c r="X2547" s="37"/>
      <c r="Y2547" s="37"/>
      <c r="Z2547" s="37"/>
      <c r="AA2547" s="37"/>
      <c r="AB2547" s="37"/>
      <c r="AC2547" s="37"/>
      <c r="AD2547" s="37"/>
    </row>
    <row r="2548">
      <c r="A2548" s="37"/>
      <c r="B2548" s="37"/>
      <c r="C2548" s="37"/>
      <c r="D2548" s="37"/>
      <c r="E2548" s="37"/>
      <c r="F2548" s="37"/>
      <c r="G2548" s="37"/>
      <c r="H2548" s="37"/>
      <c r="I2548" s="37"/>
      <c r="J2548" s="37"/>
      <c r="K2548" s="37"/>
      <c r="L2548" s="37"/>
      <c r="M2548" s="37"/>
      <c r="N2548" s="37"/>
      <c r="O2548" s="37"/>
      <c r="P2548" s="37"/>
      <c r="Q2548" s="37"/>
      <c r="R2548" s="37"/>
      <c r="S2548" s="37"/>
      <c r="T2548" s="37"/>
      <c r="U2548" s="37"/>
      <c r="V2548" s="37"/>
      <c r="W2548" s="37"/>
      <c r="X2548" s="37"/>
      <c r="Y2548" s="37"/>
      <c r="Z2548" s="37"/>
      <c r="AA2548" s="37"/>
      <c r="AB2548" s="37"/>
      <c r="AC2548" s="37"/>
      <c r="AD2548" s="37"/>
    </row>
    <row r="2549">
      <c r="A2549" s="37"/>
      <c r="B2549" s="37"/>
      <c r="C2549" s="37"/>
      <c r="D2549" s="37"/>
      <c r="E2549" s="37"/>
      <c r="F2549" s="37"/>
      <c r="G2549" s="37"/>
      <c r="H2549" s="37"/>
      <c r="I2549" s="37"/>
      <c r="J2549" s="37"/>
      <c r="K2549" s="37"/>
      <c r="L2549" s="37"/>
      <c r="M2549" s="37"/>
      <c r="N2549" s="37"/>
      <c r="O2549" s="37"/>
      <c r="P2549" s="37"/>
      <c r="Q2549" s="37"/>
      <c r="R2549" s="37"/>
      <c r="S2549" s="37"/>
      <c r="T2549" s="37"/>
      <c r="U2549" s="37"/>
      <c r="V2549" s="37"/>
      <c r="W2549" s="37"/>
      <c r="X2549" s="37"/>
      <c r="Y2549" s="37"/>
      <c r="Z2549" s="37"/>
      <c r="AA2549" s="37"/>
      <c r="AB2549" s="37"/>
      <c r="AC2549" s="37"/>
      <c r="AD2549" s="37"/>
    </row>
    <row r="2550">
      <c r="A2550" s="37"/>
      <c r="B2550" s="37"/>
      <c r="C2550" s="37"/>
      <c r="D2550" s="37"/>
      <c r="E2550" s="37"/>
      <c r="F2550" s="37"/>
      <c r="G2550" s="37"/>
      <c r="H2550" s="37"/>
      <c r="I2550" s="37"/>
      <c r="J2550" s="37"/>
      <c r="K2550" s="37"/>
      <c r="L2550" s="37"/>
      <c r="M2550" s="37"/>
      <c r="N2550" s="37"/>
      <c r="O2550" s="37"/>
      <c r="P2550" s="37"/>
      <c r="Q2550" s="37"/>
      <c r="R2550" s="37"/>
      <c r="S2550" s="37"/>
      <c r="T2550" s="37"/>
      <c r="U2550" s="37"/>
      <c r="V2550" s="37"/>
      <c r="W2550" s="37"/>
      <c r="X2550" s="37"/>
      <c r="Y2550" s="37"/>
      <c r="Z2550" s="37"/>
      <c r="AA2550" s="37"/>
      <c r="AB2550" s="37"/>
      <c r="AC2550" s="37"/>
      <c r="AD2550" s="37"/>
    </row>
    <row r="2551">
      <c r="A2551" s="37"/>
      <c r="B2551" s="37"/>
      <c r="C2551" s="37"/>
      <c r="D2551" s="37"/>
      <c r="E2551" s="37"/>
      <c r="F2551" s="37"/>
      <c r="G2551" s="37"/>
      <c r="H2551" s="37"/>
      <c r="I2551" s="37"/>
      <c r="J2551" s="37"/>
      <c r="K2551" s="37"/>
      <c r="L2551" s="37"/>
      <c r="M2551" s="37"/>
      <c r="N2551" s="37"/>
      <c r="O2551" s="37"/>
      <c r="P2551" s="37"/>
      <c r="Q2551" s="37"/>
      <c r="R2551" s="37"/>
      <c r="S2551" s="37"/>
      <c r="T2551" s="37"/>
      <c r="U2551" s="37"/>
      <c r="V2551" s="37"/>
      <c r="W2551" s="37"/>
      <c r="X2551" s="37"/>
      <c r="Y2551" s="37"/>
      <c r="Z2551" s="37"/>
      <c r="AA2551" s="37"/>
      <c r="AB2551" s="37"/>
      <c r="AC2551" s="37"/>
      <c r="AD2551" s="37"/>
    </row>
    <row r="2552">
      <c r="A2552" s="37"/>
      <c r="B2552" s="37"/>
      <c r="C2552" s="37"/>
      <c r="D2552" s="37"/>
      <c r="E2552" s="37"/>
      <c r="F2552" s="37"/>
      <c r="G2552" s="37"/>
      <c r="H2552" s="37"/>
      <c r="I2552" s="37"/>
      <c r="J2552" s="37"/>
      <c r="K2552" s="37"/>
      <c r="L2552" s="37"/>
      <c r="M2552" s="37"/>
      <c r="N2552" s="37"/>
      <c r="O2552" s="37"/>
      <c r="P2552" s="37"/>
      <c r="Q2552" s="37"/>
      <c r="R2552" s="37"/>
      <c r="S2552" s="37"/>
      <c r="T2552" s="37"/>
      <c r="U2552" s="37"/>
      <c r="V2552" s="37"/>
      <c r="W2552" s="37"/>
      <c r="X2552" s="37"/>
      <c r="Y2552" s="37"/>
      <c r="Z2552" s="37"/>
      <c r="AA2552" s="37"/>
      <c r="AB2552" s="37"/>
      <c r="AC2552" s="37"/>
      <c r="AD2552" s="37"/>
    </row>
    <row r="2553">
      <c r="A2553" s="37"/>
      <c r="B2553" s="37"/>
      <c r="C2553" s="37"/>
      <c r="D2553" s="37"/>
      <c r="E2553" s="37"/>
      <c r="F2553" s="37"/>
      <c r="G2553" s="37"/>
      <c r="H2553" s="37"/>
      <c r="I2553" s="37"/>
      <c r="J2553" s="37"/>
      <c r="K2553" s="37"/>
      <c r="L2553" s="37"/>
      <c r="M2553" s="37"/>
      <c r="N2553" s="37"/>
      <c r="O2553" s="37"/>
      <c r="P2553" s="37"/>
      <c r="Q2553" s="37"/>
      <c r="R2553" s="37"/>
      <c r="S2553" s="37"/>
      <c r="T2553" s="37"/>
      <c r="U2553" s="37"/>
      <c r="V2553" s="37"/>
      <c r="W2553" s="37"/>
      <c r="X2553" s="37"/>
      <c r="Y2553" s="37"/>
      <c r="Z2553" s="37"/>
      <c r="AA2553" s="37"/>
      <c r="AB2553" s="37"/>
      <c r="AC2553" s="37"/>
      <c r="AD2553" s="37"/>
    </row>
    <row r="2554">
      <c r="A2554" s="37"/>
      <c r="B2554" s="37"/>
      <c r="C2554" s="37"/>
      <c r="D2554" s="37"/>
      <c r="E2554" s="37"/>
      <c r="F2554" s="37"/>
      <c r="G2554" s="37"/>
      <c r="H2554" s="37"/>
      <c r="I2554" s="37"/>
      <c r="J2554" s="37"/>
      <c r="K2554" s="37"/>
      <c r="L2554" s="37"/>
      <c r="M2554" s="37"/>
      <c r="N2554" s="37"/>
      <c r="O2554" s="37"/>
      <c r="P2554" s="37"/>
      <c r="Q2554" s="37"/>
      <c r="R2554" s="37"/>
      <c r="S2554" s="37"/>
      <c r="T2554" s="37"/>
      <c r="U2554" s="37"/>
      <c r="V2554" s="37"/>
      <c r="W2554" s="37"/>
      <c r="X2554" s="37"/>
      <c r="Y2554" s="37"/>
      <c r="Z2554" s="37"/>
      <c r="AA2554" s="37"/>
      <c r="AB2554" s="37"/>
      <c r="AC2554" s="37"/>
      <c r="AD2554" s="37"/>
    </row>
    <row r="2555">
      <c r="A2555" s="37"/>
      <c r="B2555" s="37"/>
      <c r="C2555" s="37"/>
      <c r="D2555" s="37"/>
      <c r="E2555" s="37"/>
      <c r="F2555" s="37"/>
      <c r="G2555" s="37"/>
      <c r="H2555" s="37"/>
      <c r="I2555" s="37"/>
      <c r="J2555" s="37"/>
      <c r="K2555" s="37"/>
      <c r="L2555" s="37"/>
      <c r="M2555" s="37"/>
      <c r="N2555" s="37"/>
      <c r="O2555" s="37"/>
      <c r="P2555" s="37"/>
      <c r="Q2555" s="37"/>
      <c r="R2555" s="37"/>
      <c r="S2555" s="37"/>
      <c r="T2555" s="37"/>
      <c r="U2555" s="37"/>
      <c r="V2555" s="37"/>
      <c r="W2555" s="37"/>
      <c r="X2555" s="37"/>
      <c r="Y2555" s="37"/>
      <c r="Z2555" s="37"/>
      <c r="AA2555" s="37"/>
      <c r="AB2555" s="37"/>
      <c r="AC2555" s="37"/>
      <c r="AD2555" s="37"/>
    </row>
    <row r="2556">
      <c r="A2556" s="37"/>
      <c r="B2556" s="37"/>
      <c r="C2556" s="37"/>
      <c r="D2556" s="37"/>
      <c r="E2556" s="37"/>
      <c r="F2556" s="37"/>
      <c r="G2556" s="37"/>
      <c r="H2556" s="37"/>
      <c r="I2556" s="37"/>
      <c r="J2556" s="37"/>
      <c r="K2556" s="37"/>
      <c r="L2556" s="37"/>
      <c r="M2556" s="37"/>
      <c r="N2556" s="37"/>
      <c r="O2556" s="37"/>
      <c r="P2556" s="37"/>
      <c r="Q2556" s="37"/>
      <c r="R2556" s="37"/>
      <c r="S2556" s="37"/>
      <c r="T2556" s="37"/>
      <c r="U2556" s="37"/>
      <c r="V2556" s="37"/>
      <c r="W2556" s="37"/>
      <c r="X2556" s="37"/>
      <c r="Y2556" s="37"/>
      <c r="Z2556" s="37"/>
      <c r="AA2556" s="37"/>
      <c r="AB2556" s="37"/>
      <c r="AC2556" s="37"/>
      <c r="AD2556" s="37"/>
    </row>
    <row r="2557">
      <c r="A2557" s="37"/>
      <c r="B2557" s="37"/>
      <c r="C2557" s="37"/>
      <c r="D2557" s="37"/>
      <c r="E2557" s="37"/>
      <c r="F2557" s="37"/>
      <c r="G2557" s="37"/>
      <c r="H2557" s="37"/>
      <c r="I2557" s="37"/>
      <c r="J2557" s="37"/>
      <c r="K2557" s="37"/>
      <c r="L2557" s="37"/>
      <c r="M2557" s="37"/>
      <c r="N2557" s="37"/>
      <c r="O2557" s="37"/>
      <c r="P2557" s="37"/>
      <c r="Q2557" s="37"/>
      <c r="R2557" s="37"/>
      <c r="S2557" s="37"/>
      <c r="T2557" s="37"/>
      <c r="U2557" s="37"/>
      <c r="V2557" s="37"/>
      <c r="W2557" s="37"/>
      <c r="X2557" s="37"/>
      <c r="Y2557" s="37"/>
      <c r="Z2557" s="37"/>
      <c r="AA2557" s="37"/>
      <c r="AB2557" s="37"/>
      <c r="AC2557" s="37"/>
      <c r="AD2557" s="37"/>
    </row>
    <row r="2558">
      <c r="A2558" s="37"/>
      <c r="B2558" s="37"/>
      <c r="C2558" s="37"/>
      <c r="D2558" s="37"/>
      <c r="E2558" s="37"/>
      <c r="F2558" s="37"/>
      <c r="G2558" s="37"/>
      <c r="H2558" s="37"/>
      <c r="I2558" s="37"/>
      <c r="J2558" s="37"/>
      <c r="K2558" s="37"/>
      <c r="L2558" s="37"/>
      <c r="M2558" s="37"/>
      <c r="N2558" s="37"/>
      <c r="O2558" s="37"/>
      <c r="P2558" s="37"/>
      <c r="Q2558" s="37"/>
      <c r="R2558" s="37"/>
      <c r="S2558" s="37"/>
      <c r="T2558" s="37"/>
      <c r="U2558" s="37"/>
      <c r="V2558" s="37"/>
      <c r="W2558" s="37"/>
      <c r="X2558" s="37"/>
      <c r="Y2558" s="37"/>
      <c r="Z2558" s="37"/>
      <c r="AA2558" s="37"/>
      <c r="AB2558" s="37"/>
      <c r="AC2558" s="37"/>
      <c r="AD2558" s="37"/>
    </row>
    <row r="2559">
      <c r="A2559" s="37"/>
      <c r="B2559" s="37"/>
      <c r="C2559" s="37"/>
      <c r="D2559" s="37"/>
      <c r="E2559" s="37"/>
      <c r="F2559" s="37"/>
      <c r="G2559" s="37"/>
      <c r="H2559" s="37"/>
      <c r="I2559" s="37"/>
      <c r="J2559" s="37"/>
      <c r="K2559" s="37"/>
      <c r="L2559" s="37"/>
      <c r="M2559" s="37"/>
      <c r="N2559" s="37"/>
      <c r="O2559" s="37"/>
      <c r="P2559" s="37"/>
      <c r="Q2559" s="37"/>
      <c r="R2559" s="37"/>
      <c r="S2559" s="37"/>
      <c r="T2559" s="37"/>
      <c r="U2559" s="37"/>
      <c r="V2559" s="37"/>
      <c r="W2559" s="37"/>
      <c r="X2559" s="37"/>
      <c r="Y2559" s="37"/>
      <c r="Z2559" s="37"/>
      <c r="AA2559" s="37"/>
      <c r="AB2559" s="37"/>
      <c r="AC2559" s="37"/>
      <c r="AD2559" s="37"/>
    </row>
    <row r="2560">
      <c r="A2560" s="37"/>
      <c r="B2560" s="37"/>
      <c r="C2560" s="37"/>
      <c r="D2560" s="37"/>
      <c r="E2560" s="37"/>
      <c r="F2560" s="37"/>
      <c r="G2560" s="37"/>
      <c r="H2560" s="37"/>
      <c r="I2560" s="37"/>
      <c r="J2560" s="37"/>
      <c r="K2560" s="37"/>
      <c r="L2560" s="37"/>
      <c r="M2560" s="37"/>
      <c r="N2560" s="37"/>
      <c r="O2560" s="37"/>
      <c r="P2560" s="37"/>
      <c r="Q2560" s="37"/>
      <c r="R2560" s="37"/>
      <c r="S2560" s="37"/>
      <c r="T2560" s="37"/>
      <c r="U2560" s="37"/>
      <c r="V2560" s="37"/>
      <c r="W2560" s="37"/>
      <c r="X2560" s="37"/>
      <c r="Y2560" s="37"/>
      <c r="Z2560" s="37"/>
      <c r="AA2560" s="37"/>
      <c r="AB2560" s="37"/>
      <c r="AC2560" s="37"/>
      <c r="AD2560" s="37"/>
    </row>
    <row r="2561">
      <c r="A2561" s="37"/>
      <c r="B2561" s="37"/>
      <c r="C2561" s="37"/>
      <c r="D2561" s="37"/>
      <c r="E2561" s="37"/>
      <c r="F2561" s="37"/>
      <c r="G2561" s="37"/>
      <c r="H2561" s="37"/>
      <c r="I2561" s="37"/>
      <c r="J2561" s="37"/>
      <c r="K2561" s="37"/>
      <c r="L2561" s="37"/>
      <c r="M2561" s="37"/>
      <c r="N2561" s="37"/>
      <c r="O2561" s="37"/>
      <c r="P2561" s="37"/>
      <c r="Q2561" s="37"/>
      <c r="R2561" s="37"/>
      <c r="S2561" s="37"/>
      <c r="T2561" s="37"/>
      <c r="U2561" s="37"/>
      <c r="V2561" s="37"/>
      <c r="W2561" s="37"/>
      <c r="X2561" s="37"/>
      <c r="Y2561" s="37"/>
      <c r="Z2561" s="37"/>
      <c r="AA2561" s="37"/>
      <c r="AB2561" s="37"/>
      <c r="AC2561" s="37"/>
      <c r="AD2561" s="37"/>
    </row>
    <row r="2562">
      <c r="A2562" s="37"/>
      <c r="B2562" s="37"/>
      <c r="C2562" s="37"/>
      <c r="D2562" s="37"/>
      <c r="E2562" s="37"/>
      <c r="F2562" s="37"/>
      <c r="G2562" s="37"/>
      <c r="H2562" s="37"/>
      <c r="I2562" s="37"/>
      <c r="J2562" s="37"/>
      <c r="K2562" s="37"/>
      <c r="L2562" s="37"/>
      <c r="M2562" s="37"/>
      <c r="N2562" s="37"/>
      <c r="O2562" s="37"/>
      <c r="P2562" s="37"/>
      <c r="Q2562" s="37"/>
      <c r="R2562" s="37"/>
      <c r="S2562" s="37"/>
      <c r="T2562" s="37"/>
      <c r="U2562" s="37"/>
      <c r="V2562" s="37"/>
      <c r="W2562" s="37"/>
      <c r="X2562" s="37"/>
      <c r="Y2562" s="37"/>
      <c r="Z2562" s="37"/>
      <c r="AA2562" s="37"/>
      <c r="AB2562" s="37"/>
      <c r="AC2562" s="37"/>
      <c r="AD2562" s="37"/>
    </row>
    <row r="2563">
      <c r="A2563" s="37"/>
      <c r="B2563" s="37"/>
      <c r="C2563" s="37"/>
      <c r="D2563" s="37"/>
      <c r="E2563" s="37"/>
      <c r="F2563" s="37"/>
      <c r="G2563" s="37"/>
      <c r="H2563" s="37"/>
      <c r="I2563" s="37"/>
      <c r="J2563" s="37"/>
      <c r="K2563" s="37"/>
      <c r="L2563" s="37"/>
      <c r="M2563" s="37"/>
      <c r="N2563" s="37"/>
      <c r="O2563" s="37"/>
      <c r="P2563" s="37"/>
      <c r="Q2563" s="37"/>
      <c r="R2563" s="37"/>
      <c r="S2563" s="37"/>
      <c r="T2563" s="37"/>
      <c r="U2563" s="37"/>
      <c r="V2563" s="37"/>
      <c r="W2563" s="37"/>
      <c r="X2563" s="37"/>
      <c r="Y2563" s="37"/>
      <c r="Z2563" s="37"/>
      <c r="AA2563" s="37"/>
      <c r="AB2563" s="37"/>
      <c r="AC2563" s="37"/>
      <c r="AD2563" s="37"/>
    </row>
    <row r="2564">
      <c r="A2564" s="37"/>
      <c r="B2564" s="37"/>
      <c r="C2564" s="37"/>
      <c r="D2564" s="37"/>
      <c r="E2564" s="37"/>
      <c r="F2564" s="37"/>
      <c r="G2564" s="37"/>
      <c r="H2564" s="37"/>
      <c r="I2564" s="37"/>
      <c r="J2564" s="37"/>
      <c r="K2564" s="37"/>
      <c r="L2564" s="37"/>
      <c r="M2564" s="37"/>
      <c r="N2564" s="37"/>
      <c r="O2564" s="37"/>
      <c r="P2564" s="37"/>
      <c r="Q2564" s="37"/>
      <c r="R2564" s="37"/>
      <c r="S2564" s="37"/>
      <c r="T2564" s="37"/>
      <c r="U2564" s="37"/>
      <c r="V2564" s="37"/>
      <c r="W2564" s="37"/>
      <c r="X2564" s="37"/>
      <c r="Y2564" s="37"/>
      <c r="Z2564" s="37"/>
      <c r="AA2564" s="37"/>
      <c r="AB2564" s="37"/>
      <c r="AC2564" s="37"/>
      <c r="AD2564" s="37"/>
    </row>
    <row r="2565">
      <c r="A2565" s="37"/>
      <c r="B2565" s="37"/>
      <c r="C2565" s="37"/>
      <c r="D2565" s="37"/>
      <c r="E2565" s="37"/>
      <c r="F2565" s="37"/>
      <c r="G2565" s="37"/>
      <c r="H2565" s="37"/>
      <c r="I2565" s="37"/>
      <c r="J2565" s="37"/>
      <c r="K2565" s="37"/>
      <c r="L2565" s="37"/>
      <c r="M2565" s="37"/>
      <c r="N2565" s="37"/>
      <c r="O2565" s="37"/>
      <c r="P2565" s="37"/>
      <c r="Q2565" s="37"/>
      <c r="R2565" s="37"/>
      <c r="S2565" s="37"/>
      <c r="T2565" s="37"/>
      <c r="U2565" s="37"/>
      <c r="V2565" s="37"/>
      <c r="W2565" s="37"/>
      <c r="X2565" s="37"/>
      <c r="Y2565" s="37"/>
      <c r="Z2565" s="37"/>
      <c r="AA2565" s="37"/>
      <c r="AB2565" s="37"/>
      <c r="AC2565" s="37"/>
      <c r="AD2565" s="37"/>
    </row>
    <row r="2566">
      <c r="A2566" s="37"/>
      <c r="B2566" s="37"/>
      <c r="C2566" s="37"/>
      <c r="D2566" s="37"/>
      <c r="E2566" s="37"/>
      <c r="F2566" s="37"/>
      <c r="G2566" s="37"/>
      <c r="H2566" s="37"/>
      <c r="I2566" s="37"/>
      <c r="J2566" s="37"/>
      <c r="K2566" s="37"/>
      <c r="L2566" s="37"/>
      <c r="M2566" s="37"/>
      <c r="N2566" s="37"/>
      <c r="O2566" s="37"/>
      <c r="P2566" s="37"/>
      <c r="Q2566" s="37"/>
      <c r="R2566" s="37"/>
      <c r="S2566" s="37"/>
      <c r="T2566" s="37"/>
      <c r="U2566" s="37"/>
      <c r="V2566" s="37"/>
      <c r="W2566" s="37"/>
      <c r="X2566" s="37"/>
      <c r="Y2566" s="37"/>
      <c r="Z2566" s="37"/>
      <c r="AA2566" s="37"/>
      <c r="AB2566" s="37"/>
      <c r="AC2566" s="37"/>
      <c r="AD2566" s="37"/>
    </row>
    <row r="2567">
      <c r="A2567" s="37"/>
      <c r="B2567" s="37"/>
      <c r="C2567" s="37"/>
      <c r="D2567" s="37"/>
      <c r="E2567" s="37"/>
      <c r="F2567" s="37"/>
      <c r="G2567" s="37"/>
      <c r="H2567" s="37"/>
      <c r="I2567" s="37"/>
      <c r="J2567" s="37"/>
      <c r="K2567" s="37"/>
      <c r="L2567" s="37"/>
      <c r="M2567" s="37"/>
      <c r="N2567" s="37"/>
      <c r="O2567" s="37"/>
      <c r="P2567" s="37"/>
      <c r="Q2567" s="37"/>
      <c r="R2567" s="37"/>
      <c r="S2567" s="37"/>
      <c r="T2567" s="37"/>
      <c r="U2567" s="37"/>
      <c r="V2567" s="37"/>
      <c r="W2567" s="37"/>
      <c r="X2567" s="37"/>
      <c r="Y2567" s="37"/>
      <c r="Z2567" s="37"/>
      <c r="AA2567" s="37"/>
      <c r="AB2567" s="37"/>
      <c r="AC2567" s="37"/>
      <c r="AD2567" s="37"/>
    </row>
    <row r="2568">
      <c r="A2568" s="37"/>
      <c r="B2568" s="37"/>
      <c r="C2568" s="37"/>
      <c r="D2568" s="37"/>
      <c r="E2568" s="37"/>
      <c r="F2568" s="37"/>
      <c r="G2568" s="37"/>
      <c r="H2568" s="37"/>
      <c r="I2568" s="37"/>
      <c r="J2568" s="37"/>
      <c r="K2568" s="37"/>
      <c r="L2568" s="37"/>
      <c r="M2568" s="37"/>
      <c r="N2568" s="37"/>
      <c r="O2568" s="37"/>
      <c r="P2568" s="37"/>
      <c r="Q2568" s="37"/>
      <c r="R2568" s="37"/>
      <c r="S2568" s="37"/>
      <c r="T2568" s="37"/>
      <c r="U2568" s="37"/>
      <c r="V2568" s="37"/>
      <c r="W2568" s="37"/>
      <c r="X2568" s="37"/>
      <c r="Y2568" s="37"/>
      <c r="Z2568" s="37"/>
      <c r="AA2568" s="37"/>
      <c r="AB2568" s="37"/>
      <c r="AC2568" s="37"/>
      <c r="AD2568" s="37"/>
    </row>
    <row r="2569">
      <c r="A2569" s="37"/>
      <c r="B2569" s="37"/>
      <c r="C2569" s="37"/>
      <c r="D2569" s="37"/>
      <c r="E2569" s="37"/>
      <c r="F2569" s="37"/>
      <c r="G2569" s="37"/>
      <c r="H2569" s="37"/>
      <c r="I2569" s="37"/>
      <c r="J2569" s="37"/>
      <c r="K2569" s="37"/>
      <c r="L2569" s="37"/>
      <c r="M2569" s="37"/>
      <c r="N2569" s="37"/>
      <c r="O2569" s="37"/>
      <c r="P2569" s="37"/>
      <c r="Q2569" s="37"/>
      <c r="R2569" s="37"/>
      <c r="S2569" s="37"/>
      <c r="T2569" s="37"/>
      <c r="U2569" s="37"/>
      <c r="V2569" s="37"/>
      <c r="W2569" s="37"/>
      <c r="X2569" s="37"/>
      <c r="Y2569" s="37"/>
      <c r="Z2569" s="37"/>
      <c r="AA2569" s="37"/>
      <c r="AB2569" s="37"/>
      <c r="AC2569" s="37"/>
      <c r="AD2569" s="37"/>
    </row>
    <row r="2570">
      <c r="A2570" s="37"/>
      <c r="B2570" s="37"/>
      <c r="C2570" s="37"/>
      <c r="D2570" s="37"/>
      <c r="E2570" s="37"/>
      <c r="F2570" s="37"/>
      <c r="G2570" s="37"/>
      <c r="H2570" s="37"/>
      <c r="I2570" s="37"/>
      <c r="J2570" s="37"/>
      <c r="K2570" s="37"/>
      <c r="L2570" s="37"/>
      <c r="M2570" s="37"/>
      <c r="N2570" s="37"/>
      <c r="O2570" s="37"/>
      <c r="P2570" s="37"/>
      <c r="Q2570" s="37"/>
      <c r="R2570" s="37"/>
      <c r="S2570" s="37"/>
      <c r="T2570" s="37"/>
      <c r="U2570" s="37"/>
      <c r="V2570" s="37"/>
      <c r="W2570" s="37"/>
      <c r="X2570" s="37"/>
      <c r="Y2570" s="37"/>
      <c r="Z2570" s="37"/>
      <c r="AA2570" s="37"/>
      <c r="AB2570" s="37"/>
      <c r="AC2570" s="37"/>
      <c r="AD2570" s="37"/>
    </row>
    <row r="2571">
      <c r="A2571" s="37"/>
      <c r="B2571" s="37"/>
      <c r="C2571" s="37"/>
      <c r="D2571" s="37"/>
      <c r="E2571" s="37"/>
      <c r="F2571" s="37"/>
      <c r="G2571" s="37"/>
      <c r="H2571" s="37"/>
      <c r="I2571" s="37"/>
      <c r="J2571" s="37"/>
      <c r="K2571" s="37"/>
      <c r="L2571" s="37"/>
      <c r="M2571" s="37"/>
      <c r="N2571" s="37"/>
      <c r="O2571" s="37"/>
      <c r="P2571" s="37"/>
      <c r="Q2571" s="37"/>
      <c r="R2571" s="37"/>
      <c r="S2571" s="37"/>
      <c r="T2571" s="37"/>
      <c r="U2571" s="37"/>
      <c r="V2571" s="37"/>
      <c r="W2571" s="37"/>
      <c r="X2571" s="37"/>
      <c r="Y2571" s="37"/>
      <c r="Z2571" s="37"/>
      <c r="AA2571" s="37"/>
      <c r="AB2571" s="37"/>
      <c r="AC2571" s="37"/>
      <c r="AD2571" s="37"/>
    </row>
    <row r="2572">
      <c r="A2572" s="37"/>
      <c r="B2572" s="37"/>
      <c r="C2572" s="37"/>
      <c r="D2572" s="37"/>
      <c r="E2572" s="37"/>
      <c r="F2572" s="37"/>
      <c r="G2572" s="37"/>
      <c r="H2572" s="37"/>
      <c r="I2572" s="37"/>
      <c r="J2572" s="37"/>
      <c r="K2572" s="37"/>
      <c r="L2572" s="37"/>
      <c r="M2572" s="37"/>
      <c r="N2572" s="37"/>
      <c r="O2572" s="37"/>
      <c r="P2572" s="37"/>
      <c r="Q2572" s="37"/>
      <c r="R2572" s="37"/>
      <c r="S2572" s="37"/>
      <c r="T2572" s="37"/>
      <c r="U2572" s="37"/>
      <c r="V2572" s="37"/>
      <c r="W2572" s="37"/>
      <c r="X2572" s="37"/>
      <c r="Y2572" s="37"/>
      <c r="Z2572" s="37"/>
      <c r="AA2572" s="37"/>
      <c r="AB2572" s="37"/>
      <c r="AC2572" s="37"/>
      <c r="AD2572" s="37"/>
    </row>
    <row r="2573">
      <c r="A2573" s="37"/>
      <c r="B2573" s="37"/>
      <c r="C2573" s="37"/>
      <c r="D2573" s="37"/>
      <c r="E2573" s="37"/>
      <c r="F2573" s="37"/>
      <c r="G2573" s="37"/>
      <c r="H2573" s="37"/>
      <c r="I2573" s="37"/>
      <c r="J2573" s="37"/>
      <c r="K2573" s="37"/>
      <c r="L2573" s="37"/>
      <c r="M2573" s="37"/>
      <c r="N2573" s="37"/>
      <c r="O2573" s="37"/>
      <c r="P2573" s="37"/>
      <c r="Q2573" s="37"/>
      <c r="R2573" s="37"/>
      <c r="S2573" s="37"/>
      <c r="T2573" s="37"/>
      <c r="U2573" s="37"/>
      <c r="V2573" s="37"/>
      <c r="W2573" s="37"/>
      <c r="X2573" s="37"/>
      <c r="Y2573" s="37"/>
      <c r="Z2573" s="37"/>
      <c r="AA2573" s="37"/>
      <c r="AB2573" s="37"/>
      <c r="AC2573" s="37"/>
      <c r="AD2573" s="37"/>
    </row>
    <row r="2574">
      <c r="A2574" s="37"/>
      <c r="B2574" s="37"/>
      <c r="C2574" s="37"/>
      <c r="D2574" s="37"/>
      <c r="E2574" s="37"/>
      <c r="F2574" s="37"/>
      <c r="G2574" s="37"/>
      <c r="H2574" s="37"/>
      <c r="I2574" s="37"/>
      <c r="J2574" s="37"/>
      <c r="K2574" s="37"/>
      <c r="L2574" s="37"/>
      <c r="M2574" s="37"/>
      <c r="N2574" s="37"/>
      <c r="O2574" s="37"/>
      <c r="P2574" s="37"/>
      <c r="Q2574" s="37"/>
      <c r="R2574" s="37"/>
      <c r="S2574" s="37"/>
      <c r="T2574" s="37"/>
      <c r="U2574" s="37"/>
      <c r="V2574" s="37"/>
      <c r="W2574" s="37"/>
      <c r="X2574" s="37"/>
      <c r="Y2574" s="37"/>
      <c r="Z2574" s="37"/>
      <c r="AA2574" s="37"/>
      <c r="AB2574" s="37"/>
      <c r="AC2574" s="37"/>
      <c r="AD2574" s="37"/>
    </row>
    <row r="2575">
      <c r="A2575" s="37"/>
      <c r="B2575" s="37"/>
      <c r="C2575" s="37"/>
      <c r="D2575" s="37"/>
      <c r="E2575" s="37"/>
      <c r="F2575" s="37"/>
      <c r="G2575" s="37"/>
      <c r="H2575" s="37"/>
      <c r="I2575" s="37"/>
      <c r="J2575" s="37"/>
      <c r="K2575" s="37"/>
      <c r="L2575" s="37"/>
      <c r="M2575" s="37"/>
      <c r="N2575" s="37"/>
      <c r="O2575" s="37"/>
      <c r="P2575" s="37"/>
      <c r="Q2575" s="37"/>
      <c r="R2575" s="37"/>
      <c r="S2575" s="37"/>
      <c r="T2575" s="37"/>
      <c r="U2575" s="37"/>
      <c r="V2575" s="37"/>
      <c r="W2575" s="37"/>
      <c r="X2575" s="37"/>
      <c r="Y2575" s="37"/>
      <c r="Z2575" s="37"/>
      <c r="AA2575" s="37"/>
      <c r="AB2575" s="37"/>
      <c r="AC2575" s="37"/>
      <c r="AD2575" s="37"/>
    </row>
    <row r="2576">
      <c r="A2576" s="37"/>
      <c r="B2576" s="37"/>
      <c r="C2576" s="37"/>
      <c r="D2576" s="37"/>
      <c r="E2576" s="37"/>
      <c r="F2576" s="37"/>
      <c r="G2576" s="37"/>
      <c r="H2576" s="37"/>
      <c r="I2576" s="37"/>
      <c r="J2576" s="37"/>
      <c r="K2576" s="37"/>
      <c r="L2576" s="37"/>
      <c r="M2576" s="37"/>
      <c r="N2576" s="37"/>
      <c r="O2576" s="37"/>
      <c r="P2576" s="37"/>
      <c r="Q2576" s="37"/>
      <c r="R2576" s="37"/>
      <c r="S2576" s="37"/>
      <c r="T2576" s="37"/>
      <c r="U2576" s="37"/>
      <c r="V2576" s="37"/>
      <c r="W2576" s="37"/>
      <c r="X2576" s="37"/>
      <c r="Y2576" s="37"/>
      <c r="Z2576" s="37"/>
      <c r="AA2576" s="37"/>
      <c r="AB2576" s="37"/>
      <c r="AC2576" s="37"/>
      <c r="AD2576" s="37"/>
    </row>
    <row r="2577">
      <c r="A2577" s="37"/>
      <c r="B2577" s="37"/>
      <c r="C2577" s="37"/>
      <c r="D2577" s="37"/>
      <c r="E2577" s="37"/>
      <c r="F2577" s="37"/>
      <c r="G2577" s="37"/>
      <c r="H2577" s="37"/>
      <c r="I2577" s="37"/>
      <c r="J2577" s="37"/>
      <c r="K2577" s="37"/>
      <c r="L2577" s="37"/>
      <c r="M2577" s="37"/>
      <c r="N2577" s="37"/>
      <c r="O2577" s="37"/>
      <c r="P2577" s="37"/>
      <c r="Q2577" s="37"/>
      <c r="R2577" s="37"/>
      <c r="S2577" s="37"/>
      <c r="T2577" s="37"/>
      <c r="U2577" s="37"/>
      <c r="V2577" s="37"/>
      <c r="W2577" s="37"/>
      <c r="X2577" s="37"/>
      <c r="Y2577" s="37"/>
      <c r="Z2577" s="37"/>
      <c r="AA2577" s="37"/>
      <c r="AB2577" s="37"/>
      <c r="AC2577" s="37"/>
      <c r="AD2577" s="37"/>
    </row>
    <row r="2578">
      <c r="A2578" s="37"/>
      <c r="B2578" s="37"/>
      <c r="C2578" s="37"/>
      <c r="D2578" s="37"/>
      <c r="E2578" s="37"/>
      <c r="F2578" s="37"/>
      <c r="G2578" s="37"/>
      <c r="H2578" s="37"/>
      <c r="I2578" s="37"/>
      <c r="J2578" s="37"/>
      <c r="K2578" s="37"/>
      <c r="L2578" s="37"/>
      <c r="M2578" s="37"/>
      <c r="N2578" s="37"/>
      <c r="O2578" s="37"/>
      <c r="P2578" s="37"/>
      <c r="Q2578" s="37"/>
      <c r="R2578" s="37"/>
      <c r="S2578" s="37"/>
      <c r="T2578" s="37"/>
      <c r="U2578" s="37"/>
      <c r="V2578" s="37"/>
      <c r="W2578" s="37"/>
      <c r="X2578" s="37"/>
      <c r="Y2578" s="37"/>
      <c r="Z2578" s="37"/>
      <c r="AA2578" s="37"/>
      <c r="AB2578" s="37"/>
      <c r="AC2578" s="37"/>
      <c r="AD2578" s="37"/>
    </row>
    <row r="2579">
      <c r="A2579" s="37"/>
      <c r="B2579" s="37"/>
      <c r="C2579" s="37"/>
      <c r="D2579" s="37"/>
      <c r="E2579" s="37"/>
      <c r="F2579" s="37"/>
      <c r="G2579" s="37"/>
      <c r="H2579" s="37"/>
      <c r="I2579" s="37"/>
      <c r="J2579" s="37"/>
      <c r="K2579" s="37"/>
      <c r="L2579" s="37"/>
      <c r="M2579" s="37"/>
      <c r="N2579" s="37"/>
      <c r="O2579" s="37"/>
      <c r="P2579" s="37"/>
      <c r="Q2579" s="37"/>
      <c r="R2579" s="37"/>
      <c r="S2579" s="37"/>
      <c r="T2579" s="37"/>
      <c r="U2579" s="37"/>
      <c r="V2579" s="37"/>
      <c r="W2579" s="37"/>
      <c r="X2579" s="37"/>
      <c r="Y2579" s="37"/>
      <c r="Z2579" s="37"/>
      <c r="AA2579" s="37"/>
      <c r="AB2579" s="37"/>
      <c r="AC2579" s="37"/>
      <c r="AD2579" s="37"/>
    </row>
    <row r="2580">
      <c r="A2580" s="37"/>
      <c r="B2580" s="37"/>
      <c r="C2580" s="37"/>
      <c r="D2580" s="37"/>
      <c r="E2580" s="37"/>
      <c r="F2580" s="37"/>
      <c r="G2580" s="37"/>
      <c r="H2580" s="37"/>
      <c r="I2580" s="37"/>
      <c r="J2580" s="37"/>
      <c r="K2580" s="37"/>
      <c r="L2580" s="37"/>
      <c r="M2580" s="37"/>
      <c r="N2580" s="37"/>
      <c r="O2580" s="37"/>
      <c r="P2580" s="37"/>
      <c r="Q2580" s="37"/>
      <c r="R2580" s="37"/>
      <c r="S2580" s="37"/>
      <c r="T2580" s="37"/>
      <c r="U2580" s="37"/>
      <c r="V2580" s="37"/>
      <c r="W2580" s="37"/>
      <c r="X2580" s="37"/>
      <c r="Y2580" s="37"/>
      <c r="Z2580" s="37"/>
      <c r="AA2580" s="37"/>
      <c r="AB2580" s="37"/>
      <c r="AC2580" s="37"/>
      <c r="AD2580" s="37"/>
    </row>
    <row r="2581">
      <c r="A2581" s="37"/>
      <c r="B2581" s="37"/>
      <c r="C2581" s="37"/>
      <c r="D2581" s="37"/>
      <c r="E2581" s="37"/>
      <c r="F2581" s="37"/>
      <c r="G2581" s="37"/>
      <c r="H2581" s="37"/>
      <c r="I2581" s="37"/>
      <c r="J2581" s="37"/>
      <c r="K2581" s="37"/>
      <c r="L2581" s="37"/>
      <c r="M2581" s="37"/>
      <c r="N2581" s="37"/>
      <c r="O2581" s="37"/>
      <c r="P2581" s="37"/>
      <c r="Q2581" s="37"/>
      <c r="R2581" s="37"/>
      <c r="S2581" s="37"/>
      <c r="T2581" s="37"/>
      <c r="U2581" s="37"/>
      <c r="V2581" s="37"/>
      <c r="W2581" s="37"/>
      <c r="X2581" s="37"/>
      <c r="Y2581" s="37"/>
      <c r="Z2581" s="37"/>
      <c r="AA2581" s="37"/>
      <c r="AB2581" s="37"/>
      <c r="AC2581" s="37"/>
      <c r="AD2581" s="37"/>
    </row>
    <row r="2582">
      <c r="A2582" s="37"/>
      <c r="B2582" s="37"/>
      <c r="C2582" s="37"/>
      <c r="D2582" s="37"/>
      <c r="E2582" s="37"/>
      <c r="F2582" s="37"/>
      <c r="G2582" s="37"/>
      <c r="H2582" s="37"/>
      <c r="I2582" s="37"/>
      <c r="J2582" s="37"/>
      <c r="K2582" s="37"/>
      <c r="L2582" s="37"/>
      <c r="M2582" s="37"/>
      <c r="N2582" s="37"/>
      <c r="O2582" s="37"/>
      <c r="P2582" s="37"/>
      <c r="Q2582" s="37"/>
      <c r="R2582" s="37"/>
      <c r="S2582" s="37"/>
      <c r="T2582" s="37"/>
      <c r="U2582" s="37"/>
      <c r="V2582" s="37"/>
      <c r="W2582" s="37"/>
      <c r="X2582" s="37"/>
      <c r="Y2582" s="37"/>
      <c r="Z2582" s="37"/>
      <c r="AA2582" s="37"/>
      <c r="AB2582" s="37"/>
      <c r="AC2582" s="37"/>
      <c r="AD2582" s="37"/>
    </row>
    <row r="2583">
      <c r="A2583" s="37"/>
      <c r="B2583" s="37"/>
      <c r="C2583" s="37"/>
      <c r="D2583" s="37"/>
      <c r="E2583" s="37"/>
      <c r="F2583" s="37"/>
      <c r="G2583" s="37"/>
      <c r="H2583" s="37"/>
      <c r="I2583" s="37"/>
      <c r="J2583" s="37"/>
      <c r="K2583" s="37"/>
      <c r="L2583" s="37"/>
      <c r="M2583" s="37"/>
      <c r="N2583" s="37"/>
      <c r="O2583" s="37"/>
      <c r="P2583" s="37"/>
      <c r="Q2583" s="37"/>
      <c r="R2583" s="37"/>
      <c r="S2583" s="37"/>
      <c r="T2583" s="37"/>
      <c r="U2583" s="37"/>
      <c r="V2583" s="37"/>
      <c r="W2583" s="37"/>
      <c r="X2583" s="37"/>
      <c r="Y2583" s="37"/>
      <c r="Z2583" s="37"/>
      <c r="AA2583" s="37"/>
      <c r="AB2583" s="37"/>
      <c r="AC2583" s="37"/>
      <c r="AD2583" s="37"/>
    </row>
    <row r="2584">
      <c r="A2584" s="37"/>
      <c r="B2584" s="37"/>
      <c r="C2584" s="37"/>
      <c r="D2584" s="37"/>
      <c r="E2584" s="37"/>
      <c r="F2584" s="37"/>
      <c r="G2584" s="37"/>
      <c r="H2584" s="37"/>
      <c r="I2584" s="37"/>
      <c r="J2584" s="37"/>
      <c r="K2584" s="37"/>
      <c r="L2584" s="37"/>
      <c r="M2584" s="37"/>
      <c r="N2584" s="37"/>
      <c r="O2584" s="37"/>
      <c r="P2584" s="37"/>
      <c r="Q2584" s="37"/>
      <c r="R2584" s="37"/>
      <c r="S2584" s="37"/>
      <c r="T2584" s="37"/>
      <c r="U2584" s="37"/>
      <c r="V2584" s="37"/>
      <c r="W2584" s="37"/>
      <c r="X2584" s="37"/>
      <c r="Y2584" s="37"/>
      <c r="Z2584" s="37"/>
      <c r="AA2584" s="37"/>
      <c r="AB2584" s="37"/>
      <c r="AC2584" s="37"/>
      <c r="AD2584" s="37"/>
    </row>
    <row r="2585">
      <c r="A2585" s="37"/>
      <c r="B2585" s="37"/>
      <c r="C2585" s="37"/>
      <c r="D2585" s="37"/>
      <c r="E2585" s="37"/>
      <c r="F2585" s="37"/>
      <c r="G2585" s="37"/>
      <c r="H2585" s="37"/>
      <c r="I2585" s="37"/>
      <c r="J2585" s="37"/>
      <c r="K2585" s="37"/>
      <c r="L2585" s="37"/>
      <c r="M2585" s="37"/>
      <c r="N2585" s="37"/>
      <c r="O2585" s="37"/>
      <c r="P2585" s="37"/>
      <c r="Q2585" s="37"/>
      <c r="R2585" s="37"/>
      <c r="S2585" s="37"/>
      <c r="T2585" s="37"/>
      <c r="U2585" s="37"/>
      <c r="V2585" s="37"/>
      <c r="W2585" s="37"/>
      <c r="X2585" s="37"/>
      <c r="Y2585" s="37"/>
      <c r="Z2585" s="37"/>
      <c r="AA2585" s="37"/>
      <c r="AB2585" s="37"/>
      <c r="AC2585" s="37"/>
      <c r="AD2585" s="37"/>
    </row>
    <row r="2586">
      <c r="A2586" s="37"/>
      <c r="B2586" s="37"/>
      <c r="C2586" s="37"/>
      <c r="D2586" s="37"/>
      <c r="E2586" s="37"/>
      <c r="F2586" s="37"/>
      <c r="G2586" s="37"/>
      <c r="H2586" s="37"/>
      <c r="I2586" s="37"/>
      <c r="J2586" s="37"/>
      <c r="K2586" s="37"/>
      <c r="L2586" s="37"/>
      <c r="M2586" s="37"/>
      <c r="N2586" s="37"/>
      <c r="O2586" s="37"/>
      <c r="P2586" s="37"/>
      <c r="Q2586" s="37"/>
      <c r="R2586" s="37"/>
      <c r="S2586" s="37"/>
      <c r="T2586" s="37"/>
      <c r="U2586" s="37"/>
      <c r="V2586" s="37"/>
      <c r="W2586" s="37"/>
      <c r="X2586" s="37"/>
      <c r="Y2586" s="37"/>
      <c r="Z2586" s="37"/>
      <c r="AA2586" s="37"/>
      <c r="AB2586" s="37"/>
      <c r="AC2586" s="37"/>
      <c r="AD2586" s="37"/>
    </row>
    <row r="2587">
      <c r="A2587" s="37"/>
      <c r="B2587" s="37"/>
      <c r="C2587" s="37"/>
      <c r="D2587" s="37"/>
      <c r="E2587" s="37"/>
      <c r="F2587" s="37"/>
      <c r="G2587" s="37"/>
      <c r="H2587" s="37"/>
      <c r="I2587" s="37"/>
      <c r="J2587" s="37"/>
      <c r="K2587" s="37"/>
      <c r="L2587" s="37"/>
      <c r="M2587" s="37"/>
      <c r="N2587" s="37"/>
      <c r="O2587" s="37"/>
      <c r="P2587" s="37"/>
      <c r="Q2587" s="37"/>
      <c r="R2587" s="37"/>
      <c r="S2587" s="37"/>
      <c r="T2587" s="37"/>
      <c r="U2587" s="37"/>
      <c r="V2587" s="37"/>
      <c r="W2587" s="37"/>
      <c r="X2587" s="37"/>
      <c r="Y2587" s="37"/>
      <c r="Z2587" s="37"/>
      <c r="AA2587" s="37"/>
      <c r="AB2587" s="37"/>
      <c r="AC2587" s="37"/>
      <c r="AD2587" s="37"/>
    </row>
    <row r="2588">
      <c r="A2588" s="37"/>
      <c r="B2588" s="37"/>
      <c r="C2588" s="37"/>
      <c r="D2588" s="37"/>
      <c r="E2588" s="37"/>
      <c r="F2588" s="37"/>
      <c r="G2588" s="37"/>
      <c r="H2588" s="37"/>
      <c r="I2588" s="37"/>
      <c r="J2588" s="37"/>
      <c r="K2588" s="37"/>
      <c r="L2588" s="37"/>
      <c r="M2588" s="37"/>
      <c r="N2588" s="37"/>
      <c r="O2588" s="37"/>
      <c r="P2588" s="37"/>
      <c r="Q2588" s="37"/>
      <c r="R2588" s="37"/>
      <c r="S2588" s="37"/>
      <c r="T2588" s="37"/>
      <c r="U2588" s="37"/>
      <c r="V2588" s="37"/>
      <c r="W2588" s="37"/>
      <c r="X2588" s="37"/>
      <c r="Y2588" s="37"/>
      <c r="Z2588" s="37"/>
      <c r="AA2588" s="37"/>
      <c r="AB2588" s="37"/>
      <c r="AC2588" s="37"/>
      <c r="AD2588" s="37"/>
    </row>
    <row r="2589">
      <c r="A2589" s="37"/>
      <c r="B2589" s="37"/>
      <c r="C2589" s="37"/>
      <c r="D2589" s="37"/>
      <c r="E2589" s="37"/>
      <c r="F2589" s="37"/>
      <c r="G2589" s="37"/>
      <c r="H2589" s="37"/>
      <c r="I2589" s="37"/>
      <c r="J2589" s="37"/>
      <c r="K2589" s="37"/>
      <c r="L2589" s="37"/>
      <c r="M2589" s="37"/>
      <c r="N2589" s="37"/>
      <c r="O2589" s="37"/>
      <c r="P2589" s="37"/>
      <c r="Q2589" s="37"/>
      <c r="R2589" s="37"/>
      <c r="S2589" s="37"/>
      <c r="T2589" s="37"/>
      <c r="U2589" s="37"/>
      <c r="V2589" s="37"/>
      <c r="W2589" s="37"/>
      <c r="X2589" s="37"/>
      <c r="Y2589" s="37"/>
      <c r="Z2589" s="37"/>
      <c r="AA2589" s="37"/>
      <c r="AB2589" s="37"/>
      <c r="AC2589" s="37"/>
      <c r="AD2589" s="37"/>
    </row>
    <row r="2590">
      <c r="A2590" s="37"/>
      <c r="B2590" s="37"/>
      <c r="C2590" s="37"/>
      <c r="D2590" s="37"/>
      <c r="E2590" s="37"/>
      <c r="F2590" s="37"/>
      <c r="G2590" s="37"/>
      <c r="H2590" s="37"/>
      <c r="I2590" s="37"/>
      <c r="J2590" s="37"/>
      <c r="K2590" s="37"/>
      <c r="L2590" s="37"/>
      <c r="M2590" s="37"/>
      <c r="N2590" s="37"/>
      <c r="O2590" s="37"/>
      <c r="P2590" s="37"/>
      <c r="Q2590" s="37"/>
      <c r="R2590" s="37"/>
      <c r="S2590" s="37"/>
      <c r="T2590" s="37"/>
      <c r="U2590" s="37"/>
      <c r="V2590" s="37"/>
      <c r="W2590" s="37"/>
      <c r="X2590" s="37"/>
      <c r="Y2590" s="37"/>
      <c r="Z2590" s="37"/>
      <c r="AA2590" s="37"/>
      <c r="AB2590" s="37"/>
      <c r="AC2590" s="37"/>
      <c r="AD2590" s="37"/>
    </row>
    <row r="2591">
      <c r="A2591" s="37"/>
      <c r="B2591" s="37"/>
      <c r="C2591" s="37"/>
      <c r="D2591" s="37"/>
      <c r="E2591" s="37"/>
      <c r="F2591" s="37"/>
      <c r="G2591" s="37"/>
      <c r="H2591" s="37"/>
      <c r="I2591" s="37"/>
      <c r="J2591" s="37"/>
      <c r="K2591" s="37"/>
      <c r="L2591" s="37"/>
      <c r="M2591" s="37"/>
      <c r="N2591" s="37"/>
      <c r="O2591" s="37"/>
      <c r="P2591" s="37"/>
      <c r="Q2591" s="37"/>
      <c r="R2591" s="37"/>
      <c r="S2591" s="37"/>
      <c r="T2591" s="37"/>
      <c r="U2591" s="37"/>
      <c r="V2591" s="37"/>
      <c r="W2591" s="37"/>
      <c r="X2591" s="37"/>
      <c r="Y2591" s="37"/>
      <c r="Z2591" s="37"/>
      <c r="AA2591" s="37"/>
      <c r="AB2591" s="37"/>
      <c r="AC2591" s="37"/>
      <c r="AD2591" s="37"/>
    </row>
    <row r="2592">
      <c r="A2592" s="37"/>
      <c r="B2592" s="37"/>
      <c r="C2592" s="37"/>
      <c r="D2592" s="37"/>
      <c r="E2592" s="37"/>
      <c r="F2592" s="37"/>
      <c r="G2592" s="37"/>
      <c r="H2592" s="37"/>
      <c r="I2592" s="37"/>
      <c r="J2592" s="37"/>
      <c r="K2592" s="37"/>
      <c r="L2592" s="37"/>
      <c r="M2592" s="37"/>
      <c r="N2592" s="37"/>
      <c r="O2592" s="37"/>
      <c r="P2592" s="37"/>
      <c r="Q2592" s="37"/>
      <c r="R2592" s="37"/>
      <c r="S2592" s="37"/>
      <c r="T2592" s="37"/>
      <c r="U2592" s="37"/>
      <c r="V2592" s="37"/>
      <c r="W2592" s="37"/>
      <c r="X2592" s="37"/>
      <c r="Y2592" s="37"/>
      <c r="Z2592" s="37"/>
      <c r="AA2592" s="37"/>
      <c r="AB2592" s="37"/>
      <c r="AC2592" s="37"/>
      <c r="AD2592" s="37"/>
    </row>
    <row r="2593">
      <c r="A2593" s="37"/>
      <c r="B2593" s="37"/>
      <c r="C2593" s="37"/>
      <c r="D2593" s="37"/>
      <c r="E2593" s="37"/>
      <c r="F2593" s="37"/>
      <c r="G2593" s="37"/>
      <c r="H2593" s="37"/>
      <c r="I2593" s="37"/>
      <c r="J2593" s="37"/>
      <c r="K2593" s="37"/>
      <c r="L2593" s="37"/>
      <c r="M2593" s="37"/>
      <c r="N2593" s="37"/>
      <c r="O2593" s="37"/>
      <c r="P2593" s="37"/>
      <c r="Q2593" s="37"/>
      <c r="R2593" s="37"/>
      <c r="S2593" s="37"/>
      <c r="T2593" s="37"/>
      <c r="U2593" s="37"/>
      <c r="V2593" s="37"/>
      <c r="W2593" s="37"/>
      <c r="X2593" s="37"/>
      <c r="Y2593" s="37"/>
      <c r="Z2593" s="37"/>
      <c r="AA2593" s="37"/>
      <c r="AB2593" s="37"/>
      <c r="AC2593" s="37"/>
      <c r="AD2593" s="37"/>
    </row>
    <row r="2594">
      <c r="A2594" s="37"/>
      <c r="B2594" s="37"/>
      <c r="C2594" s="37"/>
      <c r="D2594" s="37"/>
      <c r="E2594" s="37"/>
      <c r="F2594" s="37"/>
      <c r="G2594" s="37"/>
      <c r="H2594" s="37"/>
      <c r="I2594" s="37"/>
      <c r="J2594" s="37"/>
      <c r="K2594" s="37"/>
      <c r="L2594" s="37"/>
      <c r="M2594" s="37"/>
      <c r="N2594" s="37"/>
      <c r="O2594" s="37"/>
      <c r="P2594" s="37"/>
      <c r="Q2594" s="37"/>
      <c r="R2594" s="37"/>
      <c r="S2594" s="37"/>
      <c r="T2594" s="37"/>
      <c r="U2594" s="37"/>
      <c r="V2594" s="37"/>
      <c r="W2594" s="37"/>
      <c r="X2594" s="37"/>
      <c r="Y2594" s="37"/>
      <c r="Z2594" s="37"/>
      <c r="AA2594" s="37"/>
      <c r="AB2594" s="37"/>
      <c r="AC2594" s="37"/>
      <c r="AD2594" s="37"/>
    </row>
    <row r="2595">
      <c r="A2595" s="37"/>
      <c r="B2595" s="37"/>
      <c r="C2595" s="37"/>
      <c r="D2595" s="37"/>
      <c r="E2595" s="37"/>
      <c r="F2595" s="37"/>
      <c r="G2595" s="37"/>
      <c r="H2595" s="37"/>
      <c r="I2595" s="37"/>
      <c r="J2595" s="37"/>
      <c r="K2595" s="37"/>
      <c r="L2595" s="37"/>
      <c r="M2595" s="37"/>
      <c r="N2595" s="37"/>
      <c r="O2595" s="37"/>
      <c r="P2595" s="37"/>
      <c r="Q2595" s="37"/>
      <c r="R2595" s="37"/>
      <c r="S2595" s="37"/>
      <c r="T2595" s="37"/>
      <c r="U2595" s="37"/>
      <c r="V2595" s="37"/>
      <c r="W2595" s="37"/>
      <c r="X2595" s="37"/>
      <c r="Y2595" s="37"/>
      <c r="Z2595" s="37"/>
      <c r="AA2595" s="37"/>
      <c r="AB2595" s="37"/>
      <c r="AC2595" s="37"/>
      <c r="AD2595" s="37"/>
    </row>
    <row r="2596">
      <c r="A2596" s="37"/>
      <c r="B2596" s="37"/>
      <c r="C2596" s="37"/>
      <c r="D2596" s="37"/>
      <c r="E2596" s="37"/>
      <c r="F2596" s="37"/>
      <c r="G2596" s="37"/>
      <c r="H2596" s="37"/>
      <c r="I2596" s="37"/>
      <c r="J2596" s="37"/>
      <c r="K2596" s="37"/>
      <c r="L2596" s="37"/>
      <c r="M2596" s="37"/>
      <c r="N2596" s="37"/>
      <c r="O2596" s="37"/>
      <c r="P2596" s="37"/>
      <c r="Q2596" s="37"/>
      <c r="R2596" s="37"/>
      <c r="S2596" s="37"/>
      <c r="T2596" s="37"/>
      <c r="U2596" s="37"/>
      <c r="V2596" s="37"/>
      <c r="W2596" s="37"/>
      <c r="X2596" s="37"/>
      <c r="Y2596" s="37"/>
      <c r="Z2596" s="37"/>
      <c r="AA2596" s="37"/>
      <c r="AB2596" s="37"/>
      <c r="AC2596" s="37"/>
      <c r="AD2596" s="37"/>
    </row>
    <row r="2597">
      <c r="A2597" s="37"/>
      <c r="B2597" s="37"/>
      <c r="C2597" s="37"/>
      <c r="D2597" s="37"/>
      <c r="E2597" s="37"/>
      <c r="F2597" s="37"/>
      <c r="G2597" s="37"/>
      <c r="H2597" s="37"/>
      <c r="I2597" s="37"/>
      <c r="J2597" s="37"/>
      <c r="K2597" s="37"/>
      <c r="L2597" s="37"/>
      <c r="M2597" s="37"/>
      <c r="N2597" s="37"/>
      <c r="O2597" s="37"/>
      <c r="P2597" s="37"/>
      <c r="Q2597" s="37"/>
      <c r="R2597" s="37"/>
      <c r="S2597" s="37"/>
      <c r="T2597" s="37"/>
      <c r="U2597" s="37"/>
      <c r="V2597" s="37"/>
      <c r="W2597" s="37"/>
      <c r="X2597" s="37"/>
      <c r="Y2597" s="37"/>
      <c r="Z2597" s="37"/>
      <c r="AA2597" s="37"/>
      <c r="AB2597" s="37"/>
      <c r="AC2597" s="37"/>
      <c r="AD2597" s="37"/>
    </row>
    <row r="2598">
      <c r="A2598" s="37"/>
      <c r="B2598" s="37"/>
      <c r="C2598" s="37"/>
      <c r="D2598" s="37"/>
      <c r="E2598" s="37"/>
      <c r="F2598" s="37"/>
      <c r="G2598" s="37"/>
      <c r="H2598" s="37"/>
      <c r="I2598" s="37"/>
      <c r="J2598" s="37"/>
      <c r="K2598" s="37"/>
      <c r="L2598" s="37"/>
      <c r="M2598" s="37"/>
      <c r="N2598" s="37"/>
      <c r="O2598" s="37"/>
      <c r="P2598" s="37"/>
      <c r="Q2598" s="37"/>
      <c r="R2598" s="37"/>
      <c r="S2598" s="37"/>
      <c r="T2598" s="37"/>
      <c r="U2598" s="37"/>
      <c r="V2598" s="37"/>
      <c r="W2598" s="37"/>
      <c r="X2598" s="37"/>
      <c r="Y2598" s="37"/>
      <c r="Z2598" s="37"/>
      <c r="AA2598" s="37"/>
      <c r="AB2598" s="37"/>
      <c r="AC2598" s="37"/>
      <c r="AD2598" s="37"/>
    </row>
    <row r="2599">
      <c r="A2599" s="37"/>
      <c r="B2599" s="37"/>
      <c r="C2599" s="37"/>
      <c r="D2599" s="37"/>
      <c r="E2599" s="37"/>
      <c r="F2599" s="37"/>
      <c r="G2599" s="37"/>
      <c r="H2599" s="37"/>
      <c r="I2599" s="37"/>
      <c r="J2599" s="37"/>
      <c r="K2599" s="37"/>
      <c r="L2599" s="37"/>
      <c r="M2599" s="37"/>
      <c r="N2599" s="37"/>
      <c r="O2599" s="37"/>
      <c r="P2599" s="37"/>
      <c r="Q2599" s="37"/>
      <c r="R2599" s="37"/>
      <c r="S2599" s="37"/>
      <c r="T2599" s="37"/>
      <c r="U2599" s="37"/>
      <c r="V2599" s="37"/>
      <c r="W2599" s="37"/>
      <c r="X2599" s="37"/>
      <c r="Y2599" s="37"/>
      <c r="Z2599" s="37"/>
      <c r="AA2599" s="37"/>
      <c r="AB2599" s="37"/>
      <c r="AC2599" s="37"/>
      <c r="AD2599" s="37"/>
    </row>
    <row r="2600">
      <c r="A2600" s="37"/>
      <c r="B2600" s="37"/>
      <c r="C2600" s="37"/>
      <c r="D2600" s="37"/>
      <c r="E2600" s="37"/>
      <c r="F2600" s="37"/>
      <c r="G2600" s="37"/>
      <c r="H2600" s="37"/>
      <c r="I2600" s="37"/>
      <c r="J2600" s="37"/>
      <c r="K2600" s="37"/>
      <c r="L2600" s="37"/>
      <c r="M2600" s="37"/>
      <c r="N2600" s="37"/>
      <c r="O2600" s="37"/>
      <c r="P2600" s="37"/>
      <c r="Q2600" s="37"/>
      <c r="R2600" s="37"/>
      <c r="S2600" s="37"/>
      <c r="T2600" s="37"/>
      <c r="U2600" s="37"/>
      <c r="V2600" s="37"/>
      <c r="W2600" s="37"/>
      <c r="X2600" s="37"/>
      <c r="Y2600" s="37"/>
      <c r="Z2600" s="37"/>
      <c r="AA2600" s="37"/>
      <c r="AB2600" s="37"/>
      <c r="AC2600" s="37"/>
      <c r="AD2600" s="37"/>
    </row>
    <row r="2601">
      <c r="A2601" s="37"/>
      <c r="B2601" s="37"/>
      <c r="C2601" s="37"/>
      <c r="D2601" s="37"/>
      <c r="E2601" s="37"/>
      <c r="F2601" s="37"/>
      <c r="G2601" s="37"/>
      <c r="H2601" s="37"/>
      <c r="I2601" s="37"/>
      <c r="J2601" s="37"/>
      <c r="K2601" s="37"/>
      <c r="L2601" s="37"/>
      <c r="M2601" s="37"/>
      <c r="N2601" s="37"/>
      <c r="O2601" s="37"/>
      <c r="P2601" s="37"/>
      <c r="Q2601" s="37"/>
      <c r="R2601" s="37"/>
      <c r="S2601" s="37"/>
      <c r="T2601" s="37"/>
      <c r="U2601" s="37"/>
      <c r="V2601" s="37"/>
      <c r="W2601" s="37"/>
      <c r="X2601" s="37"/>
      <c r="Y2601" s="37"/>
      <c r="Z2601" s="37"/>
      <c r="AA2601" s="37"/>
      <c r="AB2601" s="37"/>
      <c r="AC2601" s="37"/>
      <c r="AD2601" s="37"/>
    </row>
    <row r="2602">
      <c r="A2602" s="37"/>
      <c r="B2602" s="37"/>
      <c r="C2602" s="37"/>
      <c r="D2602" s="37"/>
      <c r="E2602" s="37"/>
      <c r="F2602" s="37"/>
      <c r="G2602" s="37"/>
      <c r="H2602" s="37"/>
      <c r="I2602" s="37"/>
      <c r="J2602" s="37"/>
      <c r="K2602" s="37"/>
      <c r="L2602" s="37"/>
      <c r="M2602" s="37"/>
      <c r="N2602" s="37"/>
      <c r="O2602" s="37"/>
      <c r="P2602" s="37"/>
      <c r="Q2602" s="37"/>
      <c r="R2602" s="37"/>
      <c r="S2602" s="37"/>
      <c r="T2602" s="37"/>
      <c r="U2602" s="37"/>
      <c r="V2602" s="37"/>
      <c r="W2602" s="37"/>
      <c r="X2602" s="37"/>
      <c r="Y2602" s="37"/>
      <c r="Z2602" s="37"/>
      <c r="AA2602" s="37"/>
      <c r="AB2602" s="37"/>
      <c r="AC2602" s="37"/>
      <c r="AD2602" s="37"/>
    </row>
    <row r="2603">
      <c r="A2603" s="37"/>
      <c r="B2603" s="37"/>
      <c r="C2603" s="37"/>
      <c r="D2603" s="37"/>
      <c r="E2603" s="37"/>
      <c r="F2603" s="37"/>
      <c r="G2603" s="37"/>
      <c r="H2603" s="37"/>
      <c r="I2603" s="37"/>
      <c r="J2603" s="37"/>
      <c r="K2603" s="37"/>
      <c r="L2603" s="37"/>
      <c r="M2603" s="37"/>
      <c r="N2603" s="37"/>
      <c r="O2603" s="37"/>
      <c r="P2603" s="37"/>
      <c r="Q2603" s="37"/>
      <c r="R2603" s="37"/>
      <c r="S2603" s="37"/>
      <c r="T2603" s="37"/>
      <c r="U2603" s="37"/>
      <c r="V2603" s="37"/>
      <c r="W2603" s="37"/>
      <c r="X2603" s="37"/>
      <c r="Y2603" s="37"/>
      <c r="Z2603" s="37"/>
      <c r="AA2603" s="37"/>
      <c r="AB2603" s="37"/>
      <c r="AC2603" s="37"/>
      <c r="AD2603" s="37"/>
    </row>
    <row r="2604">
      <c r="A2604" s="37"/>
      <c r="B2604" s="37"/>
      <c r="C2604" s="37"/>
      <c r="D2604" s="37"/>
      <c r="E2604" s="37"/>
      <c r="F2604" s="37"/>
      <c r="G2604" s="37"/>
      <c r="H2604" s="37"/>
      <c r="I2604" s="37"/>
      <c r="J2604" s="37"/>
      <c r="K2604" s="37"/>
      <c r="L2604" s="37"/>
      <c r="M2604" s="37"/>
      <c r="N2604" s="37"/>
      <c r="O2604" s="37"/>
      <c r="P2604" s="37"/>
      <c r="Q2604" s="37"/>
      <c r="R2604" s="37"/>
      <c r="S2604" s="37"/>
      <c r="T2604" s="37"/>
      <c r="U2604" s="37"/>
      <c r="V2604" s="37"/>
      <c r="W2604" s="37"/>
      <c r="X2604" s="37"/>
      <c r="Y2604" s="37"/>
      <c r="Z2604" s="37"/>
      <c r="AA2604" s="37"/>
      <c r="AB2604" s="37"/>
      <c r="AC2604" s="37"/>
      <c r="AD2604" s="37"/>
    </row>
    <row r="2605">
      <c r="A2605" s="37"/>
      <c r="B2605" s="37"/>
      <c r="C2605" s="37"/>
      <c r="D2605" s="37"/>
      <c r="E2605" s="37"/>
      <c r="F2605" s="37"/>
      <c r="G2605" s="37"/>
      <c r="H2605" s="37"/>
      <c r="I2605" s="37"/>
      <c r="J2605" s="37"/>
      <c r="K2605" s="37"/>
      <c r="L2605" s="37"/>
      <c r="M2605" s="37"/>
      <c r="N2605" s="37"/>
      <c r="O2605" s="37"/>
      <c r="P2605" s="37"/>
      <c r="Q2605" s="37"/>
      <c r="R2605" s="37"/>
      <c r="S2605" s="37"/>
      <c r="T2605" s="37"/>
      <c r="U2605" s="37"/>
      <c r="V2605" s="37"/>
      <c r="W2605" s="37"/>
      <c r="X2605" s="37"/>
      <c r="Y2605" s="37"/>
      <c r="Z2605" s="37"/>
      <c r="AA2605" s="37"/>
      <c r="AB2605" s="37"/>
      <c r="AC2605" s="37"/>
      <c r="AD2605" s="37"/>
    </row>
    <row r="2606">
      <c r="A2606" s="37"/>
      <c r="B2606" s="37"/>
      <c r="C2606" s="37"/>
      <c r="D2606" s="37"/>
      <c r="E2606" s="37"/>
      <c r="F2606" s="37"/>
      <c r="G2606" s="37"/>
      <c r="H2606" s="37"/>
      <c r="I2606" s="37"/>
      <c r="J2606" s="37"/>
      <c r="K2606" s="37"/>
      <c r="L2606" s="37"/>
      <c r="M2606" s="37"/>
      <c r="N2606" s="37"/>
      <c r="O2606" s="37"/>
      <c r="P2606" s="37"/>
      <c r="Q2606" s="37"/>
      <c r="R2606" s="37"/>
      <c r="S2606" s="37"/>
      <c r="T2606" s="37"/>
      <c r="U2606" s="37"/>
      <c r="V2606" s="37"/>
      <c r="W2606" s="37"/>
      <c r="X2606" s="37"/>
      <c r="Y2606" s="37"/>
      <c r="Z2606" s="37"/>
      <c r="AA2606" s="37"/>
      <c r="AB2606" s="37"/>
      <c r="AC2606" s="37"/>
      <c r="AD2606" s="37"/>
    </row>
    <row r="2607">
      <c r="A2607" s="37"/>
      <c r="B2607" s="37"/>
      <c r="C2607" s="37"/>
      <c r="D2607" s="37"/>
      <c r="E2607" s="37"/>
      <c r="F2607" s="37"/>
      <c r="G2607" s="37"/>
      <c r="H2607" s="37"/>
      <c r="I2607" s="37"/>
      <c r="J2607" s="37"/>
      <c r="K2607" s="37"/>
      <c r="L2607" s="37"/>
      <c r="M2607" s="37"/>
      <c r="N2607" s="37"/>
      <c r="O2607" s="37"/>
      <c r="P2607" s="37"/>
      <c r="Q2607" s="37"/>
      <c r="R2607" s="37"/>
      <c r="S2607" s="37"/>
      <c r="T2607" s="37"/>
      <c r="U2607" s="37"/>
      <c r="V2607" s="37"/>
      <c r="W2607" s="37"/>
      <c r="X2607" s="37"/>
      <c r="Y2607" s="37"/>
      <c r="Z2607" s="37"/>
      <c r="AA2607" s="37"/>
      <c r="AB2607" s="37"/>
      <c r="AC2607" s="37"/>
      <c r="AD2607" s="37"/>
    </row>
    <row r="2608">
      <c r="A2608" s="37"/>
      <c r="B2608" s="37"/>
      <c r="C2608" s="37"/>
      <c r="D2608" s="37"/>
      <c r="E2608" s="37"/>
      <c r="F2608" s="37"/>
      <c r="G2608" s="37"/>
      <c r="H2608" s="37"/>
      <c r="I2608" s="37"/>
      <c r="J2608" s="37"/>
      <c r="K2608" s="37"/>
      <c r="L2608" s="37"/>
      <c r="M2608" s="37"/>
      <c r="N2608" s="37"/>
      <c r="O2608" s="37"/>
      <c r="P2608" s="37"/>
      <c r="Q2608" s="37"/>
      <c r="R2608" s="37"/>
      <c r="S2608" s="37"/>
      <c r="T2608" s="37"/>
      <c r="U2608" s="37"/>
      <c r="V2608" s="37"/>
      <c r="W2608" s="37"/>
      <c r="X2608" s="37"/>
      <c r="Y2608" s="37"/>
      <c r="Z2608" s="37"/>
      <c r="AA2608" s="37"/>
      <c r="AB2608" s="37"/>
      <c r="AC2608" s="37"/>
      <c r="AD2608" s="37"/>
    </row>
    <row r="2609">
      <c r="A2609" s="37"/>
      <c r="B2609" s="37"/>
      <c r="C2609" s="37"/>
      <c r="D2609" s="37"/>
      <c r="E2609" s="37"/>
      <c r="F2609" s="37"/>
      <c r="G2609" s="37"/>
      <c r="H2609" s="37"/>
      <c r="I2609" s="37"/>
      <c r="J2609" s="37"/>
      <c r="K2609" s="37"/>
      <c r="L2609" s="37"/>
      <c r="M2609" s="37"/>
      <c r="N2609" s="37"/>
      <c r="O2609" s="37"/>
      <c r="P2609" s="37"/>
      <c r="Q2609" s="37"/>
      <c r="R2609" s="37"/>
      <c r="S2609" s="37"/>
      <c r="T2609" s="37"/>
      <c r="U2609" s="37"/>
      <c r="V2609" s="37"/>
      <c r="W2609" s="37"/>
      <c r="X2609" s="37"/>
      <c r="Y2609" s="37"/>
      <c r="Z2609" s="37"/>
      <c r="AA2609" s="37"/>
      <c r="AB2609" s="37"/>
      <c r="AC2609" s="37"/>
      <c r="AD2609" s="37"/>
    </row>
    <row r="2610">
      <c r="A2610" s="37"/>
      <c r="B2610" s="37"/>
      <c r="C2610" s="37"/>
      <c r="D2610" s="37"/>
      <c r="E2610" s="37"/>
      <c r="F2610" s="37"/>
      <c r="G2610" s="37"/>
      <c r="H2610" s="37"/>
      <c r="I2610" s="37"/>
      <c r="J2610" s="37"/>
      <c r="K2610" s="37"/>
      <c r="L2610" s="37"/>
      <c r="M2610" s="37"/>
      <c r="N2610" s="37"/>
      <c r="O2610" s="37"/>
      <c r="P2610" s="37"/>
      <c r="Q2610" s="37"/>
      <c r="R2610" s="37"/>
      <c r="S2610" s="37"/>
      <c r="T2610" s="37"/>
      <c r="U2610" s="37"/>
      <c r="V2610" s="37"/>
      <c r="W2610" s="37"/>
      <c r="X2610" s="37"/>
      <c r="Y2610" s="37"/>
      <c r="Z2610" s="37"/>
      <c r="AA2610" s="37"/>
      <c r="AB2610" s="37"/>
      <c r="AC2610" s="37"/>
      <c r="AD2610" s="37"/>
    </row>
    <row r="2611">
      <c r="A2611" s="37"/>
      <c r="B2611" s="37"/>
      <c r="C2611" s="37"/>
      <c r="D2611" s="37"/>
      <c r="E2611" s="37"/>
      <c r="F2611" s="37"/>
      <c r="G2611" s="37"/>
      <c r="H2611" s="37"/>
      <c r="I2611" s="37"/>
      <c r="J2611" s="37"/>
      <c r="K2611" s="37"/>
      <c r="L2611" s="37"/>
      <c r="M2611" s="37"/>
      <c r="N2611" s="37"/>
      <c r="O2611" s="37"/>
      <c r="P2611" s="37"/>
      <c r="Q2611" s="37"/>
      <c r="R2611" s="37"/>
      <c r="S2611" s="37"/>
      <c r="T2611" s="37"/>
      <c r="U2611" s="37"/>
      <c r="V2611" s="37"/>
      <c r="W2611" s="37"/>
      <c r="X2611" s="37"/>
      <c r="Y2611" s="37"/>
      <c r="Z2611" s="37"/>
      <c r="AA2611" s="37"/>
      <c r="AB2611" s="37"/>
      <c r="AC2611" s="37"/>
      <c r="AD2611" s="37"/>
    </row>
    <row r="2612">
      <c r="A2612" s="37"/>
      <c r="B2612" s="37"/>
      <c r="C2612" s="37"/>
      <c r="D2612" s="37"/>
      <c r="E2612" s="37"/>
      <c r="F2612" s="37"/>
      <c r="G2612" s="37"/>
      <c r="H2612" s="37"/>
      <c r="I2612" s="37"/>
      <c r="J2612" s="37"/>
      <c r="K2612" s="37"/>
      <c r="L2612" s="37"/>
      <c r="M2612" s="37"/>
      <c r="N2612" s="37"/>
      <c r="O2612" s="37"/>
      <c r="P2612" s="37"/>
      <c r="Q2612" s="37"/>
      <c r="R2612" s="37"/>
      <c r="S2612" s="37"/>
      <c r="T2612" s="37"/>
      <c r="U2612" s="37"/>
      <c r="V2612" s="37"/>
      <c r="W2612" s="37"/>
      <c r="X2612" s="37"/>
      <c r="Y2612" s="37"/>
      <c r="Z2612" s="37"/>
      <c r="AA2612" s="37"/>
      <c r="AB2612" s="37"/>
      <c r="AC2612" s="37"/>
      <c r="AD2612" s="37"/>
    </row>
    <row r="2613">
      <c r="A2613" s="37"/>
      <c r="B2613" s="37"/>
      <c r="C2613" s="37"/>
      <c r="D2613" s="37"/>
      <c r="E2613" s="37"/>
      <c r="F2613" s="37"/>
      <c r="G2613" s="37"/>
      <c r="H2613" s="37"/>
      <c r="I2613" s="37"/>
      <c r="J2613" s="37"/>
      <c r="K2613" s="37"/>
      <c r="L2613" s="37"/>
      <c r="M2613" s="37"/>
      <c r="N2613" s="37"/>
      <c r="O2613" s="37"/>
      <c r="P2613" s="37"/>
      <c r="Q2613" s="37"/>
      <c r="R2613" s="37"/>
      <c r="S2613" s="37"/>
      <c r="T2613" s="37"/>
      <c r="U2613" s="37"/>
      <c r="V2613" s="37"/>
      <c r="W2613" s="37"/>
      <c r="X2613" s="37"/>
      <c r="Y2613" s="37"/>
      <c r="Z2613" s="37"/>
      <c r="AA2613" s="37"/>
      <c r="AB2613" s="37"/>
      <c r="AC2613" s="37"/>
      <c r="AD2613" s="37"/>
    </row>
    <row r="2614">
      <c r="A2614" s="37"/>
      <c r="B2614" s="37"/>
      <c r="C2614" s="37"/>
      <c r="D2614" s="37"/>
      <c r="E2614" s="37"/>
      <c r="F2614" s="37"/>
      <c r="G2614" s="37"/>
      <c r="H2614" s="37"/>
      <c r="I2614" s="37"/>
      <c r="J2614" s="37"/>
      <c r="K2614" s="37"/>
      <c r="L2614" s="37"/>
      <c r="M2614" s="37"/>
      <c r="N2614" s="37"/>
      <c r="O2614" s="37"/>
      <c r="P2614" s="37"/>
      <c r="Q2614" s="37"/>
      <c r="R2614" s="37"/>
      <c r="S2614" s="37"/>
      <c r="T2614" s="37"/>
      <c r="U2614" s="37"/>
      <c r="V2614" s="37"/>
      <c r="W2614" s="37"/>
      <c r="X2614" s="37"/>
      <c r="Y2614" s="37"/>
      <c r="Z2614" s="37"/>
      <c r="AA2614" s="37"/>
      <c r="AB2614" s="37"/>
      <c r="AC2614" s="37"/>
      <c r="AD2614" s="37"/>
    </row>
    <row r="2615">
      <c r="A2615" s="37"/>
      <c r="B2615" s="37"/>
      <c r="C2615" s="37"/>
      <c r="D2615" s="37"/>
      <c r="E2615" s="37"/>
      <c r="F2615" s="37"/>
      <c r="G2615" s="37"/>
      <c r="H2615" s="37"/>
      <c r="I2615" s="37"/>
      <c r="J2615" s="37"/>
      <c r="K2615" s="37"/>
      <c r="L2615" s="37"/>
      <c r="M2615" s="37"/>
      <c r="N2615" s="37"/>
      <c r="O2615" s="37"/>
      <c r="P2615" s="37"/>
      <c r="Q2615" s="37"/>
      <c r="R2615" s="37"/>
      <c r="S2615" s="37"/>
      <c r="T2615" s="37"/>
      <c r="U2615" s="37"/>
      <c r="V2615" s="37"/>
      <c r="W2615" s="37"/>
      <c r="X2615" s="37"/>
      <c r="Y2615" s="37"/>
      <c r="Z2615" s="37"/>
      <c r="AA2615" s="37"/>
      <c r="AB2615" s="37"/>
      <c r="AC2615" s="37"/>
      <c r="AD2615" s="37"/>
    </row>
    <row r="2616">
      <c r="A2616" s="37"/>
      <c r="B2616" s="37"/>
      <c r="C2616" s="37"/>
      <c r="D2616" s="37"/>
      <c r="E2616" s="37"/>
      <c r="F2616" s="37"/>
      <c r="G2616" s="37"/>
      <c r="H2616" s="37"/>
      <c r="I2616" s="37"/>
      <c r="J2616" s="37"/>
      <c r="K2616" s="37"/>
      <c r="L2616" s="37"/>
      <c r="M2616" s="37"/>
      <c r="N2616" s="37"/>
      <c r="O2616" s="37"/>
      <c r="P2616" s="37"/>
      <c r="Q2616" s="37"/>
      <c r="R2616" s="37"/>
      <c r="S2616" s="37"/>
      <c r="T2616" s="37"/>
      <c r="U2616" s="37"/>
      <c r="V2616" s="37"/>
      <c r="W2616" s="37"/>
      <c r="X2616" s="37"/>
      <c r="Y2616" s="37"/>
      <c r="Z2616" s="37"/>
      <c r="AA2616" s="37"/>
      <c r="AB2616" s="37"/>
      <c r="AC2616" s="37"/>
      <c r="AD2616" s="37"/>
    </row>
    <row r="2617">
      <c r="A2617" s="37"/>
      <c r="B2617" s="37"/>
      <c r="C2617" s="37"/>
      <c r="D2617" s="37"/>
      <c r="E2617" s="37"/>
      <c r="F2617" s="37"/>
      <c r="G2617" s="37"/>
      <c r="H2617" s="37"/>
      <c r="I2617" s="37"/>
      <c r="J2617" s="37"/>
      <c r="K2617" s="37"/>
      <c r="L2617" s="37"/>
      <c r="M2617" s="37"/>
      <c r="N2617" s="37"/>
      <c r="O2617" s="37"/>
      <c r="P2617" s="37"/>
      <c r="Q2617" s="37"/>
      <c r="R2617" s="37"/>
      <c r="S2617" s="37"/>
      <c r="T2617" s="37"/>
      <c r="U2617" s="37"/>
      <c r="V2617" s="37"/>
      <c r="W2617" s="37"/>
      <c r="X2617" s="37"/>
      <c r="Y2617" s="37"/>
      <c r="Z2617" s="37"/>
      <c r="AA2617" s="37"/>
      <c r="AB2617" s="37"/>
      <c r="AC2617" s="37"/>
      <c r="AD2617" s="37"/>
    </row>
    <row r="2618">
      <c r="A2618" s="37"/>
      <c r="B2618" s="37"/>
      <c r="C2618" s="37"/>
      <c r="D2618" s="37"/>
      <c r="E2618" s="37"/>
      <c r="F2618" s="37"/>
      <c r="G2618" s="37"/>
      <c r="H2618" s="37"/>
      <c r="I2618" s="37"/>
      <c r="J2618" s="37"/>
      <c r="K2618" s="37"/>
      <c r="L2618" s="37"/>
      <c r="M2618" s="37"/>
      <c r="N2618" s="37"/>
      <c r="O2618" s="37"/>
      <c r="P2618" s="37"/>
      <c r="Q2618" s="37"/>
      <c r="R2618" s="37"/>
      <c r="S2618" s="37"/>
      <c r="T2618" s="37"/>
      <c r="U2618" s="37"/>
      <c r="V2618" s="37"/>
      <c r="W2618" s="37"/>
      <c r="X2618" s="37"/>
      <c r="Y2618" s="37"/>
      <c r="Z2618" s="37"/>
      <c r="AA2618" s="37"/>
      <c r="AB2618" s="37"/>
      <c r="AC2618" s="37"/>
      <c r="AD2618" s="37"/>
    </row>
    <row r="2619">
      <c r="A2619" s="37"/>
      <c r="B2619" s="37"/>
      <c r="C2619" s="37"/>
      <c r="D2619" s="37"/>
      <c r="E2619" s="37"/>
      <c r="F2619" s="37"/>
      <c r="G2619" s="37"/>
      <c r="H2619" s="37"/>
      <c r="I2619" s="37"/>
      <c r="J2619" s="37"/>
      <c r="K2619" s="37"/>
      <c r="L2619" s="37"/>
      <c r="M2619" s="37"/>
      <c r="N2619" s="37"/>
      <c r="O2619" s="37"/>
      <c r="P2619" s="37"/>
      <c r="Q2619" s="37"/>
      <c r="R2619" s="37"/>
      <c r="S2619" s="37"/>
      <c r="T2619" s="37"/>
      <c r="U2619" s="37"/>
      <c r="V2619" s="37"/>
      <c r="W2619" s="37"/>
      <c r="X2619" s="37"/>
      <c r="Y2619" s="37"/>
      <c r="Z2619" s="37"/>
      <c r="AA2619" s="37"/>
      <c r="AB2619" s="37"/>
      <c r="AC2619" s="37"/>
      <c r="AD2619" s="37"/>
    </row>
    <row r="2620">
      <c r="A2620" s="37"/>
      <c r="B2620" s="37"/>
      <c r="C2620" s="37"/>
      <c r="D2620" s="37"/>
      <c r="E2620" s="37"/>
      <c r="F2620" s="37"/>
      <c r="G2620" s="37"/>
      <c r="H2620" s="37"/>
      <c r="I2620" s="37"/>
      <c r="J2620" s="37"/>
      <c r="K2620" s="37"/>
      <c r="L2620" s="37"/>
      <c r="M2620" s="37"/>
      <c r="N2620" s="37"/>
      <c r="O2620" s="37"/>
      <c r="P2620" s="37"/>
      <c r="Q2620" s="37"/>
      <c r="R2620" s="37"/>
      <c r="S2620" s="37"/>
      <c r="T2620" s="37"/>
      <c r="U2620" s="37"/>
      <c r="V2620" s="37"/>
      <c r="W2620" s="37"/>
      <c r="X2620" s="37"/>
      <c r="Y2620" s="37"/>
      <c r="Z2620" s="37"/>
      <c r="AA2620" s="37"/>
      <c r="AB2620" s="37"/>
      <c r="AC2620" s="37"/>
      <c r="AD2620" s="37"/>
    </row>
    <row r="2621">
      <c r="A2621" s="37"/>
      <c r="B2621" s="37"/>
      <c r="C2621" s="37"/>
      <c r="D2621" s="37"/>
      <c r="E2621" s="37"/>
      <c r="F2621" s="37"/>
      <c r="G2621" s="37"/>
      <c r="H2621" s="37"/>
      <c r="I2621" s="37"/>
      <c r="J2621" s="37"/>
      <c r="K2621" s="37"/>
      <c r="L2621" s="37"/>
      <c r="M2621" s="37"/>
      <c r="N2621" s="37"/>
      <c r="O2621" s="37"/>
      <c r="P2621" s="37"/>
      <c r="Q2621" s="37"/>
      <c r="R2621" s="37"/>
      <c r="S2621" s="37"/>
      <c r="T2621" s="37"/>
      <c r="U2621" s="37"/>
      <c r="V2621" s="37"/>
      <c r="W2621" s="37"/>
      <c r="X2621" s="37"/>
      <c r="Y2621" s="37"/>
      <c r="Z2621" s="37"/>
      <c r="AA2621" s="37"/>
      <c r="AB2621" s="37"/>
      <c r="AC2621" s="37"/>
      <c r="AD2621" s="37"/>
    </row>
    <row r="2622">
      <c r="A2622" s="37"/>
      <c r="B2622" s="37"/>
      <c r="C2622" s="37"/>
      <c r="D2622" s="37"/>
      <c r="E2622" s="37"/>
      <c r="F2622" s="37"/>
      <c r="G2622" s="37"/>
      <c r="H2622" s="37"/>
      <c r="I2622" s="37"/>
      <c r="J2622" s="37"/>
      <c r="K2622" s="37"/>
      <c r="L2622" s="37"/>
      <c r="M2622" s="37"/>
      <c r="N2622" s="37"/>
      <c r="O2622" s="37"/>
      <c r="P2622" s="37"/>
      <c r="Q2622" s="37"/>
      <c r="R2622" s="37"/>
      <c r="S2622" s="37"/>
      <c r="T2622" s="37"/>
      <c r="U2622" s="37"/>
      <c r="V2622" s="37"/>
      <c r="W2622" s="37"/>
      <c r="X2622" s="37"/>
      <c r="Y2622" s="37"/>
      <c r="Z2622" s="37"/>
      <c r="AA2622" s="37"/>
      <c r="AB2622" s="37"/>
      <c r="AC2622" s="37"/>
      <c r="AD2622" s="37"/>
    </row>
    <row r="2623">
      <c r="A2623" s="37"/>
      <c r="B2623" s="37"/>
      <c r="C2623" s="37"/>
      <c r="D2623" s="37"/>
      <c r="E2623" s="37"/>
      <c r="F2623" s="37"/>
      <c r="G2623" s="37"/>
      <c r="H2623" s="37"/>
      <c r="I2623" s="37"/>
      <c r="J2623" s="37"/>
      <c r="K2623" s="37"/>
      <c r="L2623" s="37"/>
      <c r="M2623" s="37"/>
      <c r="N2623" s="37"/>
      <c r="O2623" s="37"/>
      <c r="P2623" s="37"/>
      <c r="Q2623" s="37"/>
      <c r="R2623" s="37"/>
      <c r="S2623" s="37"/>
      <c r="T2623" s="37"/>
      <c r="U2623" s="37"/>
      <c r="V2623" s="37"/>
      <c r="W2623" s="37"/>
      <c r="X2623" s="37"/>
      <c r="Y2623" s="37"/>
      <c r="Z2623" s="37"/>
      <c r="AA2623" s="37"/>
      <c r="AB2623" s="37"/>
      <c r="AC2623" s="37"/>
      <c r="AD2623" s="37"/>
    </row>
    <row r="2624">
      <c r="A2624" s="37"/>
      <c r="B2624" s="37"/>
      <c r="C2624" s="37"/>
      <c r="D2624" s="37"/>
      <c r="E2624" s="37"/>
      <c r="F2624" s="37"/>
      <c r="G2624" s="37"/>
      <c r="H2624" s="37"/>
      <c r="I2624" s="37"/>
      <c r="J2624" s="37"/>
      <c r="K2624" s="37"/>
      <c r="L2624" s="37"/>
      <c r="M2624" s="37"/>
      <c r="N2624" s="37"/>
      <c r="O2624" s="37"/>
      <c r="P2624" s="37"/>
      <c r="Q2624" s="37"/>
      <c r="R2624" s="37"/>
      <c r="S2624" s="37"/>
      <c r="T2624" s="37"/>
      <c r="U2624" s="37"/>
      <c r="V2624" s="37"/>
      <c r="W2624" s="37"/>
      <c r="X2624" s="37"/>
      <c r="Y2624" s="37"/>
      <c r="Z2624" s="37"/>
      <c r="AA2624" s="37"/>
      <c r="AB2624" s="37"/>
      <c r="AC2624" s="37"/>
      <c r="AD2624" s="37"/>
    </row>
    <row r="2625">
      <c r="A2625" s="37"/>
      <c r="B2625" s="37"/>
      <c r="C2625" s="37"/>
      <c r="D2625" s="37"/>
      <c r="E2625" s="37"/>
      <c r="F2625" s="37"/>
      <c r="G2625" s="37"/>
      <c r="H2625" s="37"/>
      <c r="I2625" s="37"/>
      <c r="J2625" s="37"/>
      <c r="K2625" s="37"/>
      <c r="L2625" s="37"/>
      <c r="M2625" s="37"/>
      <c r="N2625" s="37"/>
      <c r="O2625" s="37"/>
      <c r="P2625" s="37"/>
      <c r="Q2625" s="37"/>
      <c r="R2625" s="37"/>
      <c r="S2625" s="37"/>
      <c r="T2625" s="37"/>
      <c r="U2625" s="37"/>
      <c r="V2625" s="37"/>
      <c r="W2625" s="37"/>
      <c r="X2625" s="37"/>
      <c r="Y2625" s="37"/>
      <c r="Z2625" s="37"/>
      <c r="AA2625" s="37"/>
      <c r="AB2625" s="37"/>
      <c r="AC2625" s="37"/>
      <c r="AD2625" s="37"/>
    </row>
    <row r="2626">
      <c r="A2626" s="37"/>
      <c r="B2626" s="37"/>
      <c r="C2626" s="37"/>
      <c r="D2626" s="37"/>
      <c r="E2626" s="37"/>
      <c r="F2626" s="37"/>
      <c r="G2626" s="37"/>
      <c r="H2626" s="37"/>
      <c r="I2626" s="37"/>
      <c r="J2626" s="37"/>
      <c r="K2626" s="37"/>
      <c r="L2626" s="37"/>
      <c r="M2626" s="37"/>
      <c r="N2626" s="37"/>
      <c r="O2626" s="37"/>
      <c r="P2626" s="37"/>
      <c r="Q2626" s="37"/>
      <c r="R2626" s="37"/>
      <c r="S2626" s="37"/>
      <c r="T2626" s="37"/>
      <c r="U2626" s="37"/>
      <c r="V2626" s="37"/>
      <c r="W2626" s="37"/>
      <c r="X2626" s="37"/>
      <c r="Y2626" s="37"/>
      <c r="Z2626" s="37"/>
      <c r="AA2626" s="37"/>
      <c r="AB2626" s="37"/>
      <c r="AC2626" s="37"/>
      <c r="AD2626" s="37"/>
    </row>
    <row r="2627">
      <c r="A2627" s="37"/>
      <c r="B2627" s="37"/>
      <c r="C2627" s="37"/>
      <c r="D2627" s="37"/>
      <c r="E2627" s="37"/>
      <c r="F2627" s="37"/>
      <c r="G2627" s="37"/>
      <c r="H2627" s="37"/>
      <c r="I2627" s="37"/>
      <c r="J2627" s="37"/>
      <c r="K2627" s="37"/>
      <c r="L2627" s="37"/>
      <c r="M2627" s="37"/>
      <c r="N2627" s="37"/>
      <c r="O2627" s="37"/>
      <c r="P2627" s="37"/>
      <c r="Q2627" s="37"/>
      <c r="R2627" s="37"/>
      <c r="S2627" s="37"/>
      <c r="T2627" s="37"/>
      <c r="U2627" s="37"/>
      <c r="V2627" s="37"/>
      <c r="W2627" s="37"/>
      <c r="X2627" s="37"/>
      <c r="Y2627" s="37"/>
      <c r="Z2627" s="37"/>
      <c r="AA2627" s="37"/>
      <c r="AB2627" s="37"/>
      <c r="AC2627" s="37"/>
      <c r="AD2627" s="37"/>
    </row>
    <row r="2628">
      <c r="A2628" s="37"/>
      <c r="B2628" s="37"/>
      <c r="C2628" s="37"/>
      <c r="D2628" s="37"/>
      <c r="E2628" s="37"/>
      <c r="F2628" s="37"/>
      <c r="G2628" s="37"/>
      <c r="H2628" s="37"/>
      <c r="I2628" s="37"/>
      <c r="J2628" s="37"/>
      <c r="K2628" s="37"/>
      <c r="L2628" s="37"/>
      <c r="M2628" s="37"/>
      <c r="N2628" s="37"/>
      <c r="O2628" s="37"/>
      <c r="P2628" s="37"/>
      <c r="Q2628" s="37"/>
      <c r="R2628" s="37"/>
      <c r="S2628" s="37"/>
      <c r="T2628" s="37"/>
      <c r="U2628" s="37"/>
      <c r="V2628" s="37"/>
      <c r="W2628" s="37"/>
      <c r="X2628" s="37"/>
      <c r="Y2628" s="37"/>
      <c r="Z2628" s="37"/>
      <c r="AA2628" s="37"/>
      <c r="AB2628" s="37"/>
      <c r="AC2628" s="37"/>
      <c r="AD2628" s="37"/>
    </row>
    <row r="2629">
      <c r="A2629" s="37"/>
      <c r="B2629" s="37"/>
      <c r="C2629" s="37"/>
      <c r="D2629" s="37"/>
      <c r="E2629" s="37"/>
      <c r="F2629" s="37"/>
      <c r="G2629" s="37"/>
      <c r="H2629" s="37"/>
      <c r="I2629" s="37"/>
      <c r="J2629" s="37"/>
      <c r="K2629" s="37"/>
      <c r="L2629" s="37"/>
      <c r="M2629" s="37"/>
      <c r="N2629" s="37"/>
      <c r="O2629" s="37"/>
      <c r="P2629" s="37"/>
      <c r="Q2629" s="37"/>
      <c r="R2629" s="37"/>
      <c r="S2629" s="37"/>
      <c r="T2629" s="37"/>
      <c r="U2629" s="37"/>
      <c r="V2629" s="37"/>
      <c r="W2629" s="37"/>
      <c r="X2629" s="37"/>
      <c r="Y2629" s="37"/>
      <c r="Z2629" s="37"/>
      <c r="AA2629" s="37"/>
      <c r="AB2629" s="37"/>
      <c r="AC2629" s="37"/>
      <c r="AD2629" s="37"/>
    </row>
    <row r="2630">
      <c r="A2630" s="37"/>
      <c r="B2630" s="37"/>
      <c r="C2630" s="37"/>
      <c r="D2630" s="37"/>
      <c r="E2630" s="37"/>
      <c r="F2630" s="37"/>
      <c r="G2630" s="37"/>
      <c r="H2630" s="37"/>
      <c r="I2630" s="37"/>
      <c r="J2630" s="37"/>
      <c r="K2630" s="37"/>
      <c r="L2630" s="37"/>
      <c r="M2630" s="37"/>
      <c r="N2630" s="37"/>
      <c r="O2630" s="37"/>
      <c r="P2630" s="37"/>
      <c r="Q2630" s="37"/>
      <c r="R2630" s="37"/>
      <c r="S2630" s="37"/>
      <c r="T2630" s="37"/>
      <c r="U2630" s="37"/>
      <c r="V2630" s="37"/>
      <c r="W2630" s="37"/>
      <c r="X2630" s="37"/>
      <c r="Y2630" s="37"/>
      <c r="Z2630" s="37"/>
      <c r="AA2630" s="37"/>
      <c r="AB2630" s="37"/>
      <c r="AC2630" s="37"/>
      <c r="AD2630" s="37"/>
    </row>
    <row r="2631">
      <c r="A2631" s="37"/>
      <c r="B2631" s="37"/>
      <c r="C2631" s="37"/>
      <c r="D2631" s="37"/>
      <c r="E2631" s="37"/>
      <c r="F2631" s="37"/>
      <c r="G2631" s="37"/>
      <c r="H2631" s="37"/>
      <c r="I2631" s="37"/>
      <c r="J2631" s="37"/>
      <c r="K2631" s="37"/>
      <c r="L2631" s="37"/>
      <c r="M2631" s="37"/>
      <c r="N2631" s="37"/>
      <c r="O2631" s="37"/>
      <c r="P2631" s="37"/>
      <c r="Q2631" s="37"/>
      <c r="R2631" s="37"/>
      <c r="S2631" s="37"/>
      <c r="T2631" s="37"/>
      <c r="U2631" s="37"/>
      <c r="V2631" s="37"/>
      <c r="W2631" s="37"/>
      <c r="X2631" s="37"/>
      <c r="Y2631" s="37"/>
      <c r="Z2631" s="37"/>
      <c r="AA2631" s="37"/>
      <c r="AB2631" s="37"/>
      <c r="AC2631" s="37"/>
      <c r="AD2631" s="37"/>
    </row>
    <row r="2632">
      <c r="A2632" s="37"/>
      <c r="B2632" s="37"/>
      <c r="C2632" s="37"/>
      <c r="D2632" s="37"/>
      <c r="E2632" s="37"/>
      <c r="F2632" s="37"/>
      <c r="G2632" s="37"/>
      <c r="H2632" s="37"/>
      <c r="I2632" s="37"/>
      <c r="J2632" s="37"/>
      <c r="K2632" s="37"/>
      <c r="L2632" s="37"/>
      <c r="M2632" s="37"/>
      <c r="N2632" s="37"/>
      <c r="O2632" s="37"/>
      <c r="P2632" s="37"/>
      <c r="Q2632" s="37"/>
      <c r="R2632" s="37"/>
      <c r="S2632" s="37"/>
      <c r="T2632" s="37"/>
      <c r="U2632" s="37"/>
      <c r="V2632" s="37"/>
      <c r="W2632" s="37"/>
      <c r="X2632" s="37"/>
      <c r="Y2632" s="37"/>
      <c r="Z2632" s="37"/>
      <c r="AA2632" s="37"/>
      <c r="AB2632" s="37"/>
      <c r="AC2632" s="37"/>
      <c r="AD2632" s="37"/>
    </row>
    <row r="2633">
      <c r="A2633" s="37"/>
      <c r="B2633" s="37"/>
      <c r="C2633" s="37"/>
      <c r="D2633" s="37"/>
      <c r="E2633" s="37"/>
      <c r="F2633" s="37"/>
      <c r="G2633" s="37"/>
      <c r="H2633" s="37"/>
      <c r="I2633" s="37"/>
      <c r="J2633" s="37"/>
      <c r="K2633" s="37"/>
      <c r="L2633" s="37"/>
      <c r="M2633" s="37"/>
      <c r="N2633" s="37"/>
      <c r="O2633" s="37"/>
      <c r="P2633" s="37"/>
      <c r="Q2633" s="37"/>
      <c r="R2633" s="37"/>
      <c r="S2633" s="37"/>
      <c r="T2633" s="37"/>
      <c r="U2633" s="37"/>
      <c r="V2633" s="37"/>
      <c r="W2633" s="37"/>
      <c r="X2633" s="37"/>
      <c r="Y2633" s="37"/>
      <c r="Z2633" s="37"/>
      <c r="AA2633" s="37"/>
      <c r="AB2633" s="37"/>
      <c r="AC2633" s="37"/>
      <c r="AD2633" s="37"/>
    </row>
    <row r="2634">
      <c r="A2634" s="37"/>
      <c r="B2634" s="37"/>
      <c r="C2634" s="37"/>
      <c r="D2634" s="37"/>
      <c r="E2634" s="37"/>
      <c r="F2634" s="37"/>
      <c r="G2634" s="37"/>
      <c r="H2634" s="37"/>
      <c r="I2634" s="37"/>
      <c r="J2634" s="37"/>
      <c r="K2634" s="37"/>
      <c r="L2634" s="37"/>
      <c r="M2634" s="37"/>
      <c r="N2634" s="37"/>
      <c r="O2634" s="37"/>
      <c r="P2634" s="37"/>
      <c r="Q2634" s="37"/>
      <c r="R2634" s="37"/>
      <c r="S2634" s="37"/>
      <c r="T2634" s="37"/>
      <c r="U2634" s="37"/>
      <c r="V2634" s="37"/>
      <c r="W2634" s="37"/>
      <c r="X2634" s="37"/>
      <c r="Y2634" s="37"/>
      <c r="Z2634" s="37"/>
      <c r="AA2634" s="37"/>
      <c r="AB2634" s="37"/>
      <c r="AC2634" s="37"/>
      <c r="AD2634" s="37"/>
    </row>
    <row r="2635">
      <c r="A2635" s="37"/>
      <c r="B2635" s="37"/>
      <c r="C2635" s="37"/>
      <c r="D2635" s="37"/>
      <c r="E2635" s="37"/>
      <c r="F2635" s="37"/>
      <c r="G2635" s="37"/>
      <c r="H2635" s="37"/>
      <c r="I2635" s="37"/>
      <c r="J2635" s="37"/>
      <c r="K2635" s="37"/>
      <c r="L2635" s="37"/>
      <c r="M2635" s="37"/>
      <c r="N2635" s="37"/>
      <c r="O2635" s="37"/>
      <c r="P2635" s="37"/>
      <c r="Q2635" s="37"/>
      <c r="R2635" s="37"/>
      <c r="S2635" s="37"/>
      <c r="T2635" s="37"/>
      <c r="U2635" s="37"/>
      <c r="V2635" s="37"/>
      <c r="W2635" s="37"/>
      <c r="X2635" s="37"/>
      <c r="Y2635" s="37"/>
      <c r="Z2635" s="37"/>
      <c r="AA2635" s="37"/>
      <c r="AB2635" s="37"/>
      <c r="AC2635" s="37"/>
      <c r="AD2635" s="37"/>
    </row>
    <row r="2636">
      <c r="A2636" s="37"/>
      <c r="B2636" s="37"/>
      <c r="C2636" s="37"/>
      <c r="D2636" s="37"/>
      <c r="E2636" s="37"/>
      <c r="F2636" s="37"/>
      <c r="G2636" s="37"/>
      <c r="H2636" s="37"/>
      <c r="I2636" s="37"/>
      <c r="J2636" s="37"/>
      <c r="K2636" s="37"/>
      <c r="L2636" s="37"/>
      <c r="M2636" s="37"/>
      <c r="N2636" s="37"/>
      <c r="O2636" s="37"/>
      <c r="P2636" s="37"/>
      <c r="Q2636" s="37"/>
      <c r="R2636" s="37"/>
      <c r="S2636" s="37"/>
      <c r="T2636" s="37"/>
      <c r="U2636" s="37"/>
      <c r="V2636" s="37"/>
      <c r="W2636" s="37"/>
      <c r="X2636" s="37"/>
      <c r="Y2636" s="37"/>
      <c r="Z2636" s="37"/>
      <c r="AA2636" s="37"/>
      <c r="AB2636" s="37"/>
      <c r="AC2636" s="37"/>
      <c r="AD2636" s="37"/>
    </row>
    <row r="2637">
      <c r="A2637" s="37"/>
      <c r="B2637" s="37"/>
      <c r="C2637" s="37"/>
      <c r="D2637" s="37"/>
      <c r="E2637" s="37"/>
      <c r="F2637" s="37"/>
      <c r="G2637" s="37"/>
      <c r="H2637" s="37"/>
      <c r="I2637" s="37"/>
      <c r="J2637" s="37"/>
      <c r="K2637" s="37"/>
      <c r="L2637" s="37"/>
      <c r="M2637" s="37"/>
      <c r="N2637" s="37"/>
      <c r="O2637" s="37"/>
      <c r="P2637" s="37"/>
      <c r="Q2637" s="37"/>
      <c r="R2637" s="37"/>
      <c r="S2637" s="37"/>
      <c r="T2637" s="37"/>
      <c r="U2637" s="37"/>
      <c r="V2637" s="37"/>
      <c r="W2637" s="37"/>
      <c r="X2637" s="37"/>
      <c r="Y2637" s="37"/>
      <c r="Z2637" s="37"/>
      <c r="AA2637" s="37"/>
      <c r="AB2637" s="37"/>
      <c r="AC2637" s="37"/>
      <c r="AD2637" s="37"/>
    </row>
    <row r="2638">
      <c r="A2638" s="37"/>
      <c r="B2638" s="37"/>
      <c r="C2638" s="37"/>
      <c r="D2638" s="37"/>
      <c r="E2638" s="37"/>
      <c r="F2638" s="37"/>
      <c r="G2638" s="37"/>
      <c r="H2638" s="37"/>
      <c r="I2638" s="37"/>
      <c r="J2638" s="37"/>
      <c r="K2638" s="37"/>
      <c r="L2638" s="37"/>
      <c r="M2638" s="37"/>
      <c r="N2638" s="37"/>
      <c r="O2638" s="37"/>
      <c r="P2638" s="37"/>
      <c r="Q2638" s="37"/>
      <c r="R2638" s="37"/>
      <c r="S2638" s="37"/>
      <c r="T2638" s="37"/>
      <c r="U2638" s="37"/>
      <c r="V2638" s="37"/>
      <c r="W2638" s="37"/>
      <c r="X2638" s="37"/>
      <c r="Y2638" s="37"/>
      <c r="Z2638" s="37"/>
      <c r="AA2638" s="37"/>
      <c r="AB2638" s="37"/>
      <c r="AC2638" s="37"/>
      <c r="AD2638" s="37"/>
    </row>
    <row r="2639">
      <c r="A2639" s="37"/>
      <c r="B2639" s="37"/>
      <c r="C2639" s="37"/>
      <c r="D2639" s="37"/>
      <c r="E2639" s="37"/>
      <c r="F2639" s="37"/>
      <c r="G2639" s="37"/>
      <c r="H2639" s="37"/>
      <c r="I2639" s="37"/>
      <c r="J2639" s="37"/>
      <c r="K2639" s="37"/>
      <c r="L2639" s="37"/>
      <c r="M2639" s="37"/>
      <c r="N2639" s="37"/>
      <c r="O2639" s="37"/>
      <c r="P2639" s="37"/>
      <c r="Q2639" s="37"/>
      <c r="R2639" s="37"/>
      <c r="S2639" s="37"/>
      <c r="T2639" s="37"/>
      <c r="U2639" s="37"/>
      <c r="V2639" s="37"/>
      <c r="W2639" s="37"/>
      <c r="X2639" s="37"/>
      <c r="Y2639" s="37"/>
      <c r="Z2639" s="37"/>
      <c r="AA2639" s="37"/>
      <c r="AB2639" s="37"/>
      <c r="AC2639" s="37"/>
      <c r="AD2639" s="37"/>
    </row>
    <row r="2640">
      <c r="A2640" s="37"/>
      <c r="B2640" s="37"/>
      <c r="C2640" s="37"/>
      <c r="D2640" s="37"/>
      <c r="E2640" s="37"/>
      <c r="F2640" s="37"/>
      <c r="G2640" s="37"/>
      <c r="H2640" s="37"/>
      <c r="I2640" s="37"/>
      <c r="J2640" s="37"/>
      <c r="K2640" s="37"/>
      <c r="L2640" s="37"/>
      <c r="M2640" s="37"/>
      <c r="N2640" s="37"/>
      <c r="O2640" s="37"/>
      <c r="P2640" s="37"/>
      <c r="Q2640" s="37"/>
      <c r="R2640" s="37"/>
      <c r="S2640" s="37"/>
      <c r="T2640" s="37"/>
      <c r="U2640" s="37"/>
      <c r="V2640" s="37"/>
      <c r="W2640" s="37"/>
      <c r="X2640" s="37"/>
      <c r="Y2640" s="37"/>
      <c r="Z2640" s="37"/>
      <c r="AA2640" s="37"/>
      <c r="AB2640" s="37"/>
      <c r="AC2640" s="37"/>
      <c r="AD2640" s="37"/>
    </row>
    <row r="2641">
      <c r="A2641" s="37"/>
      <c r="B2641" s="37"/>
      <c r="C2641" s="37"/>
      <c r="D2641" s="37"/>
      <c r="E2641" s="37"/>
      <c r="F2641" s="37"/>
      <c r="G2641" s="37"/>
      <c r="H2641" s="37"/>
      <c r="I2641" s="37"/>
      <c r="J2641" s="37"/>
      <c r="K2641" s="37"/>
      <c r="L2641" s="37"/>
      <c r="M2641" s="37"/>
      <c r="N2641" s="37"/>
      <c r="O2641" s="37"/>
      <c r="P2641" s="37"/>
      <c r="Q2641" s="37"/>
      <c r="R2641" s="37"/>
      <c r="S2641" s="37"/>
      <c r="T2641" s="37"/>
      <c r="U2641" s="37"/>
      <c r="V2641" s="37"/>
      <c r="W2641" s="37"/>
      <c r="X2641" s="37"/>
      <c r="Y2641" s="37"/>
      <c r="Z2641" s="37"/>
      <c r="AA2641" s="37"/>
      <c r="AB2641" s="37"/>
      <c r="AC2641" s="37"/>
      <c r="AD2641" s="37"/>
    </row>
    <row r="2642">
      <c r="A2642" s="37"/>
      <c r="B2642" s="37"/>
      <c r="C2642" s="37"/>
      <c r="D2642" s="37"/>
      <c r="E2642" s="37"/>
      <c r="F2642" s="37"/>
      <c r="G2642" s="37"/>
      <c r="H2642" s="37"/>
      <c r="I2642" s="37"/>
      <c r="J2642" s="37"/>
      <c r="K2642" s="37"/>
      <c r="L2642" s="37"/>
      <c r="M2642" s="37"/>
      <c r="N2642" s="37"/>
      <c r="O2642" s="37"/>
      <c r="P2642" s="37"/>
      <c r="Q2642" s="37"/>
      <c r="R2642" s="37"/>
      <c r="S2642" s="37"/>
      <c r="T2642" s="37"/>
      <c r="U2642" s="37"/>
      <c r="V2642" s="37"/>
      <c r="W2642" s="37"/>
      <c r="X2642" s="37"/>
      <c r="Y2642" s="37"/>
      <c r="Z2642" s="37"/>
      <c r="AA2642" s="37"/>
      <c r="AB2642" s="37"/>
      <c r="AC2642" s="37"/>
      <c r="AD2642" s="37"/>
    </row>
    <row r="2643">
      <c r="A2643" s="37"/>
      <c r="B2643" s="37"/>
      <c r="C2643" s="37"/>
      <c r="D2643" s="37"/>
      <c r="E2643" s="37"/>
      <c r="F2643" s="37"/>
      <c r="G2643" s="37"/>
      <c r="H2643" s="37"/>
      <c r="I2643" s="37"/>
      <c r="J2643" s="37"/>
      <c r="K2643" s="37"/>
      <c r="L2643" s="37"/>
      <c r="M2643" s="37"/>
      <c r="N2643" s="37"/>
      <c r="O2643" s="37"/>
      <c r="P2643" s="37"/>
      <c r="Q2643" s="37"/>
      <c r="R2643" s="37"/>
      <c r="S2643" s="37"/>
      <c r="T2643" s="37"/>
      <c r="U2643" s="37"/>
      <c r="V2643" s="37"/>
      <c r="W2643" s="37"/>
      <c r="X2643" s="37"/>
      <c r="Y2643" s="37"/>
      <c r="Z2643" s="37"/>
      <c r="AA2643" s="37"/>
      <c r="AB2643" s="37"/>
      <c r="AC2643" s="37"/>
      <c r="AD2643" s="37"/>
    </row>
    <row r="2644">
      <c r="A2644" s="37"/>
      <c r="B2644" s="37"/>
      <c r="C2644" s="37"/>
      <c r="D2644" s="37"/>
      <c r="E2644" s="37"/>
      <c r="F2644" s="37"/>
      <c r="G2644" s="37"/>
      <c r="H2644" s="37"/>
      <c r="I2644" s="37"/>
      <c r="J2644" s="37"/>
      <c r="K2644" s="37"/>
      <c r="L2644" s="37"/>
      <c r="M2644" s="37"/>
      <c r="N2644" s="37"/>
      <c r="O2644" s="37"/>
      <c r="P2644" s="37"/>
      <c r="Q2644" s="37"/>
      <c r="R2644" s="37"/>
      <c r="S2644" s="37"/>
      <c r="T2644" s="37"/>
      <c r="U2644" s="37"/>
      <c r="V2644" s="37"/>
      <c r="W2644" s="37"/>
      <c r="X2644" s="37"/>
      <c r="Y2644" s="37"/>
      <c r="Z2644" s="37"/>
      <c r="AA2644" s="37"/>
      <c r="AB2644" s="37"/>
      <c r="AC2644" s="37"/>
      <c r="AD2644" s="37"/>
    </row>
    <row r="2645">
      <c r="A2645" s="37"/>
      <c r="B2645" s="37"/>
      <c r="C2645" s="37"/>
      <c r="D2645" s="37"/>
      <c r="E2645" s="37"/>
      <c r="F2645" s="37"/>
      <c r="G2645" s="37"/>
      <c r="H2645" s="37"/>
      <c r="I2645" s="37"/>
      <c r="J2645" s="37"/>
      <c r="K2645" s="37"/>
      <c r="L2645" s="37"/>
      <c r="M2645" s="37"/>
      <c r="N2645" s="37"/>
      <c r="O2645" s="37"/>
      <c r="P2645" s="37"/>
      <c r="Q2645" s="37"/>
      <c r="R2645" s="37"/>
      <c r="S2645" s="37"/>
      <c r="T2645" s="37"/>
      <c r="U2645" s="37"/>
      <c r="V2645" s="37"/>
      <c r="W2645" s="37"/>
      <c r="X2645" s="37"/>
      <c r="Y2645" s="37"/>
      <c r="Z2645" s="37"/>
      <c r="AA2645" s="37"/>
      <c r="AB2645" s="37"/>
      <c r="AC2645" s="37"/>
      <c r="AD2645" s="37"/>
    </row>
    <row r="2646">
      <c r="A2646" s="37"/>
      <c r="B2646" s="37"/>
      <c r="C2646" s="37"/>
      <c r="D2646" s="37"/>
      <c r="E2646" s="37"/>
      <c r="F2646" s="37"/>
      <c r="G2646" s="37"/>
      <c r="H2646" s="37"/>
      <c r="I2646" s="37"/>
      <c r="J2646" s="37"/>
      <c r="K2646" s="37"/>
      <c r="L2646" s="37"/>
      <c r="M2646" s="37"/>
      <c r="N2646" s="37"/>
      <c r="O2646" s="37"/>
      <c r="P2646" s="37"/>
      <c r="Q2646" s="37"/>
      <c r="R2646" s="37"/>
      <c r="S2646" s="37"/>
      <c r="T2646" s="37"/>
      <c r="U2646" s="37"/>
      <c r="V2646" s="37"/>
      <c r="W2646" s="37"/>
      <c r="X2646" s="37"/>
      <c r="Y2646" s="37"/>
      <c r="Z2646" s="37"/>
      <c r="AA2646" s="37"/>
      <c r="AB2646" s="37"/>
      <c r="AC2646" s="37"/>
      <c r="AD2646" s="37"/>
    </row>
    <row r="2647">
      <c r="A2647" s="37"/>
      <c r="B2647" s="37"/>
      <c r="C2647" s="37"/>
      <c r="D2647" s="37"/>
      <c r="E2647" s="37"/>
      <c r="F2647" s="37"/>
      <c r="G2647" s="37"/>
      <c r="H2647" s="37"/>
      <c r="I2647" s="37"/>
      <c r="J2647" s="37"/>
      <c r="K2647" s="37"/>
      <c r="L2647" s="37"/>
      <c r="M2647" s="37"/>
      <c r="N2647" s="37"/>
      <c r="O2647" s="37"/>
      <c r="P2647" s="37"/>
      <c r="Q2647" s="37"/>
      <c r="R2647" s="37"/>
      <c r="S2647" s="37"/>
      <c r="T2647" s="37"/>
      <c r="U2647" s="37"/>
      <c r="V2647" s="37"/>
      <c r="W2647" s="37"/>
      <c r="X2647" s="37"/>
      <c r="Y2647" s="37"/>
      <c r="Z2647" s="37"/>
      <c r="AA2647" s="37"/>
      <c r="AB2647" s="37"/>
      <c r="AC2647" s="37"/>
      <c r="AD2647" s="37"/>
    </row>
    <row r="2648">
      <c r="A2648" s="37"/>
      <c r="B2648" s="37"/>
      <c r="C2648" s="37"/>
      <c r="D2648" s="37"/>
      <c r="E2648" s="37"/>
      <c r="F2648" s="37"/>
      <c r="G2648" s="37"/>
      <c r="H2648" s="37"/>
      <c r="I2648" s="37"/>
      <c r="J2648" s="37"/>
      <c r="K2648" s="37"/>
      <c r="L2648" s="37"/>
      <c r="M2648" s="37"/>
      <c r="N2648" s="37"/>
      <c r="O2648" s="37"/>
      <c r="P2648" s="37"/>
      <c r="Q2648" s="37"/>
      <c r="R2648" s="37"/>
      <c r="S2648" s="37"/>
      <c r="T2648" s="37"/>
      <c r="U2648" s="37"/>
      <c r="V2648" s="37"/>
      <c r="W2648" s="37"/>
      <c r="X2648" s="37"/>
      <c r="Y2648" s="37"/>
      <c r="Z2648" s="37"/>
      <c r="AA2648" s="37"/>
      <c r="AB2648" s="37"/>
      <c r="AC2648" s="37"/>
      <c r="AD2648" s="37"/>
    </row>
    <row r="2649">
      <c r="A2649" s="37"/>
      <c r="B2649" s="37"/>
      <c r="C2649" s="37"/>
      <c r="D2649" s="37"/>
      <c r="E2649" s="37"/>
      <c r="F2649" s="37"/>
      <c r="G2649" s="37"/>
      <c r="H2649" s="37"/>
      <c r="I2649" s="37"/>
      <c r="J2649" s="37"/>
      <c r="K2649" s="37"/>
      <c r="L2649" s="37"/>
      <c r="M2649" s="37"/>
      <c r="N2649" s="37"/>
      <c r="O2649" s="37"/>
      <c r="P2649" s="37"/>
      <c r="Q2649" s="37"/>
      <c r="R2649" s="37"/>
      <c r="S2649" s="37"/>
      <c r="T2649" s="37"/>
      <c r="U2649" s="37"/>
      <c r="V2649" s="37"/>
      <c r="W2649" s="37"/>
      <c r="X2649" s="37"/>
      <c r="Y2649" s="37"/>
      <c r="Z2649" s="37"/>
      <c r="AA2649" s="37"/>
      <c r="AB2649" s="37"/>
      <c r="AC2649" s="37"/>
      <c r="AD2649" s="37"/>
    </row>
    <row r="2650">
      <c r="A2650" s="37"/>
      <c r="B2650" s="37"/>
      <c r="C2650" s="37"/>
      <c r="D2650" s="37"/>
      <c r="E2650" s="37"/>
      <c r="F2650" s="37"/>
      <c r="G2650" s="37"/>
      <c r="H2650" s="37"/>
      <c r="I2650" s="37"/>
      <c r="J2650" s="37"/>
      <c r="K2650" s="37"/>
      <c r="L2650" s="37"/>
      <c r="M2650" s="37"/>
      <c r="N2650" s="37"/>
      <c r="O2650" s="37"/>
      <c r="P2650" s="37"/>
      <c r="Q2650" s="37"/>
      <c r="R2650" s="37"/>
      <c r="S2650" s="37"/>
      <c r="T2650" s="37"/>
      <c r="U2650" s="37"/>
      <c r="V2650" s="37"/>
      <c r="W2650" s="37"/>
      <c r="X2650" s="37"/>
      <c r="Y2650" s="37"/>
      <c r="Z2650" s="37"/>
      <c r="AA2650" s="37"/>
      <c r="AB2650" s="37"/>
      <c r="AC2650" s="37"/>
      <c r="AD2650" s="37"/>
    </row>
    <row r="2651">
      <c r="A2651" s="37"/>
      <c r="B2651" s="37"/>
      <c r="C2651" s="37"/>
      <c r="D2651" s="37"/>
      <c r="E2651" s="37"/>
      <c r="F2651" s="37"/>
      <c r="G2651" s="37"/>
      <c r="H2651" s="37"/>
      <c r="I2651" s="37"/>
      <c r="J2651" s="37"/>
      <c r="K2651" s="37"/>
      <c r="L2651" s="37"/>
      <c r="M2651" s="37"/>
      <c r="N2651" s="37"/>
      <c r="O2651" s="37"/>
      <c r="P2651" s="37"/>
      <c r="Q2651" s="37"/>
      <c r="R2651" s="37"/>
      <c r="S2651" s="37"/>
      <c r="T2651" s="37"/>
      <c r="U2651" s="37"/>
      <c r="V2651" s="37"/>
      <c r="W2651" s="37"/>
      <c r="X2651" s="37"/>
      <c r="Y2651" s="37"/>
      <c r="Z2651" s="37"/>
      <c r="AA2651" s="37"/>
      <c r="AB2651" s="37"/>
      <c r="AC2651" s="37"/>
      <c r="AD2651" s="37"/>
    </row>
    <row r="2652">
      <c r="A2652" s="37"/>
      <c r="B2652" s="37"/>
      <c r="C2652" s="37"/>
      <c r="D2652" s="37"/>
      <c r="E2652" s="37"/>
      <c r="F2652" s="37"/>
      <c r="G2652" s="37"/>
      <c r="H2652" s="37"/>
      <c r="I2652" s="37"/>
      <c r="J2652" s="37"/>
      <c r="K2652" s="37"/>
      <c r="L2652" s="37"/>
      <c r="M2652" s="37"/>
      <c r="N2652" s="37"/>
      <c r="O2652" s="37"/>
      <c r="P2652" s="37"/>
      <c r="Q2652" s="37"/>
      <c r="R2652" s="37"/>
      <c r="S2652" s="37"/>
      <c r="T2652" s="37"/>
      <c r="U2652" s="37"/>
      <c r="V2652" s="37"/>
      <c r="W2652" s="37"/>
      <c r="X2652" s="37"/>
      <c r="Y2652" s="37"/>
      <c r="Z2652" s="37"/>
      <c r="AA2652" s="37"/>
      <c r="AB2652" s="37"/>
      <c r="AC2652" s="37"/>
      <c r="AD2652" s="37"/>
    </row>
    <row r="2653">
      <c r="A2653" s="37"/>
      <c r="B2653" s="37"/>
      <c r="C2653" s="37"/>
      <c r="D2653" s="37"/>
      <c r="E2653" s="37"/>
      <c r="F2653" s="37"/>
      <c r="G2653" s="37"/>
      <c r="H2653" s="37"/>
      <c r="I2653" s="37"/>
      <c r="J2653" s="37"/>
      <c r="K2653" s="37"/>
      <c r="L2653" s="37"/>
      <c r="M2653" s="37"/>
      <c r="N2653" s="37"/>
      <c r="O2653" s="37"/>
      <c r="P2653" s="37"/>
      <c r="Q2653" s="37"/>
      <c r="R2653" s="37"/>
      <c r="S2653" s="37"/>
      <c r="T2653" s="37"/>
      <c r="U2653" s="37"/>
      <c r="V2653" s="37"/>
      <c r="W2653" s="37"/>
      <c r="X2653" s="37"/>
      <c r="Y2653" s="37"/>
      <c r="Z2653" s="37"/>
      <c r="AA2653" s="37"/>
      <c r="AB2653" s="37"/>
      <c r="AC2653" s="37"/>
      <c r="AD2653" s="37"/>
    </row>
    <row r="2654">
      <c r="A2654" s="37"/>
      <c r="B2654" s="37"/>
      <c r="C2654" s="37"/>
      <c r="D2654" s="37"/>
      <c r="E2654" s="37"/>
      <c r="F2654" s="37"/>
      <c r="G2654" s="37"/>
      <c r="H2654" s="37"/>
      <c r="I2654" s="37"/>
      <c r="J2654" s="37"/>
      <c r="K2654" s="37"/>
      <c r="L2654" s="37"/>
      <c r="M2654" s="37"/>
      <c r="N2654" s="37"/>
      <c r="O2654" s="37"/>
      <c r="P2654" s="37"/>
      <c r="Q2654" s="37"/>
      <c r="R2654" s="37"/>
      <c r="S2654" s="37"/>
      <c r="T2654" s="37"/>
      <c r="U2654" s="37"/>
      <c r="V2654" s="37"/>
      <c r="W2654" s="37"/>
      <c r="X2654" s="37"/>
      <c r="Y2654" s="37"/>
      <c r="Z2654" s="37"/>
      <c r="AA2654" s="37"/>
      <c r="AB2654" s="37"/>
      <c r="AC2654" s="37"/>
      <c r="AD2654" s="37"/>
    </row>
    <row r="2655">
      <c r="A2655" s="37"/>
      <c r="B2655" s="37"/>
      <c r="C2655" s="37"/>
      <c r="D2655" s="37"/>
      <c r="E2655" s="37"/>
      <c r="F2655" s="37"/>
      <c r="G2655" s="37"/>
      <c r="H2655" s="37"/>
      <c r="I2655" s="37"/>
      <c r="J2655" s="37"/>
      <c r="K2655" s="37"/>
      <c r="L2655" s="37"/>
      <c r="M2655" s="37"/>
      <c r="N2655" s="37"/>
      <c r="O2655" s="37"/>
      <c r="P2655" s="37"/>
      <c r="Q2655" s="37"/>
      <c r="R2655" s="37"/>
      <c r="S2655" s="37"/>
      <c r="T2655" s="37"/>
      <c r="U2655" s="37"/>
      <c r="V2655" s="37"/>
      <c r="W2655" s="37"/>
      <c r="X2655" s="37"/>
      <c r="Y2655" s="37"/>
      <c r="Z2655" s="37"/>
      <c r="AA2655" s="37"/>
      <c r="AB2655" s="37"/>
      <c r="AC2655" s="37"/>
      <c r="AD2655" s="37"/>
    </row>
    <row r="2656">
      <c r="A2656" s="37"/>
      <c r="B2656" s="37"/>
      <c r="C2656" s="37"/>
      <c r="D2656" s="37"/>
      <c r="E2656" s="37"/>
      <c r="F2656" s="37"/>
      <c r="G2656" s="37"/>
      <c r="H2656" s="37"/>
      <c r="I2656" s="37"/>
      <c r="J2656" s="37"/>
      <c r="K2656" s="37"/>
      <c r="L2656" s="37"/>
      <c r="M2656" s="37"/>
      <c r="N2656" s="37"/>
      <c r="O2656" s="37"/>
      <c r="P2656" s="37"/>
      <c r="Q2656" s="37"/>
      <c r="R2656" s="37"/>
      <c r="S2656" s="37"/>
      <c r="T2656" s="37"/>
      <c r="U2656" s="37"/>
      <c r="V2656" s="37"/>
      <c r="W2656" s="37"/>
      <c r="X2656" s="37"/>
      <c r="Y2656" s="37"/>
      <c r="Z2656" s="37"/>
      <c r="AA2656" s="37"/>
      <c r="AB2656" s="37"/>
      <c r="AC2656" s="37"/>
      <c r="AD2656" s="37"/>
    </row>
    <row r="2657">
      <c r="A2657" s="37"/>
      <c r="B2657" s="37"/>
      <c r="C2657" s="37"/>
      <c r="D2657" s="37"/>
      <c r="E2657" s="37"/>
      <c r="F2657" s="37"/>
      <c r="G2657" s="37"/>
      <c r="H2657" s="37"/>
      <c r="I2657" s="37"/>
      <c r="J2657" s="37"/>
      <c r="K2657" s="37"/>
      <c r="L2657" s="37"/>
      <c r="M2657" s="37"/>
      <c r="N2657" s="37"/>
      <c r="O2657" s="37"/>
      <c r="P2657" s="37"/>
      <c r="Q2657" s="37"/>
      <c r="R2657" s="37"/>
      <c r="S2657" s="37"/>
      <c r="T2657" s="37"/>
      <c r="U2657" s="37"/>
      <c r="V2657" s="37"/>
      <c r="W2657" s="37"/>
      <c r="X2657" s="37"/>
      <c r="Y2657" s="37"/>
      <c r="Z2657" s="37"/>
      <c r="AA2657" s="37"/>
      <c r="AB2657" s="37"/>
      <c r="AC2657" s="37"/>
      <c r="AD2657" s="37"/>
    </row>
    <row r="2658">
      <c r="A2658" s="37"/>
      <c r="B2658" s="37"/>
      <c r="C2658" s="37"/>
      <c r="D2658" s="37"/>
      <c r="E2658" s="37"/>
      <c r="F2658" s="37"/>
      <c r="G2658" s="37"/>
      <c r="H2658" s="37"/>
      <c r="I2658" s="37"/>
      <c r="J2658" s="37"/>
      <c r="K2658" s="37"/>
      <c r="L2658" s="37"/>
      <c r="M2658" s="37"/>
      <c r="N2658" s="37"/>
      <c r="O2658" s="37"/>
      <c r="P2658" s="37"/>
      <c r="Q2658" s="37"/>
      <c r="R2658" s="37"/>
      <c r="S2658" s="37"/>
      <c r="T2658" s="37"/>
      <c r="U2658" s="37"/>
      <c r="V2658" s="37"/>
      <c r="W2658" s="37"/>
      <c r="X2658" s="37"/>
      <c r="Y2658" s="37"/>
      <c r="Z2658" s="37"/>
      <c r="AA2658" s="37"/>
      <c r="AB2658" s="37"/>
      <c r="AC2658" s="37"/>
      <c r="AD2658" s="37"/>
    </row>
    <row r="2659">
      <c r="A2659" s="37"/>
      <c r="B2659" s="37"/>
      <c r="C2659" s="37"/>
      <c r="D2659" s="37"/>
      <c r="E2659" s="37"/>
      <c r="F2659" s="37"/>
      <c r="G2659" s="37"/>
      <c r="H2659" s="37"/>
      <c r="I2659" s="37"/>
      <c r="J2659" s="37"/>
      <c r="K2659" s="37"/>
      <c r="L2659" s="37"/>
      <c r="M2659" s="37"/>
      <c r="N2659" s="37"/>
      <c r="O2659" s="37"/>
      <c r="P2659" s="37"/>
      <c r="Q2659" s="37"/>
      <c r="R2659" s="37"/>
      <c r="S2659" s="37"/>
      <c r="T2659" s="37"/>
      <c r="U2659" s="37"/>
      <c r="V2659" s="37"/>
      <c r="W2659" s="37"/>
      <c r="X2659" s="37"/>
      <c r="Y2659" s="37"/>
      <c r="Z2659" s="37"/>
      <c r="AA2659" s="37"/>
      <c r="AB2659" s="37"/>
      <c r="AC2659" s="37"/>
      <c r="AD2659" s="37"/>
    </row>
    <row r="2660">
      <c r="A2660" s="37"/>
      <c r="B2660" s="37"/>
      <c r="C2660" s="37"/>
      <c r="D2660" s="37"/>
      <c r="E2660" s="37"/>
      <c r="F2660" s="37"/>
      <c r="G2660" s="37"/>
      <c r="H2660" s="37"/>
      <c r="I2660" s="37"/>
      <c r="J2660" s="37"/>
      <c r="K2660" s="37"/>
      <c r="L2660" s="37"/>
      <c r="M2660" s="37"/>
      <c r="N2660" s="37"/>
      <c r="O2660" s="37"/>
      <c r="P2660" s="37"/>
      <c r="Q2660" s="37"/>
      <c r="R2660" s="37"/>
      <c r="S2660" s="37"/>
      <c r="T2660" s="37"/>
      <c r="U2660" s="37"/>
      <c r="V2660" s="37"/>
      <c r="W2660" s="37"/>
      <c r="X2660" s="37"/>
      <c r="Y2660" s="37"/>
      <c r="Z2660" s="37"/>
      <c r="AA2660" s="37"/>
      <c r="AB2660" s="37"/>
      <c r="AC2660" s="37"/>
      <c r="AD2660" s="37"/>
    </row>
    <row r="2661">
      <c r="A2661" s="37"/>
      <c r="B2661" s="37"/>
      <c r="C2661" s="37"/>
      <c r="D2661" s="37"/>
      <c r="E2661" s="37"/>
      <c r="F2661" s="37"/>
      <c r="G2661" s="37"/>
      <c r="H2661" s="37"/>
      <c r="I2661" s="37"/>
      <c r="J2661" s="37"/>
      <c r="K2661" s="37"/>
      <c r="L2661" s="37"/>
      <c r="M2661" s="37"/>
      <c r="N2661" s="37"/>
      <c r="O2661" s="37"/>
      <c r="P2661" s="37"/>
      <c r="Q2661" s="37"/>
      <c r="R2661" s="37"/>
      <c r="S2661" s="37"/>
      <c r="T2661" s="37"/>
      <c r="U2661" s="37"/>
      <c r="V2661" s="37"/>
      <c r="W2661" s="37"/>
      <c r="X2661" s="37"/>
      <c r="Y2661" s="37"/>
      <c r="Z2661" s="37"/>
      <c r="AA2661" s="37"/>
      <c r="AB2661" s="37"/>
      <c r="AC2661" s="37"/>
      <c r="AD2661" s="37"/>
    </row>
    <row r="2662">
      <c r="A2662" s="37"/>
      <c r="B2662" s="37"/>
      <c r="C2662" s="37"/>
      <c r="D2662" s="37"/>
      <c r="E2662" s="37"/>
      <c r="F2662" s="37"/>
      <c r="G2662" s="37"/>
      <c r="H2662" s="37"/>
      <c r="I2662" s="37"/>
      <c r="J2662" s="37"/>
      <c r="K2662" s="37"/>
      <c r="L2662" s="37"/>
      <c r="M2662" s="37"/>
      <c r="N2662" s="37"/>
      <c r="O2662" s="37"/>
      <c r="P2662" s="37"/>
      <c r="Q2662" s="37"/>
      <c r="R2662" s="37"/>
      <c r="S2662" s="37"/>
      <c r="T2662" s="37"/>
      <c r="U2662" s="37"/>
      <c r="V2662" s="37"/>
      <c r="W2662" s="37"/>
      <c r="X2662" s="37"/>
      <c r="Y2662" s="37"/>
      <c r="Z2662" s="37"/>
      <c r="AA2662" s="37"/>
      <c r="AB2662" s="37"/>
      <c r="AC2662" s="37"/>
      <c r="AD2662" s="37"/>
    </row>
    <row r="2663">
      <c r="A2663" s="37"/>
      <c r="B2663" s="37"/>
      <c r="C2663" s="37"/>
      <c r="D2663" s="37"/>
      <c r="E2663" s="37"/>
      <c r="F2663" s="37"/>
      <c r="G2663" s="37"/>
      <c r="H2663" s="37"/>
      <c r="I2663" s="37"/>
      <c r="J2663" s="37"/>
      <c r="K2663" s="37"/>
      <c r="L2663" s="37"/>
      <c r="M2663" s="37"/>
      <c r="N2663" s="37"/>
      <c r="O2663" s="37"/>
      <c r="P2663" s="37"/>
      <c r="Q2663" s="37"/>
      <c r="R2663" s="37"/>
      <c r="S2663" s="37"/>
      <c r="T2663" s="37"/>
      <c r="U2663" s="37"/>
      <c r="V2663" s="37"/>
      <c r="W2663" s="37"/>
      <c r="X2663" s="37"/>
      <c r="Y2663" s="37"/>
      <c r="Z2663" s="37"/>
      <c r="AA2663" s="37"/>
      <c r="AB2663" s="37"/>
      <c r="AC2663" s="37"/>
      <c r="AD2663" s="37"/>
    </row>
    <row r="2664">
      <c r="A2664" s="37"/>
      <c r="B2664" s="37"/>
      <c r="C2664" s="37"/>
      <c r="D2664" s="37"/>
      <c r="E2664" s="37"/>
      <c r="F2664" s="37"/>
      <c r="G2664" s="37"/>
      <c r="H2664" s="37"/>
      <c r="I2664" s="37"/>
      <c r="J2664" s="37"/>
      <c r="K2664" s="37"/>
      <c r="L2664" s="37"/>
      <c r="M2664" s="37"/>
      <c r="N2664" s="37"/>
      <c r="O2664" s="37"/>
      <c r="P2664" s="37"/>
      <c r="Q2664" s="37"/>
      <c r="R2664" s="37"/>
      <c r="S2664" s="37"/>
      <c r="T2664" s="37"/>
      <c r="U2664" s="37"/>
      <c r="V2664" s="37"/>
      <c r="W2664" s="37"/>
      <c r="X2664" s="37"/>
      <c r="Y2664" s="37"/>
      <c r="Z2664" s="37"/>
      <c r="AA2664" s="37"/>
      <c r="AB2664" s="37"/>
      <c r="AC2664" s="37"/>
      <c r="AD2664" s="37"/>
    </row>
    <row r="2665">
      <c r="A2665" s="37"/>
      <c r="B2665" s="37"/>
      <c r="C2665" s="37"/>
      <c r="D2665" s="37"/>
      <c r="E2665" s="37"/>
      <c r="F2665" s="37"/>
      <c r="G2665" s="37"/>
      <c r="H2665" s="37"/>
      <c r="I2665" s="37"/>
      <c r="J2665" s="37"/>
      <c r="K2665" s="37"/>
      <c r="L2665" s="37"/>
      <c r="M2665" s="37"/>
      <c r="N2665" s="37"/>
      <c r="O2665" s="37"/>
      <c r="P2665" s="37"/>
      <c r="Q2665" s="37"/>
      <c r="R2665" s="37"/>
      <c r="S2665" s="37"/>
      <c r="T2665" s="37"/>
      <c r="U2665" s="37"/>
      <c r="V2665" s="37"/>
      <c r="W2665" s="37"/>
      <c r="X2665" s="37"/>
      <c r="Y2665" s="37"/>
      <c r="Z2665" s="37"/>
      <c r="AA2665" s="37"/>
      <c r="AB2665" s="37"/>
      <c r="AC2665" s="37"/>
      <c r="AD2665" s="37"/>
    </row>
    <row r="2666">
      <c r="A2666" s="37"/>
      <c r="B2666" s="37"/>
      <c r="C2666" s="37"/>
      <c r="D2666" s="37"/>
      <c r="E2666" s="37"/>
      <c r="F2666" s="37"/>
      <c r="G2666" s="37"/>
      <c r="H2666" s="37"/>
      <c r="I2666" s="37"/>
      <c r="J2666" s="37"/>
      <c r="K2666" s="37"/>
      <c r="L2666" s="37"/>
      <c r="M2666" s="37"/>
      <c r="N2666" s="37"/>
      <c r="O2666" s="37"/>
      <c r="P2666" s="37"/>
      <c r="Q2666" s="37"/>
      <c r="R2666" s="37"/>
      <c r="S2666" s="37"/>
      <c r="T2666" s="37"/>
      <c r="U2666" s="37"/>
      <c r="V2666" s="37"/>
      <c r="W2666" s="37"/>
      <c r="X2666" s="37"/>
      <c r="Y2666" s="37"/>
      <c r="Z2666" s="37"/>
      <c r="AA2666" s="37"/>
      <c r="AB2666" s="37"/>
      <c r="AC2666" s="37"/>
      <c r="AD2666" s="37"/>
    </row>
    <row r="2667">
      <c r="A2667" s="37"/>
      <c r="B2667" s="37"/>
      <c r="C2667" s="37"/>
      <c r="D2667" s="37"/>
      <c r="E2667" s="37"/>
      <c r="F2667" s="37"/>
      <c r="G2667" s="37"/>
      <c r="H2667" s="37"/>
      <c r="I2667" s="37"/>
      <c r="J2667" s="37"/>
      <c r="K2667" s="37"/>
      <c r="L2667" s="37"/>
      <c r="M2667" s="37"/>
      <c r="N2667" s="37"/>
      <c r="O2667" s="37"/>
      <c r="P2667" s="37"/>
      <c r="Q2667" s="37"/>
      <c r="R2667" s="37"/>
      <c r="S2667" s="37"/>
      <c r="T2667" s="37"/>
      <c r="U2667" s="37"/>
      <c r="V2667" s="37"/>
      <c r="W2667" s="37"/>
      <c r="X2667" s="37"/>
      <c r="Y2667" s="37"/>
      <c r="Z2667" s="37"/>
      <c r="AA2667" s="37"/>
      <c r="AB2667" s="37"/>
      <c r="AC2667" s="37"/>
      <c r="AD2667" s="37"/>
    </row>
    <row r="2668">
      <c r="A2668" s="37"/>
      <c r="B2668" s="37"/>
      <c r="C2668" s="37"/>
      <c r="D2668" s="37"/>
      <c r="E2668" s="37"/>
      <c r="F2668" s="37"/>
      <c r="G2668" s="37"/>
      <c r="H2668" s="37"/>
      <c r="I2668" s="37"/>
      <c r="J2668" s="37"/>
      <c r="K2668" s="37"/>
      <c r="L2668" s="37"/>
      <c r="M2668" s="37"/>
      <c r="N2668" s="37"/>
      <c r="O2668" s="37"/>
      <c r="P2668" s="37"/>
      <c r="Q2668" s="37"/>
      <c r="R2668" s="37"/>
      <c r="S2668" s="37"/>
      <c r="T2668" s="37"/>
      <c r="U2668" s="37"/>
      <c r="V2668" s="37"/>
      <c r="W2668" s="37"/>
      <c r="X2668" s="37"/>
      <c r="Y2668" s="37"/>
      <c r="Z2668" s="37"/>
      <c r="AA2668" s="37"/>
      <c r="AB2668" s="37"/>
      <c r="AC2668" s="37"/>
      <c r="AD2668" s="37"/>
    </row>
    <row r="2669">
      <c r="A2669" s="37"/>
      <c r="B2669" s="37"/>
      <c r="C2669" s="37"/>
      <c r="D2669" s="37"/>
      <c r="E2669" s="37"/>
      <c r="F2669" s="37"/>
      <c r="G2669" s="37"/>
      <c r="H2669" s="37"/>
      <c r="I2669" s="37"/>
      <c r="J2669" s="37"/>
      <c r="K2669" s="37"/>
      <c r="L2669" s="37"/>
      <c r="M2669" s="37"/>
      <c r="N2669" s="37"/>
      <c r="O2669" s="37"/>
      <c r="P2669" s="37"/>
      <c r="Q2669" s="37"/>
      <c r="R2669" s="37"/>
      <c r="S2669" s="37"/>
      <c r="T2669" s="37"/>
      <c r="U2669" s="37"/>
      <c r="V2669" s="37"/>
      <c r="W2669" s="37"/>
      <c r="X2669" s="37"/>
      <c r="Y2669" s="37"/>
      <c r="Z2669" s="37"/>
      <c r="AA2669" s="37"/>
      <c r="AB2669" s="37"/>
      <c r="AC2669" s="37"/>
      <c r="AD2669" s="37"/>
    </row>
    <row r="2670">
      <c r="A2670" s="37"/>
      <c r="B2670" s="37"/>
      <c r="C2670" s="37"/>
      <c r="D2670" s="37"/>
      <c r="E2670" s="37"/>
      <c r="F2670" s="37"/>
      <c r="G2670" s="37"/>
      <c r="H2670" s="37"/>
      <c r="I2670" s="37"/>
      <c r="J2670" s="37"/>
      <c r="K2670" s="37"/>
      <c r="L2670" s="37"/>
      <c r="M2670" s="37"/>
      <c r="N2670" s="37"/>
      <c r="O2670" s="37"/>
      <c r="P2670" s="37"/>
      <c r="Q2670" s="37"/>
      <c r="R2670" s="37"/>
      <c r="S2670" s="37"/>
      <c r="T2670" s="37"/>
      <c r="U2670" s="37"/>
      <c r="V2670" s="37"/>
      <c r="W2670" s="37"/>
      <c r="X2670" s="37"/>
      <c r="Y2670" s="37"/>
      <c r="Z2670" s="37"/>
      <c r="AA2670" s="37"/>
      <c r="AB2670" s="37"/>
      <c r="AC2670" s="37"/>
      <c r="AD2670" s="37"/>
    </row>
    <row r="2671">
      <c r="A2671" s="37"/>
      <c r="B2671" s="37"/>
      <c r="C2671" s="37"/>
      <c r="D2671" s="37"/>
      <c r="E2671" s="37"/>
      <c r="F2671" s="37"/>
      <c r="G2671" s="37"/>
      <c r="H2671" s="37"/>
      <c r="I2671" s="37"/>
      <c r="J2671" s="37"/>
      <c r="K2671" s="37"/>
      <c r="L2671" s="37"/>
      <c r="M2671" s="37"/>
      <c r="N2671" s="37"/>
      <c r="O2671" s="37"/>
      <c r="P2671" s="37"/>
      <c r="Q2671" s="37"/>
      <c r="R2671" s="37"/>
      <c r="S2671" s="37"/>
      <c r="T2671" s="37"/>
      <c r="U2671" s="37"/>
      <c r="V2671" s="37"/>
      <c r="W2671" s="37"/>
      <c r="X2671" s="37"/>
      <c r="Y2671" s="37"/>
      <c r="Z2671" s="37"/>
      <c r="AA2671" s="37"/>
      <c r="AB2671" s="37"/>
      <c r="AC2671" s="37"/>
      <c r="AD2671" s="37"/>
    </row>
    <row r="2672">
      <c r="A2672" s="37"/>
      <c r="B2672" s="37"/>
      <c r="C2672" s="37"/>
      <c r="D2672" s="37"/>
      <c r="E2672" s="37"/>
      <c r="F2672" s="37"/>
      <c r="G2672" s="37"/>
      <c r="H2672" s="37"/>
      <c r="I2672" s="37"/>
      <c r="J2672" s="37"/>
      <c r="K2672" s="37"/>
      <c r="L2672" s="37"/>
      <c r="M2672" s="37"/>
      <c r="N2672" s="37"/>
      <c r="O2672" s="37"/>
      <c r="P2672" s="37"/>
      <c r="Q2672" s="37"/>
      <c r="R2672" s="37"/>
      <c r="S2672" s="37"/>
      <c r="T2672" s="37"/>
      <c r="U2672" s="37"/>
      <c r="V2672" s="37"/>
      <c r="W2672" s="37"/>
      <c r="X2672" s="37"/>
      <c r="Y2672" s="37"/>
      <c r="Z2672" s="37"/>
      <c r="AA2672" s="37"/>
      <c r="AB2672" s="37"/>
      <c r="AC2672" s="37"/>
      <c r="AD2672" s="37"/>
    </row>
    <row r="2673">
      <c r="A2673" s="37"/>
      <c r="B2673" s="37"/>
      <c r="C2673" s="37"/>
      <c r="D2673" s="37"/>
      <c r="E2673" s="37"/>
      <c r="F2673" s="37"/>
      <c r="G2673" s="37"/>
      <c r="H2673" s="37"/>
      <c r="I2673" s="37"/>
      <c r="J2673" s="37"/>
      <c r="K2673" s="37"/>
      <c r="L2673" s="37"/>
      <c r="M2673" s="37"/>
      <c r="N2673" s="37"/>
      <c r="O2673" s="37"/>
      <c r="P2673" s="37"/>
      <c r="Q2673" s="37"/>
      <c r="R2673" s="37"/>
      <c r="S2673" s="37"/>
      <c r="T2673" s="37"/>
      <c r="U2673" s="37"/>
      <c r="V2673" s="37"/>
      <c r="W2673" s="37"/>
      <c r="X2673" s="37"/>
      <c r="Y2673" s="37"/>
      <c r="Z2673" s="37"/>
      <c r="AA2673" s="37"/>
      <c r="AB2673" s="37"/>
      <c r="AC2673" s="37"/>
      <c r="AD2673" s="37"/>
    </row>
    <row r="2674">
      <c r="A2674" s="37"/>
      <c r="B2674" s="37"/>
      <c r="C2674" s="37"/>
      <c r="D2674" s="37"/>
      <c r="E2674" s="37"/>
      <c r="F2674" s="37"/>
      <c r="G2674" s="37"/>
      <c r="H2674" s="37"/>
      <c r="I2674" s="37"/>
      <c r="J2674" s="37"/>
      <c r="K2674" s="37"/>
      <c r="L2674" s="37"/>
      <c r="M2674" s="37"/>
      <c r="N2674" s="37"/>
      <c r="O2674" s="37"/>
      <c r="P2674" s="37"/>
      <c r="Q2674" s="37"/>
      <c r="R2674" s="37"/>
      <c r="S2674" s="37"/>
      <c r="T2674" s="37"/>
      <c r="U2674" s="37"/>
      <c r="V2674" s="37"/>
      <c r="W2674" s="37"/>
      <c r="X2674" s="37"/>
      <c r="Y2674" s="37"/>
      <c r="Z2674" s="37"/>
      <c r="AA2674" s="37"/>
      <c r="AB2674" s="37"/>
      <c r="AC2674" s="37"/>
      <c r="AD2674" s="37"/>
    </row>
    <row r="2675">
      <c r="A2675" s="37"/>
      <c r="B2675" s="37"/>
      <c r="C2675" s="37"/>
      <c r="D2675" s="37"/>
      <c r="E2675" s="37"/>
      <c r="F2675" s="37"/>
      <c r="G2675" s="37"/>
      <c r="H2675" s="37"/>
      <c r="I2675" s="37"/>
      <c r="J2675" s="37"/>
      <c r="K2675" s="37"/>
      <c r="L2675" s="37"/>
      <c r="M2675" s="37"/>
      <c r="N2675" s="37"/>
      <c r="O2675" s="37"/>
      <c r="P2675" s="37"/>
      <c r="Q2675" s="37"/>
      <c r="R2675" s="37"/>
      <c r="S2675" s="37"/>
      <c r="T2675" s="37"/>
      <c r="U2675" s="37"/>
      <c r="V2675" s="37"/>
      <c r="W2675" s="37"/>
      <c r="X2675" s="37"/>
      <c r="Y2675" s="37"/>
      <c r="Z2675" s="37"/>
      <c r="AA2675" s="37"/>
      <c r="AB2675" s="37"/>
      <c r="AC2675" s="37"/>
      <c r="AD2675" s="37"/>
    </row>
    <row r="2676">
      <c r="A2676" s="37"/>
      <c r="B2676" s="37"/>
      <c r="C2676" s="37"/>
      <c r="D2676" s="37"/>
      <c r="E2676" s="37"/>
      <c r="F2676" s="37"/>
      <c r="G2676" s="37"/>
      <c r="H2676" s="37"/>
      <c r="I2676" s="37"/>
      <c r="J2676" s="37"/>
      <c r="K2676" s="37"/>
      <c r="L2676" s="37"/>
      <c r="M2676" s="37"/>
      <c r="N2676" s="37"/>
      <c r="O2676" s="37"/>
      <c r="P2676" s="37"/>
      <c r="Q2676" s="37"/>
      <c r="R2676" s="37"/>
      <c r="S2676" s="37"/>
      <c r="T2676" s="37"/>
      <c r="U2676" s="37"/>
      <c r="V2676" s="37"/>
      <c r="W2676" s="37"/>
      <c r="X2676" s="37"/>
      <c r="Y2676" s="37"/>
      <c r="Z2676" s="37"/>
      <c r="AA2676" s="37"/>
      <c r="AB2676" s="37"/>
      <c r="AC2676" s="37"/>
      <c r="AD2676" s="37"/>
    </row>
    <row r="2677">
      <c r="A2677" s="37"/>
      <c r="B2677" s="37"/>
      <c r="C2677" s="37"/>
      <c r="D2677" s="37"/>
      <c r="E2677" s="37"/>
      <c r="F2677" s="37"/>
      <c r="G2677" s="37"/>
      <c r="H2677" s="37"/>
      <c r="I2677" s="37"/>
      <c r="J2677" s="37"/>
      <c r="K2677" s="37"/>
      <c r="L2677" s="37"/>
      <c r="M2677" s="37"/>
      <c r="N2677" s="37"/>
      <c r="O2677" s="37"/>
      <c r="P2677" s="37"/>
      <c r="Q2677" s="37"/>
      <c r="R2677" s="37"/>
      <c r="S2677" s="37"/>
      <c r="T2677" s="37"/>
      <c r="U2677" s="37"/>
      <c r="V2677" s="37"/>
      <c r="W2677" s="37"/>
      <c r="X2677" s="37"/>
      <c r="Y2677" s="37"/>
      <c r="Z2677" s="37"/>
      <c r="AA2677" s="37"/>
      <c r="AB2677" s="37"/>
      <c r="AC2677" s="37"/>
      <c r="AD2677" s="37"/>
    </row>
    <row r="2678">
      <c r="A2678" s="37"/>
      <c r="B2678" s="37"/>
      <c r="C2678" s="37"/>
      <c r="D2678" s="37"/>
      <c r="E2678" s="37"/>
      <c r="F2678" s="37"/>
      <c r="G2678" s="37"/>
      <c r="H2678" s="37"/>
      <c r="I2678" s="37"/>
      <c r="J2678" s="37"/>
      <c r="K2678" s="37"/>
      <c r="L2678" s="37"/>
      <c r="M2678" s="37"/>
      <c r="N2678" s="37"/>
      <c r="O2678" s="37"/>
      <c r="P2678" s="37"/>
      <c r="Q2678" s="37"/>
      <c r="R2678" s="37"/>
      <c r="S2678" s="37"/>
      <c r="T2678" s="37"/>
      <c r="U2678" s="37"/>
      <c r="V2678" s="37"/>
      <c r="W2678" s="37"/>
      <c r="X2678" s="37"/>
      <c r="Y2678" s="37"/>
      <c r="Z2678" s="37"/>
      <c r="AA2678" s="37"/>
      <c r="AB2678" s="37"/>
      <c r="AC2678" s="37"/>
      <c r="AD2678" s="37"/>
    </row>
    <row r="2679">
      <c r="A2679" s="37"/>
      <c r="B2679" s="37"/>
      <c r="C2679" s="37"/>
      <c r="D2679" s="37"/>
      <c r="E2679" s="37"/>
      <c r="F2679" s="37"/>
      <c r="G2679" s="37"/>
      <c r="H2679" s="37"/>
      <c r="I2679" s="37"/>
      <c r="J2679" s="37"/>
      <c r="K2679" s="37"/>
      <c r="L2679" s="37"/>
      <c r="M2679" s="37"/>
      <c r="N2679" s="37"/>
      <c r="O2679" s="37"/>
      <c r="P2679" s="37"/>
      <c r="Q2679" s="37"/>
      <c r="R2679" s="37"/>
      <c r="S2679" s="37"/>
      <c r="T2679" s="37"/>
      <c r="U2679" s="37"/>
      <c r="V2679" s="37"/>
      <c r="W2679" s="37"/>
      <c r="X2679" s="37"/>
      <c r="Y2679" s="37"/>
      <c r="Z2679" s="37"/>
      <c r="AA2679" s="37"/>
      <c r="AB2679" s="37"/>
      <c r="AC2679" s="37"/>
      <c r="AD2679" s="37"/>
    </row>
    <row r="2680">
      <c r="A2680" s="37"/>
      <c r="B2680" s="37"/>
      <c r="C2680" s="37"/>
      <c r="D2680" s="37"/>
      <c r="E2680" s="37"/>
      <c r="F2680" s="37"/>
      <c r="G2680" s="37"/>
      <c r="H2680" s="37"/>
      <c r="I2680" s="37"/>
      <c r="J2680" s="37"/>
      <c r="K2680" s="37"/>
      <c r="L2680" s="37"/>
      <c r="M2680" s="37"/>
      <c r="N2680" s="37"/>
      <c r="O2680" s="37"/>
      <c r="P2680" s="37"/>
      <c r="Q2680" s="37"/>
      <c r="R2680" s="37"/>
      <c r="S2680" s="37"/>
      <c r="T2680" s="37"/>
      <c r="U2680" s="37"/>
      <c r="V2680" s="37"/>
      <c r="W2680" s="37"/>
      <c r="X2680" s="37"/>
      <c r="Y2680" s="37"/>
      <c r="Z2680" s="37"/>
      <c r="AA2680" s="37"/>
      <c r="AB2680" s="37"/>
      <c r="AC2680" s="37"/>
      <c r="AD2680" s="37"/>
    </row>
    <row r="2681">
      <c r="A2681" s="37"/>
      <c r="B2681" s="37"/>
      <c r="C2681" s="37"/>
      <c r="D2681" s="37"/>
      <c r="E2681" s="37"/>
      <c r="F2681" s="37"/>
      <c r="G2681" s="37"/>
      <c r="H2681" s="37"/>
      <c r="I2681" s="37"/>
      <c r="J2681" s="37"/>
      <c r="K2681" s="37"/>
      <c r="L2681" s="37"/>
      <c r="M2681" s="37"/>
      <c r="N2681" s="37"/>
      <c r="O2681" s="37"/>
      <c r="P2681" s="37"/>
      <c r="Q2681" s="37"/>
      <c r="R2681" s="37"/>
      <c r="S2681" s="37"/>
      <c r="T2681" s="37"/>
      <c r="U2681" s="37"/>
      <c r="V2681" s="37"/>
      <c r="W2681" s="37"/>
      <c r="X2681" s="37"/>
      <c r="Y2681" s="37"/>
      <c r="Z2681" s="37"/>
      <c r="AA2681" s="37"/>
      <c r="AB2681" s="37"/>
      <c r="AC2681" s="37"/>
      <c r="AD2681" s="37"/>
    </row>
    <row r="2682">
      <c r="A2682" s="37"/>
      <c r="B2682" s="37"/>
      <c r="C2682" s="37"/>
      <c r="D2682" s="37"/>
      <c r="E2682" s="37"/>
      <c r="F2682" s="37"/>
      <c r="G2682" s="37"/>
      <c r="H2682" s="37"/>
      <c r="I2682" s="37"/>
      <c r="J2682" s="37"/>
      <c r="K2682" s="37"/>
      <c r="L2682" s="37"/>
      <c r="M2682" s="37"/>
      <c r="N2682" s="37"/>
      <c r="O2682" s="37"/>
      <c r="P2682" s="37"/>
      <c r="Q2682" s="37"/>
      <c r="R2682" s="37"/>
      <c r="S2682" s="37"/>
      <c r="T2682" s="37"/>
      <c r="U2682" s="37"/>
      <c r="V2682" s="37"/>
      <c r="W2682" s="37"/>
      <c r="X2682" s="37"/>
      <c r="Y2682" s="37"/>
      <c r="Z2682" s="37"/>
      <c r="AA2682" s="37"/>
      <c r="AB2682" s="37"/>
      <c r="AC2682" s="37"/>
      <c r="AD2682" s="37"/>
    </row>
    <row r="2683">
      <c r="A2683" s="37"/>
      <c r="B2683" s="37"/>
      <c r="C2683" s="37"/>
      <c r="D2683" s="37"/>
      <c r="E2683" s="37"/>
      <c r="F2683" s="37"/>
      <c r="G2683" s="37"/>
      <c r="H2683" s="37"/>
      <c r="I2683" s="37"/>
      <c r="J2683" s="37"/>
      <c r="K2683" s="37"/>
      <c r="L2683" s="37"/>
      <c r="M2683" s="37"/>
      <c r="N2683" s="37"/>
      <c r="O2683" s="37"/>
      <c r="P2683" s="37"/>
      <c r="Q2683" s="37"/>
      <c r="R2683" s="37"/>
      <c r="S2683" s="37"/>
      <c r="T2683" s="37"/>
      <c r="U2683" s="37"/>
      <c r="V2683" s="37"/>
      <c r="W2683" s="37"/>
      <c r="X2683" s="37"/>
      <c r="Y2683" s="37"/>
      <c r="Z2683" s="37"/>
      <c r="AA2683" s="37"/>
      <c r="AB2683" s="37"/>
      <c r="AC2683" s="37"/>
      <c r="AD2683" s="37"/>
    </row>
    <row r="2684">
      <c r="A2684" s="37"/>
      <c r="B2684" s="37"/>
      <c r="C2684" s="37"/>
      <c r="D2684" s="37"/>
      <c r="E2684" s="37"/>
      <c r="F2684" s="37"/>
      <c r="G2684" s="37"/>
      <c r="H2684" s="37"/>
      <c r="I2684" s="37"/>
      <c r="J2684" s="37"/>
      <c r="K2684" s="37"/>
      <c r="L2684" s="37"/>
      <c r="M2684" s="37"/>
      <c r="N2684" s="37"/>
      <c r="O2684" s="37"/>
      <c r="P2684" s="37"/>
      <c r="Q2684" s="37"/>
      <c r="R2684" s="37"/>
      <c r="S2684" s="37"/>
      <c r="T2684" s="37"/>
      <c r="U2684" s="37"/>
      <c r="V2684" s="37"/>
      <c r="W2684" s="37"/>
      <c r="X2684" s="37"/>
      <c r="Y2684" s="37"/>
      <c r="Z2684" s="37"/>
      <c r="AA2684" s="37"/>
      <c r="AB2684" s="37"/>
      <c r="AC2684" s="37"/>
      <c r="AD2684" s="37"/>
    </row>
    <row r="2685">
      <c r="A2685" s="37"/>
      <c r="B2685" s="37"/>
      <c r="C2685" s="37"/>
      <c r="D2685" s="37"/>
      <c r="E2685" s="37"/>
      <c r="F2685" s="37"/>
      <c r="G2685" s="37"/>
      <c r="H2685" s="37"/>
      <c r="I2685" s="37"/>
      <c r="J2685" s="37"/>
      <c r="K2685" s="37"/>
      <c r="L2685" s="37"/>
      <c r="M2685" s="37"/>
      <c r="N2685" s="37"/>
      <c r="O2685" s="37"/>
      <c r="P2685" s="37"/>
      <c r="Q2685" s="37"/>
      <c r="R2685" s="37"/>
      <c r="S2685" s="37"/>
      <c r="T2685" s="37"/>
      <c r="U2685" s="37"/>
      <c r="V2685" s="37"/>
      <c r="W2685" s="37"/>
      <c r="X2685" s="37"/>
      <c r="Y2685" s="37"/>
      <c r="Z2685" s="37"/>
      <c r="AA2685" s="37"/>
      <c r="AB2685" s="37"/>
      <c r="AC2685" s="37"/>
      <c r="AD2685" s="37"/>
    </row>
    <row r="2686">
      <c r="A2686" s="37"/>
      <c r="B2686" s="37"/>
      <c r="C2686" s="37"/>
      <c r="D2686" s="37"/>
      <c r="E2686" s="37"/>
      <c r="F2686" s="37"/>
      <c r="G2686" s="37"/>
      <c r="H2686" s="37"/>
      <c r="I2686" s="37"/>
      <c r="J2686" s="37"/>
      <c r="K2686" s="37"/>
      <c r="L2686" s="37"/>
      <c r="M2686" s="37"/>
      <c r="N2686" s="37"/>
      <c r="O2686" s="37"/>
      <c r="P2686" s="37"/>
      <c r="Q2686" s="37"/>
      <c r="R2686" s="37"/>
      <c r="S2686" s="37"/>
      <c r="T2686" s="37"/>
      <c r="U2686" s="37"/>
      <c r="V2686" s="37"/>
      <c r="W2686" s="37"/>
      <c r="X2686" s="37"/>
      <c r="Y2686" s="37"/>
      <c r="Z2686" s="37"/>
      <c r="AA2686" s="37"/>
      <c r="AB2686" s="37"/>
      <c r="AC2686" s="37"/>
      <c r="AD2686" s="37"/>
    </row>
    <row r="2687">
      <c r="A2687" s="37"/>
      <c r="B2687" s="37"/>
      <c r="C2687" s="37"/>
      <c r="D2687" s="37"/>
      <c r="E2687" s="37"/>
      <c r="F2687" s="37"/>
      <c r="G2687" s="37"/>
      <c r="H2687" s="37"/>
      <c r="I2687" s="37"/>
      <c r="J2687" s="37"/>
      <c r="K2687" s="37"/>
      <c r="L2687" s="37"/>
      <c r="M2687" s="37"/>
      <c r="N2687" s="37"/>
      <c r="O2687" s="37"/>
      <c r="P2687" s="37"/>
      <c r="Q2687" s="37"/>
      <c r="R2687" s="37"/>
      <c r="S2687" s="37"/>
      <c r="T2687" s="37"/>
      <c r="U2687" s="37"/>
      <c r="V2687" s="37"/>
      <c r="W2687" s="37"/>
      <c r="X2687" s="37"/>
      <c r="Y2687" s="37"/>
      <c r="Z2687" s="37"/>
      <c r="AA2687" s="37"/>
      <c r="AB2687" s="37"/>
      <c r="AC2687" s="37"/>
      <c r="AD2687" s="37"/>
    </row>
    <row r="2688">
      <c r="A2688" s="37"/>
      <c r="B2688" s="37"/>
      <c r="C2688" s="37"/>
      <c r="D2688" s="37"/>
      <c r="E2688" s="37"/>
      <c r="F2688" s="37"/>
      <c r="G2688" s="37"/>
      <c r="H2688" s="37"/>
      <c r="I2688" s="37"/>
      <c r="J2688" s="37"/>
      <c r="K2688" s="37"/>
      <c r="L2688" s="37"/>
      <c r="M2688" s="37"/>
      <c r="N2688" s="37"/>
      <c r="O2688" s="37"/>
      <c r="P2688" s="37"/>
      <c r="Q2688" s="37"/>
      <c r="R2688" s="37"/>
      <c r="S2688" s="37"/>
      <c r="T2688" s="37"/>
      <c r="U2688" s="37"/>
      <c r="V2688" s="37"/>
      <c r="W2688" s="37"/>
      <c r="X2688" s="37"/>
      <c r="Y2688" s="37"/>
      <c r="Z2688" s="37"/>
      <c r="AA2688" s="37"/>
      <c r="AB2688" s="37"/>
      <c r="AC2688" s="37"/>
      <c r="AD2688" s="37"/>
    </row>
    <row r="2689">
      <c r="A2689" s="37"/>
      <c r="B2689" s="37"/>
      <c r="C2689" s="37"/>
      <c r="D2689" s="37"/>
      <c r="E2689" s="37"/>
      <c r="F2689" s="37"/>
      <c r="G2689" s="37"/>
      <c r="H2689" s="37"/>
      <c r="I2689" s="37"/>
      <c r="J2689" s="37"/>
      <c r="K2689" s="37"/>
      <c r="L2689" s="37"/>
      <c r="M2689" s="37"/>
      <c r="N2689" s="37"/>
      <c r="O2689" s="37"/>
      <c r="P2689" s="37"/>
      <c r="Q2689" s="37"/>
      <c r="R2689" s="37"/>
      <c r="S2689" s="37"/>
      <c r="T2689" s="37"/>
      <c r="U2689" s="37"/>
      <c r="V2689" s="37"/>
      <c r="W2689" s="37"/>
      <c r="X2689" s="37"/>
      <c r="Y2689" s="37"/>
      <c r="Z2689" s="37"/>
      <c r="AA2689" s="37"/>
      <c r="AB2689" s="37"/>
      <c r="AC2689" s="37"/>
      <c r="AD2689" s="37"/>
    </row>
    <row r="2690">
      <c r="A2690" s="37"/>
      <c r="B2690" s="37"/>
      <c r="C2690" s="37"/>
      <c r="D2690" s="37"/>
      <c r="E2690" s="37"/>
      <c r="F2690" s="37"/>
      <c r="G2690" s="37"/>
      <c r="H2690" s="37"/>
      <c r="I2690" s="37"/>
      <c r="J2690" s="37"/>
      <c r="K2690" s="37"/>
      <c r="L2690" s="37"/>
      <c r="M2690" s="37"/>
      <c r="N2690" s="37"/>
      <c r="O2690" s="37"/>
      <c r="P2690" s="37"/>
      <c r="Q2690" s="37"/>
      <c r="R2690" s="37"/>
      <c r="S2690" s="37"/>
      <c r="T2690" s="37"/>
      <c r="U2690" s="37"/>
      <c r="V2690" s="37"/>
      <c r="W2690" s="37"/>
      <c r="X2690" s="37"/>
      <c r="Y2690" s="37"/>
      <c r="Z2690" s="37"/>
      <c r="AA2690" s="37"/>
      <c r="AB2690" s="37"/>
      <c r="AC2690" s="37"/>
      <c r="AD2690" s="37"/>
    </row>
    <row r="2691">
      <c r="A2691" s="37"/>
      <c r="B2691" s="37"/>
      <c r="C2691" s="37"/>
      <c r="D2691" s="37"/>
      <c r="E2691" s="37"/>
      <c r="F2691" s="37"/>
      <c r="G2691" s="37"/>
      <c r="H2691" s="37"/>
      <c r="I2691" s="37"/>
      <c r="J2691" s="37"/>
      <c r="K2691" s="37"/>
      <c r="L2691" s="37"/>
      <c r="M2691" s="37"/>
      <c r="N2691" s="37"/>
      <c r="O2691" s="37"/>
      <c r="P2691" s="37"/>
      <c r="Q2691" s="37"/>
      <c r="R2691" s="37"/>
      <c r="S2691" s="37"/>
      <c r="T2691" s="37"/>
      <c r="U2691" s="37"/>
      <c r="V2691" s="37"/>
      <c r="W2691" s="37"/>
      <c r="X2691" s="37"/>
      <c r="Y2691" s="37"/>
      <c r="Z2691" s="37"/>
      <c r="AA2691" s="37"/>
      <c r="AB2691" s="37"/>
      <c r="AC2691" s="37"/>
      <c r="AD2691" s="37"/>
    </row>
    <row r="2692">
      <c r="A2692" s="37"/>
      <c r="B2692" s="37"/>
      <c r="C2692" s="37"/>
      <c r="D2692" s="37"/>
      <c r="E2692" s="37"/>
      <c r="F2692" s="37"/>
      <c r="G2692" s="37"/>
      <c r="H2692" s="37"/>
      <c r="I2692" s="37"/>
      <c r="J2692" s="37"/>
      <c r="K2692" s="37"/>
      <c r="L2692" s="37"/>
      <c r="M2692" s="37"/>
      <c r="N2692" s="37"/>
      <c r="O2692" s="37"/>
      <c r="P2692" s="37"/>
      <c r="Q2692" s="37"/>
      <c r="R2692" s="37"/>
      <c r="S2692" s="37"/>
      <c r="T2692" s="37"/>
      <c r="U2692" s="37"/>
      <c r="V2692" s="37"/>
      <c r="W2692" s="37"/>
      <c r="X2692" s="37"/>
      <c r="Y2692" s="37"/>
      <c r="Z2692" s="37"/>
      <c r="AA2692" s="37"/>
      <c r="AB2692" s="37"/>
      <c r="AC2692" s="37"/>
      <c r="AD2692" s="37"/>
    </row>
    <row r="2693">
      <c r="A2693" s="37"/>
      <c r="B2693" s="37"/>
      <c r="C2693" s="37"/>
      <c r="D2693" s="37"/>
      <c r="E2693" s="37"/>
      <c r="F2693" s="37"/>
      <c r="G2693" s="37"/>
      <c r="H2693" s="37"/>
      <c r="I2693" s="37"/>
      <c r="J2693" s="37"/>
      <c r="K2693" s="37"/>
      <c r="L2693" s="37"/>
      <c r="M2693" s="37"/>
      <c r="N2693" s="37"/>
      <c r="O2693" s="37"/>
      <c r="P2693" s="37"/>
      <c r="Q2693" s="37"/>
      <c r="R2693" s="37"/>
      <c r="S2693" s="37"/>
      <c r="T2693" s="37"/>
      <c r="U2693" s="37"/>
      <c r="V2693" s="37"/>
      <c r="W2693" s="37"/>
      <c r="X2693" s="37"/>
      <c r="Y2693" s="37"/>
      <c r="Z2693" s="37"/>
      <c r="AA2693" s="37"/>
      <c r="AB2693" s="37"/>
      <c r="AC2693" s="37"/>
      <c r="AD2693" s="37"/>
    </row>
    <row r="2694">
      <c r="A2694" s="37"/>
      <c r="B2694" s="37"/>
      <c r="C2694" s="37"/>
      <c r="D2694" s="37"/>
      <c r="E2694" s="37"/>
      <c r="F2694" s="37"/>
      <c r="G2694" s="37"/>
      <c r="H2694" s="37"/>
      <c r="I2694" s="37"/>
      <c r="J2694" s="37"/>
      <c r="K2694" s="37"/>
      <c r="L2694" s="37"/>
      <c r="M2694" s="37"/>
      <c r="N2694" s="37"/>
      <c r="O2694" s="37"/>
      <c r="P2694" s="37"/>
      <c r="Q2694" s="37"/>
      <c r="R2694" s="37"/>
      <c r="S2694" s="37"/>
      <c r="T2694" s="37"/>
      <c r="U2694" s="37"/>
      <c r="V2694" s="37"/>
      <c r="W2694" s="37"/>
      <c r="X2694" s="37"/>
      <c r="Y2694" s="37"/>
      <c r="Z2694" s="37"/>
      <c r="AA2694" s="37"/>
      <c r="AB2694" s="37"/>
      <c r="AC2694" s="37"/>
      <c r="AD2694" s="37"/>
    </row>
    <row r="2695">
      <c r="A2695" s="37"/>
      <c r="B2695" s="37"/>
      <c r="C2695" s="37"/>
      <c r="D2695" s="37"/>
      <c r="E2695" s="37"/>
      <c r="F2695" s="37"/>
      <c r="G2695" s="37"/>
      <c r="H2695" s="37"/>
      <c r="I2695" s="37"/>
      <c r="J2695" s="37"/>
      <c r="K2695" s="37"/>
      <c r="L2695" s="37"/>
      <c r="M2695" s="37"/>
      <c r="N2695" s="37"/>
      <c r="O2695" s="37"/>
      <c r="P2695" s="37"/>
      <c r="Q2695" s="37"/>
      <c r="R2695" s="37"/>
      <c r="S2695" s="37"/>
      <c r="T2695" s="37"/>
      <c r="U2695" s="37"/>
      <c r="V2695" s="37"/>
      <c r="W2695" s="37"/>
      <c r="X2695" s="37"/>
      <c r="Y2695" s="37"/>
      <c r="Z2695" s="37"/>
      <c r="AA2695" s="37"/>
      <c r="AB2695" s="37"/>
      <c r="AC2695" s="37"/>
      <c r="AD2695" s="37"/>
    </row>
    <row r="2696">
      <c r="A2696" s="37"/>
      <c r="B2696" s="37"/>
      <c r="C2696" s="37"/>
      <c r="D2696" s="37"/>
      <c r="E2696" s="37"/>
      <c r="F2696" s="37"/>
      <c r="G2696" s="37"/>
      <c r="H2696" s="37"/>
      <c r="I2696" s="37"/>
      <c r="J2696" s="37"/>
      <c r="K2696" s="37"/>
      <c r="L2696" s="37"/>
      <c r="M2696" s="37"/>
      <c r="N2696" s="37"/>
      <c r="O2696" s="37"/>
      <c r="P2696" s="37"/>
      <c r="Q2696" s="37"/>
      <c r="R2696" s="37"/>
      <c r="S2696" s="37"/>
      <c r="T2696" s="37"/>
      <c r="U2696" s="37"/>
      <c r="V2696" s="37"/>
      <c r="W2696" s="37"/>
      <c r="X2696" s="37"/>
      <c r="Y2696" s="37"/>
      <c r="Z2696" s="37"/>
      <c r="AA2696" s="37"/>
      <c r="AB2696" s="37"/>
      <c r="AC2696" s="37"/>
      <c r="AD2696" s="37"/>
    </row>
    <row r="2697">
      <c r="A2697" s="37"/>
      <c r="B2697" s="37"/>
      <c r="C2697" s="37"/>
      <c r="D2697" s="37"/>
      <c r="E2697" s="37"/>
      <c r="F2697" s="37"/>
      <c r="G2697" s="37"/>
      <c r="H2697" s="37"/>
      <c r="I2697" s="37"/>
      <c r="J2697" s="37"/>
      <c r="K2697" s="37"/>
      <c r="L2697" s="37"/>
      <c r="M2697" s="37"/>
      <c r="N2697" s="37"/>
      <c r="O2697" s="37"/>
      <c r="P2697" s="37"/>
      <c r="Q2697" s="37"/>
      <c r="R2697" s="37"/>
      <c r="S2697" s="37"/>
      <c r="T2697" s="37"/>
      <c r="U2697" s="37"/>
      <c r="V2697" s="37"/>
      <c r="W2697" s="37"/>
      <c r="X2697" s="37"/>
      <c r="Y2697" s="37"/>
      <c r="Z2697" s="37"/>
      <c r="AA2697" s="37"/>
      <c r="AB2697" s="37"/>
      <c r="AC2697" s="37"/>
      <c r="AD2697" s="37"/>
    </row>
    <row r="2698">
      <c r="A2698" s="37"/>
      <c r="B2698" s="37"/>
      <c r="C2698" s="37"/>
      <c r="D2698" s="37"/>
      <c r="E2698" s="37"/>
      <c r="F2698" s="37"/>
      <c r="G2698" s="37"/>
      <c r="H2698" s="37"/>
      <c r="I2698" s="37"/>
      <c r="J2698" s="37"/>
      <c r="K2698" s="37"/>
      <c r="L2698" s="37"/>
      <c r="M2698" s="37"/>
      <c r="N2698" s="37"/>
      <c r="O2698" s="37"/>
      <c r="P2698" s="37"/>
      <c r="Q2698" s="37"/>
      <c r="R2698" s="37"/>
      <c r="S2698" s="37"/>
      <c r="T2698" s="37"/>
      <c r="U2698" s="37"/>
      <c r="V2698" s="37"/>
      <c r="W2698" s="37"/>
      <c r="X2698" s="37"/>
      <c r="Y2698" s="37"/>
      <c r="Z2698" s="37"/>
      <c r="AA2698" s="37"/>
      <c r="AB2698" s="37"/>
      <c r="AC2698" s="37"/>
      <c r="AD2698" s="37"/>
    </row>
    <row r="2699">
      <c r="A2699" s="37"/>
      <c r="B2699" s="37"/>
      <c r="C2699" s="37"/>
      <c r="D2699" s="37"/>
      <c r="E2699" s="37"/>
      <c r="F2699" s="37"/>
      <c r="G2699" s="37"/>
      <c r="H2699" s="37"/>
      <c r="I2699" s="37"/>
      <c r="J2699" s="37"/>
      <c r="K2699" s="37"/>
      <c r="L2699" s="37"/>
      <c r="M2699" s="37"/>
      <c r="N2699" s="37"/>
      <c r="O2699" s="37"/>
      <c r="P2699" s="37"/>
      <c r="Q2699" s="37"/>
      <c r="R2699" s="37"/>
      <c r="S2699" s="37"/>
      <c r="T2699" s="37"/>
      <c r="U2699" s="37"/>
      <c r="V2699" s="37"/>
      <c r="W2699" s="37"/>
      <c r="X2699" s="37"/>
      <c r="Y2699" s="37"/>
      <c r="Z2699" s="37"/>
      <c r="AA2699" s="37"/>
      <c r="AB2699" s="37"/>
      <c r="AC2699" s="37"/>
      <c r="AD2699" s="37"/>
    </row>
    <row r="2700">
      <c r="A2700" s="37"/>
      <c r="B2700" s="37"/>
      <c r="C2700" s="37"/>
      <c r="D2700" s="37"/>
      <c r="E2700" s="37"/>
      <c r="F2700" s="37"/>
      <c r="G2700" s="37"/>
      <c r="H2700" s="37"/>
      <c r="I2700" s="37"/>
      <c r="J2700" s="37"/>
      <c r="K2700" s="37"/>
      <c r="L2700" s="37"/>
      <c r="M2700" s="37"/>
      <c r="N2700" s="37"/>
      <c r="O2700" s="37"/>
      <c r="P2700" s="37"/>
      <c r="Q2700" s="37"/>
      <c r="R2700" s="37"/>
      <c r="S2700" s="37"/>
      <c r="T2700" s="37"/>
      <c r="U2700" s="37"/>
      <c r="V2700" s="37"/>
      <c r="W2700" s="37"/>
      <c r="X2700" s="37"/>
      <c r="Y2700" s="37"/>
      <c r="Z2700" s="37"/>
      <c r="AA2700" s="37"/>
      <c r="AB2700" s="37"/>
      <c r="AC2700" s="37"/>
      <c r="AD2700" s="37"/>
    </row>
    <row r="2701">
      <c r="A2701" s="37"/>
      <c r="B2701" s="37"/>
      <c r="C2701" s="37"/>
      <c r="D2701" s="37"/>
      <c r="E2701" s="37"/>
      <c r="F2701" s="37"/>
      <c r="G2701" s="37"/>
      <c r="H2701" s="37"/>
      <c r="I2701" s="37"/>
      <c r="J2701" s="37"/>
      <c r="K2701" s="37"/>
      <c r="L2701" s="37"/>
      <c r="M2701" s="37"/>
      <c r="N2701" s="37"/>
      <c r="O2701" s="37"/>
      <c r="P2701" s="37"/>
      <c r="Q2701" s="37"/>
      <c r="R2701" s="37"/>
      <c r="S2701" s="37"/>
      <c r="T2701" s="37"/>
      <c r="U2701" s="37"/>
      <c r="V2701" s="37"/>
      <c r="W2701" s="37"/>
      <c r="X2701" s="37"/>
      <c r="Y2701" s="37"/>
      <c r="Z2701" s="37"/>
      <c r="AA2701" s="37"/>
      <c r="AB2701" s="37"/>
      <c r="AC2701" s="37"/>
      <c r="AD2701" s="37"/>
    </row>
    <row r="2702">
      <c r="A2702" s="37"/>
      <c r="B2702" s="37"/>
      <c r="C2702" s="37"/>
      <c r="D2702" s="37"/>
      <c r="E2702" s="37"/>
      <c r="F2702" s="37"/>
      <c r="G2702" s="37"/>
      <c r="H2702" s="37"/>
      <c r="I2702" s="37"/>
      <c r="J2702" s="37"/>
      <c r="K2702" s="37"/>
      <c r="L2702" s="37"/>
      <c r="M2702" s="37"/>
      <c r="N2702" s="37"/>
      <c r="O2702" s="37"/>
      <c r="P2702" s="37"/>
      <c r="Q2702" s="37"/>
      <c r="R2702" s="37"/>
      <c r="S2702" s="37"/>
      <c r="T2702" s="37"/>
      <c r="U2702" s="37"/>
      <c r="V2702" s="37"/>
      <c r="W2702" s="37"/>
      <c r="X2702" s="37"/>
      <c r="Y2702" s="37"/>
      <c r="Z2702" s="37"/>
      <c r="AA2702" s="37"/>
      <c r="AB2702" s="37"/>
      <c r="AC2702" s="37"/>
      <c r="AD2702" s="37"/>
    </row>
    <row r="2703">
      <c r="A2703" s="37"/>
      <c r="B2703" s="37"/>
      <c r="C2703" s="37"/>
      <c r="D2703" s="37"/>
      <c r="E2703" s="37"/>
      <c r="F2703" s="37"/>
      <c r="G2703" s="37"/>
      <c r="H2703" s="37"/>
      <c r="I2703" s="37"/>
      <c r="J2703" s="37"/>
      <c r="K2703" s="37"/>
      <c r="L2703" s="37"/>
      <c r="M2703" s="37"/>
      <c r="N2703" s="37"/>
      <c r="O2703" s="37"/>
      <c r="P2703" s="37"/>
      <c r="Q2703" s="37"/>
      <c r="R2703" s="37"/>
      <c r="S2703" s="37"/>
      <c r="T2703" s="37"/>
      <c r="U2703" s="37"/>
      <c r="V2703" s="37"/>
      <c r="W2703" s="37"/>
      <c r="X2703" s="37"/>
      <c r="Y2703" s="37"/>
      <c r="Z2703" s="37"/>
      <c r="AA2703" s="37"/>
      <c r="AB2703" s="37"/>
      <c r="AC2703" s="37"/>
      <c r="AD2703" s="37"/>
    </row>
    <row r="2704">
      <c r="A2704" s="37"/>
      <c r="B2704" s="37"/>
      <c r="C2704" s="37"/>
      <c r="D2704" s="37"/>
      <c r="E2704" s="37"/>
      <c r="F2704" s="37"/>
      <c r="G2704" s="37"/>
      <c r="H2704" s="37"/>
      <c r="I2704" s="37"/>
      <c r="J2704" s="37"/>
      <c r="K2704" s="37"/>
      <c r="L2704" s="37"/>
      <c r="M2704" s="37"/>
      <c r="N2704" s="37"/>
      <c r="O2704" s="37"/>
      <c r="P2704" s="37"/>
      <c r="Q2704" s="37"/>
      <c r="R2704" s="37"/>
      <c r="S2704" s="37"/>
      <c r="T2704" s="37"/>
      <c r="U2704" s="37"/>
      <c r="V2704" s="37"/>
      <c r="W2704" s="37"/>
      <c r="X2704" s="37"/>
      <c r="Y2704" s="37"/>
      <c r="Z2704" s="37"/>
      <c r="AA2704" s="37"/>
      <c r="AB2704" s="37"/>
      <c r="AC2704" s="37"/>
      <c r="AD2704" s="37"/>
    </row>
    <row r="2705">
      <c r="A2705" s="37"/>
      <c r="B2705" s="37"/>
      <c r="C2705" s="37"/>
      <c r="D2705" s="37"/>
      <c r="E2705" s="37"/>
      <c r="F2705" s="37"/>
      <c r="G2705" s="37"/>
      <c r="H2705" s="37"/>
      <c r="I2705" s="37"/>
      <c r="J2705" s="37"/>
      <c r="K2705" s="37"/>
      <c r="L2705" s="37"/>
      <c r="M2705" s="37"/>
      <c r="N2705" s="37"/>
      <c r="O2705" s="37"/>
      <c r="P2705" s="37"/>
      <c r="Q2705" s="37"/>
      <c r="R2705" s="37"/>
      <c r="S2705" s="37"/>
      <c r="T2705" s="37"/>
      <c r="U2705" s="37"/>
      <c r="V2705" s="37"/>
      <c r="W2705" s="37"/>
      <c r="X2705" s="37"/>
      <c r="Y2705" s="37"/>
      <c r="Z2705" s="37"/>
      <c r="AA2705" s="37"/>
      <c r="AB2705" s="37"/>
      <c r="AC2705" s="37"/>
      <c r="AD2705" s="37"/>
    </row>
    <row r="2706">
      <c r="A2706" s="37"/>
      <c r="B2706" s="37"/>
      <c r="C2706" s="37"/>
      <c r="D2706" s="37"/>
      <c r="E2706" s="37"/>
      <c r="F2706" s="37"/>
      <c r="G2706" s="37"/>
      <c r="H2706" s="37"/>
      <c r="I2706" s="37"/>
      <c r="J2706" s="37"/>
      <c r="K2706" s="37"/>
      <c r="L2706" s="37"/>
      <c r="M2706" s="37"/>
      <c r="N2706" s="37"/>
      <c r="O2706" s="37"/>
      <c r="P2706" s="37"/>
      <c r="Q2706" s="37"/>
      <c r="R2706" s="37"/>
      <c r="S2706" s="37"/>
      <c r="T2706" s="37"/>
      <c r="U2706" s="37"/>
      <c r="V2706" s="37"/>
      <c r="W2706" s="37"/>
      <c r="X2706" s="37"/>
      <c r="Y2706" s="37"/>
      <c r="Z2706" s="37"/>
      <c r="AA2706" s="37"/>
      <c r="AB2706" s="37"/>
      <c r="AC2706" s="37"/>
      <c r="AD2706" s="37"/>
    </row>
    <row r="2707">
      <c r="A2707" s="37"/>
      <c r="B2707" s="37"/>
      <c r="C2707" s="37"/>
      <c r="D2707" s="37"/>
      <c r="E2707" s="37"/>
      <c r="F2707" s="37"/>
      <c r="G2707" s="37"/>
      <c r="H2707" s="37"/>
      <c r="I2707" s="37"/>
      <c r="J2707" s="37"/>
      <c r="K2707" s="37"/>
      <c r="L2707" s="37"/>
      <c r="M2707" s="37"/>
      <c r="N2707" s="37"/>
      <c r="O2707" s="37"/>
      <c r="P2707" s="37"/>
      <c r="Q2707" s="37"/>
      <c r="R2707" s="37"/>
      <c r="S2707" s="37"/>
      <c r="T2707" s="37"/>
      <c r="U2707" s="37"/>
      <c r="V2707" s="37"/>
      <c r="W2707" s="37"/>
      <c r="X2707" s="37"/>
      <c r="Y2707" s="37"/>
      <c r="Z2707" s="37"/>
      <c r="AA2707" s="37"/>
      <c r="AB2707" s="37"/>
      <c r="AC2707" s="37"/>
      <c r="AD2707" s="37"/>
    </row>
    <row r="2708">
      <c r="A2708" s="37"/>
      <c r="B2708" s="37"/>
      <c r="C2708" s="37"/>
      <c r="D2708" s="37"/>
      <c r="E2708" s="37"/>
      <c r="F2708" s="37"/>
      <c r="G2708" s="37"/>
      <c r="H2708" s="37"/>
      <c r="I2708" s="37"/>
      <c r="J2708" s="37"/>
      <c r="K2708" s="37"/>
      <c r="L2708" s="37"/>
      <c r="M2708" s="37"/>
      <c r="N2708" s="37"/>
      <c r="O2708" s="37"/>
      <c r="P2708" s="37"/>
      <c r="Q2708" s="37"/>
      <c r="R2708" s="37"/>
      <c r="S2708" s="37"/>
      <c r="T2708" s="37"/>
      <c r="U2708" s="37"/>
      <c r="V2708" s="37"/>
      <c r="W2708" s="37"/>
      <c r="X2708" s="37"/>
      <c r="Y2708" s="37"/>
      <c r="Z2708" s="37"/>
      <c r="AA2708" s="37"/>
      <c r="AB2708" s="37"/>
      <c r="AC2708" s="37"/>
      <c r="AD2708" s="37"/>
    </row>
    <row r="2709">
      <c r="A2709" s="37"/>
      <c r="B2709" s="37"/>
      <c r="C2709" s="37"/>
      <c r="D2709" s="37"/>
      <c r="E2709" s="37"/>
      <c r="F2709" s="37"/>
      <c r="G2709" s="37"/>
      <c r="H2709" s="37"/>
      <c r="I2709" s="37"/>
      <c r="J2709" s="37"/>
      <c r="K2709" s="37"/>
      <c r="L2709" s="37"/>
      <c r="M2709" s="37"/>
      <c r="N2709" s="37"/>
      <c r="O2709" s="37"/>
      <c r="P2709" s="37"/>
      <c r="Q2709" s="37"/>
      <c r="R2709" s="37"/>
      <c r="S2709" s="37"/>
      <c r="T2709" s="37"/>
      <c r="U2709" s="37"/>
      <c r="V2709" s="37"/>
      <c r="W2709" s="37"/>
      <c r="X2709" s="37"/>
      <c r="Y2709" s="37"/>
      <c r="Z2709" s="37"/>
      <c r="AA2709" s="37"/>
      <c r="AB2709" s="37"/>
      <c r="AC2709" s="37"/>
      <c r="AD2709" s="37"/>
    </row>
    <row r="2710">
      <c r="A2710" s="37"/>
      <c r="B2710" s="37"/>
      <c r="C2710" s="37"/>
      <c r="D2710" s="37"/>
      <c r="E2710" s="37"/>
      <c r="F2710" s="37"/>
      <c r="G2710" s="37"/>
      <c r="H2710" s="37"/>
      <c r="I2710" s="37"/>
      <c r="J2710" s="37"/>
      <c r="K2710" s="37"/>
      <c r="L2710" s="37"/>
      <c r="M2710" s="37"/>
      <c r="N2710" s="37"/>
      <c r="O2710" s="37"/>
      <c r="P2710" s="37"/>
      <c r="Q2710" s="37"/>
      <c r="R2710" s="37"/>
      <c r="S2710" s="37"/>
      <c r="T2710" s="37"/>
      <c r="U2710" s="37"/>
      <c r="V2710" s="37"/>
      <c r="W2710" s="37"/>
      <c r="X2710" s="37"/>
      <c r="Y2710" s="37"/>
      <c r="Z2710" s="37"/>
      <c r="AA2710" s="37"/>
      <c r="AB2710" s="37"/>
      <c r="AC2710" s="37"/>
      <c r="AD2710" s="37"/>
    </row>
    <row r="2711">
      <c r="A2711" s="37"/>
      <c r="B2711" s="37"/>
      <c r="C2711" s="37"/>
      <c r="D2711" s="37"/>
      <c r="E2711" s="37"/>
      <c r="F2711" s="37"/>
      <c r="G2711" s="37"/>
      <c r="H2711" s="37"/>
      <c r="I2711" s="37"/>
      <c r="J2711" s="37"/>
      <c r="K2711" s="37"/>
      <c r="L2711" s="37"/>
      <c r="M2711" s="37"/>
      <c r="N2711" s="37"/>
      <c r="O2711" s="37"/>
      <c r="P2711" s="37"/>
      <c r="Q2711" s="37"/>
      <c r="R2711" s="37"/>
      <c r="S2711" s="37"/>
      <c r="T2711" s="37"/>
      <c r="U2711" s="37"/>
      <c r="V2711" s="37"/>
      <c r="W2711" s="37"/>
      <c r="X2711" s="37"/>
      <c r="Y2711" s="37"/>
      <c r="Z2711" s="37"/>
      <c r="AA2711" s="37"/>
      <c r="AB2711" s="37"/>
      <c r="AC2711" s="37"/>
      <c r="AD2711" s="37"/>
    </row>
    <row r="2712">
      <c r="A2712" s="37"/>
      <c r="B2712" s="37"/>
      <c r="C2712" s="37"/>
      <c r="D2712" s="37"/>
      <c r="E2712" s="37"/>
      <c r="F2712" s="37"/>
      <c r="G2712" s="37"/>
      <c r="H2712" s="37"/>
      <c r="I2712" s="37"/>
      <c r="J2712" s="37"/>
      <c r="K2712" s="37"/>
      <c r="L2712" s="37"/>
      <c r="M2712" s="37"/>
      <c r="N2712" s="37"/>
      <c r="O2712" s="37"/>
      <c r="P2712" s="37"/>
      <c r="Q2712" s="37"/>
      <c r="R2712" s="37"/>
      <c r="S2712" s="37"/>
      <c r="T2712" s="37"/>
      <c r="U2712" s="37"/>
      <c r="V2712" s="37"/>
      <c r="W2712" s="37"/>
      <c r="X2712" s="37"/>
      <c r="Y2712" s="37"/>
      <c r="Z2712" s="37"/>
      <c r="AA2712" s="37"/>
      <c r="AB2712" s="37"/>
      <c r="AC2712" s="37"/>
      <c r="AD2712" s="37"/>
    </row>
    <row r="2713">
      <c r="A2713" s="37"/>
      <c r="B2713" s="37"/>
      <c r="C2713" s="37"/>
      <c r="D2713" s="37"/>
      <c r="E2713" s="37"/>
      <c r="F2713" s="37"/>
      <c r="G2713" s="37"/>
      <c r="H2713" s="37"/>
      <c r="I2713" s="37"/>
      <c r="J2713" s="37"/>
      <c r="K2713" s="37"/>
      <c r="L2713" s="37"/>
      <c r="M2713" s="37"/>
      <c r="N2713" s="37"/>
      <c r="O2713" s="37"/>
      <c r="P2713" s="37"/>
      <c r="Q2713" s="37"/>
      <c r="R2713" s="37"/>
      <c r="S2713" s="37"/>
      <c r="T2713" s="37"/>
      <c r="U2713" s="37"/>
      <c r="V2713" s="37"/>
      <c r="W2713" s="37"/>
      <c r="X2713" s="37"/>
      <c r="Y2713" s="37"/>
      <c r="Z2713" s="37"/>
      <c r="AA2713" s="37"/>
      <c r="AB2713" s="37"/>
      <c r="AC2713" s="37"/>
      <c r="AD2713" s="37"/>
    </row>
    <row r="2714">
      <c r="A2714" s="37"/>
      <c r="B2714" s="37"/>
      <c r="C2714" s="37"/>
      <c r="D2714" s="37"/>
      <c r="E2714" s="37"/>
      <c r="F2714" s="37"/>
      <c r="G2714" s="37"/>
      <c r="H2714" s="37"/>
      <c r="I2714" s="37"/>
      <c r="J2714" s="37"/>
      <c r="K2714" s="37"/>
      <c r="L2714" s="37"/>
      <c r="M2714" s="37"/>
      <c r="N2714" s="37"/>
      <c r="O2714" s="37"/>
      <c r="P2714" s="37"/>
      <c r="Q2714" s="37"/>
      <c r="R2714" s="37"/>
      <c r="S2714" s="37"/>
      <c r="T2714" s="37"/>
      <c r="U2714" s="37"/>
      <c r="V2714" s="37"/>
      <c r="W2714" s="37"/>
      <c r="X2714" s="37"/>
      <c r="Y2714" s="37"/>
      <c r="Z2714" s="37"/>
      <c r="AA2714" s="37"/>
      <c r="AB2714" s="37"/>
      <c r="AC2714" s="37"/>
      <c r="AD2714" s="37"/>
    </row>
    <row r="2715">
      <c r="A2715" s="37"/>
      <c r="B2715" s="37"/>
      <c r="C2715" s="37"/>
      <c r="D2715" s="37"/>
      <c r="E2715" s="37"/>
      <c r="F2715" s="37"/>
      <c r="G2715" s="37"/>
      <c r="H2715" s="37"/>
      <c r="I2715" s="37"/>
      <c r="J2715" s="37"/>
      <c r="K2715" s="37"/>
      <c r="L2715" s="37"/>
      <c r="M2715" s="37"/>
      <c r="N2715" s="37"/>
      <c r="O2715" s="37"/>
      <c r="P2715" s="37"/>
      <c r="Q2715" s="37"/>
      <c r="R2715" s="37"/>
      <c r="S2715" s="37"/>
      <c r="T2715" s="37"/>
      <c r="U2715" s="37"/>
      <c r="V2715" s="37"/>
      <c r="W2715" s="37"/>
      <c r="X2715" s="37"/>
      <c r="Y2715" s="37"/>
      <c r="Z2715" s="37"/>
      <c r="AA2715" s="37"/>
      <c r="AB2715" s="37"/>
      <c r="AC2715" s="37"/>
      <c r="AD2715" s="37"/>
    </row>
    <row r="2716">
      <c r="A2716" s="37"/>
      <c r="B2716" s="37"/>
      <c r="C2716" s="37"/>
      <c r="D2716" s="37"/>
      <c r="E2716" s="37"/>
      <c r="F2716" s="37"/>
      <c r="G2716" s="37"/>
      <c r="H2716" s="37"/>
      <c r="I2716" s="37"/>
      <c r="J2716" s="37"/>
      <c r="K2716" s="37"/>
      <c r="L2716" s="37"/>
      <c r="M2716" s="37"/>
      <c r="N2716" s="37"/>
      <c r="O2716" s="37"/>
      <c r="P2716" s="37"/>
      <c r="Q2716" s="37"/>
      <c r="R2716" s="37"/>
      <c r="S2716" s="37"/>
      <c r="T2716" s="37"/>
      <c r="U2716" s="37"/>
      <c r="V2716" s="37"/>
      <c r="W2716" s="37"/>
      <c r="X2716" s="37"/>
      <c r="Y2716" s="37"/>
      <c r="Z2716" s="37"/>
      <c r="AA2716" s="37"/>
      <c r="AB2716" s="37"/>
      <c r="AC2716" s="37"/>
      <c r="AD2716" s="37"/>
    </row>
    <row r="2717">
      <c r="A2717" s="37"/>
      <c r="B2717" s="37"/>
      <c r="C2717" s="37"/>
      <c r="D2717" s="37"/>
      <c r="E2717" s="37"/>
      <c r="F2717" s="37"/>
      <c r="G2717" s="37"/>
      <c r="H2717" s="37"/>
      <c r="I2717" s="37"/>
      <c r="J2717" s="37"/>
      <c r="K2717" s="37"/>
      <c r="L2717" s="37"/>
      <c r="M2717" s="37"/>
      <c r="N2717" s="37"/>
      <c r="O2717" s="37"/>
      <c r="P2717" s="37"/>
      <c r="Q2717" s="37"/>
      <c r="R2717" s="37"/>
      <c r="S2717" s="37"/>
      <c r="T2717" s="37"/>
      <c r="U2717" s="37"/>
      <c r="V2717" s="37"/>
      <c r="W2717" s="37"/>
      <c r="X2717" s="37"/>
      <c r="Y2717" s="37"/>
      <c r="Z2717" s="37"/>
      <c r="AA2717" s="37"/>
      <c r="AB2717" s="37"/>
      <c r="AC2717" s="37"/>
      <c r="AD2717" s="37"/>
    </row>
    <row r="2718">
      <c r="A2718" s="37"/>
      <c r="B2718" s="37"/>
      <c r="C2718" s="37"/>
      <c r="D2718" s="37"/>
      <c r="E2718" s="37"/>
      <c r="F2718" s="37"/>
      <c r="G2718" s="37"/>
      <c r="H2718" s="37"/>
      <c r="I2718" s="37"/>
      <c r="J2718" s="37"/>
      <c r="K2718" s="37"/>
      <c r="L2718" s="37"/>
      <c r="M2718" s="37"/>
      <c r="N2718" s="37"/>
      <c r="O2718" s="37"/>
      <c r="P2718" s="37"/>
      <c r="Q2718" s="37"/>
      <c r="R2718" s="37"/>
      <c r="S2718" s="37"/>
      <c r="T2718" s="37"/>
      <c r="U2718" s="37"/>
      <c r="V2718" s="37"/>
      <c r="W2718" s="37"/>
      <c r="X2718" s="37"/>
      <c r="Y2718" s="37"/>
      <c r="Z2718" s="37"/>
      <c r="AA2718" s="37"/>
      <c r="AB2718" s="37"/>
      <c r="AC2718" s="37"/>
      <c r="AD2718" s="37"/>
    </row>
    <row r="2719">
      <c r="A2719" s="37"/>
      <c r="B2719" s="37"/>
      <c r="C2719" s="37"/>
      <c r="D2719" s="37"/>
      <c r="E2719" s="37"/>
      <c r="F2719" s="37"/>
      <c r="G2719" s="37"/>
      <c r="H2719" s="37"/>
      <c r="I2719" s="37"/>
      <c r="J2719" s="37"/>
      <c r="K2719" s="37"/>
      <c r="L2719" s="37"/>
      <c r="M2719" s="37"/>
      <c r="N2719" s="37"/>
      <c r="O2719" s="37"/>
      <c r="P2719" s="37"/>
      <c r="Q2719" s="37"/>
      <c r="R2719" s="37"/>
      <c r="S2719" s="37"/>
      <c r="T2719" s="37"/>
      <c r="U2719" s="37"/>
      <c r="V2719" s="37"/>
      <c r="W2719" s="37"/>
      <c r="X2719" s="37"/>
      <c r="Y2719" s="37"/>
      <c r="Z2719" s="37"/>
      <c r="AA2719" s="37"/>
      <c r="AB2719" s="37"/>
      <c r="AC2719" s="37"/>
      <c r="AD2719" s="37"/>
    </row>
    <row r="2720">
      <c r="A2720" s="37"/>
      <c r="B2720" s="37"/>
      <c r="C2720" s="37"/>
      <c r="D2720" s="37"/>
      <c r="E2720" s="37"/>
      <c r="F2720" s="37"/>
      <c r="G2720" s="37"/>
      <c r="H2720" s="37"/>
      <c r="I2720" s="37"/>
      <c r="J2720" s="37"/>
      <c r="K2720" s="37"/>
      <c r="L2720" s="37"/>
      <c r="M2720" s="37"/>
      <c r="N2720" s="37"/>
      <c r="O2720" s="37"/>
      <c r="P2720" s="37"/>
      <c r="Q2720" s="37"/>
      <c r="R2720" s="37"/>
      <c r="S2720" s="37"/>
      <c r="T2720" s="37"/>
      <c r="U2720" s="37"/>
      <c r="V2720" s="37"/>
      <c r="W2720" s="37"/>
      <c r="X2720" s="37"/>
      <c r="Y2720" s="37"/>
      <c r="Z2720" s="37"/>
      <c r="AA2720" s="37"/>
      <c r="AB2720" s="37"/>
      <c r="AC2720" s="37"/>
      <c r="AD2720" s="37"/>
    </row>
    <row r="2721">
      <c r="A2721" s="37"/>
      <c r="B2721" s="37"/>
      <c r="C2721" s="37"/>
      <c r="D2721" s="37"/>
      <c r="E2721" s="37"/>
      <c r="F2721" s="37"/>
      <c r="G2721" s="37"/>
      <c r="H2721" s="37"/>
      <c r="I2721" s="37"/>
      <c r="J2721" s="37"/>
      <c r="K2721" s="37"/>
      <c r="L2721" s="37"/>
      <c r="M2721" s="37"/>
      <c r="N2721" s="37"/>
      <c r="O2721" s="37"/>
      <c r="P2721" s="37"/>
      <c r="Q2721" s="37"/>
      <c r="R2721" s="37"/>
      <c r="S2721" s="37"/>
      <c r="T2721" s="37"/>
      <c r="U2721" s="37"/>
      <c r="V2721" s="37"/>
      <c r="W2721" s="37"/>
      <c r="X2721" s="37"/>
      <c r="Y2721" s="37"/>
      <c r="Z2721" s="37"/>
      <c r="AA2721" s="37"/>
      <c r="AB2721" s="37"/>
      <c r="AC2721" s="37"/>
      <c r="AD2721" s="37"/>
    </row>
    <row r="2722">
      <c r="A2722" s="37"/>
      <c r="B2722" s="37"/>
      <c r="C2722" s="37"/>
      <c r="D2722" s="37"/>
      <c r="E2722" s="37"/>
      <c r="F2722" s="37"/>
      <c r="G2722" s="37"/>
      <c r="H2722" s="37"/>
      <c r="I2722" s="37"/>
      <c r="J2722" s="37"/>
      <c r="K2722" s="37"/>
      <c r="L2722" s="37"/>
      <c r="M2722" s="37"/>
      <c r="N2722" s="37"/>
      <c r="O2722" s="37"/>
      <c r="P2722" s="37"/>
      <c r="Q2722" s="37"/>
      <c r="R2722" s="37"/>
      <c r="S2722" s="37"/>
      <c r="T2722" s="37"/>
      <c r="U2722" s="37"/>
      <c r="V2722" s="37"/>
      <c r="W2722" s="37"/>
      <c r="X2722" s="37"/>
      <c r="Y2722" s="37"/>
      <c r="Z2722" s="37"/>
      <c r="AA2722" s="37"/>
      <c r="AB2722" s="37"/>
      <c r="AC2722" s="37"/>
      <c r="AD2722" s="37"/>
    </row>
    <row r="2723">
      <c r="A2723" s="37"/>
      <c r="B2723" s="37"/>
      <c r="C2723" s="37"/>
      <c r="D2723" s="37"/>
      <c r="E2723" s="37"/>
      <c r="F2723" s="37"/>
      <c r="G2723" s="37"/>
      <c r="H2723" s="37"/>
      <c r="I2723" s="37"/>
      <c r="J2723" s="37"/>
      <c r="K2723" s="37"/>
      <c r="L2723" s="37"/>
      <c r="M2723" s="37"/>
      <c r="N2723" s="37"/>
      <c r="O2723" s="37"/>
      <c r="P2723" s="37"/>
      <c r="Q2723" s="37"/>
      <c r="R2723" s="37"/>
      <c r="S2723" s="37"/>
      <c r="T2723" s="37"/>
      <c r="U2723" s="37"/>
      <c r="V2723" s="37"/>
      <c r="W2723" s="37"/>
      <c r="X2723" s="37"/>
      <c r="Y2723" s="37"/>
      <c r="Z2723" s="37"/>
      <c r="AA2723" s="37"/>
      <c r="AB2723" s="37"/>
      <c r="AC2723" s="37"/>
      <c r="AD2723" s="37"/>
    </row>
    <row r="2724">
      <c r="A2724" s="37"/>
      <c r="B2724" s="37"/>
      <c r="C2724" s="37"/>
      <c r="D2724" s="37"/>
      <c r="E2724" s="37"/>
      <c r="F2724" s="37"/>
      <c r="G2724" s="37"/>
      <c r="H2724" s="37"/>
      <c r="I2724" s="37"/>
      <c r="J2724" s="37"/>
      <c r="K2724" s="37"/>
      <c r="L2724" s="37"/>
      <c r="M2724" s="37"/>
      <c r="N2724" s="37"/>
      <c r="O2724" s="37"/>
      <c r="P2724" s="37"/>
      <c r="Q2724" s="37"/>
      <c r="R2724" s="37"/>
      <c r="S2724" s="37"/>
      <c r="T2724" s="37"/>
      <c r="U2724" s="37"/>
      <c r="V2724" s="37"/>
      <c r="W2724" s="37"/>
      <c r="X2724" s="37"/>
      <c r="Y2724" s="37"/>
      <c r="Z2724" s="37"/>
      <c r="AA2724" s="37"/>
      <c r="AB2724" s="37"/>
      <c r="AC2724" s="37"/>
      <c r="AD2724" s="37"/>
    </row>
    <row r="2725">
      <c r="A2725" s="37"/>
      <c r="B2725" s="37"/>
      <c r="C2725" s="37"/>
      <c r="D2725" s="37"/>
      <c r="E2725" s="37"/>
      <c r="F2725" s="37"/>
      <c r="G2725" s="37"/>
      <c r="H2725" s="37"/>
      <c r="I2725" s="37"/>
      <c r="J2725" s="37"/>
      <c r="K2725" s="37"/>
      <c r="L2725" s="37"/>
      <c r="M2725" s="37"/>
      <c r="N2725" s="37"/>
      <c r="O2725" s="37"/>
      <c r="P2725" s="37"/>
      <c r="Q2725" s="37"/>
      <c r="R2725" s="37"/>
      <c r="S2725" s="37"/>
      <c r="T2725" s="37"/>
      <c r="U2725" s="37"/>
      <c r="V2725" s="37"/>
      <c r="W2725" s="37"/>
      <c r="X2725" s="37"/>
      <c r="Y2725" s="37"/>
      <c r="Z2725" s="37"/>
      <c r="AA2725" s="37"/>
      <c r="AB2725" s="37"/>
      <c r="AC2725" s="37"/>
      <c r="AD2725" s="37"/>
    </row>
    <row r="2726">
      <c r="A2726" s="37"/>
      <c r="B2726" s="37"/>
      <c r="C2726" s="37"/>
      <c r="D2726" s="37"/>
      <c r="E2726" s="37"/>
      <c r="F2726" s="37"/>
      <c r="G2726" s="37"/>
      <c r="H2726" s="37"/>
      <c r="I2726" s="37"/>
      <c r="J2726" s="37"/>
      <c r="K2726" s="37"/>
      <c r="L2726" s="37"/>
      <c r="M2726" s="37"/>
      <c r="N2726" s="37"/>
      <c r="O2726" s="37"/>
      <c r="P2726" s="37"/>
      <c r="Q2726" s="37"/>
      <c r="R2726" s="37"/>
      <c r="S2726" s="37"/>
      <c r="T2726" s="37"/>
      <c r="U2726" s="37"/>
      <c r="V2726" s="37"/>
      <c r="W2726" s="37"/>
      <c r="X2726" s="37"/>
      <c r="Y2726" s="37"/>
      <c r="Z2726" s="37"/>
      <c r="AA2726" s="37"/>
      <c r="AB2726" s="37"/>
      <c r="AC2726" s="37"/>
      <c r="AD2726" s="37"/>
    </row>
    <row r="2727">
      <c r="A2727" s="37"/>
      <c r="B2727" s="37"/>
      <c r="C2727" s="37"/>
      <c r="D2727" s="37"/>
      <c r="E2727" s="37"/>
      <c r="F2727" s="37"/>
      <c r="G2727" s="37"/>
      <c r="H2727" s="37"/>
      <c r="I2727" s="37"/>
      <c r="J2727" s="37"/>
      <c r="K2727" s="37"/>
      <c r="L2727" s="37"/>
      <c r="M2727" s="37"/>
      <c r="N2727" s="37"/>
      <c r="O2727" s="37"/>
      <c r="P2727" s="37"/>
      <c r="Q2727" s="37"/>
      <c r="R2727" s="37"/>
      <c r="S2727" s="37"/>
      <c r="T2727" s="37"/>
      <c r="U2727" s="37"/>
      <c r="V2727" s="37"/>
      <c r="W2727" s="37"/>
      <c r="X2727" s="37"/>
      <c r="Y2727" s="37"/>
      <c r="Z2727" s="37"/>
      <c r="AA2727" s="37"/>
      <c r="AB2727" s="37"/>
      <c r="AC2727" s="37"/>
      <c r="AD2727" s="37"/>
    </row>
    <row r="2728">
      <c r="A2728" s="37"/>
      <c r="B2728" s="37"/>
      <c r="C2728" s="37"/>
      <c r="D2728" s="37"/>
      <c r="E2728" s="37"/>
      <c r="F2728" s="37"/>
      <c r="G2728" s="37"/>
      <c r="H2728" s="37"/>
      <c r="I2728" s="37"/>
      <c r="J2728" s="37"/>
      <c r="K2728" s="37"/>
      <c r="L2728" s="37"/>
      <c r="M2728" s="37"/>
      <c r="N2728" s="37"/>
      <c r="O2728" s="37"/>
      <c r="P2728" s="37"/>
      <c r="Q2728" s="37"/>
      <c r="R2728" s="37"/>
      <c r="S2728" s="37"/>
      <c r="T2728" s="37"/>
      <c r="U2728" s="37"/>
      <c r="V2728" s="37"/>
      <c r="W2728" s="37"/>
      <c r="X2728" s="37"/>
      <c r="Y2728" s="37"/>
      <c r="Z2728" s="37"/>
      <c r="AA2728" s="37"/>
      <c r="AB2728" s="37"/>
      <c r="AC2728" s="37"/>
      <c r="AD2728" s="37"/>
    </row>
    <row r="2729">
      <c r="A2729" s="37"/>
      <c r="B2729" s="37"/>
      <c r="C2729" s="37"/>
      <c r="D2729" s="37"/>
      <c r="E2729" s="37"/>
      <c r="F2729" s="37"/>
      <c r="G2729" s="37"/>
      <c r="H2729" s="37"/>
      <c r="I2729" s="37"/>
      <c r="J2729" s="37"/>
      <c r="K2729" s="37"/>
      <c r="L2729" s="37"/>
      <c r="M2729" s="37"/>
      <c r="N2729" s="37"/>
      <c r="O2729" s="37"/>
      <c r="P2729" s="37"/>
      <c r="Q2729" s="37"/>
      <c r="R2729" s="37"/>
      <c r="S2729" s="37"/>
      <c r="T2729" s="37"/>
      <c r="U2729" s="37"/>
      <c r="V2729" s="37"/>
      <c r="W2729" s="37"/>
      <c r="X2729" s="37"/>
      <c r="Y2729" s="37"/>
      <c r="Z2729" s="37"/>
      <c r="AA2729" s="37"/>
      <c r="AB2729" s="37"/>
      <c r="AC2729" s="37"/>
      <c r="AD2729" s="37"/>
    </row>
    <row r="2730">
      <c r="A2730" s="37"/>
      <c r="B2730" s="37"/>
      <c r="C2730" s="37"/>
      <c r="D2730" s="37"/>
      <c r="E2730" s="37"/>
      <c r="F2730" s="37"/>
      <c r="G2730" s="37"/>
      <c r="H2730" s="37"/>
      <c r="I2730" s="37"/>
      <c r="J2730" s="37"/>
      <c r="K2730" s="37"/>
      <c r="L2730" s="37"/>
      <c r="M2730" s="37"/>
      <c r="N2730" s="37"/>
      <c r="O2730" s="37"/>
      <c r="P2730" s="37"/>
      <c r="Q2730" s="37"/>
      <c r="R2730" s="37"/>
      <c r="S2730" s="37"/>
      <c r="T2730" s="37"/>
      <c r="U2730" s="37"/>
      <c r="V2730" s="37"/>
      <c r="W2730" s="37"/>
      <c r="X2730" s="37"/>
      <c r="Y2730" s="37"/>
      <c r="Z2730" s="37"/>
      <c r="AA2730" s="37"/>
      <c r="AB2730" s="37"/>
      <c r="AC2730" s="37"/>
      <c r="AD2730" s="37"/>
    </row>
    <row r="2731">
      <c r="A2731" s="37"/>
      <c r="B2731" s="37"/>
      <c r="C2731" s="37"/>
      <c r="D2731" s="37"/>
      <c r="E2731" s="37"/>
      <c r="F2731" s="37"/>
      <c r="G2731" s="37"/>
      <c r="H2731" s="37"/>
      <c r="I2731" s="37"/>
      <c r="J2731" s="37"/>
      <c r="K2731" s="37"/>
      <c r="L2731" s="37"/>
      <c r="M2731" s="37"/>
      <c r="N2731" s="37"/>
      <c r="O2731" s="37"/>
      <c r="P2731" s="37"/>
      <c r="Q2731" s="37"/>
      <c r="R2731" s="37"/>
      <c r="S2731" s="37"/>
      <c r="T2731" s="37"/>
      <c r="U2731" s="37"/>
      <c r="V2731" s="37"/>
      <c r="W2731" s="37"/>
      <c r="X2731" s="37"/>
      <c r="Y2731" s="37"/>
      <c r="Z2731" s="37"/>
      <c r="AA2731" s="37"/>
      <c r="AB2731" s="37"/>
      <c r="AC2731" s="37"/>
      <c r="AD2731" s="37"/>
    </row>
    <row r="2732">
      <c r="A2732" s="37"/>
      <c r="B2732" s="37"/>
      <c r="C2732" s="37"/>
      <c r="D2732" s="37"/>
      <c r="E2732" s="37"/>
      <c r="F2732" s="37"/>
      <c r="G2732" s="37"/>
      <c r="H2732" s="37"/>
      <c r="I2732" s="37"/>
      <c r="J2732" s="37"/>
      <c r="K2732" s="37"/>
      <c r="L2732" s="37"/>
      <c r="M2732" s="37"/>
      <c r="N2732" s="37"/>
      <c r="O2732" s="37"/>
      <c r="P2732" s="37"/>
      <c r="Q2732" s="37"/>
      <c r="R2732" s="37"/>
      <c r="S2732" s="37"/>
      <c r="T2732" s="37"/>
      <c r="U2732" s="37"/>
      <c r="V2732" s="37"/>
      <c r="W2732" s="37"/>
      <c r="X2732" s="37"/>
      <c r="Y2732" s="37"/>
      <c r="Z2732" s="37"/>
      <c r="AA2732" s="37"/>
      <c r="AB2732" s="37"/>
      <c r="AC2732" s="37"/>
      <c r="AD2732" s="37"/>
    </row>
    <row r="2733">
      <c r="A2733" s="37"/>
      <c r="B2733" s="37"/>
      <c r="C2733" s="37"/>
      <c r="D2733" s="37"/>
      <c r="E2733" s="37"/>
      <c r="F2733" s="37"/>
      <c r="G2733" s="37"/>
      <c r="H2733" s="37"/>
      <c r="I2733" s="37"/>
      <c r="J2733" s="37"/>
      <c r="K2733" s="37"/>
      <c r="L2733" s="37"/>
      <c r="M2733" s="37"/>
      <c r="N2733" s="37"/>
      <c r="O2733" s="37"/>
      <c r="P2733" s="37"/>
      <c r="Q2733" s="37"/>
      <c r="R2733" s="37"/>
      <c r="S2733" s="37"/>
      <c r="T2733" s="37"/>
      <c r="U2733" s="37"/>
      <c r="V2733" s="37"/>
      <c r="W2733" s="37"/>
      <c r="X2733" s="37"/>
      <c r="Y2733" s="37"/>
      <c r="Z2733" s="37"/>
      <c r="AA2733" s="37"/>
      <c r="AB2733" s="37"/>
      <c r="AC2733" s="37"/>
      <c r="AD2733" s="37"/>
    </row>
    <row r="2734">
      <c r="A2734" s="37"/>
      <c r="B2734" s="37"/>
      <c r="C2734" s="37"/>
      <c r="D2734" s="37"/>
      <c r="E2734" s="37"/>
      <c r="F2734" s="37"/>
      <c r="G2734" s="37"/>
      <c r="H2734" s="37"/>
      <c r="I2734" s="37"/>
      <c r="J2734" s="37"/>
      <c r="K2734" s="37"/>
      <c r="L2734" s="37"/>
      <c r="M2734" s="37"/>
      <c r="N2734" s="37"/>
      <c r="O2734" s="37"/>
      <c r="P2734" s="37"/>
      <c r="Q2734" s="37"/>
      <c r="R2734" s="37"/>
      <c r="S2734" s="37"/>
      <c r="T2734" s="37"/>
      <c r="U2734" s="37"/>
      <c r="V2734" s="37"/>
      <c r="W2734" s="37"/>
      <c r="X2734" s="37"/>
      <c r="Y2734" s="37"/>
      <c r="Z2734" s="37"/>
      <c r="AA2734" s="37"/>
      <c r="AB2734" s="37"/>
      <c r="AC2734" s="37"/>
      <c r="AD2734" s="37"/>
    </row>
    <row r="2735">
      <c r="A2735" s="37"/>
      <c r="B2735" s="37"/>
      <c r="C2735" s="37"/>
      <c r="D2735" s="37"/>
      <c r="E2735" s="37"/>
      <c r="F2735" s="37"/>
      <c r="G2735" s="37"/>
      <c r="H2735" s="37"/>
      <c r="I2735" s="37"/>
      <c r="J2735" s="37"/>
      <c r="K2735" s="37"/>
      <c r="L2735" s="37"/>
      <c r="M2735" s="37"/>
      <c r="N2735" s="37"/>
      <c r="O2735" s="37"/>
      <c r="P2735" s="37"/>
      <c r="Q2735" s="37"/>
      <c r="R2735" s="37"/>
      <c r="S2735" s="37"/>
      <c r="T2735" s="37"/>
      <c r="U2735" s="37"/>
      <c r="V2735" s="37"/>
      <c r="W2735" s="37"/>
      <c r="X2735" s="37"/>
      <c r="Y2735" s="37"/>
      <c r="Z2735" s="37"/>
      <c r="AA2735" s="37"/>
      <c r="AB2735" s="37"/>
      <c r="AC2735" s="37"/>
      <c r="AD2735" s="37"/>
    </row>
    <row r="2736">
      <c r="A2736" s="37"/>
      <c r="B2736" s="37"/>
      <c r="C2736" s="37"/>
      <c r="D2736" s="37"/>
      <c r="E2736" s="37"/>
      <c r="F2736" s="37"/>
      <c r="G2736" s="37"/>
      <c r="H2736" s="37"/>
      <c r="I2736" s="37"/>
      <c r="J2736" s="37"/>
      <c r="K2736" s="37"/>
      <c r="L2736" s="37"/>
      <c r="M2736" s="37"/>
      <c r="N2736" s="37"/>
      <c r="O2736" s="37"/>
      <c r="P2736" s="37"/>
      <c r="Q2736" s="37"/>
      <c r="R2736" s="37"/>
      <c r="S2736" s="37"/>
      <c r="T2736" s="37"/>
      <c r="U2736" s="37"/>
      <c r="V2736" s="37"/>
      <c r="W2736" s="37"/>
      <c r="X2736" s="37"/>
      <c r="Y2736" s="37"/>
      <c r="Z2736" s="37"/>
      <c r="AA2736" s="37"/>
      <c r="AB2736" s="37"/>
      <c r="AC2736" s="37"/>
      <c r="AD2736" s="37"/>
    </row>
    <row r="2737">
      <c r="A2737" s="37"/>
      <c r="B2737" s="37"/>
      <c r="C2737" s="37"/>
      <c r="D2737" s="37"/>
      <c r="E2737" s="37"/>
      <c r="F2737" s="37"/>
      <c r="G2737" s="37"/>
      <c r="H2737" s="37"/>
      <c r="I2737" s="37"/>
      <c r="J2737" s="37"/>
      <c r="K2737" s="37"/>
      <c r="L2737" s="37"/>
      <c r="M2737" s="37"/>
      <c r="N2737" s="37"/>
      <c r="O2737" s="37"/>
      <c r="P2737" s="37"/>
      <c r="Q2737" s="37"/>
      <c r="R2737" s="37"/>
      <c r="S2737" s="37"/>
      <c r="T2737" s="37"/>
      <c r="U2737" s="37"/>
      <c r="V2737" s="37"/>
      <c r="W2737" s="37"/>
      <c r="X2737" s="37"/>
      <c r="Y2737" s="37"/>
      <c r="Z2737" s="37"/>
      <c r="AA2737" s="37"/>
      <c r="AB2737" s="37"/>
      <c r="AC2737" s="37"/>
      <c r="AD2737" s="37"/>
    </row>
    <row r="2738">
      <c r="A2738" s="37"/>
      <c r="B2738" s="37"/>
      <c r="C2738" s="37"/>
      <c r="D2738" s="37"/>
      <c r="E2738" s="37"/>
      <c r="F2738" s="37"/>
      <c r="G2738" s="37"/>
      <c r="H2738" s="37"/>
      <c r="I2738" s="37"/>
      <c r="J2738" s="37"/>
      <c r="K2738" s="37"/>
      <c r="L2738" s="37"/>
      <c r="M2738" s="37"/>
      <c r="N2738" s="37"/>
      <c r="O2738" s="37"/>
      <c r="P2738" s="37"/>
      <c r="Q2738" s="37"/>
      <c r="R2738" s="37"/>
      <c r="S2738" s="37"/>
      <c r="T2738" s="37"/>
      <c r="U2738" s="37"/>
      <c r="V2738" s="37"/>
      <c r="W2738" s="37"/>
      <c r="X2738" s="37"/>
      <c r="Y2738" s="37"/>
      <c r="Z2738" s="37"/>
      <c r="AA2738" s="37"/>
      <c r="AB2738" s="37"/>
      <c r="AC2738" s="37"/>
      <c r="AD2738" s="37"/>
    </row>
    <row r="2739">
      <c r="A2739" s="37"/>
      <c r="B2739" s="37"/>
      <c r="C2739" s="37"/>
      <c r="D2739" s="37"/>
      <c r="E2739" s="37"/>
      <c r="F2739" s="37"/>
      <c r="G2739" s="37"/>
      <c r="H2739" s="37"/>
      <c r="I2739" s="37"/>
      <c r="J2739" s="37"/>
      <c r="K2739" s="37"/>
      <c r="L2739" s="37"/>
      <c r="M2739" s="37"/>
      <c r="N2739" s="37"/>
      <c r="O2739" s="37"/>
      <c r="P2739" s="37"/>
      <c r="Q2739" s="37"/>
      <c r="R2739" s="37"/>
      <c r="S2739" s="37"/>
      <c r="T2739" s="37"/>
      <c r="U2739" s="37"/>
      <c r="V2739" s="37"/>
      <c r="W2739" s="37"/>
      <c r="X2739" s="37"/>
      <c r="Y2739" s="37"/>
      <c r="Z2739" s="37"/>
      <c r="AA2739" s="37"/>
      <c r="AB2739" s="37"/>
      <c r="AC2739" s="37"/>
      <c r="AD2739" s="37"/>
    </row>
    <row r="2740">
      <c r="A2740" s="37"/>
      <c r="B2740" s="37"/>
      <c r="C2740" s="37"/>
      <c r="D2740" s="37"/>
      <c r="E2740" s="37"/>
      <c r="F2740" s="37"/>
      <c r="G2740" s="37"/>
      <c r="H2740" s="37"/>
      <c r="I2740" s="37"/>
      <c r="J2740" s="37"/>
      <c r="K2740" s="37"/>
      <c r="L2740" s="37"/>
      <c r="M2740" s="37"/>
      <c r="N2740" s="37"/>
      <c r="O2740" s="37"/>
      <c r="P2740" s="37"/>
      <c r="Q2740" s="37"/>
      <c r="R2740" s="37"/>
      <c r="S2740" s="37"/>
      <c r="T2740" s="37"/>
      <c r="U2740" s="37"/>
      <c r="V2740" s="37"/>
      <c r="W2740" s="37"/>
      <c r="X2740" s="37"/>
      <c r="Y2740" s="37"/>
      <c r="Z2740" s="37"/>
      <c r="AA2740" s="37"/>
      <c r="AB2740" s="37"/>
      <c r="AC2740" s="37"/>
      <c r="AD2740" s="37"/>
    </row>
    <row r="2741">
      <c r="A2741" s="37"/>
      <c r="B2741" s="37"/>
      <c r="C2741" s="37"/>
      <c r="D2741" s="37"/>
      <c r="E2741" s="37"/>
      <c r="F2741" s="37"/>
      <c r="G2741" s="37"/>
      <c r="H2741" s="37"/>
      <c r="I2741" s="37"/>
      <c r="J2741" s="37"/>
      <c r="K2741" s="37"/>
      <c r="L2741" s="37"/>
      <c r="M2741" s="37"/>
      <c r="N2741" s="37"/>
      <c r="O2741" s="37"/>
      <c r="P2741" s="37"/>
      <c r="Q2741" s="37"/>
      <c r="R2741" s="37"/>
      <c r="S2741" s="37"/>
      <c r="T2741" s="37"/>
      <c r="U2741" s="37"/>
      <c r="V2741" s="37"/>
      <c r="W2741" s="37"/>
      <c r="X2741" s="37"/>
      <c r="Y2741" s="37"/>
      <c r="Z2741" s="37"/>
      <c r="AA2741" s="37"/>
      <c r="AB2741" s="37"/>
      <c r="AC2741" s="37"/>
      <c r="AD2741" s="37"/>
    </row>
    <row r="2742">
      <c r="A2742" s="37"/>
      <c r="B2742" s="37"/>
      <c r="C2742" s="37"/>
      <c r="D2742" s="37"/>
      <c r="E2742" s="37"/>
      <c r="F2742" s="37"/>
      <c r="G2742" s="37"/>
      <c r="H2742" s="37"/>
      <c r="I2742" s="37"/>
      <c r="J2742" s="37"/>
      <c r="K2742" s="37"/>
      <c r="L2742" s="37"/>
      <c r="M2742" s="37"/>
      <c r="N2742" s="37"/>
      <c r="O2742" s="37"/>
      <c r="P2742" s="37"/>
      <c r="Q2742" s="37"/>
      <c r="R2742" s="37"/>
      <c r="S2742" s="37"/>
      <c r="T2742" s="37"/>
      <c r="U2742" s="37"/>
      <c r="V2742" s="37"/>
      <c r="W2742" s="37"/>
      <c r="X2742" s="37"/>
      <c r="Y2742" s="37"/>
      <c r="Z2742" s="37"/>
      <c r="AA2742" s="37"/>
      <c r="AB2742" s="37"/>
      <c r="AC2742" s="37"/>
      <c r="AD2742" s="37"/>
    </row>
    <row r="2743">
      <c r="A2743" s="37"/>
      <c r="B2743" s="37"/>
      <c r="C2743" s="37"/>
      <c r="D2743" s="37"/>
      <c r="E2743" s="37"/>
      <c r="F2743" s="37"/>
      <c r="G2743" s="37"/>
      <c r="H2743" s="37"/>
      <c r="I2743" s="37"/>
      <c r="J2743" s="37"/>
      <c r="K2743" s="37"/>
      <c r="L2743" s="37"/>
      <c r="M2743" s="37"/>
      <c r="N2743" s="37"/>
      <c r="O2743" s="37"/>
      <c r="P2743" s="37"/>
      <c r="Q2743" s="37"/>
      <c r="R2743" s="37"/>
      <c r="S2743" s="37"/>
      <c r="T2743" s="37"/>
      <c r="U2743" s="37"/>
      <c r="V2743" s="37"/>
      <c r="W2743" s="37"/>
      <c r="X2743" s="37"/>
      <c r="Y2743" s="37"/>
      <c r="Z2743" s="37"/>
      <c r="AA2743" s="37"/>
      <c r="AB2743" s="37"/>
      <c r="AC2743" s="37"/>
      <c r="AD2743" s="37"/>
    </row>
    <row r="2744">
      <c r="A2744" s="37"/>
      <c r="B2744" s="37"/>
      <c r="C2744" s="37"/>
      <c r="D2744" s="37"/>
      <c r="E2744" s="37"/>
      <c r="F2744" s="37"/>
      <c r="G2744" s="37"/>
      <c r="H2744" s="37"/>
      <c r="I2744" s="37"/>
      <c r="J2744" s="37"/>
      <c r="K2744" s="37"/>
      <c r="L2744" s="37"/>
      <c r="M2744" s="37"/>
      <c r="N2744" s="37"/>
      <c r="O2744" s="37"/>
      <c r="P2744" s="37"/>
      <c r="Q2744" s="37"/>
      <c r="R2744" s="37"/>
      <c r="S2744" s="37"/>
      <c r="T2744" s="37"/>
      <c r="U2744" s="37"/>
      <c r="V2744" s="37"/>
      <c r="W2744" s="37"/>
      <c r="X2744" s="37"/>
      <c r="Y2744" s="37"/>
      <c r="Z2744" s="37"/>
      <c r="AA2744" s="37"/>
      <c r="AB2744" s="37"/>
      <c r="AC2744" s="37"/>
      <c r="AD2744" s="37"/>
    </row>
    <row r="2745">
      <c r="A2745" s="37"/>
      <c r="B2745" s="37"/>
      <c r="C2745" s="37"/>
      <c r="D2745" s="37"/>
      <c r="E2745" s="37"/>
      <c r="F2745" s="37"/>
      <c r="G2745" s="37"/>
      <c r="H2745" s="37"/>
      <c r="I2745" s="37"/>
      <c r="J2745" s="37"/>
      <c r="K2745" s="37"/>
      <c r="L2745" s="37"/>
      <c r="M2745" s="37"/>
      <c r="N2745" s="37"/>
      <c r="O2745" s="37"/>
      <c r="P2745" s="37"/>
      <c r="Q2745" s="37"/>
      <c r="R2745" s="37"/>
      <c r="S2745" s="37"/>
      <c r="T2745" s="37"/>
      <c r="U2745" s="37"/>
      <c r="V2745" s="37"/>
      <c r="W2745" s="37"/>
      <c r="X2745" s="37"/>
      <c r="Y2745" s="37"/>
      <c r="Z2745" s="37"/>
      <c r="AA2745" s="37"/>
      <c r="AB2745" s="37"/>
      <c r="AC2745" s="37"/>
      <c r="AD2745" s="37"/>
    </row>
    <row r="2746">
      <c r="A2746" s="37"/>
      <c r="B2746" s="37"/>
      <c r="C2746" s="37"/>
      <c r="D2746" s="37"/>
      <c r="E2746" s="37"/>
      <c r="F2746" s="37"/>
      <c r="G2746" s="37"/>
      <c r="H2746" s="37"/>
      <c r="I2746" s="37"/>
      <c r="J2746" s="37"/>
      <c r="K2746" s="37"/>
      <c r="L2746" s="37"/>
      <c r="M2746" s="37"/>
      <c r="N2746" s="37"/>
      <c r="O2746" s="37"/>
      <c r="P2746" s="37"/>
      <c r="Q2746" s="37"/>
      <c r="R2746" s="37"/>
      <c r="S2746" s="37"/>
      <c r="T2746" s="37"/>
      <c r="U2746" s="37"/>
      <c r="V2746" s="37"/>
      <c r="W2746" s="37"/>
      <c r="X2746" s="37"/>
      <c r="Y2746" s="37"/>
      <c r="Z2746" s="37"/>
      <c r="AA2746" s="37"/>
      <c r="AB2746" s="37"/>
      <c r="AC2746" s="37"/>
      <c r="AD2746" s="37"/>
    </row>
    <row r="2747">
      <c r="A2747" s="37"/>
      <c r="B2747" s="37"/>
      <c r="C2747" s="37"/>
      <c r="D2747" s="37"/>
      <c r="E2747" s="37"/>
      <c r="F2747" s="37"/>
      <c r="G2747" s="37"/>
      <c r="H2747" s="37"/>
      <c r="I2747" s="37"/>
      <c r="J2747" s="37"/>
      <c r="K2747" s="37"/>
      <c r="L2747" s="37"/>
      <c r="M2747" s="37"/>
      <c r="N2747" s="37"/>
      <c r="O2747" s="37"/>
      <c r="P2747" s="37"/>
      <c r="Q2747" s="37"/>
      <c r="R2747" s="37"/>
      <c r="S2747" s="37"/>
      <c r="T2747" s="37"/>
      <c r="U2747" s="37"/>
      <c r="V2747" s="37"/>
      <c r="W2747" s="37"/>
      <c r="X2747" s="37"/>
      <c r="Y2747" s="37"/>
      <c r="Z2747" s="37"/>
      <c r="AA2747" s="37"/>
      <c r="AB2747" s="37"/>
      <c r="AC2747" s="37"/>
      <c r="AD2747" s="37"/>
    </row>
    <row r="2748">
      <c r="A2748" s="37"/>
      <c r="B2748" s="37"/>
      <c r="C2748" s="37"/>
      <c r="D2748" s="37"/>
      <c r="E2748" s="37"/>
      <c r="F2748" s="37"/>
      <c r="G2748" s="37"/>
      <c r="H2748" s="37"/>
      <c r="I2748" s="37"/>
      <c r="J2748" s="37"/>
      <c r="K2748" s="37"/>
      <c r="L2748" s="37"/>
      <c r="M2748" s="37"/>
      <c r="N2748" s="37"/>
      <c r="O2748" s="37"/>
      <c r="P2748" s="37"/>
      <c r="Q2748" s="37"/>
      <c r="R2748" s="37"/>
      <c r="S2748" s="37"/>
      <c r="T2748" s="37"/>
      <c r="U2748" s="37"/>
      <c r="V2748" s="37"/>
      <c r="W2748" s="37"/>
      <c r="X2748" s="37"/>
      <c r="Y2748" s="37"/>
      <c r="Z2748" s="37"/>
      <c r="AA2748" s="37"/>
      <c r="AB2748" s="37"/>
      <c r="AC2748" s="37"/>
      <c r="AD2748" s="37"/>
    </row>
    <row r="2749">
      <c r="A2749" s="37"/>
      <c r="B2749" s="37"/>
      <c r="C2749" s="37"/>
      <c r="D2749" s="37"/>
      <c r="E2749" s="37"/>
      <c r="F2749" s="37"/>
      <c r="G2749" s="37"/>
      <c r="H2749" s="37"/>
      <c r="I2749" s="37"/>
      <c r="J2749" s="37"/>
      <c r="K2749" s="37"/>
      <c r="L2749" s="37"/>
      <c r="M2749" s="37"/>
      <c r="N2749" s="37"/>
      <c r="O2749" s="37"/>
      <c r="P2749" s="37"/>
      <c r="Q2749" s="37"/>
      <c r="R2749" s="37"/>
      <c r="S2749" s="37"/>
      <c r="T2749" s="37"/>
      <c r="U2749" s="37"/>
      <c r="V2749" s="37"/>
      <c r="W2749" s="37"/>
      <c r="X2749" s="37"/>
      <c r="Y2749" s="37"/>
      <c r="Z2749" s="37"/>
      <c r="AA2749" s="37"/>
      <c r="AB2749" s="37"/>
      <c r="AC2749" s="37"/>
      <c r="AD2749" s="37"/>
    </row>
    <row r="2750">
      <c r="A2750" s="37"/>
      <c r="B2750" s="37"/>
      <c r="C2750" s="37"/>
      <c r="D2750" s="37"/>
      <c r="E2750" s="37"/>
      <c r="F2750" s="37"/>
      <c r="G2750" s="37"/>
      <c r="H2750" s="37"/>
      <c r="I2750" s="37"/>
      <c r="J2750" s="37"/>
      <c r="K2750" s="37"/>
      <c r="L2750" s="37"/>
      <c r="M2750" s="37"/>
      <c r="N2750" s="37"/>
      <c r="O2750" s="37"/>
      <c r="P2750" s="37"/>
      <c r="Q2750" s="37"/>
      <c r="R2750" s="37"/>
      <c r="S2750" s="37"/>
      <c r="T2750" s="37"/>
      <c r="U2750" s="37"/>
      <c r="V2750" s="37"/>
      <c r="W2750" s="37"/>
      <c r="X2750" s="37"/>
      <c r="Y2750" s="37"/>
      <c r="Z2750" s="37"/>
      <c r="AA2750" s="37"/>
      <c r="AB2750" s="37"/>
      <c r="AC2750" s="37"/>
      <c r="AD2750" s="37"/>
    </row>
    <row r="2751">
      <c r="A2751" s="37"/>
      <c r="B2751" s="37"/>
      <c r="C2751" s="37"/>
      <c r="D2751" s="37"/>
      <c r="E2751" s="37"/>
      <c r="F2751" s="37"/>
      <c r="G2751" s="37"/>
      <c r="H2751" s="37"/>
      <c r="I2751" s="37"/>
      <c r="J2751" s="37"/>
      <c r="K2751" s="37"/>
      <c r="L2751" s="37"/>
      <c r="M2751" s="37"/>
      <c r="N2751" s="37"/>
      <c r="O2751" s="37"/>
      <c r="P2751" s="37"/>
      <c r="Q2751" s="37"/>
      <c r="R2751" s="37"/>
      <c r="S2751" s="37"/>
      <c r="T2751" s="37"/>
      <c r="U2751" s="37"/>
      <c r="V2751" s="37"/>
      <c r="W2751" s="37"/>
      <c r="X2751" s="37"/>
      <c r="Y2751" s="37"/>
      <c r="Z2751" s="37"/>
      <c r="AA2751" s="37"/>
      <c r="AB2751" s="37"/>
      <c r="AC2751" s="37"/>
      <c r="AD2751" s="37"/>
    </row>
    <row r="2752">
      <c r="A2752" s="37"/>
      <c r="B2752" s="37"/>
      <c r="C2752" s="37"/>
      <c r="D2752" s="37"/>
      <c r="E2752" s="37"/>
      <c r="F2752" s="37"/>
      <c r="G2752" s="37"/>
      <c r="H2752" s="37"/>
      <c r="I2752" s="37"/>
      <c r="J2752" s="37"/>
      <c r="K2752" s="37"/>
      <c r="L2752" s="37"/>
      <c r="M2752" s="37"/>
      <c r="N2752" s="37"/>
      <c r="O2752" s="37"/>
      <c r="P2752" s="37"/>
      <c r="Q2752" s="37"/>
      <c r="R2752" s="37"/>
      <c r="S2752" s="37"/>
      <c r="T2752" s="37"/>
      <c r="U2752" s="37"/>
      <c r="V2752" s="37"/>
      <c r="W2752" s="37"/>
      <c r="X2752" s="37"/>
      <c r="Y2752" s="37"/>
      <c r="Z2752" s="37"/>
      <c r="AA2752" s="37"/>
      <c r="AB2752" s="37"/>
      <c r="AC2752" s="37"/>
      <c r="AD2752" s="37"/>
    </row>
    <row r="2753">
      <c r="A2753" s="37"/>
      <c r="B2753" s="37"/>
      <c r="C2753" s="37"/>
      <c r="D2753" s="37"/>
      <c r="E2753" s="37"/>
      <c r="F2753" s="37"/>
      <c r="G2753" s="37"/>
      <c r="H2753" s="37"/>
      <c r="I2753" s="37"/>
      <c r="J2753" s="37"/>
      <c r="K2753" s="37"/>
      <c r="L2753" s="37"/>
      <c r="M2753" s="37"/>
      <c r="N2753" s="37"/>
      <c r="O2753" s="37"/>
      <c r="P2753" s="37"/>
      <c r="Q2753" s="37"/>
      <c r="R2753" s="37"/>
      <c r="S2753" s="37"/>
      <c r="T2753" s="37"/>
      <c r="U2753" s="37"/>
      <c r="V2753" s="37"/>
      <c r="W2753" s="37"/>
      <c r="X2753" s="37"/>
      <c r="Y2753" s="37"/>
      <c r="Z2753" s="37"/>
      <c r="AA2753" s="37"/>
      <c r="AB2753" s="37"/>
      <c r="AC2753" s="37"/>
      <c r="AD2753" s="37"/>
    </row>
    <row r="2754">
      <c r="A2754" s="37"/>
      <c r="B2754" s="37"/>
      <c r="C2754" s="37"/>
      <c r="D2754" s="37"/>
      <c r="E2754" s="37"/>
      <c r="F2754" s="37"/>
      <c r="G2754" s="37"/>
      <c r="H2754" s="37"/>
      <c r="I2754" s="37"/>
      <c r="J2754" s="37"/>
      <c r="K2754" s="37"/>
      <c r="L2754" s="37"/>
      <c r="M2754" s="37"/>
      <c r="N2754" s="37"/>
      <c r="O2754" s="37"/>
      <c r="P2754" s="37"/>
      <c r="Q2754" s="37"/>
      <c r="R2754" s="37"/>
      <c r="S2754" s="37"/>
      <c r="T2754" s="37"/>
      <c r="U2754" s="37"/>
      <c r="V2754" s="37"/>
      <c r="W2754" s="37"/>
      <c r="X2754" s="37"/>
      <c r="Y2754" s="37"/>
      <c r="Z2754" s="37"/>
      <c r="AA2754" s="37"/>
      <c r="AB2754" s="37"/>
      <c r="AC2754" s="37"/>
      <c r="AD2754" s="37"/>
    </row>
    <row r="2755">
      <c r="A2755" s="37"/>
      <c r="B2755" s="37"/>
      <c r="C2755" s="37"/>
      <c r="D2755" s="37"/>
      <c r="E2755" s="37"/>
      <c r="F2755" s="37"/>
      <c r="G2755" s="37"/>
      <c r="H2755" s="37"/>
      <c r="I2755" s="37"/>
      <c r="J2755" s="37"/>
      <c r="K2755" s="37"/>
      <c r="L2755" s="37"/>
      <c r="M2755" s="37"/>
      <c r="N2755" s="37"/>
      <c r="O2755" s="37"/>
      <c r="P2755" s="37"/>
      <c r="Q2755" s="37"/>
      <c r="R2755" s="37"/>
      <c r="S2755" s="37"/>
      <c r="T2755" s="37"/>
      <c r="U2755" s="37"/>
      <c r="V2755" s="37"/>
      <c r="W2755" s="37"/>
      <c r="X2755" s="37"/>
      <c r="Y2755" s="37"/>
      <c r="Z2755" s="37"/>
      <c r="AA2755" s="37"/>
      <c r="AB2755" s="37"/>
      <c r="AC2755" s="37"/>
      <c r="AD2755" s="37"/>
    </row>
    <row r="2756">
      <c r="A2756" s="37"/>
      <c r="B2756" s="37"/>
      <c r="C2756" s="37"/>
      <c r="D2756" s="37"/>
      <c r="E2756" s="37"/>
      <c r="F2756" s="37"/>
      <c r="G2756" s="37"/>
      <c r="H2756" s="37"/>
      <c r="I2756" s="37"/>
      <c r="J2756" s="37"/>
      <c r="K2756" s="37"/>
      <c r="L2756" s="37"/>
      <c r="M2756" s="37"/>
      <c r="N2756" s="37"/>
      <c r="O2756" s="37"/>
      <c r="P2756" s="37"/>
      <c r="Q2756" s="37"/>
      <c r="R2756" s="37"/>
      <c r="S2756" s="37"/>
      <c r="T2756" s="37"/>
      <c r="U2756" s="37"/>
      <c r="V2756" s="37"/>
      <c r="W2756" s="37"/>
      <c r="X2756" s="37"/>
      <c r="Y2756" s="37"/>
      <c r="Z2756" s="37"/>
      <c r="AA2756" s="37"/>
      <c r="AB2756" s="37"/>
      <c r="AC2756" s="37"/>
      <c r="AD2756" s="37"/>
    </row>
    <row r="2757">
      <c r="A2757" s="37"/>
      <c r="B2757" s="37"/>
      <c r="C2757" s="37"/>
      <c r="D2757" s="37"/>
      <c r="E2757" s="37"/>
      <c r="F2757" s="37"/>
      <c r="G2757" s="37"/>
      <c r="H2757" s="37"/>
      <c r="I2757" s="37"/>
      <c r="J2757" s="37"/>
      <c r="K2757" s="37"/>
      <c r="L2757" s="37"/>
      <c r="M2757" s="37"/>
      <c r="N2757" s="37"/>
      <c r="O2757" s="37"/>
      <c r="P2757" s="37"/>
      <c r="Q2757" s="37"/>
      <c r="R2757" s="37"/>
      <c r="S2757" s="37"/>
      <c r="T2757" s="37"/>
      <c r="U2757" s="37"/>
      <c r="V2757" s="37"/>
      <c r="W2757" s="37"/>
      <c r="X2757" s="37"/>
      <c r="Y2757" s="37"/>
      <c r="Z2757" s="37"/>
      <c r="AA2757" s="37"/>
      <c r="AB2757" s="37"/>
      <c r="AC2757" s="37"/>
      <c r="AD2757" s="37"/>
    </row>
    <row r="2758">
      <c r="A2758" s="37"/>
      <c r="B2758" s="37"/>
      <c r="C2758" s="37"/>
      <c r="D2758" s="37"/>
      <c r="E2758" s="37"/>
      <c r="F2758" s="37"/>
      <c r="G2758" s="37"/>
      <c r="H2758" s="37"/>
      <c r="I2758" s="37"/>
      <c r="J2758" s="37"/>
      <c r="K2758" s="37"/>
      <c r="L2758" s="37"/>
      <c r="M2758" s="37"/>
      <c r="N2758" s="37"/>
      <c r="O2758" s="37"/>
      <c r="P2758" s="37"/>
      <c r="Q2758" s="37"/>
      <c r="R2758" s="37"/>
      <c r="S2758" s="37"/>
      <c r="T2758" s="37"/>
      <c r="U2758" s="37"/>
      <c r="V2758" s="37"/>
      <c r="W2758" s="37"/>
      <c r="X2758" s="37"/>
      <c r="Y2758" s="37"/>
      <c r="Z2758" s="37"/>
      <c r="AA2758" s="37"/>
      <c r="AB2758" s="37"/>
      <c r="AC2758" s="37"/>
      <c r="AD2758" s="37"/>
    </row>
    <row r="2759">
      <c r="A2759" s="37"/>
      <c r="B2759" s="37"/>
      <c r="C2759" s="37"/>
      <c r="D2759" s="37"/>
      <c r="E2759" s="37"/>
      <c r="F2759" s="37"/>
      <c r="G2759" s="37"/>
      <c r="H2759" s="37"/>
      <c r="I2759" s="37"/>
      <c r="J2759" s="37"/>
      <c r="K2759" s="37"/>
      <c r="L2759" s="37"/>
      <c r="M2759" s="37"/>
      <c r="N2759" s="37"/>
      <c r="O2759" s="37"/>
      <c r="P2759" s="37"/>
      <c r="Q2759" s="37"/>
      <c r="R2759" s="37"/>
      <c r="S2759" s="37"/>
      <c r="T2759" s="37"/>
      <c r="U2759" s="37"/>
      <c r="V2759" s="37"/>
      <c r="W2759" s="37"/>
      <c r="X2759" s="37"/>
      <c r="Y2759" s="37"/>
      <c r="Z2759" s="37"/>
      <c r="AA2759" s="37"/>
      <c r="AB2759" s="37"/>
      <c r="AC2759" s="37"/>
      <c r="AD2759" s="37"/>
    </row>
    <row r="2760">
      <c r="A2760" s="37"/>
      <c r="B2760" s="37"/>
      <c r="C2760" s="37"/>
      <c r="D2760" s="37"/>
      <c r="E2760" s="37"/>
      <c r="F2760" s="37"/>
      <c r="G2760" s="37"/>
      <c r="H2760" s="37"/>
      <c r="I2760" s="37"/>
      <c r="J2760" s="37"/>
      <c r="K2760" s="37"/>
      <c r="L2760" s="37"/>
      <c r="M2760" s="37"/>
      <c r="N2760" s="37"/>
      <c r="O2760" s="37"/>
      <c r="P2760" s="37"/>
      <c r="Q2760" s="37"/>
      <c r="R2760" s="37"/>
      <c r="S2760" s="37"/>
      <c r="T2760" s="37"/>
      <c r="U2760" s="37"/>
      <c r="V2760" s="37"/>
      <c r="W2760" s="37"/>
      <c r="X2760" s="37"/>
      <c r="Y2760" s="37"/>
      <c r="Z2760" s="37"/>
      <c r="AA2760" s="37"/>
      <c r="AB2760" s="37"/>
      <c r="AC2760" s="37"/>
      <c r="AD2760" s="37"/>
    </row>
    <row r="2761">
      <c r="A2761" s="37"/>
      <c r="B2761" s="37"/>
      <c r="C2761" s="37"/>
      <c r="D2761" s="37"/>
      <c r="E2761" s="37"/>
      <c r="F2761" s="37"/>
      <c r="G2761" s="37"/>
      <c r="H2761" s="37"/>
      <c r="I2761" s="37"/>
      <c r="J2761" s="37"/>
      <c r="K2761" s="37"/>
      <c r="L2761" s="37"/>
      <c r="M2761" s="37"/>
      <c r="N2761" s="37"/>
      <c r="O2761" s="37"/>
      <c r="P2761" s="37"/>
      <c r="Q2761" s="37"/>
      <c r="R2761" s="37"/>
      <c r="S2761" s="37"/>
      <c r="T2761" s="37"/>
      <c r="U2761" s="37"/>
      <c r="V2761" s="37"/>
      <c r="W2761" s="37"/>
      <c r="X2761" s="37"/>
      <c r="Y2761" s="37"/>
      <c r="Z2761" s="37"/>
      <c r="AA2761" s="37"/>
      <c r="AB2761" s="37"/>
      <c r="AC2761" s="37"/>
      <c r="AD2761" s="37"/>
    </row>
    <row r="2762">
      <c r="A2762" s="37"/>
      <c r="B2762" s="37"/>
      <c r="C2762" s="37"/>
      <c r="D2762" s="37"/>
      <c r="E2762" s="37"/>
      <c r="F2762" s="37"/>
      <c r="G2762" s="37"/>
      <c r="H2762" s="37"/>
      <c r="I2762" s="37"/>
      <c r="J2762" s="37"/>
      <c r="K2762" s="37"/>
      <c r="L2762" s="37"/>
      <c r="M2762" s="37"/>
      <c r="N2762" s="37"/>
      <c r="O2762" s="37"/>
      <c r="P2762" s="37"/>
      <c r="Q2762" s="37"/>
      <c r="R2762" s="37"/>
      <c r="S2762" s="37"/>
      <c r="T2762" s="37"/>
      <c r="U2762" s="37"/>
      <c r="V2762" s="37"/>
      <c r="W2762" s="37"/>
      <c r="X2762" s="37"/>
      <c r="Y2762" s="37"/>
      <c r="Z2762" s="37"/>
      <c r="AA2762" s="37"/>
      <c r="AB2762" s="37"/>
      <c r="AC2762" s="37"/>
      <c r="AD2762" s="37"/>
    </row>
    <row r="2763">
      <c r="A2763" s="37"/>
      <c r="B2763" s="37"/>
      <c r="C2763" s="37"/>
      <c r="D2763" s="37"/>
      <c r="E2763" s="37"/>
      <c r="F2763" s="37"/>
      <c r="G2763" s="37"/>
      <c r="H2763" s="37"/>
      <c r="I2763" s="37"/>
      <c r="J2763" s="37"/>
      <c r="K2763" s="37"/>
      <c r="L2763" s="37"/>
      <c r="M2763" s="37"/>
      <c r="N2763" s="37"/>
      <c r="O2763" s="37"/>
      <c r="P2763" s="37"/>
      <c r="Q2763" s="37"/>
      <c r="R2763" s="37"/>
      <c r="S2763" s="37"/>
      <c r="T2763" s="37"/>
      <c r="U2763" s="37"/>
      <c r="V2763" s="37"/>
      <c r="W2763" s="37"/>
      <c r="X2763" s="37"/>
      <c r="Y2763" s="37"/>
      <c r="Z2763" s="37"/>
      <c r="AA2763" s="37"/>
      <c r="AB2763" s="37"/>
      <c r="AC2763" s="37"/>
      <c r="AD2763" s="37"/>
    </row>
    <row r="2764">
      <c r="A2764" s="37"/>
      <c r="B2764" s="37"/>
      <c r="C2764" s="37"/>
      <c r="D2764" s="37"/>
      <c r="E2764" s="37"/>
      <c r="F2764" s="37"/>
      <c r="G2764" s="37"/>
      <c r="H2764" s="37"/>
      <c r="I2764" s="37"/>
      <c r="J2764" s="37"/>
      <c r="K2764" s="37"/>
      <c r="L2764" s="37"/>
      <c r="M2764" s="37"/>
      <c r="N2764" s="37"/>
      <c r="O2764" s="37"/>
      <c r="P2764" s="37"/>
      <c r="Q2764" s="37"/>
      <c r="R2764" s="37"/>
      <c r="S2764" s="37"/>
      <c r="T2764" s="37"/>
      <c r="U2764" s="37"/>
      <c r="V2764" s="37"/>
      <c r="W2764" s="37"/>
      <c r="X2764" s="37"/>
      <c r="Y2764" s="37"/>
      <c r="Z2764" s="37"/>
      <c r="AA2764" s="37"/>
      <c r="AB2764" s="37"/>
      <c r="AC2764" s="37"/>
      <c r="AD2764" s="37"/>
    </row>
    <row r="2765">
      <c r="A2765" s="37"/>
      <c r="B2765" s="37"/>
      <c r="C2765" s="37"/>
      <c r="D2765" s="37"/>
      <c r="E2765" s="37"/>
      <c r="F2765" s="37"/>
      <c r="G2765" s="37"/>
      <c r="H2765" s="37"/>
      <c r="I2765" s="37"/>
      <c r="J2765" s="37"/>
      <c r="K2765" s="37"/>
      <c r="L2765" s="37"/>
      <c r="M2765" s="37"/>
      <c r="N2765" s="37"/>
      <c r="O2765" s="37"/>
      <c r="P2765" s="37"/>
      <c r="Q2765" s="37"/>
      <c r="R2765" s="37"/>
      <c r="S2765" s="37"/>
      <c r="T2765" s="37"/>
      <c r="U2765" s="37"/>
      <c r="V2765" s="37"/>
      <c r="W2765" s="37"/>
      <c r="X2765" s="37"/>
      <c r="Y2765" s="37"/>
      <c r="Z2765" s="37"/>
      <c r="AA2765" s="37"/>
      <c r="AB2765" s="37"/>
      <c r="AC2765" s="37"/>
      <c r="AD2765" s="37"/>
    </row>
    <row r="2766">
      <c r="A2766" s="37"/>
      <c r="B2766" s="37"/>
      <c r="C2766" s="37"/>
      <c r="D2766" s="37"/>
      <c r="E2766" s="37"/>
      <c r="F2766" s="37"/>
      <c r="G2766" s="37"/>
      <c r="H2766" s="37"/>
      <c r="I2766" s="37"/>
      <c r="J2766" s="37"/>
      <c r="K2766" s="37"/>
      <c r="L2766" s="37"/>
      <c r="M2766" s="37"/>
      <c r="N2766" s="37"/>
      <c r="O2766" s="37"/>
      <c r="P2766" s="37"/>
      <c r="Q2766" s="37"/>
      <c r="R2766" s="37"/>
      <c r="S2766" s="37"/>
      <c r="T2766" s="37"/>
      <c r="U2766" s="37"/>
      <c r="V2766" s="37"/>
      <c r="W2766" s="37"/>
      <c r="X2766" s="37"/>
      <c r="Y2766" s="37"/>
      <c r="Z2766" s="37"/>
      <c r="AA2766" s="37"/>
      <c r="AB2766" s="37"/>
      <c r="AC2766" s="37"/>
      <c r="AD2766" s="37"/>
    </row>
    <row r="2767">
      <c r="A2767" s="37"/>
      <c r="B2767" s="37"/>
      <c r="C2767" s="37"/>
      <c r="D2767" s="37"/>
      <c r="E2767" s="37"/>
      <c r="F2767" s="37"/>
      <c r="G2767" s="37"/>
      <c r="H2767" s="37"/>
      <c r="I2767" s="37"/>
      <c r="J2767" s="37"/>
      <c r="K2767" s="37"/>
      <c r="L2767" s="37"/>
      <c r="M2767" s="37"/>
      <c r="N2767" s="37"/>
      <c r="O2767" s="37"/>
      <c r="P2767" s="37"/>
      <c r="Q2767" s="37"/>
      <c r="R2767" s="37"/>
      <c r="S2767" s="37"/>
      <c r="T2767" s="37"/>
      <c r="U2767" s="37"/>
      <c r="V2767" s="37"/>
      <c r="W2767" s="37"/>
      <c r="X2767" s="37"/>
      <c r="Y2767" s="37"/>
      <c r="Z2767" s="37"/>
      <c r="AA2767" s="37"/>
      <c r="AB2767" s="37"/>
      <c r="AC2767" s="37"/>
      <c r="AD2767" s="37"/>
    </row>
    <row r="2768">
      <c r="A2768" s="37"/>
      <c r="B2768" s="37"/>
      <c r="C2768" s="37"/>
      <c r="D2768" s="37"/>
      <c r="E2768" s="37"/>
      <c r="F2768" s="37"/>
      <c r="G2768" s="37"/>
      <c r="H2768" s="37"/>
      <c r="I2768" s="37"/>
      <c r="J2768" s="37"/>
      <c r="K2768" s="37"/>
      <c r="L2768" s="37"/>
      <c r="M2768" s="37"/>
      <c r="N2768" s="37"/>
      <c r="O2768" s="37"/>
      <c r="P2768" s="37"/>
      <c r="Q2768" s="37"/>
      <c r="R2768" s="37"/>
      <c r="S2768" s="37"/>
      <c r="T2768" s="37"/>
      <c r="U2768" s="37"/>
      <c r="V2768" s="37"/>
      <c r="W2768" s="37"/>
      <c r="X2768" s="37"/>
      <c r="Y2768" s="37"/>
      <c r="Z2768" s="37"/>
      <c r="AA2768" s="37"/>
      <c r="AB2768" s="37"/>
      <c r="AC2768" s="37"/>
      <c r="AD2768" s="37"/>
    </row>
    <row r="2769">
      <c r="A2769" s="37"/>
      <c r="B2769" s="37"/>
      <c r="C2769" s="37"/>
      <c r="D2769" s="37"/>
      <c r="E2769" s="37"/>
      <c r="F2769" s="37"/>
      <c r="G2769" s="37"/>
      <c r="H2769" s="37"/>
      <c r="I2769" s="37"/>
      <c r="J2769" s="37"/>
      <c r="K2769" s="37"/>
      <c r="L2769" s="37"/>
      <c r="M2769" s="37"/>
      <c r="N2769" s="37"/>
      <c r="O2769" s="37"/>
      <c r="P2769" s="37"/>
      <c r="Q2769" s="37"/>
      <c r="R2769" s="37"/>
      <c r="S2769" s="37"/>
      <c r="T2769" s="37"/>
      <c r="U2769" s="37"/>
      <c r="V2769" s="37"/>
      <c r="W2769" s="37"/>
      <c r="X2769" s="37"/>
      <c r="Y2769" s="37"/>
      <c r="Z2769" s="37"/>
      <c r="AA2769" s="37"/>
      <c r="AB2769" s="37"/>
      <c r="AC2769" s="37"/>
      <c r="AD2769" s="37"/>
    </row>
    <row r="2770">
      <c r="A2770" s="37"/>
      <c r="B2770" s="37"/>
      <c r="C2770" s="37"/>
      <c r="D2770" s="37"/>
      <c r="E2770" s="37"/>
      <c r="F2770" s="37"/>
      <c r="G2770" s="37"/>
      <c r="H2770" s="37"/>
      <c r="I2770" s="37"/>
      <c r="J2770" s="37"/>
      <c r="K2770" s="37"/>
      <c r="L2770" s="37"/>
      <c r="M2770" s="37"/>
      <c r="N2770" s="37"/>
      <c r="O2770" s="37"/>
      <c r="P2770" s="37"/>
      <c r="Q2770" s="37"/>
      <c r="R2770" s="37"/>
      <c r="S2770" s="37"/>
      <c r="T2770" s="37"/>
      <c r="U2770" s="37"/>
      <c r="V2770" s="37"/>
      <c r="W2770" s="37"/>
      <c r="X2770" s="37"/>
      <c r="Y2770" s="37"/>
      <c r="Z2770" s="37"/>
      <c r="AA2770" s="37"/>
      <c r="AB2770" s="37"/>
      <c r="AC2770" s="37"/>
      <c r="AD2770" s="37"/>
    </row>
    <row r="2771">
      <c r="A2771" s="37"/>
      <c r="B2771" s="37"/>
      <c r="C2771" s="37"/>
      <c r="D2771" s="37"/>
      <c r="E2771" s="37"/>
      <c r="F2771" s="37"/>
      <c r="G2771" s="37"/>
      <c r="H2771" s="37"/>
      <c r="I2771" s="37"/>
      <c r="J2771" s="37"/>
      <c r="K2771" s="37"/>
      <c r="L2771" s="37"/>
      <c r="M2771" s="37"/>
      <c r="N2771" s="37"/>
      <c r="O2771" s="37"/>
      <c r="P2771" s="37"/>
      <c r="Q2771" s="37"/>
      <c r="R2771" s="37"/>
      <c r="S2771" s="37"/>
      <c r="T2771" s="37"/>
      <c r="U2771" s="37"/>
      <c r="V2771" s="37"/>
      <c r="W2771" s="37"/>
      <c r="X2771" s="37"/>
      <c r="Y2771" s="37"/>
      <c r="Z2771" s="37"/>
      <c r="AA2771" s="37"/>
      <c r="AB2771" s="37"/>
      <c r="AC2771" s="37"/>
      <c r="AD2771" s="37"/>
    </row>
    <row r="2772">
      <c r="A2772" s="37"/>
      <c r="B2772" s="37"/>
      <c r="C2772" s="37"/>
      <c r="D2772" s="37"/>
      <c r="E2772" s="37"/>
      <c r="F2772" s="37"/>
      <c r="G2772" s="37"/>
      <c r="H2772" s="37"/>
      <c r="I2772" s="37"/>
      <c r="J2772" s="37"/>
      <c r="K2772" s="37"/>
      <c r="L2772" s="37"/>
      <c r="M2772" s="37"/>
      <c r="N2772" s="37"/>
      <c r="O2772" s="37"/>
      <c r="P2772" s="37"/>
      <c r="Q2772" s="37"/>
      <c r="R2772" s="37"/>
      <c r="S2772" s="37"/>
      <c r="T2772" s="37"/>
      <c r="U2772" s="37"/>
      <c r="V2772" s="37"/>
      <c r="W2772" s="37"/>
      <c r="X2772" s="37"/>
      <c r="Y2772" s="37"/>
      <c r="Z2772" s="37"/>
      <c r="AA2772" s="37"/>
      <c r="AB2772" s="37"/>
      <c r="AC2772" s="37"/>
      <c r="AD2772" s="37"/>
    </row>
    <row r="2773">
      <c r="A2773" s="37"/>
      <c r="B2773" s="37"/>
      <c r="C2773" s="37"/>
      <c r="D2773" s="37"/>
      <c r="E2773" s="37"/>
      <c r="F2773" s="37"/>
      <c r="G2773" s="37"/>
      <c r="H2773" s="37"/>
      <c r="I2773" s="37"/>
      <c r="J2773" s="37"/>
      <c r="K2773" s="37"/>
      <c r="L2773" s="37"/>
      <c r="M2773" s="37"/>
      <c r="N2773" s="37"/>
      <c r="O2773" s="37"/>
      <c r="P2773" s="37"/>
      <c r="Q2773" s="37"/>
      <c r="R2773" s="37"/>
      <c r="S2773" s="37"/>
      <c r="T2773" s="37"/>
      <c r="U2773" s="37"/>
      <c r="V2773" s="37"/>
      <c r="W2773" s="37"/>
      <c r="X2773" s="37"/>
      <c r="Y2773" s="37"/>
      <c r="Z2773" s="37"/>
      <c r="AA2773" s="37"/>
      <c r="AB2773" s="37"/>
      <c r="AC2773" s="37"/>
      <c r="AD2773" s="37"/>
    </row>
    <row r="2774">
      <c r="A2774" s="37"/>
      <c r="B2774" s="37"/>
      <c r="C2774" s="37"/>
      <c r="D2774" s="37"/>
      <c r="E2774" s="37"/>
      <c r="F2774" s="37"/>
      <c r="G2774" s="37"/>
      <c r="H2774" s="37"/>
      <c r="I2774" s="37"/>
      <c r="J2774" s="37"/>
      <c r="K2774" s="37"/>
      <c r="L2774" s="37"/>
      <c r="M2774" s="37"/>
      <c r="N2774" s="37"/>
      <c r="O2774" s="37"/>
      <c r="P2774" s="37"/>
      <c r="Q2774" s="37"/>
      <c r="R2774" s="37"/>
      <c r="S2774" s="37"/>
      <c r="T2774" s="37"/>
      <c r="U2774" s="37"/>
      <c r="V2774" s="37"/>
      <c r="W2774" s="37"/>
      <c r="X2774" s="37"/>
      <c r="Y2774" s="37"/>
      <c r="Z2774" s="37"/>
      <c r="AA2774" s="37"/>
      <c r="AB2774" s="37"/>
      <c r="AC2774" s="37"/>
      <c r="AD2774" s="37"/>
    </row>
    <row r="2775">
      <c r="A2775" s="37"/>
      <c r="B2775" s="37"/>
      <c r="C2775" s="37"/>
      <c r="D2775" s="37"/>
      <c r="E2775" s="37"/>
      <c r="F2775" s="37"/>
      <c r="G2775" s="37"/>
      <c r="H2775" s="37"/>
      <c r="I2775" s="37"/>
      <c r="J2775" s="37"/>
      <c r="K2775" s="37"/>
      <c r="L2775" s="37"/>
      <c r="M2775" s="37"/>
      <c r="N2775" s="37"/>
      <c r="O2775" s="37"/>
      <c r="P2775" s="37"/>
      <c r="Q2775" s="37"/>
      <c r="R2775" s="37"/>
      <c r="S2775" s="37"/>
      <c r="T2775" s="37"/>
      <c r="U2775" s="37"/>
      <c r="V2775" s="37"/>
      <c r="W2775" s="37"/>
      <c r="X2775" s="37"/>
      <c r="Y2775" s="37"/>
      <c r="Z2775" s="37"/>
      <c r="AA2775" s="37"/>
      <c r="AB2775" s="37"/>
      <c r="AC2775" s="37"/>
      <c r="AD2775" s="37"/>
    </row>
    <row r="2776">
      <c r="A2776" s="37"/>
      <c r="B2776" s="37"/>
      <c r="C2776" s="37"/>
      <c r="D2776" s="37"/>
      <c r="E2776" s="37"/>
      <c r="F2776" s="37"/>
      <c r="G2776" s="37"/>
      <c r="H2776" s="37"/>
      <c r="I2776" s="37"/>
      <c r="J2776" s="37"/>
      <c r="K2776" s="37"/>
      <c r="L2776" s="37"/>
      <c r="M2776" s="37"/>
      <c r="N2776" s="37"/>
      <c r="O2776" s="37"/>
      <c r="P2776" s="37"/>
      <c r="Q2776" s="37"/>
      <c r="R2776" s="37"/>
      <c r="S2776" s="37"/>
      <c r="T2776" s="37"/>
      <c r="U2776" s="37"/>
      <c r="V2776" s="37"/>
      <c r="W2776" s="37"/>
      <c r="X2776" s="37"/>
      <c r="Y2776" s="37"/>
      <c r="Z2776" s="37"/>
      <c r="AA2776" s="37"/>
      <c r="AB2776" s="37"/>
      <c r="AC2776" s="37"/>
      <c r="AD2776" s="37"/>
    </row>
    <row r="2777">
      <c r="A2777" s="37"/>
      <c r="B2777" s="37"/>
      <c r="C2777" s="37"/>
      <c r="D2777" s="37"/>
      <c r="E2777" s="37"/>
      <c r="F2777" s="37"/>
      <c r="G2777" s="37"/>
      <c r="H2777" s="37"/>
      <c r="I2777" s="37"/>
      <c r="J2777" s="37"/>
      <c r="K2777" s="37"/>
      <c r="L2777" s="37"/>
      <c r="M2777" s="37"/>
      <c r="N2777" s="37"/>
      <c r="O2777" s="37"/>
      <c r="P2777" s="37"/>
      <c r="Q2777" s="37"/>
      <c r="R2777" s="37"/>
      <c r="S2777" s="37"/>
      <c r="T2777" s="37"/>
      <c r="U2777" s="37"/>
      <c r="V2777" s="37"/>
      <c r="W2777" s="37"/>
      <c r="X2777" s="37"/>
      <c r="Y2777" s="37"/>
      <c r="Z2777" s="37"/>
      <c r="AA2777" s="37"/>
      <c r="AB2777" s="37"/>
      <c r="AC2777" s="37"/>
      <c r="AD2777" s="37"/>
    </row>
    <row r="2778">
      <c r="A2778" s="37"/>
      <c r="B2778" s="37"/>
      <c r="C2778" s="37"/>
      <c r="D2778" s="37"/>
      <c r="E2778" s="37"/>
      <c r="F2778" s="37"/>
      <c r="G2778" s="37"/>
      <c r="H2778" s="37"/>
      <c r="I2778" s="37"/>
      <c r="J2778" s="37"/>
      <c r="K2778" s="37"/>
      <c r="L2778" s="37"/>
      <c r="M2778" s="37"/>
      <c r="N2778" s="37"/>
      <c r="O2778" s="37"/>
      <c r="P2778" s="37"/>
      <c r="Q2778" s="37"/>
      <c r="R2778" s="37"/>
      <c r="S2778" s="37"/>
      <c r="T2778" s="37"/>
      <c r="U2778" s="37"/>
      <c r="V2778" s="37"/>
      <c r="W2778" s="37"/>
      <c r="X2778" s="37"/>
      <c r="Y2778" s="37"/>
      <c r="Z2778" s="37"/>
      <c r="AA2778" s="37"/>
      <c r="AB2778" s="37"/>
      <c r="AC2778" s="37"/>
      <c r="AD2778" s="37"/>
    </row>
    <row r="2779">
      <c r="A2779" s="37"/>
      <c r="B2779" s="37"/>
      <c r="C2779" s="37"/>
      <c r="D2779" s="37"/>
      <c r="E2779" s="37"/>
      <c r="F2779" s="37"/>
      <c r="G2779" s="37"/>
      <c r="H2779" s="37"/>
      <c r="I2779" s="37"/>
      <c r="J2779" s="37"/>
      <c r="K2779" s="37"/>
      <c r="L2779" s="37"/>
      <c r="M2779" s="37"/>
      <c r="N2779" s="37"/>
      <c r="O2779" s="37"/>
      <c r="P2779" s="37"/>
      <c r="Q2779" s="37"/>
      <c r="R2779" s="37"/>
      <c r="S2779" s="37"/>
      <c r="T2779" s="37"/>
      <c r="U2779" s="37"/>
      <c r="V2779" s="37"/>
      <c r="W2779" s="37"/>
      <c r="X2779" s="37"/>
      <c r="Y2779" s="37"/>
      <c r="Z2779" s="37"/>
      <c r="AA2779" s="37"/>
      <c r="AB2779" s="37"/>
      <c r="AC2779" s="37"/>
      <c r="AD2779" s="37"/>
    </row>
    <row r="2780">
      <c r="A2780" s="37"/>
      <c r="B2780" s="37"/>
      <c r="C2780" s="37"/>
      <c r="D2780" s="37"/>
      <c r="E2780" s="37"/>
      <c r="F2780" s="37"/>
      <c r="G2780" s="37"/>
      <c r="H2780" s="37"/>
      <c r="I2780" s="37"/>
      <c r="J2780" s="37"/>
      <c r="K2780" s="37"/>
      <c r="L2780" s="37"/>
      <c r="M2780" s="37"/>
      <c r="N2780" s="37"/>
      <c r="O2780" s="37"/>
      <c r="P2780" s="37"/>
      <c r="Q2780" s="37"/>
      <c r="R2780" s="37"/>
      <c r="S2780" s="37"/>
      <c r="T2780" s="37"/>
      <c r="U2780" s="37"/>
      <c r="V2780" s="37"/>
      <c r="W2780" s="37"/>
      <c r="X2780" s="37"/>
      <c r="Y2780" s="37"/>
      <c r="Z2780" s="37"/>
      <c r="AA2780" s="37"/>
      <c r="AB2780" s="37"/>
      <c r="AC2780" s="37"/>
      <c r="AD2780" s="37"/>
    </row>
    <row r="2781">
      <c r="A2781" s="37"/>
      <c r="B2781" s="37"/>
      <c r="C2781" s="37"/>
      <c r="D2781" s="37"/>
      <c r="E2781" s="37"/>
      <c r="F2781" s="37"/>
      <c r="G2781" s="37"/>
      <c r="H2781" s="37"/>
      <c r="I2781" s="37"/>
      <c r="J2781" s="37"/>
      <c r="K2781" s="37"/>
      <c r="L2781" s="37"/>
      <c r="M2781" s="37"/>
      <c r="N2781" s="37"/>
      <c r="O2781" s="37"/>
      <c r="P2781" s="37"/>
      <c r="Q2781" s="37"/>
      <c r="R2781" s="37"/>
      <c r="S2781" s="37"/>
      <c r="T2781" s="37"/>
      <c r="U2781" s="37"/>
      <c r="V2781" s="37"/>
      <c r="W2781" s="37"/>
      <c r="X2781" s="37"/>
      <c r="Y2781" s="37"/>
      <c r="Z2781" s="37"/>
      <c r="AA2781" s="37"/>
      <c r="AB2781" s="37"/>
      <c r="AC2781" s="37"/>
      <c r="AD2781" s="37"/>
    </row>
    <row r="2782">
      <c r="A2782" s="37"/>
      <c r="B2782" s="37"/>
      <c r="C2782" s="37"/>
      <c r="D2782" s="37"/>
      <c r="E2782" s="37"/>
      <c r="F2782" s="37"/>
      <c r="G2782" s="37"/>
      <c r="H2782" s="37"/>
      <c r="I2782" s="37"/>
      <c r="J2782" s="37"/>
      <c r="K2782" s="37"/>
      <c r="L2782" s="37"/>
      <c r="M2782" s="37"/>
      <c r="N2782" s="37"/>
      <c r="O2782" s="37"/>
      <c r="P2782" s="37"/>
      <c r="Q2782" s="37"/>
      <c r="R2782" s="37"/>
      <c r="S2782" s="37"/>
      <c r="T2782" s="37"/>
      <c r="U2782" s="37"/>
      <c r="V2782" s="37"/>
      <c r="W2782" s="37"/>
      <c r="X2782" s="37"/>
      <c r="Y2782" s="37"/>
      <c r="Z2782" s="37"/>
      <c r="AA2782" s="37"/>
      <c r="AB2782" s="37"/>
      <c r="AC2782" s="37"/>
      <c r="AD2782" s="37"/>
    </row>
    <row r="2783">
      <c r="A2783" s="37"/>
      <c r="B2783" s="37"/>
      <c r="C2783" s="37"/>
      <c r="D2783" s="37"/>
      <c r="E2783" s="37"/>
      <c r="F2783" s="37"/>
      <c r="G2783" s="37"/>
      <c r="H2783" s="37"/>
      <c r="I2783" s="37"/>
      <c r="J2783" s="37"/>
      <c r="K2783" s="37"/>
      <c r="L2783" s="37"/>
      <c r="M2783" s="37"/>
      <c r="N2783" s="37"/>
      <c r="O2783" s="37"/>
      <c r="P2783" s="37"/>
      <c r="Q2783" s="37"/>
      <c r="R2783" s="37"/>
      <c r="S2783" s="37"/>
      <c r="T2783" s="37"/>
      <c r="U2783" s="37"/>
      <c r="V2783" s="37"/>
      <c r="W2783" s="37"/>
      <c r="X2783" s="37"/>
      <c r="Y2783" s="37"/>
      <c r="Z2783" s="37"/>
      <c r="AA2783" s="37"/>
      <c r="AB2783" s="37"/>
      <c r="AC2783" s="37"/>
      <c r="AD2783" s="37"/>
    </row>
    <row r="2784">
      <c r="A2784" s="37"/>
      <c r="B2784" s="37"/>
      <c r="C2784" s="37"/>
      <c r="D2784" s="37"/>
      <c r="E2784" s="37"/>
      <c r="F2784" s="37"/>
      <c r="G2784" s="37"/>
      <c r="H2784" s="37"/>
      <c r="I2784" s="37"/>
      <c r="J2784" s="37"/>
      <c r="K2784" s="37"/>
      <c r="L2784" s="37"/>
      <c r="M2784" s="37"/>
      <c r="N2784" s="37"/>
      <c r="O2784" s="37"/>
      <c r="P2784" s="37"/>
      <c r="Q2784" s="37"/>
      <c r="R2784" s="37"/>
      <c r="S2784" s="37"/>
      <c r="T2784" s="37"/>
      <c r="U2784" s="37"/>
      <c r="V2784" s="37"/>
      <c r="W2784" s="37"/>
      <c r="X2784" s="37"/>
      <c r="Y2784" s="37"/>
      <c r="Z2784" s="37"/>
      <c r="AA2784" s="37"/>
      <c r="AB2784" s="37"/>
      <c r="AC2784" s="37"/>
      <c r="AD2784" s="37"/>
    </row>
    <row r="2785">
      <c r="A2785" s="37"/>
      <c r="B2785" s="37"/>
      <c r="C2785" s="37"/>
      <c r="D2785" s="37"/>
      <c r="E2785" s="37"/>
      <c r="F2785" s="37"/>
      <c r="G2785" s="37"/>
      <c r="H2785" s="37"/>
      <c r="I2785" s="37"/>
      <c r="J2785" s="37"/>
      <c r="K2785" s="37"/>
      <c r="L2785" s="37"/>
      <c r="M2785" s="37"/>
      <c r="N2785" s="37"/>
      <c r="O2785" s="37"/>
      <c r="P2785" s="37"/>
      <c r="Q2785" s="37"/>
      <c r="R2785" s="37"/>
      <c r="S2785" s="37"/>
      <c r="T2785" s="37"/>
      <c r="U2785" s="37"/>
      <c r="V2785" s="37"/>
      <c r="W2785" s="37"/>
      <c r="X2785" s="37"/>
      <c r="Y2785" s="37"/>
      <c r="Z2785" s="37"/>
      <c r="AA2785" s="37"/>
      <c r="AB2785" s="37"/>
      <c r="AC2785" s="37"/>
      <c r="AD2785" s="37"/>
    </row>
    <row r="2786">
      <c r="A2786" s="37"/>
      <c r="B2786" s="37"/>
      <c r="C2786" s="37"/>
      <c r="D2786" s="37"/>
      <c r="E2786" s="37"/>
      <c r="F2786" s="37"/>
      <c r="G2786" s="37"/>
      <c r="H2786" s="37"/>
      <c r="I2786" s="37"/>
      <c r="J2786" s="37"/>
      <c r="K2786" s="37"/>
      <c r="L2786" s="37"/>
      <c r="M2786" s="37"/>
      <c r="N2786" s="37"/>
      <c r="O2786" s="37"/>
      <c r="P2786" s="37"/>
      <c r="Q2786" s="37"/>
      <c r="R2786" s="37"/>
      <c r="S2786" s="37"/>
      <c r="T2786" s="37"/>
      <c r="U2786" s="37"/>
      <c r="V2786" s="37"/>
      <c r="W2786" s="37"/>
      <c r="X2786" s="37"/>
      <c r="Y2786" s="37"/>
      <c r="Z2786" s="37"/>
      <c r="AA2786" s="37"/>
      <c r="AB2786" s="37"/>
      <c r="AC2786" s="37"/>
      <c r="AD2786" s="37"/>
    </row>
    <row r="2787">
      <c r="A2787" s="37"/>
      <c r="B2787" s="37"/>
      <c r="C2787" s="37"/>
      <c r="D2787" s="37"/>
      <c r="E2787" s="37"/>
      <c r="F2787" s="37"/>
      <c r="G2787" s="37"/>
      <c r="H2787" s="37"/>
      <c r="I2787" s="37"/>
      <c r="J2787" s="37"/>
      <c r="K2787" s="37"/>
      <c r="L2787" s="37"/>
      <c r="M2787" s="37"/>
      <c r="N2787" s="37"/>
      <c r="O2787" s="37"/>
      <c r="P2787" s="37"/>
      <c r="Q2787" s="37"/>
      <c r="R2787" s="37"/>
      <c r="S2787" s="37"/>
      <c r="T2787" s="37"/>
      <c r="U2787" s="37"/>
      <c r="V2787" s="37"/>
      <c r="W2787" s="37"/>
      <c r="X2787" s="37"/>
      <c r="Y2787" s="37"/>
      <c r="Z2787" s="37"/>
      <c r="AA2787" s="37"/>
      <c r="AB2787" s="37"/>
      <c r="AC2787" s="37"/>
      <c r="AD2787" s="37"/>
    </row>
    <row r="2788">
      <c r="A2788" s="37"/>
      <c r="B2788" s="37"/>
      <c r="C2788" s="37"/>
      <c r="D2788" s="37"/>
      <c r="E2788" s="37"/>
      <c r="F2788" s="37"/>
      <c r="G2788" s="37"/>
      <c r="H2788" s="37"/>
      <c r="I2788" s="37"/>
      <c r="J2788" s="37"/>
      <c r="K2788" s="37"/>
      <c r="L2788" s="37"/>
      <c r="M2788" s="37"/>
      <c r="N2788" s="37"/>
      <c r="O2788" s="37"/>
      <c r="P2788" s="37"/>
      <c r="Q2788" s="37"/>
      <c r="R2788" s="37"/>
      <c r="S2788" s="37"/>
      <c r="T2788" s="37"/>
      <c r="U2788" s="37"/>
      <c r="V2788" s="37"/>
      <c r="W2788" s="37"/>
      <c r="X2788" s="37"/>
      <c r="Y2788" s="37"/>
      <c r="Z2788" s="37"/>
      <c r="AA2788" s="37"/>
      <c r="AB2788" s="37"/>
      <c r="AC2788" s="37"/>
      <c r="AD2788" s="37"/>
    </row>
    <row r="2789">
      <c r="A2789" s="37"/>
      <c r="B2789" s="37"/>
      <c r="C2789" s="37"/>
      <c r="D2789" s="37"/>
      <c r="E2789" s="37"/>
      <c r="F2789" s="37"/>
      <c r="G2789" s="37"/>
      <c r="H2789" s="37"/>
      <c r="I2789" s="37"/>
      <c r="J2789" s="37"/>
      <c r="K2789" s="37"/>
      <c r="L2789" s="37"/>
      <c r="M2789" s="37"/>
      <c r="N2789" s="37"/>
      <c r="O2789" s="37"/>
      <c r="P2789" s="37"/>
      <c r="Q2789" s="37"/>
      <c r="R2789" s="37"/>
      <c r="S2789" s="37"/>
      <c r="T2789" s="37"/>
      <c r="U2789" s="37"/>
      <c r="V2789" s="37"/>
      <c r="W2789" s="37"/>
      <c r="X2789" s="37"/>
      <c r="Y2789" s="37"/>
      <c r="Z2789" s="37"/>
      <c r="AA2789" s="37"/>
      <c r="AB2789" s="37"/>
      <c r="AC2789" s="37"/>
      <c r="AD2789" s="37"/>
    </row>
    <row r="2790">
      <c r="A2790" s="37"/>
      <c r="B2790" s="37"/>
      <c r="C2790" s="37"/>
      <c r="D2790" s="37"/>
      <c r="E2790" s="37"/>
      <c r="F2790" s="37"/>
      <c r="G2790" s="37"/>
      <c r="H2790" s="37"/>
      <c r="I2790" s="37"/>
      <c r="J2790" s="37"/>
      <c r="K2790" s="37"/>
      <c r="L2790" s="37"/>
      <c r="M2790" s="37"/>
      <c r="N2790" s="37"/>
      <c r="O2790" s="37"/>
      <c r="P2790" s="37"/>
      <c r="Q2790" s="37"/>
      <c r="R2790" s="37"/>
      <c r="S2790" s="37"/>
      <c r="T2790" s="37"/>
      <c r="U2790" s="37"/>
      <c r="V2790" s="37"/>
      <c r="W2790" s="37"/>
      <c r="X2790" s="37"/>
      <c r="Y2790" s="37"/>
      <c r="Z2790" s="37"/>
      <c r="AA2790" s="37"/>
      <c r="AB2790" s="37"/>
      <c r="AC2790" s="37"/>
      <c r="AD2790" s="37"/>
    </row>
    <row r="2791">
      <c r="A2791" s="37"/>
      <c r="B2791" s="37"/>
      <c r="C2791" s="37"/>
      <c r="D2791" s="37"/>
      <c r="E2791" s="37"/>
      <c r="F2791" s="37"/>
      <c r="G2791" s="37"/>
      <c r="H2791" s="37"/>
      <c r="I2791" s="37"/>
      <c r="J2791" s="37"/>
      <c r="K2791" s="37"/>
      <c r="L2791" s="37"/>
      <c r="M2791" s="37"/>
      <c r="N2791" s="37"/>
      <c r="O2791" s="37"/>
      <c r="P2791" s="37"/>
      <c r="Q2791" s="37"/>
      <c r="R2791" s="37"/>
      <c r="S2791" s="37"/>
      <c r="T2791" s="37"/>
      <c r="U2791" s="37"/>
      <c r="V2791" s="37"/>
      <c r="W2791" s="37"/>
      <c r="X2791" s="37"/>
      <c r="Y2791" s="37"/>
      <c r="Z2791" s="37"/>
      <c r="AA2791" s="37"/>
      <c r="AB2791" s="37"/>
      <c r="AC2791" s="37"/>
      <c r="AD2791" s="37"/>
    </row>
    <row r="2792">
      <c r="A2792" s="37"/>
      <c r="B2792" s="37"/>
      <c r="C2792" s="37"/>
      <c r="D2792" s="37"/>
      <c r="E2792" s="37"/>
      <c r="F2792" s="37"/>
      <c r="G2792" s="37"/>
      <c r="H2792" s="37"/>
      <c r="I2792" s="37"/>
      <c r="J2792" s="37"/>
      <c r="K2792" s="37"/>
      <c r="L2792" s="37"/>
      <c r="M2792" s="37"/>
      <c r="N2792" s="37"/>
      <c r="O2792" s="37"/>
      <c r="P2792" s="37"/>
      <c r="Q2792" s="37"/>
      <c r="R2792" s="37"/>
      <c r="S2792" s="37"/>
      <c r="T2792" s="37"/>
      <c r="U2792" s="37"/>
      <c r="V2792" s="37"/>
      <c r="W2792" s="37"/>
      <c r="X2792" s="37"/>
      <c r="Y2792" s="37"/>
      <c r="Z2792" s="37"/>
      <c r="AA2792" s="37"/>
      <c r="AB2792" s="37"/>
      <c r="AC2792" s="37"/>
      <c r="AD2792" s="37"/>
    </row>
    <row r="2793">
      <c r="A2793" s="37"/>
      <c r="B2793" s="37"/>
      <c r="C2793" s="37"/>
      <c r="D2793" s="37"/>
      <c r="E2793" s="37"/>
      <c r="F2793" s="37"/>
      <c r="G2793" s="37"/>
      <c r="H2793" s="37"/>
      <c r="I2793" s="37"/>
      <c r="J2793" s="37"/>
      <c r="K2793" s="37"/>
      <c r="L2793" s="37"/>
      <c r="M2793" s="37"/>
      <c r="N2793" s="37"/>
      <c r="O2793" s="37"/>
      <c r="P2793" s="37"/>
      <c r="Q2793" s="37"/>
      <c r="R2793" s="37"/>
      <c r="S2793" s="37"/>
      <c r="T2793" s="37"/>
      <c r="U2793" s="37"/>
      <c r="V2793" s="37"/>
      <c r="W2793" s="37"/>
      <c r="X2793" s="37"/>
      <c r="Y2793" s="37"/>
      <c r="Z2793" s="37"/>
      <c r="AA2793" s="37"/>
      <c r="AB2793" s="37"/>
      <c r="AC2793" s="37"/>
      <c r="AD2793" s="37"/>
    </row>
    <row r="2794">
      <c r="A2794" s="37"/>
      <c r="B2794" s="37"/>
      <c r="C2794" s="37"/>
      <c r="D2794" s="37"/>
      <c r="E2794" s="37"/>
      <c r="F2794" s="37"/>
      <c r="G2794" s="37"/>
      <c r="H2794" s="37"/>
      <c r="I2794" s="37"/>
      <c r="J2794" s="37"/>
      <c r="K2794" s="37"/>
      <c r="L2794" s="37"/>
      <c r="M2794" s="37"/>
      <c r="N2794" s="37"/>
      <c r="O2794" s="37"/>
      <c r="P2794" s="37"/>
      <c r="Q2794" s="37"/>
      <c r="R2794" s="37"/>
      <c r="S2794" s="37"/>
      <c r="T2794" s="37"/>
      <c r="U2794" s="37"/>
      <c r="V2794" s="37"/>
      <c r="W2794" s="37"/>
      <c r="X2794" s="37"/>
      <c r="Y2794" s="37"/>
      <c r="Z2794" s="37"/>
      <c r="AA2794" s="37"/>
      <c r="AB2794" s="37"/>
      <c r="AC2794" s="37"/>
      <c r="AD2794" s="37"/>
    </row>
    <row r="2795">
      <c r="A2795" s="37"/>
      <c r="B2795" s="37"/>
      <c r="C2795" s="37"/>
      <c r="D2795" s="37"/>
      <c r="E2795" s="37"/>
      <c r="F2795" s="37"/>
      <c r="G2795" s="37"/>
      <c r="H2795" s="37"/>
      <c r="I2795" s="37"/>
      <c r="J2795" s="37"/>
      <c r="K2795" s="37"/>
      <c r="L2795" s="37"/>
      <c r="M2795" s="37"/>
      <c r="N2795" s="37"/>
      <c r="O2795" s="37"/>
      <c r="P2795" s="37"/>
      <c r="Q2795" s="37"/>
      <c r="R2795" s="37"/>
      <c r="S2795" s="37"/>
      <c r="T2795" s="37"/>
      <c r="U2795" s="37"/>
      <c r="V2795" s="37"/>
      <c r="W2795" s="37"/>
      <c r="X2795" s="37"/>
      <c r="Y2795" s="37"/>
      <c r="Z2795" s="37"/>
      <c r="AA2795" s="37"/>
      <c r="AB2795" s="37"/>
      <c r="AC2795" s="37"/>
      <c r="AD2795" s="37"/>
    </row>
    <row r="2796">
      <c r="A2796" s="37"/>
      <c r="B2796" s="37"/>
      <c r="C2796" s="37"/>
      <c r="D2796" s="37"/>
      <c r="E2796" s="37"/>
      <c r="F2796" s="37"/>
      <c r="G2796" s="37"/>
      <c r="H2796" s="37"/>
      <c r="I2796" s="37"/>
      <c r="J2796" s="37"/>
      <c r="K2796" s="37"/>
      <c r="L2796" s="37"/>
      <c r="M2796" s="37"/>
      <c r="N2796" s="37"/>
      <c r="O2796" s="37"/>
      <c r="P2796" s="37"/>
      <c r="Q2796" s="37"/>
      <c r="R2796" s="37"/>
      <c r="S2796" s="37"/>
      <c r="T2796" s="37"/>
      <c r="U2796" s="37"/>
      <c r="V2796" s="37"/>
      <c r="W2796" s="37"/>
      <c r="X2796" s="37"/>
      <c r="Y2796" s="37"/>
      <c r="Z2796" s="37"/>
      <c r="AA2796" s="37"/>
      <c r="AB2796" s="37"/>
      <c r="AC2796" s="37"/>
      <c r="AD2796" s="37"/>
    </row>
    <row r="2797">
      <c r="A2797" s="37"/>
      <c r="B2797" s="37"/>
      <c r="C2797" s="37"/>
      <c r="D2797" s="37"/>
      <c r="E2797" s="37"/>
      <c r="F2797" s="37"/>
      <c r="G2797" s="37"/>
      <c r="H2797" s="37"/>
      <c r="I2797" s="37"/>
      <c r="J2797" s="37"/>
      <c r="K2797" s="37"/>
      <c r="L2797" s="37"/>
      <c r="M2797" s="37"/>
      <c r="N2797" s="37"/>
      <c r="O2797" s="37"/>
      <c r="P2797" s="37"/>
      <c r="Q2797" s="37"/>
      <c r="R2797" s="37"/>
      <c r="S2797" s="37"/>
      <c r="T2797" s="37"/>
      <c r="U2797" s="37"/>
      <c r="V2797" s="37"/>
      <c r="W2797" s="37"/>
      <c r="X2797" s="37"/>
      <c r="Y2797" s="37"/>
      <c r="Z2797" s="37"/>
      <c r="AA2797" s="37"/>
      <c r="AB2797" s="37"/>
      <c r="AC2797" s="37"/>
      <c r="AD2797" s="37"/>
    </row>
    <row r="2798">
      <c r="A2798" s="37"/>
      <c r="B2798" s="37"/>
      <c r="C2798" s="37"/>
      <c r="D2798" s="37"/>
      <c r="E2798" s="37"/>
      <c r="F2798" s="37"/>
      <c r="G2798" s="37"/>
      <c r="H2798" s="37"/>
      <c r="I2798" s="37"/>
      <c r="J2798" s="37"/>
      <c r="K2798" s="37"/>
      <c r="L2798" s="37"/>
      <c r="M2798" s="37"/>
      <c r="N2798" s="37"/>
      <c r="O2798" s="37"/>
      <c r="P2798" s="37"/>
      <c r="Q2798" s="37"/>
      <c r="R2798" s="37"/>
      <c r="S2798" s="37"/>
      <c r="T2798" s="37"/>
      <c r="U2798" s="37"/>
      <c r="V2798" s="37"/>
      <c r="W2798" s="37"/>
      <c r="X2798" s="37"/>
      <c r="Y2798" s="37"/>
      <c r="Z2798" s="37"/>
      <c r="AA2798" s="37"/>
      <c r="AB2798" s="37"/>
      <c r="AC2798" s="37"/>
      <c r="AD2798" s="37"/>
    </row>
    <row r="2799">
      <c r="A2799" s="37"/>
      <c r="B2799" s="37"/>
      <c r="C2799" s="37"/>
      <c r="D2799" s="37"/>
      <c r="E2799" s="37"/>
      <c r="F2799" s="37"/>
      <c r="G2799" s="37"/>
      <c r="H2799" s="37"/>
      <c r="I2799" s="37"/>
      <c r="J2799" s="37"/>
      <c r="K2799" s="37"/>
      <c r="L2799" s="37"/>
      <c r="M2799" s="37"/>
      <c r="N2799" s="37"/>
      <c r="O2799" s="37"/>
      <c r="P2799" s="37"/>
      <c r="Q2799" s="37"/>
      <c r="R2799" s="37"/>
      <c r="S2799" s="37"/>
      <c r="T2799" s="37"/>
      <c r="U2799" s="37"/>
      <c r="V2799" s="37"/>
      <c r="W2799" s="37"/>
      <c r="X2799" s="37"/>
      <c r="Y2799" s="37"/>
      <c r="Z2799" s="37"/>
      <c r="AA2799" s="37"/>
      <c r="AB2799" s="37"/>
      <c r="AC2799" s="37"/>
      <c r="AD2799" s="37"/>
    </row>
    <row r="2800">
      <c r="A2800" s="37"/>
      <c r="B2800" s="37"/>
      <c r="C2800" s="37"/>
      <c r="D2800" s="37"/>
      <c r="E2800" s="37"/>
      <c r="F2800" s="37"/>
      <c r="G2800" s="37"/>
      <c r="H2800" s="37"/>
      <c r="I2800" s="37"/>
      <c r="J2800" s="37"/>
      <c r="K2800" s="37"/>
      <c r="L2800" s="37"/>
      <c r="M2800" s="37"/>
      <c r="N2800" s="37"/>
      <c r="O2800" s="37"/>
      <c r="P2800" s="37"/>
      <c r="Q2800" s="37"/>
      <c r="R2800" s="37"/>
      <c r="S2800" s="37"/>
      <c r="T2800" s="37"/>
      <c r="U2800" s="37"/>
      <c r="V2800" s="37"/>
      <c r="W2800" s="37"/>
      <c r="X2800" s="37"/>
      <c r="Y2800" s="37"/>
      <c r="Z2800" s="37"/>
      <c r="AA2800" s="37"/>
      <c r="AB2800" s="37"/>
      <c r="AC2800" s="37"/>
      <c r="AD2800" s="37"/>
    </row>
    <row r="2801">
      <c r="A2801" s="37"/>
      <c r="B2801" s="37"/>
      <c r="C2801" s="37"/>
      <c r="D2801" s="37"/>
      <c r="E2801" s="37"/>
      <c r="F2801" s="37"/>
      <c r="G2801" s="37"/>
      <c r="H2801" s="37"/>
      <c r="I2801" s="37"/>
      <c r="J2801" s="37"/>
      <c r="K2801" s="37"/>
      <c r="L2801" s="37"/>
      <c r="M2801" s="37"/>
      <c r="N2801" s="37"/>
      <c r="O2801" s="37"/>
      <c r="P2801" s="37"/>
      <c r="Q2801" s="37"/>
      <c r="R2801" s="37"/>
      <c r="S2801" s="37"/>
      <c r="T2801" s="37"/>
      <c r="U2801" s="37"/>
      <c r="V2801" s="37"/>
      <c r="W2801" s="37"/>
      <c r="X2801" s="37"/>
      <c r="Y2801" s="37"/>
      <c r="Z2801" s="37"/>
      <c r="AA2801" s="37"/>
      <c r="AB2801" s="37"/>
      <c r="AC2801" s="37"/>
      <c r="AD2801" s="37"/>
    </row>
    <row r="2802">
      <c r="A2802" s="37"/>
      <c r="B2802" s="37"/>
      <c r="C2802" s="37"/>
      <c r="D2802" s="37"/>
      <c r="E2802" s="37"/>
      <c r="F2802" s="37"/>
      <c r="G2802" s="37"/>
      <c r="H2802" s="37"/>
      <c r="I2802" s="37"/>
      <c r="J2802" s="37"/>
      <c r="K2802" s="37"/>
      <c r="L2802" s="37"/>
      <c r="M2802" s="37"/>
      <c r="N2802" s="37"/>
      <c r="O2802" s="37"/>
      <c r="P2802" s="37"/>
      <c r="Q2802" s="37"/>
      <c r="R2802" s="37"/>
      <c r="S2802" s="37"/>
      <c r="T2802" s="37"/>
      <c r="U2802" s="37"/>
      <c r="V2802" s="37"/>
      <c r="W2802" s="37"/>
      <c r="X2802" s="37"/>
      <c r="Y2802" s="37"/>
      <c r="Z2802" s="37"/>
      <c r="AA2802" s="37"/>
      <c r="AB2802" s="37"/>
      <c r="AC2802" s="37"/>
      <c r="AD2802" s="37"/>
    </row>
    <row r="2803">
      <c r="A2803" s="37"/>
      <c r="B2803" s="37"/>
      <c r="C2803" s="37"/>
      <c r="D2803" s="37"/>
      <c r="E2803" s="37"/>
      <c r="F2803" s="37"/>
      <c r="G2803" s="37"/>
      <c r="H2803" s="37"/>
      <c r="I2803" s="37"/>
      <c r="J2803" s="37"/>
      <c r="K2803" s="37"/>
      <c r="L2803" s="37"/>
      <c r="M2803" s="37"/>
      <c r="N2803" s="37"/>
      <c r="O2803" s="37"/>
      <c r="P2803" s="37"/>
      <c r="Q2803" s="37"/>
      <c r="R2803" s="37"/>
      <c r="S2803" s="37"/>
      <c r="T2803" s="37"/>
      <c r="U2803" s="37"/>
      <c r="V2803" s="37"/>
      <c r="W2803" s="37"/>
      <c r="X2803" s="37"/>
      <c r="Y2803" s="37"/>
      <c r="Z2803" s="37"/>
      <c r="AA2803" s="37"/>
      <c r="AB2803" s="37"/>
      <c r="AC2803" s="37"/>
      <c r="AD2803" s="37"/>
    </row>
    <row r="2804">
      <c r="A2804" s="37"/>
      <c r="B2804" s="37"/>
      <c r="C2804" s="37"/>
      <c r="D2804" s="37"/>
      <c r="E2804" s="37"/>
      <c r="F2804" s="37"/>
      <c r="G2804" s="37"/>
      <c r="H2804" s="37"/>
      <c r="I2804" s="37"/>
      <c r="J2804" s="37"/>
      <c r="K2804" s="37"/>
      <c r="L2804" s="37"/>
      <c r="M2804" s="37"/>
      <c r="N2804" s="37"/>
      <c r="O2804" s="37"/>
      <c r="P2804" s="37"/>
      <c r="Q2804" s="37"/>
      <c r="R2804" s="37"/>
      <c r="S2804" s="37"/>
      <c r="T2804" s="37"/>
      <c r="U2804" s="37"/>
      <c r="V2804" s="37"/>
      <c r="W2804" s="37"/>
      <c r="X2804" s="37"/>
      <c r="Y2804" s="37"/>
      <c r="Z2804" s="37"/>
      <c r="AA2804" s="37"/>
      <c r="AB2804" s="37"/>
      <c r="AC2804" s="37"/>
      <c r="AD2804" s="37"/>
    </row>
    <row r="2805">
      <c r="A2805" s="37"/>
      <c r="B2805" s="37"/>
      <c r="C2805" s="37"/>
      <c r="D2805" s="37"/>
      <c r="E2805" s="37"/>
      <c r="F2805" s="37"/>
      <c r="G2805" s="37"/>
      <c r="H2805" s="37"/>
      <c r="I2805" s="37"/>
      <c r="J2805" s="37"/>
      <c r="K2805" s="37"/>
      <c r="L2805" s="37"/>
      <c r="M2805" s="37"/>
      <c r="N2805" s="37"/>
      <c r="O2805" s="37"/>
      <c r="P2805" s="37"/>
      <c r="Q2805" s="37"/>
      <c r="R2805" s="37"/>
      <c r="S2805" s="37"/>
      <c r="T2805" s="37"/>
      <c r="U2805" s="37"/>
      <c r="V2805" s="37"/>
      <c r="W2805" s="37"/>
      <c r="X2805" s="37"/>
      <c r="Y2805" s="37"/>
      <c r="Z2805" s="37"/>
      <c r="AA2805" s="37"/>
      <c r="AB2805" s="37"/>
      <c r="AC2805" s="37"/>
      <c r="AD2805" s="37"/>
    </row>
    <row r="2806">
      <c r="A2806" s="37"/>
      <c r="B2806" s="37"/>
      <c r="C2806" s="37"/>
      <c r="D2806" s="37"/>
      <c r="E2806" s="37"/>
      <c r="F2806" s="37"/>
      <c r="G2806" s="37"/>
      <c r="H2806" s="37"/>
      <c r="I2806" s="37"/>
      <c r="J2806" s="37"/>
      <c r="K2806" s="37"/>
      <c r="L2806" s="37"/>
      <c r="M2806" s="37"/>
      <c r="N2806" s="37"/>
      <c r="O2806" s="37"/>
      <c r="P2806" s="37"/>
      <c r="Q2806" s="37"/>
      <c r="R2806" s="37"/>
      <c r="S2806" s="37"/>
      <c r="T2806" s="37"/>
      <c r="U2806" s="37"/>
      <c r="V2806" s="37"/>
      <c r="W2806" s="37"/>
      <c r="X2806" s="37"/>
      <c r="Y2806" s="37"/>
      <c r="Z2806" s="37"/>
      <c r="AA2806" s="37"/>
      <c r="AB2806" s="37"/>
      <c r="AC2806" s="37"/>
      <c r="AD2806" s="37"/>
    </row>
    <row r="2807">
      <c r="A2807" s="37"/>
      <c r="B2807" s="37"/>
      <c r="C2807" s="37"/>
      <c r="D2807" s="37"/>
      <c r="E2807" s="37"/>
      <c r="F2807" s="37"/>
      <c r="G2807" s="37"/>
      <c r="H2807" s="37"/>
      <c r="I2807" s="37"/>
      <c r="J2807" s="37"/>
      <c r="K2807" s="37"/>
      <c r="L2807" s="37"/>
      <c r="M2807" s="37"/>
      <c r="N2807" s="37"/>
      <c r="O2807" s="37"/>
      <c r="P2807" s="37"/>
      <c r="Q2807" s="37"/>
      <c r="R2807" s="37"/>
      <c r="S2807" s="37"/>
      <c r="T2807" s="37"/>
      <c r="U2807" s="37"/>
      <c r="V2807" s="37"/>
      <c r="W2807" s="37"/>
      <c r="X2807" s="37"/>
      <c r="Y2807" s="37"/>
      <c r="Z2807" s="37"/>
      <c r="AA2807" s="37"/>
      <c r="AB2807" s="37"/>
      <c r="AC2807" s="37"/>
      <c r="AD2807" s="37"/>
    </row>
    <row r="2808">
      <c r="A2808" s="37"/>
      <c r="B2808" s="37"/>
      <c r="C2808" s="37"/>
      <c r="D2808" s="37"/>
      <c r="E2808" s="37"/>
      <c r="F2808" s="37"/>
      <c r="G2808" s="37"/>
      <c r="H2808" s="37"/>
      <c r="I2808" s="37"/>
      <c r="J2808" s="37"/>
      <c r="K2808" s="37"/>
      <c r="L2808" s="37"/>
      <c r="M2808" s="37"/>
      <c r="N2808" s="37"/>
      <c r="O2808" s="37"/>
      <c r="P2808" s="37"/>
      <c r="Q2808" s="37"/>
      <c r="R2808" s="37"/>
      <c r="S2808" s="37"/>
      <c r="T2808" s="37"/>
      <c r="U2808" s="37"/>
      <c r="V2808" s="37"/>
      <c r="W2808" s="37"/>
      <c r="X2808" s="37"/>
      <c r="Y2808" s="37"/>
      <c r="Z2808" s="37"/>
      <c r="AA2808" s="37"/>
      <c r="AB2808" s="37"/>
      <c r="AC2808" s="37"/>
      <c r="AD2808" s="37"/>
    </row>
    <row r="2809">
      <c r="A2809" s="37"/>
      <c r="B2809" s="37"/>
      <c r="C2809" s="37"/>
      <c r="D2809" s="37"/>
      <c r="E2809" s="37"/>
      <c r="F2809" s="37"/>
      <c r="G2809" s="37"/>
      <c r="H2809" s="37"/>
      <c r="I2809" s="37"/>
      <c r="J2809" s="37"/>
      <c r="K2809" s="37"/>
      <c r="L2809" s="37"/>
      <c r="M2809" s="37"/>
      <c r="N2809" s="37"/>
      <c r="O2809" s="37"/>
      <c r="P2809" s="37"/>
      <c r="Q2809" s="37"/>
      <c r="R2809" s="37"/>
      <c r="S2809" s="37"/>
      <c r="T2809" s="37"/>
      <c r="U2809" s="37"/>
      <c r="V2809" s="37"/>
      <c r="W2809" s="37"/>
      <c r="X2809" s="37"/>
      <c r="Y2809" s="37"/>
      <c r="Z2809" s="37"/>
      <c r="AA2809" s="37"/>
      <c r="AB2809" s="37"/>
      <c r="AC2809" s="37"/>
      <c r="AD2809" s="37"/>
    </row>
    <row r="2810">
      <c r="A2810" s="37"/>
      <c r="B2810" s="37"/>
      <c r="C2810" s="37"/>
      <c r="D2810" s="37"/>
      <c r="E2810" s="37"/>
      <c r="F2810" s="37"/>
      <c r="G2810" s="37"/>
      <c r="H2810" s="37"/>
      <c r="I2810" s="37"/>
      <c r="J2810" s="37"/>
      <c r="K2810" s="37"/>
      <c r="L2810" s="37"/>
      <c r="M2810" s="37"/>
      <c r="N2810" s="37"/>
      <c r="O2810" s="37"/>
      <c r="P2810" s="37"/>
      <c r="Q2810" s="37"/>
      <c r="R2810" s="37"/>
      <c r="S2810" s="37"/>
      <c r="T2810" s="37"/>
      <c r="U2810" s="37"/>
      <c r="V2810" s="37"/>
      <c r="W2810" s="37"/>
      <c r="X2810" s="37"/>
      <c r="Y2810" s="37"/>
      <c r="Z2810" s="37"/>
      <c r="AA2810" s="37"/>
      <c r="AB2810" s="37"/>
      <c r="AC2810" s="37"/>
      <c r="AD2810" s="37"/>
    </row>
    <row r="2811">
      <c r="A2811" s="37"/>
      <c r="B2811" s="37"/>
      <c r="C2811" s="37"/>
      <c r="D2811" s="37"/>
      <c r="E2811" s="37"/>
      <c r="F2811" s="37"/>
      <c r="G2811" s="37"/>
      <c r="H2811" s="37"/>
      <c r="I2811" s="37"/>
      <c r="J2811" s="37"/>
      <c r="K2811" s="37"/>
      <c r="L2811" s="37"/>
      <c r="M2811" s="37"/>
      <c r="N2811" s="37"/>
      <c r="O2811" s="37"/>
      <c r="P2811" s="37"/>
      <c r="Q2811" s="37"/>
      <c r="R2811" s="37"/>
      <c r="S2811" s="37"/>
      <c r="T2811" s="37"/>
      <c r="U2811" s="37"/>
      <c r="V2811" s="37"/>
      <c r="W2811" s="37"/>
      <c r="X2811" s="37"/>
      <c r="Y2811" s="37"/>
      <c r="Z2811" s="37"/>
      <c r="AA2811" s="37"/>
      <c r="AB2811" s="37"/>
      <c r="AC2811" s="37"/>
      <c r="AD2811" s="37"/>
    </row>
    <row r="2812">
      <c r="A2812" s="37"/>
      <c r="B2812" s="37"/>
      <c r="C2812" s="37"/>
      <c r="D2812" s="37"/>
      <c r="E2812" s="37"/>
      <c r="F2812" s="37"/>
      <c r="G2812" s="37"/>
      <c r="H2812" s="37"/>
      <c r="I2812" s="37"/>
      <c r="J2812" s="37"/>
      <c r="K2812" s="37"/>
      <c r="L2812" s="37"/>
      <c r="M2812" s="37"/>
      <c r="N2812" s="37"/>
      <c r="O2812" s="37"/>
      <c r="P2812" s="37"/>
      <c r="Q2812" s="37"/>
      <c r="R2812" s="37"/>
      <c r="S2812" s="37"/>
      <c r="T2812" s="37"/>
      <c r="U2812" s="37"/>
      <c r="V2812" s="37"/>
      <c r="W2812" s="37"/>
      <c r="X2812" s="37"/>
      <c r="Y2812" s="37"/>
      <c r="Z2812" s="37"/>
      <c r="AA2812" s="37"/>
      <c r="AB2812" s="37"/>
      <c r="AC2812" s="37"/>
      <c r="AD2812" s="37"/>
    </row>
    <row r="2813">
      <c r="A2813" s="37"/>
      <c r="B2813" s="37"/>
      <c r="C2813" s="37"/>
      <c r="D2813" s="37"/>
      <c r="E2813" s="37"/>
      <c r="F2813" s="37"/>
      <c r="G2813" s="37"/>
      <c r="H2813" s="37"/>
      <c r="I2813" s="37"/>
      <c r="J2813" s="37"/>
      <c r="K2813" s="37"/>
      <c r="L2813" s="37"/>
      <c r="M2813" s="37"/>
      <c r="N2813" s="37"/>
      <c r="O2813" s="37"/>
      <c r="P2813" s="37"/>
      <c r="Q2813" s="37"/>
      <c r="R2813" s="37"/>
      <c r="S2813" s="37"/>
      <c r="T2813" s="37"/>
      <c r="U2813" s="37"/>
      <c r="V2813" s="37"/>
      <c r="W2813" s="37"/>
      <c r="X2813" s="37"/>
      <c r="Y2813" s="37"/>
      <c r="Z2813" s="37"/>
      <c r="AA2813" s="37"/>
      <c r="AB2813" s="37"/>
      <c r="AC2813" s="37"/>
      <c r="AD2813" s="37"/>
    </row>
    <row r="2814">
      <c r="A2814" s="37"/>
      <c r="B2814" s="37"/>
      <c r="C2814" s="37"/>
      <c r="D2814" s="37"/>
      <c r="E2814" s="37"/>
      <c r="F2814" s="37"/>
      <c r="G2814" s="37"/>
      <c r="H2814" s="37"/>
      <c r="I2814" s="37"/>
      <c r="J2814" s="37"/>
      <c r="K2814" s="37"/>
      <c r="L2814" s="37"/>
      <c r="M2814" s="37"/>
      <c r="N2814" s="37"/>
      <c r="O2814" s="37"/>
      <c r="P2814" s="37"/>
      <c r="Q2814" s="37"/>
      <c r="R2814" s="37"/>
      <c r="S2814" s="37"/>
      <c r="T2814" s="37"/>
      <c r="U2814" s="37"/>
      <c r="V2814" s="37"/>
      <c r="W2814" s="37"/>
      <c r="X2814" s="37"/>
      <c r="Y2814" s="37"/>
      <c r="Z2814" s="37"/>
      <c r="AA2814" s="37"/>
      <c r="AB2814" s="37"/>
      <c r="AC2814" s="37"/>
      <c r="AD2814" s="37"/>
    </row>
    <row r="2815">
      <c r="A2815" s="37"/>
      <c r="B2815" s="37"/>
      <c r="C2815" s="37"/>
      <c r="D2815" s="37"/>
      <c r="E2815" s="37"/>
      <c r="F2815" s="37"/>
      <c r="G2815" s="37"/>
      <c r="H2815" s="37"/>
      <c r="I2815" s="37"/>
      <c r="J2815" s="37"/>
      <c r="K2815" s="37"/>
      <c r="L2815" s="37"/>
      <c r="M2815" s="37"/>
      <c r="N2815" s="37"/>
      <c r="O2815" s="37"/>
      <c r="P2815" s="37"/>
      <c r="Q2815" s="37"/>
      <c r="R2815" s="37"/>
      <c r="S2815" s="37"/>
      <c r="T2815" s="37"/>
      <c r="U2815" s="37"/>
      <c r="V2815" s="37"/>
      <c r="W2815" s="37"/>
      <c r="X2815" s="37"/>
      <c r="Y2815" s="37"/>
      <c r="Z2815" s="37"/>
      <c r="AA2815" s="37"/>
      <c r="AB2815" s="37"/>
      <c r="AC2815" s="37"/>
      <c r="AD2815" s="37"/>
    </row>
    <row r="2816">
      <c r="A2816" s="37"/>
      <c r="B2816" s="37"/>
      <c r="C2816" s="37"/>
      <c r="D2816" s="37"/>
      <c r="E2816" s="37"/>
      <c r="F2816" s="37"/>
      <c r="G2816" s="37"/>
      <c r="H2816" s="37"/>
      <c r="I2816" s="37"/>
      <c r="J2816" s="37"/>
      <c r="K2816" s="37"/>
      <c r="L2816" s="37"/>
      <c r="M2816" s="37"/>
      <c r="N2816" s="37"/>
      <c r="O2816" s="37"/>
      <c r="P2816" s="37"/>
      <c r="Q2816" s="37"/>
      <c r="R2816" s="37"/>
      <c r="S2816" s="37"/>
      <c r="T2816" s="37"/>
      <c r="U2816" s="37"/>
      <c r="V2816" s="37"/>
      <c r="W2816" s="37"/>
      <c r="X2816" s="37"/>
      <c r="Y2816" s="37"/>
      <c r="Z2816" s="37"/>
      <c r="AA2816" s="37"/>
      <c r="AB2816" s="37"/>
      <c r="AC2816" s="37"/>
      <c r="AD2816" s="37"/>
    </row>
    <row r="2817">
      <c r="A2817" s="37"/>
      <c r="B2817" s="37"/>
      <c r="C2817" s="37"/>
      <c r="D2817" s="37"/>
      <c r="E2817" s="37"/>
      <c r="F2817" s="37"/>
      <c r="G2817" s="37"/>
      <c r="H2817" s="37"/>
      <c r="I2817" s="37"/>
      <c r="J2817" s="37"/>
      <c r="K2817" s="37"/>
      <c r="L2817" s="37"/>
      <c r="M2817" s="37"/>
      <c r="N2817" s="37"/>
      <c r="O2817" s="37"/>
      <c r="P2817" s="37"/>
      <c r="Q2817" s="37"/>
      <c r="R2817" s="37"/>
      <c r="S2817" s="37"/>
      <c r="T2817" s="37"/>
      <c r="U2817" s="37"/>
      <c r="V2817" s="37"/>
      <c r="W2817" s="37"/>
      <c r="X2817" s="37"/>
      <c r="Y2817" s="37"/>
      <c r="Z2817" s="37"/>
      <c r="AA2817" s="37"/>
      <c r="AB2817" s="37"/>
      <c r="AC2817" s="37"/>
      <c r="AD2817" s="37"/>
    </row>
    <row r="2818">
      <c r="A2818" s="37"/>
      <c r="B2818" s="37"/>
      <c r="C2818" s="37"/>
      <c r="D2818" s="37"/>
      <c r="E2818" s="37"/>
      <c r="F2818" s="37"/>
      <c r="G2818" s="37"/>
      <c r="H2818" s="37"/>
      <c r="I2818" s="37"/>
      <c r="J2818" s="37"/>
      <c r="K2818" s="37"/>
      <c r="L2818" s="37"/>
      <c r="M2818" s="37"/>
      <c r="N2818" s="37"/>
      <c r="O2818" s="37"/>
      <c r="P2818" s="37"/>
      <c r="Q2818" s="37"/>
      <c r="R2818" s="37"/>
      <c r="S2818" s="37"/>
      <c r="T2818" s="37"/>
      <c r="U2818" s="37"/>
      <c r="V2818" s="37"/>
      <c r="W2818" s="37"/>
      <c r="X2818" s="37"/>
      <c r="Y2818" s="37"/>
      <c r="Z2818" s="37"/>
      <c r="AA2818" s="37"/>
      <c r="AB2818" s="37"/>
      <c r="AC2818" s="37"/>
      <c r="AD2818" s="37"/>
    </row>
    <row r="2819">
      <c r="A2819" s="37"/>
      <c r="B2819" s="37"/>
      <c r="C2819" s="37"/>
      <c r="D2819" s="37"/>
      <c r="E2819" s="37"/>
      <c r="F2819" s="37"/>
      <c r="G2819" s="37"/>
      <c r="H2819" s="37"/>
      <c r="I2819" s="37"/>
      <c r="J2819" s="37"/>
      <c r="K2819" s="37"/>
      <c r="L2819" s="37"/>
      <c r="M2819" s="37"/>
      <c r="N2819" s="37"/>
      <c r="O2819" s="37"/>
      <c r="P2819" s="37"/>
      <c r="Q2819" s="37"/>
      <c r="R2819" s="37"/>
      <c r="S2819" s="37"/>
      <c r="T2819" s="37"/>
      <c r="U2819" s="37"/>
      <c r="V2819" s="37"/>
      <c r="W2819" s="37"/>
      <c r="X2819" s="37"/>
      <c r="Y2819" s="37"/>
      <c r="Z2819" s="37"/>
      <c r="AA2819" s="37"/>
      <c r="AB2819" s="37"/>
      <c r="AC2819" s="37"/>
      <c r="AD2819" s="37"/>
    </row>
    <row r="2820">
      <c r="A2820" s="37"/>
      <c r="B2820" s="37"/>
      <c r="C2820" s="37"/>
      <c r="D2820" s="37"/>
      <c r="E2820" s="37"/>
      <c r="F2820" s="37"/>
      <c r="G2820" s="37"/>
      <c r="H2820" s="37"/>
      <c r="I2820" s="37"/>
      <c r="J2820" s="37"/>
      <c r="K2820" s="37"/>
      <c r="L2820" s="37"/>
      <c r="M2820" s="37"/>
      <c r="N2820" s="37"/>
      <c r="O2820" s="37"/>
      <c r="P2820" s="37"/>
      <c r="Q2820" s="37"/>
      <c r="R2820" s="37"/>
      <c r="S2820" s="37"/>
      <c r="T2820" s="37"/>
      <c r="U2820" s="37"/>
      <c r="V2820" s="37"/>
      <c r="W2820" s="37"/>
      <c r="X2820" s="37"/>
      <c r="Y2820" s="37"/>
      <c r="Z2820" s="37"/>
      <c r="AA2820" s="37"/>
      <c r="AB2820" s="37"/>
      <c r="AC2820" s="37"/>
      <c r="AD2820" s="37"/>
    </row>
    <row r="2821">
      <c r="A2821" s="37"/>
      <c r="B2821" s="37"/>
      <c r="C2821" s="37"/>
      <c r="D2821" s="37"/>
      <c r="E2821" s="37"/>
      <c r="F2821" s="37"/>
      <c r="G2821" s="37"/>
      <c r="H2821" s="37"/>
      <c r="I2821" s="37"/>
      <c r="J2821" s="37"/>
      <c r="K2821" s="37"/>
      <c r="L2821" s="37"/>
      <c r="M2821" s="37"/>
      <c r="N2821" s="37"/>
      <c r="O2821" s="37"/>
      <c r="P2821" s="37"/>
      <c r="Q2821" s="37"/>
      <c r="R2821" s="37"/>
      <c r="S2821" s="37"/>
      <c r="T2821" s="37"/>
      <c r="U2821" s="37"/>
      <c r="V2821" s="37"/>
      <c r="W2821" s="37"/>
      <c r="X2821" s="37"/>
      <c r="Y2821" s="37"/>
      <c r="Z2821" s="37"/>
      <c r="AA2821" s="37"/>
      <c r="AB2821" s="37"/>
      <c r="AC2821" s="37"/>
      <c r="AD2821" s="37"/>
    </row>
    <row r="2822">
      <c r="A2822" s="37"/>
      <c r="B2822" s="37"/>
      <c r="C2822" s="37"/>
      <c r="D2822" s="37"/>
      <c r="E2822" s="37"/>
      <c r="F2822" s="37"/>
      <c r="G2822" s="37"/>
      <c r="H2822" s="37"/>
      <c r="I2822" s="37"/>
      <c r="J2822" s="37"/>
      <c r="K2822" s="37"/>
      <c r="L2822" s="37"/>
      <c r="M2822" s="37"/>
      <c r="N2822" s="37"/>
      <c r="O2822" s="37"/>
      <c r="P2822" s="37"/>
      <c r="Q2822" s="37"/>
      <c r="R2822" s="37"/>
      <c r="S2822" s="37"/>
      <c r="T2822" s="37"/>
      <c r="U2822" s="37"/>
      <c r="V2822" s="37"/>
      <c r="W2822" s="37"/>
      <c r="X2822" s="37"/>
      <c r="Y2822" s="37"/>
      <c r="Z2822" s="37"/>
      <c r="AA2822" s="37"/>
      <c r="AB2822" s="37"/>
      <c r="AC2822" s="37"/>
      <c r="AD2822" s="37"/>
    </row>
    <row r="2823">
      <c r="A2823" s="37"/>
      <c r="B2823" s="37"/>
      <c r="C2823" s="37"/>
      <c r="D2823" s="37"/>
      <c r="E2823" s="37"/>
      <c r="F2823" s="37"/>
      <c r="G2823" s="37"/>
      <c r="H2823" s="37"/>
      <c r="I2823" s="37"/>
      <c r="J2823" s="37"/>
      <c r="K2823" s="37"/>
      <c r="L2823" s="37"/>
      <c r="M2823" s="37"/>
      <c r="N2823" s="37"/>
      <c r="O2823" s="37"/>
      <c r="P2823" s="37"/>
      <c r="Q2823" s="37"/>
      <c r="R2823" s="37"/>
      <c r="S2823" s="37"/>
      <c r="T2823" s="37"/>
      <c r="U2823" s="37"/>
      <c r="V2823" s="37"/>
      <c r="W2823" s="37"/>
      <c r="X2823" s="37"/>
      <c r="Y2823" s="37"/>
      <c r="Z2823" s="37"/>
      <c r="AA2823" s="37"/>
      <c r="AB2823" s="37"/>
      <c r="AC2823" s="37"/>
      <c r="AD2823" s="37"/>
    </row>
    <row r="2824">
      <c r="A2824" s="37"/>
      <c r="B2824" s="37"/>
      <c r="C2824" s="37"/>
      <c r="D2824" s="37"/>
      <c r="E2824" s="37"/>
      <c r="F2824" s="37"/>
      <c r="G2824" s="37"/>
      <c r="H2824" s="37"/>
      <c r="I2824" s="37"/>
      <c r="J2824" s="37"/>
      <c r="K2824" s="37"/>
      <c r="L2824" s="37"/>
      <c r="M2824" s="37"/>
      <c r="N2824" s="37"/>
      <c r="O2824" s="37"/>
      <c r="P2824" s="37"/>
      <c r="Q2824" s="37"/>
      <c r="R2824" s="37"/>
      <c r="S2824" s="37"/>
      <c r="T2824" s="37"/>
      <c r="U2824" s="37"/>
      <c r="V2824" s="37"/>
      <c r="W2824" s="37"/>
      <c r="X2824" s="37"/>
      <c r="Y2824" s="37"/>
      <c r="Z2824" s="37"/>
      <c r="AA2824" s="37"/>
      <c r="AB2824" s="37"/>
      <c r="AC2824" s="37"/>
      <c r="AD2824" s="37"/>
    </row>
    <row r="2825">
      <c r="A2825" s="37"/>
      <c r="B2825" s="37"/>
      <c r="C2825" s="37"/>
      <c r="D2825" s="37"/>
      <c r="E2825" s="37"/>
      <c r="F2825" s="37"/>
      <c r="G2825" s="37"/>
      <c r="H2825" s="37"/>
      <c r="I2825" s="37"/>
      <c r="J2825" s="37"/>
      <c r="K2825" s="37"/>
      <c r="L2825" s="37"/>
      <c r="M2825" s="37"/>
      <c r="N2825" s="37"/>
      <c r="O2825" s="37"/>
      <c r="P2825" s="37"/>
      <c r="Q2825" s="37"/>
      <c r="R2825" s="37"/>
      <c r="S2825" s="37"/>
      <c r="T2825" s="37"/>
      <c r="U2825" s="37"/>
      <c r="V2825" s="37"/>
      <c r="W2825" s="37"/>
      <c r="X2825" s="37"/>
      <c r="Y2825" s="37"/>
      <c r="Z2825" s="37"/>
      <c r="AA2825" s="37"/>
      <c r="AB2825" s="37"/>
      <c r="AC2825" s="37"/>
      <c r="AD2825" s="37"/>
    </row>
    <row r="2826">
      <c r="A2826" s="37"/>
      <c r="B2826" s="37"/>
      <c r="C2826" s="37"/>
      <c r="D2826" s="37"/>
      <c r="E2826" s="37"/>
      <c r="F2826" s="37"/>
      <c r="G2826" s="37"/>
      <c r="H2826" s="37"/>
      <c r="I2826" s="37"/>
      <c r="J2826" s="37"/>
      <c r="K2826" s="37"/>
      <c r="L2826" s="37"/>
      <c r="M2826" s="37"/>
      <c r="N2826" s="37"/>
      <c r="O2826" s="37"/>
      <c r="P2826" s="37"/>
      <c r="Q2826" s="37"/>
      <c r="R2826" s="37"/>
      <c r="S2826" s="37"/>
      <c r="T2826" s="37"/>
      <c r="U2826" s="37"/>
      <c r="V2826" s="37"/>
      <c r="W2826" s="37"/>
      <c r="X2826" s="37"/>
      <c r="Y2826" s="37"/>
      <c r="Z2826" s="37"/>
      <c r="AA2826" s="37"/>
      <c r="AB2826" s="37"/>
      <c r="AC2826" s="37"/>
      <c r="AD2826" s="37"/>
    </row>
    <row r="2827">
      <c r="A2827" s="37"/>
      <c r="B2827" s="37"/>
      <c r="C2827" s="37"/>
      <c r="D2827" s="37"/>
      <c r="E2827" s="37"/>
      <c r="F2827" s="37"/>
      <c r="G2827" s="37"/>
      <c r="H2827" s="37"/>
      <c r="I2827" s="37"/>
      <c r="J2827" s="37"/>
      <c r="K2827" s="37"/>
      <c r="L2827" s="37"/>
      <c r="M2827" s="37"/>
      <c r="N2827" s="37"/>
      <c r="O2827" s="37"/>
      <c r="P2827" s="37"/>
      <c r="Q2827" s="37"/>
      <c r="R2827" s="37"/>
      <c r="S2827" s="37"/>
      <c r="T2827" s="37"/>
      <c r="U2827" s="37"/>
      <c r="V2827" s="37"/>
      <c r="W2827" s="37"/>
      <c r="X2827" s="37"/>
      <c r="Y2827" s="37"/>
      <c r="Z2827" s="37"/>
      <c r="AA2827" s="37"/>
      <c r="AB2827" s="37"/>
      <c r="AC2827" s="37"/>
      <c r="AD2827" s="37"/>
    </row>
    <row r="2828">
      <c r="A2828" s="37"/>
      <c r="B2828" s="37"/>
      <c r="C2828" s="37"/>
      <c r="D2828" s="37"/>
      <c r="E2828" s="37"/>
      <c r="F2828" s="37"/>
      <c r="G2828" s="37"/>
      <c r="H2828" s="37"/>
      <c r="I2828" s="37"/>
      <c r="J2828" s="37"/>
      <c r="K2828" s="37"/>
      <c r="L2828" s="37"/>
      <c r="M2828" s="37"/>
      <c r="N2828" s="37"/>
      <c r="O2828" s="37"/>
      <c r="P2828" s="37"/>
      <c r="Q2828" s="37"/>
      <c r="R2828" s="37"/>
      <c r="S2828" s="37"/>
      <c r="T2828" s="37"/>
      <c r="U2828" s="37"/>
      <c r="V2828" s="37"/>
      <c r="W2828" s="37"/>
      <c r="X2828" s="37"/>
      <c r="Y2828" s="37"/>
      <c r="Z2828" s="37"/>
      <c r="AA2828" s="37"/>
      <c r="AB2828" s="37"/>
      <c r="AC2828" s="37"/>
      <c r="AD2828" s="37"/>
    </row>
    <row r="2829">
      <c r="A2829" s="37"/>
      <c r="B2829" s="37"/>
      <c r="C2829" s="37"/>
      <c r="D2829" s="37"/>
      <c r="E2829" s="37"/>
      <c r="F2829" s="37"/>
      <c r="G2829" s="37"/>
      <c r="H2829" s="37"/>
      <c r="I2829" s="37"/>
      <c r="J2829" s="37"/>
      <c r="K2829" s="37"/>
      <c r="L2829" s="37"/>
      <c r="M2829" s="37"/>
      <c r="N2829" s="37"/>
      <c r="O2829" s="37"/>
      <c r="P2829" s="37"/>
      <c r="Q2829" s="37"/>
      <c r="R2829" s="37"/>
      <c r="S2829" s="37"/>
      <c r="T2829" s="37"/>
      <c r="U2829" s="37"/>
      <c r="V2829" s="37"/>
      <c r="W2829" s="37"/>
      <c r="X2829" s="37"/>
      <c r="Y2829" s="37"/>
      <c r="Z2829" s="37"/>
      <c r="AA2829" s="37"/>
      <c r="AB2829" s="37"/>
      <c r="AC2829" s="37"/>
      <c r="AD2829" s="37"/>
    </row>
    <row r="2830">
      <c r="A2830" s="37"/>
      <c r="B2830" s="37"/>
      <c r="C2830" s="37"/>
      <c r="D2830" s="37"/>
      <c r="E2830" s="37"/>
      <c r="F2830" s="37"/>
      <c r="G2830" s="37"/>
      <c r="H2830" s="37"/>
      <c r="I2830" s="37"/>
      <c r="J2830" s="37"/>
      <c r="K2830" s="37"/>
      <c r="L2830" s="37"/>
      <c r="M2830" s="37"/>
      <c r="N2830" s="37"/>
      <c r="O2830" s="37"/>
      <c r="P2830" s="37"/>
      <c r="Q2830" s="37"/>
      <c r="R2830" s="37"/>
      <c r="S2830" s="37"/>
      <c r="T2830" s="37"/>
      <c r="U2830" s="37"/>
      <c r="V2830" s="37"/>
      <c r="W2830" s="37"/>
      <c r="X2830" s="37"/>
      <c r="Y2830" s="37"/>
      <c r="Z2830" s="37"/>
      <c r="AA2830" s="37"/>
      <c r="AB2830" s="37"/>
      <c r="AC2830" s="37"/>
      <c r="AD2830" s="37"/>
    </row>
    <row r="2831">
      <c r="A2831" s="37"/>
      <c r="B2831" s="37"/>
      <c r="C2831" s="37"/>
      <c r="D2831" s="37"/>
      <c r="E2831" s="37"/>
      <c r="F2831" s="37"/>
      <c r="G2831" s="37"/>
      <c r="H2831" s="37"/>
      <c r="I2831" s="37"/>
      <c r="J2831" s="37"/>
      <c r="K2831" s="37"/>
      <c r="L2831" s="37"/>
      <c r="M2831" s="37"/>
      <c r="N2831" s="37"/>
      <c r="O2831" s="37"/>
      <c r="P2831" s="37"/>
      <c r="Q2831" s="37"/>
      <c r="R2831" s="37"/>
      <c r="S2831" s="37"/>
      <c r="T2831" s="37"/>
      <c r="U2831" s="37"/>
      <c r="V2831" s="37"/>
      <c r="W2831" s="37"/>
      <c r="X2831" s="37"/>
      <c r="Y2831" s="37"/>
      <c r="Z2831" s="37"/>
      <c r="AA2831" s="37"/>
      <c r="AB2831" s="37"/>
      <c r="AC2831" s="37"/>
      <c r="AD2831" s="37"/>
    </row>
    <row r="2832">
      <c r="A2832" s="37"/>
      <c r="B2832" s="37"/>
      <c r="C2832" s="37"/>
      <c r="D2832" s="37"/>
      <c r="E2832" s="37"/>
      <c r="F2832" s="37"/>
      <c r="G2832" s="37"/>
      <c r="H2832" s="37"/>
      <c r="I2832" s="37"/>
      <c r="J2832" s="37"/>
      <c r="K2832" s="37"/>
      <c r="L2832" s="37"/>
      <c r="M2832" s="37"/>
      <c r="N2832" s="37"/>
      <c r="O2832" s="37"/>
      <c r="P2832" s="37"/>
      <c r="Q2832" s="37"/>
      <c r="R2832" s="37"/>
      <c r="S2832" s="37"/>
      <c r="T2832" s="37"/>
      <c r="U2832" s="37"/>
      <c r="V2832" s="37"/>
      <c r="W2832" s="37"/>
      <c r="X2832" s="37"/>
      <c r="Y2832" s="37"/>
      <c r="Z2832" s="37"/>
      <c r="AA2832" s="37"/>
      <c r="AB2832" s="37"/>
      <c r="AC2832" s="37"/>
      <c r="AD2832" s="37"/>
    </row>
    <row r="2833">
      <c r="A2833" s="37"/>
      <c r="B2833" s="37"/>
      <c r="C2833" s="37"/>
      <c r="D2833" s="37"/>
      <c r="E2833" s="37"/>
      <c r="F2833" s="37"/>
      <c r="G2833" s="37"/>
      <c r="H2833" s="37"/>
      <c r="I2833" s="37"/>
      <c r="J2833" s="37"/>
      <c r="K2833" s="37"/>
      <c r="L2833" s="37"/>
      <c r="M2833" s="37"/>
      <c r="N2833" s="37"/>
      <c r="O2833" s="37"/>
      <c r="P2833" s="37"/>
      <c r="Q2833" s="37"/>
      <c r="R2833" s="37"/>
      <c r="S2833" s="37"/>
      <c r="T2833" s="37"/>
      <c r="U2833" s="37"/>
      <c r="V2833" s="37"/>
      <c r="W2833" s="37"/>
      <c r="X2833" s="37"/>
      <c r="Y2833" s="37"/>
      <c r="Z2833" s="37"/>
      <c r="AA2833" s="37"/>
      <c r="AB2833" s="37"/>
      <c r="AC2833" s="37"/>
      <c r="AD2833" s="37"/>
    </row>
    <row r="2834">
      <c r="A2834" s="37"/>
      <c r="B2834" s="37"/>
      <c r="C2834" s="37"/>
      <c r="D2834" s="37"/>
      <c r="E2834" s="37"/>
      <c r="F2834" s="37"/>
      <c r="G2834" s="37"/>
      <c r="H2834" s="37"/>
      <c r="I2834" s="37"/>
      <c r="J2834" s="37"/>
      <c r="K2834" s="37"/>
      <c r="L2834" s="37"/>
      <c r="M2834" s="37"/>
      <c r="N2834" s="37"/>
      <c r="O2834" s="37"/>
      <c r="P2834" s="37"/>
      <c r="Q2834" s="37"/>
      <c r="R2834" s="37"/>
      <c r="S2834" s="37"/>
      <c r="T2834" s="37"/>
      <c r="U2834" s="37"/>
      <c r="V2834" s="37"/>
      <c r="W2834" s="37"/>
      <c r="X2834" s="37"/>
      <c r="Y2834" s="37"/>
      <c r="Z2834" s="37"/>
      <c r="AA2834" s="37"/>
      <c r="AB2834" s="37"/>
      <c r="AC2834" s="37"/>
      <c r="AD2834" s="37"/>
    </row>
    <row r="2835">
      <c r="A2835" s="37"/>
      <c r="B2835" s="37"/>
      <c r="C2835" s="37"/>
      <c r="D2835" s="37"/>
      <c r="E2835" s="37"/>
      <c r="F2835" s="37"/>
      <c r="G2835" s="37"/>
      <c r="H2835" s="37"/>
      <c r="I2835" s="37"/>
      <c r="J2835" s="37"/>
      <c r="K2835" s="37"/>
      <c r="L2835" s="37"/>
      <c r="M2835" s="37"/>
      <c r="N2835" s="37"/>
      <c r="O2835" s="37"/>
      <c r="P2835" s="37"/>
      <c r="Q2835" s="37"/>
      <c r="R2835" s="37"/>
      <c r="S2835" s="37"/>
      <c r="T2835" s="37"/>
      <c r="U2835" s="37"/>
      <c r="V2835" s="37"/>
      <c r="W2835" s="37"/>
      <c r="X2835" s="37"/>
      <c r="Y2835" s="37"/>
      <c r="Z2835" s="37"/>
      <c r="AA2835" s="37"/>
      <c r="AB2835" s="37"/>
      <c r="AC2835" s="37"/>
      <c r="AD2835" s="37"/>
    </row>
    <row r="2836">
      <c r="A2836" s="37"/>
      <c r="B2836" s="37"/>
      <c r="C2836" s="37"/>
      <c r="D2836" s="37"/>
      <c r="E2836" s="37"/>
      <c r="F2836" s="37"/>
      <c r="G2836" s="37"/>
      <c r="H2836" s="37"/>
      <c r="I2836" s="37"/>
      <c r="J2836" s="37"/>
      <c r="K2836" s="37"/>
      <c r="L2836" s="37"/>
      <c r="M2836" s="37"/>
      <c r="N2836" s="37"/>
      <c r="O2836" s="37"/>
      <c r="P2836" s="37"/>
      <c r="Q2836" s="37"/>
      <c r="R2836" s="37"/>
      <c r="S2836" s="37"/>
      <c r="T2836" s="37"/>
      <c r="U2836" s="37"/>
      <c r="V2836" s="37"/>
      <c r="W2836" s="37"/>
      <c r="X2836" s="37"/>
      <c r="Y2836" s="37"/>
      <c r="Z2836" s="37"/>
      <c r="AA2836" s="37"/>
      <c r="AB2836" s="37"/>
      <c r="AC2836" s="37"/>
      <c r="AD2836" s="37"/>
    </row>
    <row r="2837">
      <c r="A2837" s="37"/>
      <c r="B2837" s="37"/>
      <c r="C2837" s="37"/>
      <c r="D2837" s="37"/>
      <c r="E2837" s="37"/>
      <c r="F2837" s="37"/>
      <c r="G2837" s="37"/>
      <c r="H2837" s="37"/>
      <c r="I2837" s="37"/>
      <c r="J2837" s="37"/>
      <c r="K2837" s="37"/>
      <c r="L2837" s="37"/>
      <c r="M2837" s="37"/>
      <c r="N2837" s="37"/>
      <c r="O2837" s="37"/>
      <c r="P2837" s="37"/>
      <c r="Q2837" s="37"/>
      <c r="R2837" s="37"/>
      <c r="S2837" s="37"/>
      <c r="T2837" s="37"/>
      <c r="U2837" s="37"/>
      <c r="V2837" s="37"/>
      <c r="W2837" s="37"/>
      <c r="X2837" s="37"/>
      <c r="Y2837" s="37"/>
      <c r="Z2837" s="37"/>
      <c r="AA2837" s="37"/>
      <c r="AB2837" s="37"/>
      <c r="AC2837" s="37"/>
      <c r="AD2837" s="37"/>
    </row>
    <row r="2838">
      <c r="A2838" s="37"/>
      <c r="B2838" s="37"/>
      <c r="C2838" s="37"/>
      <c r="D2838" s="37"/>
      <c r="E2838" s="37"/>
      <c r="F2838" s="37"/>
      <c r="G2838" s="37"/>
      <c r="H2838" s="37"/>
      <c r="I2838" s="37"/>
      <c r="J2838" s="37"/>
      <c r="K2838" s="37"/>
      <c r="L2838" s="37"/>
      <c r="M2838" s="37"/>
      <c r="N2838" s="37"/>
      <c r="O2838" s="37"/>
      <c r="P2838" s="37"/>
      <c r="Q2838" s="37"/>
      <c r="R2838" s="37"/>
      <c r="S2838" s="37"/>
      <c r="T2838" s="37"/>
      <c r="U2838" s="37"/>
      <c r="V2838" s="37"/>
      <c r="W2838" s="37"/>
      <c r="X2838" s="37"/>
      <c r="Y2838" s="37"/>
      <c r="Z2838" s="37"/>
      <c r="AA2838" s="37"/>
      <c r="AB2838" s="37"/>
      <c r="AC2838" s="37"/>
      <c r="AD2838" s="37"/>
    </row>
    <row r="2839">
      <c r="A2839" s="37"/>
      <c r="B2839" s="37"/>
      <c r="C2839" s="37"/>
      <c r="D2839" s="37"/>
      <c r="E2839" s="37"/>
      <c r="F2839" s="37"/>
      <c r="G2839" s="37"/>
      <c r="H2839" s="37"/>
      <c r="I2839" s="37"/>
      <c r="J2839" s="37"/>
      <c r="K2839" s="37"/>
      <c r="L2839" s="37"/>
      <c r="M2839" s="37"/>
      <c r="N2839" s="37"/>
      <c r="O2839" s="37"/>
      <c r="P2839" s="37"/>
      <c r="Q2839" s="37"/>
      <c r="R2839" s="37"/>
      <c r="S2839" s="37"/>
      <c r="T2839" s="37"/>
      <c r="U2839" s="37"/>
      <c r="V2839" s="37"/>
      <c r="W2839" s="37"/>
      <c r="X2839" s="37"/>
      <c r="Y2839" s="37"/>
      <c r="Z2839" s="37"/>
      <c r="AA2839" s="37"/>
      <c r="AB2839" s="37"/>
      <c r="AC2839" s="37"/>
      <c r="AD2839" s="37"/>
    </row>
    <row r="2840">
      <c r="A2840" s="37"/>
      <c r="B2840" s="37"/>
      <c r="C2840" s="37"/>
      <c r="D2840" s="37"/>
      <c r="E2840" s="37"/>
      <c r="F2840" s="37"/>
      <c r="G2840" s="37"/>
      <c r="H2840" s="37"/>
      <c r="I2840" s="37"/>
      <c r="J2840" s="37"/>
      <c r="K2840" s="37"/>
      <c r="L2840" s="37"/>
      <c r="M2840" s="37"/>
      <c r="N2840" s="37"/>
      <c r="O2840" s="37"/>
      <c r="P2840" s="37"/>
      <c r="Q2840" s="37"/>
      <c r="R2840" s="37"/>
      <c r="S2840" s="37"/>
      <c r="T2840" s="37"/>
      <c r="U2840" s="37"/>
      <c r="V2840" s="37"/>
      <c r="W2840" s="37"/>
      <c r="X2840" s="37"/>
      <c r="Y2840" s="37"/>
      <c r="Z2840" s="37"/>
      <c r="AA2840" s="37"/>
      <c r="AB2840" s="37"/>
      <c r="AC2840" s="37"/>
      <c r="AD2840" s="37"/>
    </row>
    <row r="2841">
      <c r="A2841" s="37"/>
      <c r="B2841" s="37"/>
      <c r="C2841" s="37"/>
      <c r="D2841" s="37"/>
      <c r="E2841" s="37"/>
      <c r="F2841" s="37"/>
      <c r="G2841" s="37"/>
      <c r="H2841" s="37"/>
      <c r="I2841" s="37"/>
      <c r="J2841" s="37"/>
      <c r="K2841" s="37"/>
      <c r="L2841" s="37"/>
      <c r="M2841" s="37"/>
      <c r="N2841" s="37"/>
      <c r="O2841" s="37"/>
      <c r="P2841" s="37"/>
      <c r="Q2841" s="37"/>
      <c r="R2841" s="37"/>
      <c r="S2841" s="37"/>
      <c r="T2841" s="37"/>
      <c r="U2841" s="37"/>
      <c r="V2841" s="37"/>
      <c r="W2841" s="37"/>
      <c r="X2841" s="37"/>
      <c r="Y2841" s="37"/>
      <c r="Z2841" s="37"/>
      <c r="AA2841" s="37"/>
      <c r="AB2841" s="37"/>
      <c r="AC2841" s="37"/>
      <c r="AD2841" s="37"/>
    </row>
    <row r="2842">
      <c r="A2842" s="37"/>
      <c r="B2842" s="37"/>
      <c r="C2842" s="37"/>
      <c r="D2842" s="37"/>
      <c r="E2842" s="37"/>
      <c r="F2842" s="37"/>
      <c r="G2842" s="37"/>
      <c r="H2842" s="37"/>
      <c r="I2842" s="37"/>
      <c r="J2842" s="37"/>
      <c r="K2842" s="37"/>
      <c r="L2842" s="37"/>
      <c r="M2842" s="37"/>
      <c r="N2842" s="37"/>
      <c r="O2842" s="37"/>
      <c r="P2842" s="37"/>
      <c r="Q2842" s="37"/>
      <c r="R2842" s="37"/>
      <c r="S2842" s="37"/>
      <c r="T2842" s="37"/>
      <c r="U2842" s="37"/>
      <c r="V2842" s="37"/>
      <c r="W2842" s="37"/>
      <c r="X2842" s="37"/>
      <c r="Y2842" s="37"/>
      <c r="Z2842" s="37"/>
      <c r="AA2842" s="37"/>
      <c r="AB2842" s="37"/>
      <c r="AC2842" s="37"/>
      <c r="AD2842" s="37"/>
    </row>
    <row r="2843">
      <c r="A2843" s="37"/>
      <c r="B2843" s="37"/>
      <c r="C2843" s="37"/>
      <c r="D2843" s="37"/>
      <c r="E2843" s="37"/>
      <c r="F2843" s="37"/>
      <c r="G2843" s="37"/>
      <c r="H2843" s="37"/>
      <c r="I2843" s="37"/>
      <c r="J2843" s="37"/>
      <c r="K2843" s="37"/>
      <c r="L2843" s="37"/>
      <c r="M2843" s="37"/>
      <c r="N2843" s="37"/>
      <c r="O2843" s="37"/>
      <c r="P2843" s="37"/>
      <c r="Q2843" s="37"/>
      <c r="R2843" s="37"/>
      <c r="S2843" s="37"/>
      <c r="T2843" s="37"/>
      <c r="U2843" s="37"/>
      <c r="V2843" s="37"/>
      <c r="W2843" s="37"/>
      <c r="X2843" s="37"/>
      <c r="Y2843" s="37"/>
      <c r="Z2843" s="37"/>
      <c r="AA2843" s="37"/>
      <c r="AB2843" s="37"/>
      <c r="AC2843" s="37"/>
      <c r="AD2843" s="37"/>
    </row>
    <row r="2844">
      <c r="A2844" s="37"/>
      <c r="B2844" s="37"/>
      <c r="C2844" s="37"/>
      <c r="D2844" s="37"/>
      <c r="E2844" s="37"/>
      <c r="F2844" s="37"/>
      <c r="G2844" s="37"/>
      <c r="H2844" s="37"/>
      <c r="I2844" s="37"/>
      <c r="J2844" s="37"/>
      <c r="K2844" s="37"/>
      <c r="L2844" s="37"/>
      <c r="M2844" s="37"/>
      <c r="N2844" s="37"/>
      <c r="O2844" s="37"/>
      <c r="P2844" s="37"/>
      <c r="Q2844" s="37"/>
      <c r="R2844" s="37"/>
      <c r="S2844" s="37"/>
      <c r="T2844" s="37"/>
      <c r="U2844" s="37"/>
      <c r="V2844" s="37"/>
      <c r="W2844" s="37"/>
      <c r="X2844" s="37"/>
      <c r="Y2844" s="37"/>
      <c r="Z2844" s="37"/>
      <c r="AA2844" s="37"/>
      <c r="AB2844" s="37"/>
      <c r="AC2844" s="37"/>
      <c r="AD2844" s="37"/>
    </row>
    <row r="2845">
      <c r="A2845" s="37"/>
      <c r="B2845" s="37"/>
      <c r="C2845" s="37"/>
      <c r="D2845" s="37"/>
      <c r="E2845" s="37"/>
      <c r="F2845" s="37"/>
      <c r="G2845" s="37"/>
      <c r="H2845" s="37"/>
      <c r="I2845" s="37"/>
      <c r="J2845" s="37"/>
      <c r="K2845" s="37"/>
      <c r="L2845" s="37"/>
      <c r="M2845" s="37"/>
      <c r="N2845" s="37"/>
      <c r="O2845" s="37"/>
      <c r="P2845" s="37"/>
      <c r="Q2845" s="37"/>
      <c r="R2845" s="37"/>
      <c r="S2845" s="37"/>
      <c r="T2845" s="37"/>
      <c r="U2845" s="37"/>
      <c r="V2845" s="37"/>
      <c r="W2845" s="37"/>
      <c r="X2845" s="37"/>
      <c r="Y2845" s="37"/>
      <c r="Z2845" s="37"/>
      <c r="AA2845" s="37"/>
      <c r="AB2845" s="37"/>
      <c r="AC2845" s="37"/>
      <c r="AD2845" s="37"/>
    </row>
    <row r="2846">
      <c r="A2846" s="37"/>
      <c r="B2846" s="37"/>
      <c r="C2846" s="37"/>
      <c r="D2846" s="37"/>
      <c r="E2846" s="37"/>
      <c r="F2846" s="37"/>
      <c r="G2846" s="37"/>
      <c r="H2846" s="37"/>
      <c r="I2846" s="37"/>
      <c r="J2846" s="37"/>
      <c r="K2846" s="37"/>
      <c r="L2846" s="37"/>
      <c r="M2846" s="37"/>
      <c r="N2846" s="37"/>
      <c r="O2846" s="37"/>
      <c r="P2846" s="37"/>
      <c r="Q2846" s="37"/>
      <c r="R2846" s="37"/>
      <c r="S2846" s="37"/>
      <c r="T2846" s="37"/>
      <c r="U2846" s="37"/>
      <c r="V2846" s="37"/>
      <c r="W2846" s="37"/>
      <c r="X2846" s="37"/>
      <c r="Y2846" s="37"/>
      <c r="Z2846" s="37"/>
      <c r="AA2846" s="37"/>
      <c r="AB2846" s="37"/>
      <c r="AC2846" s="37"/>
      <c r="AD2846" s="37"/>
    </row>
    <row r="2847">
      <c r="A2847" s="37"/>
      <c r="B2847" s="37"/>
      <c r="C2847" s="37"/>
      <c r="D2847" s="37"/>
      <c r="E2847" s="37"/>
      <c r="F2847" s="37"/>
      <c r="G2847" s="37"/>
      <c r="H2847" s="37"/>
      <c r="I2847" s="37"/>
      <c r="J2847" s="37"/>
      <c r="K2847" s="37"/>
      <c r="L2847" s="37"/>
      <c r="M2847" s="37"/>
      <c r="N2847" s="37"/>
      <c r="O2847" s="37"/>
      <c r="P2847" s="37"/>
      <c r="Q2847" s="37"/>
      <c r="R2847" s="37"/>
      <c r="S2847" s="37"/>
      <c r="T2847" s="37"/>
      <c r="U2847" s="37"/>
      <c r="V2847" s="37"/>
      <c r="W2847" s="37"/>
      <c r="X2847" s="37"/>
      <c r="Y2847" s="37"/>
      <c r="Z2847" s="37"/>
      <c r="AA2847" s="37"/>
      <c r="AB2847" s="37"/>
      <c r="AC2847" s="37"/>
      <c r="AD2847" s="37"/>
    </row>
    <row r="2848">
      <c r="A2848" s="37"/>
      <c r="B2848" s="37"/>
      <c r="C2848" s="37"/>
      <c r="D2848" s="37"/>
      <c r="E2848" s="37"/>
      <c r="F2848" s="37"/>
      <c r="G2848" s="37"/>
      <c r="H2848" s="37"/>
      <c r="I2848" s="37"/>
      <c r="J2848" s="37"/>
      <c r="K2848" s="37"/>
      <c r="L2848" s="37"/>
      <c r="M2848" s="37"/>
      <c r="N2848" s="37"/>
      <c r="O2848" s="37"/>
      <c r="P2848" s="37"/>
      <c r="Q2848" s="37"/>
      <c r="R2848" s="37"/>
      <c r="S2848" s="37"/>
      <c r="T2848" s="37"/>
      <c r="U2848" s="37"/>
      <c r="V2848" s="37"/>
      <c r="W2848" s="37"/>
      <c r="X2848" s="37"/>
      <c r="Y2848" s="37"/>
      <c r="Z2848" s="37"/>
      <c r="AA2848" s="37"/>
      <c r="AB2848" s="37"/>
      <c r="AC2848" s="37"/>
      <c r="AD2848" s="37"/>
    </row>
    <row r="2849">
      <c r="A2849" s="37"/>
      <c r="B2849" s="37"/>
      <c r="C2849" s="37"/>
      <c r="D2849" s="37"/>
      <c r="E2849" s="37"/>
      <c r="F2849" s="37"/>
      <c r="G2849" s="37"/>
      <c r="H2849" s="37"/>
      <c r="I2849" s="37"/>
      <c r="J2849" s="37"/>
      <c r="K2849" s="37"/>
      <c r="L2849" s="37"/>
      <c r="M2849" s="37"/>
      <c r="N2849" s="37"/>
      <c r="O2849" s="37"/>
      <c r="P2849" s="37"/>
      <c r="Q2849" s="37"/>
      <c r="R2849" s="37"/>
      <c r="S2849" s="37"/>
      <c r="T2849" s="37"/>
      <c r="U2849" s="37"/>
      <c r="V2849" s="37"/>
      <c r="W2849" s="37"/>
      <c r="X2849" s="37"/>
      <c r="Y2849" s="37"/>
      <c r="Z2849" s="37"/>
      <c r="AA2849" s="37"/>
      <c r="AB2849" s="37"/>
      <c r="AC2849" s="37"/>
      <c r="AD2849" s="37"/>
    </row>
    <row r="2850">
      <c r="A2850" s="37"/>
      <c r="B2850" s="37"/>
      <c r="C2850" s="37"/>
      <c r="D2850" s="37"/>
      <c r="E2850" s="37"/>
      <c r="F2850" s="37"/>
      <c r="G2850" s="37"/>
      <c r="H2850" s="37"/>
      <c r="I2850" s="37"/>
      <c r="J2850" s="37"/>
      <c r="K2850" s="37"/>
      <c r="L2850" s="37"/>
      <c r="M2850" s="37"/>
      <c r="N2850" s="37"/>
      <c r="O2850" s="37"/>
      <c r="P2850" s="37"/>
      <c r="Q2850" s="37"/>
      <c r="R2850" s="37"/>
      <c r="S2850" s="37"/>
      <c r="T2850" s="37"/>
      <c r="U2850" s="37"/>
      <c r="V2850" s="37"/>
      <c r="W2850" s="37"/>
      <c r="X2850" s="37"/>
      <c r="Y2850" s="37"/>
      <c r="Z2850" s="37"/>
      <c r="AA2850" s="37"/>
      <c r="AB2850" s="37"/>
      <c r="AC2850" s="37"/>
      <c r="AD2850" s="37"/>
    </row>
    <row r="2851">
      <c r="A2851" s="37"/>
      <c r="B2851" s="37"/>
      <c r="C2851" s="37"/>
      <c r="D2851" s="37"/>
      <c r="E2851" s="37"/>
      <c r="F2851" s="37"/>
      <c r="G2851" s="37"/>
      <c r="H2851" s="37"/>
      <c r="I2851" s="37"/>
      <c r="J2851" s="37"/>
      <c r="K2851" s="37"/>
      <c r="L2851" s="37"/>
      <c r="M2851" s="37"/>
      <c r="N2851" s="37"/>
      <c r="O2851" s="37"/>
      <c r="P2851" s="37"/>
      <c r="Q2851" s="37"/>
      <c r="R2851" s="37"/>
      <c r="S2851" s="37"/>
      <c r="T2851" s="37"/>
      <c r="U2851" s="37"/>
      <c r="V2851" s="37"/>
      <c r="W2851" s="37"/>
      <c r="X2851" s="37"/>
      <c r="Y2851" s="37"/>
      <c r="Z2851" s="37"/>
      <c r="AA2851" s="37"/>
      <c r="AB2851" s="37"/>
      <c r="AC2851" s="37"/>
      <c r="AD2851" s="37"/>
    </row>
    <row r="2852">
      <c r="A2852" s="37"/>
      <c r="B2852" s="37"/>
      <c r="C2852" s="37"/>
      <c r="D2852" s="37"/>
      <c r="E2852" s="37"/>
      <c r="F2852" s="37"/>
      <c r="G2852" s="37"/>
      <c r="H2852" s="37"/>
      <c r="I2852" s="37"/>
      <c r="J2852" s="37"/>
      <c r="K2852" s="37"/>
      <c r="L2852" s="37"/>
      <c r="M2852" s="37"/>
      <c r="N2852" s="37"/>
      <c r="O2852" s="37"/>
      <c r="P2852" s="37"/>
      <c r="Q2852" s="37"/>
      <c r="R2852" s="37"/>
      <c r="S2852" s="37"/>
      <c r="T2852" s="37"/>
      <c r="U2852" s="37"/>
      <c r="V2852" s="37"/>
      <c r="W2852" s="37"/>
      <c r="X2852" s="37"/>
      <c r="Y2852" s="37"/>
      <c r="Z2852" s="37"/>
      <c r="AA2852" s="37"/>
      <c r="AB2852" s="37"/>
      <c r="AC2852" s="37"/>
      <c r="AD2852" s="37"/>
    </row>
    <row r="2853">
      <c r="A2853" s="37"/>
      <c r="B2853" s="37"/>
      <c r="C2853" s="37"/>
      <c r="D2853" s="37"/>
      <c r="E2853" s="37"/>
      <c r="F2853" s="37"/>
      <c r="G2853" s="37"/>
      <c r="H2853" s="37"/>
      <c r="I2853" s="37"/>
      <c r="J2853" s="37"/>
      <c r="K2853" s="37"/>
      <c r="L2853" s="37"/>
      <c r="M2853" s="37"/>
      <c r="N2853" s="37"/>
      <c r="O2853" s="37"/>
      <c r="P2853" s="37"/>
      <c r="Q2853" s="37"/>
      <c r="R2853" s="37"/>
      <c r="S2853" s="37"/>
      <c r="T2853" s="37"/>
      <c r="U2853" s="37"/>
      <c r="V2853" s="37"/>
      <c r="W2853" s="37"/>
      <c r="X2853" s="37"/>
      <c r="Y2853" s="37"/>
      <c r="Z2853" s="37"/>
      <c r="AA2853" s="37"/>
      <c r="AB2853" s="37"/>
      <c r="AC2853" s="37"/>
      <c r="AD2853" s="37"/>
    </row>
    <row r="2854">
      <c r="A2854" s="37"/>
      <c r="B2854" s="37"/>
      <c r="C2854" s="37"/>
      <c r="D2854" s="37"/>
      <c r="E2854" s="37"/>
      <c r="F2854" s="37"/>
      <c r="G2854" s="37"/>
      <c r="H2854" s="37"/>
      <c r="I2854" s="37"/>
      <c r="J2854" s="37"/>
      <c r="K2854" s="37"/>
      <c r="L2854" s="37"/>
      <c r="M2854" s="37"/>
      <c r="N2854" s="37"/>
      <c r="O2854" s="37"/>
      <c r="P2854" s="37"/>
      <c r="Q2854" s="37"/>
      <c r="R2854" s="37"/>
      <c r="S2854" s="37"/>
      <c r="T2854" s="37"/>
      <c r="U2854" s="37"/>
      <c r="V2854" s="37"/>
      <c r="W2854" s="37"/>
      <c r="X2854" s="37"/>
      <c r="Y2854" s="37"/>
      <c r="Z2854" s="37"/>
      <c r="AA2854" s="37"/>
      <c r="AB2854" s="37"/>
      <c r="AC2854" s="37"/>
      <c r="AD2854" s="37"/>
    </row>
    <row r="2855">
      <c r="A2855" s="37"/>
      <c r="B2855" s="37"/>
      <c r="C2855" s="37"/>
      <c r="D2855" s="37"/>
      <c r="E2855" s="37"/>
      <c r="F2855" s="37"/>
      <c r="G2855" s="37"/>
      <c r="H2855" s="37"/>
      <c r="I2855" s="37"/>
      <c r="J2855" s="37"/>
      <c r="K2855" s="37"/>
      <c r="L2855" s="37"/>
      <c r="M2855" s="37"/>
      <c r="N2855" s="37"/>
      <c r="O2855" s="37"/>
      <c r="P2855" s="37"/>
      <c r="Q2855" s="37"/>
      <c r="R2855" s="37"/>
      <c r="S2855" s="37"/>
      <c r="T2855" s="37"/>
      <c r="U2855" s="37"/>
      <c r="V2855" s="37"/>
      <c r="W2855" s="37"/>
      <c r="X2855" s="37"/>
      <c r="Y2855" s="37"/>
      <c r="Z2855" s="37"/>
      <c r="AA2855" s="37"/>
      <c r="AB2855" s="37"/>
      <c r="AC2855" s="37"/>
      <c r="AD2855" s="37"/>
    </row>
    <row r="2856">
      <c r="A2856" s="37"/>
      <c r="B2856" s="37"/>
      <c r="C2856" s="37"/>
      <c r="D2856" s="37"/>
      <c r="E2856" s="37"/>
      <c r="F2856" s="37"/>
      <c r="G2856" s="37"/>
      <c r="H2856" s="37"/>
      <c r="I2856" s="37"/>
      <c r="J2856" s="37"/>
      <c r="K2856" s="37"/>
      <c r="L2856" s="37"/>
      <c r="M2856" s="37"/>
      <c r="N2856" s="37"/>
      <c r="O2856" s="37"/>
      <c r="P2856" s="37"/>
      <c r="Q2856" s="37"/>
      <c r="R2856" s="37"/>
      <c r="S2856" s="37"/>
      <c r="T2856" s="37"/>
      <c r="U2856" s="37"/>
      <c r="V2856" s="37"/>
      <c r="W2856" s="37"/>
      <c r="X2856" s="37"/>
      <c r="Y2856" s="37"/>
      <c r="Z2856" s="37"/>
      <c r="AA2856" s="37"/>
      <c r="AB2856" s="37"/>
      <c r="AC2856" s="37"/>
      <c r="AD2856" s="37"/>
    </row>
    <row r="2857">
      <c r="A2857" s="37"/>
      <c r="B2857" s="37"/>
      <c r="C2857" s="37"/>
      <c r="D2857" s="37"/>
      <c r="E2857" s="37"/>
      <c r="F2857" s="37"/>
      <c r="G2857" s="37"/>
      <c r="H2857" s="37"/>
      <c r="I2857" s="37"/>
      <c r="J2857" s="37"/>
      <c r="K2857" s="37"/>
      <c r="L2857" s="37"/>
      <c r="M2857" s="37"/>
      <c r="N2857" s="37"/>
      <c r="O2857" s="37"/>
      <c r="P2857" s="37"/>
      <c r="Q2857" s="37"/>
      <c r="R2857" s="37"/>
      <c r="S2857" s="37"/>
      <c r="T2857" s="37"/>
      <c r="U2857" s="37"/>
      <c r="V2857" s="37"/>
      <c r="W2857" s="37"/>
      <c r="X2857" s="37"/>
      <c r="Y2857" s="37"/>
      <c r="Z2857" s="37"/>
      <c r="AA2857" s="37"/>
      <c r="AB2857" s="37"/>
      <c r="AC2857" s="37"/>
      <c r="AD2857" s="37"/>
    </row>
    <row r="2858">
      <c r="A2858" s="37"/>
      <c r="B2858" s="37"/>
      <c r="C2858" s="37"/>
      <c r="D2858" s="37"/>
      <c r="E2858" s="37"/>
      <c r="F2858" s="37"/>
      <c r="G2858" s="37"/>
      <c r="H2858" s="37"/>
      <c r="I2858" s="37"/>
      <c r="J2858" s="37"/>
      <c r="K2858" s="37"/>
      <c r="L2858" s="37"/>
      <c r="M2858" s="37"/>
      <c r="N2858" s="37"/>
      <c r="O2858" s="37"/>
      <c r="P2858" s="37"/>
      <c r="Q2858" s="37"/>
      <c r="R2858" s="37"/>
      <c r="S2858" s="37"/>
      <c r="T2858" s="37"/>
      <c r="U2858" s="37"/>
      <c r="V2858" s="37"/>
      <c r="W2858" s="37"/>
      <c r="X2858" s="37"/>
      <c r="Y2858" s="37"/>
      <c r="Z2858" s="37"/>
      <c r="AA2858" s="37"/>
      <c r="AB2858" s="37"/>
      <c r="AC2858" s="37"/>
      <c r="AD2858" s="37"/>
    </row>
    <row r="2859">
      <c r="A2859" s="37"/>
      <c r="B2859" s="37"/>
      <c r="C2859" s="37"/>
      <c r="D2859" s="37"/>
      <c r="E2859" s="37"/>
      <c r="F2859" s="37"/>
      <c r="G2859" s="37"/>
      <c r="H2859" s="37"/>
      <c r="I2859" s="37"/>
      <c r="J2859" s="37"/>
      <c r="K2859" s="37"/>
      <c r="L2859" s="37"/>
      <c r="M2859" s="37"/>
      <c r="N2859" s="37"/>
      <c r="O2859" s="37"/>
      <c r="P2859" s="37"/>
      <c r="Q2859" s="37"/>
      <c r="R2859" s="37"/>
      <c r="S2859" s="37"/>
      <c r="T2859" s="37"/>
      <c r="U2859" s="37"/>
      <c r="V2859" s="37"/>
      <c r="W2859" s="37"/>
      <c r="X2859" s="37"/>
      <c r="Y2859" s="37"/>
      <c r="Z2859" s="37"/>
      <c r="AA2859" s="37"/>
      <c r="AB2859" s="37"/>
      <c r="AC2859" s="37"/>
      <c r="AD2859" s="37"/>
    </row>
    <row r="2860">
      <c r="A2860" s="37"/>
      <c r="B2860" s="37"/>
      <c r="C2860" s="37"/>
      <c r="D2860" s="37"/>
      <c r="E2860" s="37"/>
      <c r="F2860" s="37"/>
      <c r="G2860" s="37"/>
      <c r="H2860" s="37"/>
      <c r="I2860" s="37"/>
      <c r="J2860" s="37"/>
      <c r="K2860" s="37"/>
      <c r="L2860" s="37"/>
      <c r="M2860" s="37"/>
      <c r="N2860" s="37"/>
      <c r="O2860" s="37"/>
      <c r="P2860" s="37"/>
      <c r="Q2860" s="37"/>
      <c r="R2860" s="37"/>
      <c r="S2860" s="37"/>
      <c r="T2860" s="37"/>
      <c r="U2860" s="37"/>
      <c r="V2860" s="37"/>
      <c r="W2860" s="37"/>
      <c r="X2860" s="37"/>
      <c r="Y2860" s="37"/>
      <c r="Z2860" s="37"/>
      <c r="AA2860" s="37"/>
      <c r="AB2860" s="37"/>
      <c r="AC2860" s="37"/>
      <c r="AD2860" s="37"/>
    </row>
    <row r="2861">
      <c r="A2861" s="37"/>
      <c r="B2861" s="37"/>
      <c r="C2861" s="37"/>
      <c r="D2861" s="37"/>
      <c r="E2861" s="37"/>
      <c r="F2861" s="37"/>
      <c r="G2861" s="37"/>
      <c r="H2861" s="37"/>
      <c r="I2861" s="37"/>
      <c r="J2861" s="37"/>
      <c r="K2861" s="37"/>
      <c r="L2861" s="37"/>
      <c r="M2861" s="37"/>
      <c r="N2861" s="37"/>
      <c r="O2861" s="37"/>
      <c r="P2861" s="37"/>
      <c r="Q2861" s="37"/>
      <c r="R2861" s="37"/>
      <c r="S2861" s="37"/>
      <c r="T2861" s="37"/>
      <c r="U2861" s="37"/>
      <c r="V2861" s="37"/>
      <c r="W2861" s="37"/>
      <c r="X2861" s="37"/>
      <c r="Y2861" s="37"/>
      <c r="Z2861" s="37"/>
      <c r="AA2861" s="37"/>
      <c r="AB2861" s="37"/>
      <c r="AC2861" s="37"/>
      <c r="AD2861" s="37"/>
    </row>
    <row r="2862">
      <c r="A2862" s="37"/>
      <c r="B2862" s="37"/>
      <c r="C2862" s="37"/>
      <c r="D2862" s="37"/>
      <c r="E2862" s="37"/>
      <c r="F2862" s="37"/>
      <c r="G2862" s="37"/>
      <c r="H2862" s="37"/>
      <c r="I2862" s="37"/>
      <c r="J2862" s="37"/>
      <c r="K2862" s="37"/>
      <c r="L2862" s="37"/>
      <c r="M2862" s="37"/>
      <c r="N2862" s="37"/>
      <c r="O2862" s="37"/>
      <c r="P2862" s="37"/>
      <c r="Q2862" s="37"/>
      <c r="R2862" s="37"/>
      <c r="S2862" s="37"/>
      <c r="T2862" s="37"/>
      <c r="U2862" s="37"/>
      <c r="V2862" s="37"/>
      <c r="W2862" s="37"/>
      <c r="X2862" s="37"/>
      <c r="Y2862" s="37"/>
      <c r="Z2862" s="37"/>
      <c r="AA2862" s="37"/>
      <c r="AB2862" s="37"/>
      <c r="AC2862" s="37"/>
      <c r="AD2862" s="37"/>
    </row>
    <row r="2863">
      <c r="A2863" s="37"/>
      <c r="B2863" s="37"/>
      <c r="C2863" s="37"/>
      <c r="D2863" s="37"/>
      <c r="E2863" s="37"/>
      <c r="F2863" s="37"/>
      <c r="G2863" s="37"/>
      <c r="H2863" s="37"/>
      <c r="I2863" s="37"/>
      <c r="J2863" s="37"/>
      <c r="K2863" s="37"/>
      <c r="L2863" s="37"/>
      <c r="M2863" s="37"/>
      <c r="N2863" s="37"/>
      <c r="O2863" s="37"/>
      <c r="P2863" s="37"/>
      <c r="Q2863" s="37"/>
      <c r="R2863" s="37"/>
      <c r="S2863" s="37"/>
      <c r="T2863" s="37"/>
      <c r="U2863" s="37"/>
      <c r="V2863" s="37"/>
      <c r="W2863" s="37"/>
      <c r="X2863" s="37"/>
      <c r="Y2863" s="37"/>
      <c r="Z2863" s="37"/>
      <c r="AA2863" s="37"/>
      <c r="AB2863" s="37"/>
      <c r="AC2863" s="37"/>
      <c r="AD2863" s="37"/>
    </row>
    <row r="2864">
      <c r="A2864" s="37"/>
      <c r="B2864" s="37"/>
      <c r="C2864" s="37"/>
      <c r="D2864" s="37"/>
      <c r="E2864" s="37"/>
      <c r="F2864" s="37"/>
      <c r="G2864" s="37"/>
      <c r="H2864" s="37"/>
      <c r="I2864" s="37"/>
      <c r="J2864" s="37"/>
      <c r="K2864" s="37"/>
      <c r="L2864" s="37"/>
      <c r="M2864" s="37"/>
      <c r="N2864" s="37"/>
      <c r="O2864" s="37"/>
      <c r="P2864" s="37"/>
      <c r="Q2864" s="37"/>
      <c r="R2864" s="37"/>
      <c r="S2864" s="37"/>
      <c r="T2864" s="37"/>
      <c r="U2864" s="37"/>
      <c r="V2864" s="37"/>
      <c r="W2864" s="37"/>
      <c r="X2864" s="37"/>
      <c r="Y2864" s="37"/>
      <c r="Z2864" s="37"/>
      <c r="AA2864" s="37"/>
      <c r="AB2864" s="37"/>
      <c r="AC2864" s="37"/>
      <c r="AD2864" s="37"/>
    </row>
    <row r="2865">
      <c r="A2865" s="37"/>
      <c r="B2865" s="37"/>
      <c r="C2865" s="37"/>
      <c r="D2865" s="37"/>
      <c r="E2865" s="37"/>
      <c r="F2865" s="37"/>
      <c r="G2865" s="37"/>
      <c r="H2865" s="37"/>
      <c r="I2865" s="37"/>
      <c r="J2865" s="37"/>
      <c r="K2865" s="37"/>
      <c r="L2865" s="37"/>
      <c r="M2865" s="37"/>
      <c r="N2865" s="37"/>
      <c r="O2865" s="37"/>
      <c r="P2865" s="37"/>
      <c r="Q2865" s="37"/>
      <c r="R2865" s="37"/>
      <c r="S2865" s="37"/>
      <c r="T2865" s="37"/>
      <c r="U2865" s="37"/>
      <c r="V2865" s="37"/>
      <c r="W2865" s="37"/>
      <c r="X2865" s="37"/>
      <c r="Y2865" s="37"/>
      <c r="Z2865" s="37"/>
      <c r="AA2865" s="37"/>
      <c r="AB2865" s="37"/>
      <c r="AC2865" s="37"/>
      <c r="AD2865" s="37"/>
    </row>
    <row r="2866">
      <c r="A2866" s="37"/>
      <c r="B2866" s="37"/>
      <c r="C2866" s="37"/>
      <c r="D2866" s="37"/>
      <c r="E2866" s="37"/>
      <c r="F2866" s="37"/>
      <c r="G2866" s="37"/>
      <c r="H2866" s="37"/>
      <c r="I2866" s="37"/>
      <c r="J2866" s="37"/>
      <c r="K2866" s="37"/>
      <c r="L2866" s="37"/>
      <c r="M2866" s="37"/>
      <c r="N2866" s="37"/>
      <c r="O2866" s="37"/>
      <c r="P2866" s="37"/>
      <c r="Q2866" s="37"/>
      <c r="R2866" s="37"/>
      <c r="S2866" s="37"/>
      <c r="T2866" s="37"/>
      <c r="U2866" s="37"/>
      <c r="V2866" s="37"/>
      <c r="W2866" s="37"/>
      <c r="X2866" s="37"/>
      <c r="Y2866" s="37"/>
      <c r="Z2866" s="37"/>
      <c r="AA2866" s="37"/>
      <c r="AB2866" s="37"/>
      <c r="AC2866" s="37"/>
      <c r="AD2866" s="37"/>
    </row>
    <row r="2867">
      <c r="A2867" s="37"/>
      <c r="B2867" s="37"/>
      <c r="C2867" s="37"/>
      <c r="D2867" s="37"/>
      <c r="E2867" s="37"/>
      <c r="F2867" s="37"/>
      <c r="G2867" s="37"/>
      <c r="H2867" s="37"/>
      <c r="I2867" s="37"/>
      <c r="J2867" s="37"/>
      <c r="K2867" s="37"/>
      <c r="L2867" s="37"/>
      <c r="M2867" s="37"/>
      <c r="N2867" s="37"/>
      <c r="O2867" s="37"/>
      <c r="P2867" s="37"/>
      <c r="Q2867" s="37"/>
      <c r="R2867" s="37"/>
      <c r="S2867" s="37"/>
      <c r="T2867" s="37"/>
      <c r="U2867" s="37"/>
      <c r="V2867" s="37"/>
      <c r="W2867" s="37"/>
      <c r="X2867" s="37"/>
      <c r="Y2867" s="37"/>
      <c r="Z2867" s="37"/>
      <c r="AA2867" s="37"/>
      <c r="AB2867" s="37"/>
      <c r="AC2867" s="37"/>
      <c r="AD2867" s="37"/>
    </row>
    <row r="2868">
      <c r="A2868" s="37"/>
      <c r="B2868" s="37"/>
      <c r="C2868" s="37"/>
      <c r="D2868" s="37"/>
      <c r="E2868" s="37"/>
      <c r="F2868" s="37"/>
      <c r="G2868" s="37"/>
      <c r="H2868" s="37"/>
      <c r="I2868" s="37"/>
      <c r="J2868" s="37"/>
      <c r="K2868" s="37"/>
      <c r="L2868" s="37"/>
      <c r="M2868" s="37"/>
      <c r="N2868" s="37"/>
      <c r="O2868" s="37"/>
      <c r="P2868" s="37"/>
      <c r="Q2868" s="37"/>
      <c r="R2868" s="37"/>
      <c r="S2868" s="37"/>
      <c r="T2868" s="37"/>
      <c r="U2868" s="37"/>
      <c r="V2868" s="37"/>
      <c r="W2868" s="37"/>
      <c r="X2868" s="37"/>
      <c r="Y2868" s="37"/>
      <c r="Z2868" s="37"/>
      <c r="AA2868" s="37"/>
      <c r="AB2868" s="37"/>
      <c r="AC2868" s="37"/>
      <c r="AD2868" s="37"/>
    </row>
    <row r="2869">
      <c r="A2869" s="37"/>
      <c r="B2869" s="37"/>
      <c r="C2869" s="37"/>
      <c r="D2869" s="37"/>
      <c r="E2869" s="37"/>
      <c r="F2869" s="37"/>
      <c r="G2869" s="37"/>
      <c r="H2869" s="37"/>
      <c r="I2869" s="37"/>
      <c r="J2869" s="37"/>
      <c r="K2869" s="37"/>
      <c r="L2869" s="37"/>
      <c r="M2869" s="37"/>
      <c r="N2869" s="37"/>
      <c r="O2869" s="37"/>
      <c r="P2869" s="37"/>
      <c r="Q2869" s="37"/>
      <c r="R2869" s="37"/>
      <c r="S2869" s="37"/>
      <c r="T2869" s="37"/>
      <c r="U2869" s="37"/>
      <c r="V2869" s="37"/>
      <c r="W2869" s="37"/>
      <c r="X2869" s="37"/>
      <c r="Y2869" s="37"/>
      <c r="Z2869" s="37"/>
      <c r="AA2869" s="37"/>
      <c r="AB2869" s="37"/>
      <c r="AC2869" s="37"/>
      <c r="AD2869" s="37"/>
    </row>
    <row r="2870">
      <c r="A2870" s="37"/>
      <c r="B2870" s="37"/>
      <c r="C2870" s="37"/>
      <c r="D2870" s="37"/>
      <c r="E2870" s="37"/>
      <c r="F2870" s="37"/>
      <c r="G2870" s="37"/>
      <c r="H2870" s="37"/>
      <c r="I2870" s="37"/>
      <c r="J2870" s="37"/>
      <c r="K2870" s="37"/>
      <c r="L2870" s="37"/>
      <c r="M2870" s="37"/>
      <c r="N2870" s="37"/>
      <c r="O2870" s="37"/>
      <c r="P2870" s="37"/>
      <c r="Q2870" s="37"/>
      <c r="R2870" s="37"/>
      <c r="S2870" s="37"/>
      <c r="T2870" s="37"/>
      <c r="U2870" s="37"/>
      <c r="V2870" s="37"/>
      <c r="W2870" s="37"/>
      <c r="X2870" s="37"/>
      <c r="Y2870" s="37"/>
      <c r="Z2870" s="37"/>
      <c r="AA2870" s="37"/>
      <c r="AB2870" s="37"/>
      <c r="AC2870" s="37"/>
      <c r="AD2870" s="37"/>
    </row>
    <row r="2871">
      <c r="A2871" s="37"/>
      <c r="B2871" s="37"/>
      <c r="C2871" s="37"/>
      <c r="D2871" s="37"/>
      <c r="E2871" s="37"/>
      <c r="F2871" s="37"/>
      <c r="G2871" s="37"/>
      <c r="H2871" s="37"/>
      <c r="I2871" s="37"/>
      <c r="J2871" s="37"/>
      <c r="K2871" s="37"/>
      <c r="L2871" s="37"/>
      <c r="M2871" s="37"/>
      <c r="N2871" s="37"/>
      <c r="O2871" s="37"/>
      <c r="P2871" s="37"/>
      <c r="Q2871" s="37"/>
      <c r="R2871" s="37"/>
      <c r="S2871" s="37"/>
      <c r="T2871" s="37"/>
      <c r="U2871" s="37"/>
      <c r="V2871" s="37"/>
      <c r="W2871" s="37"/>
      <c r="X2871" s="37"/>
      <c r="Y2871" s="37"/>
      <c r="Z2871" s="37"/>
      <c r="AA2871" s="37"/>
      <c r="AB2871" s="37"/>
      <c r="AC2871" s="37"/>
      <c r="AD2871" s="37"/>
    </row>
    <row r="2872">
      <c r="A2872" s="37"/>
      <c r="B2872" s="37"/>
      <c r="C2872" s="37"/>
      <c r="D2872" s="37"/>
      <c r="E2872" s="37"/>
      <c r="F2872" s="37"/>
      <c r="G2872" s="37"/>
      <c r="H2872" s="37"/>
      <c r="I2872" s="37"/>
      <c r="J2872" s="37"/>
      <c r="K2872" s="37"/>
      <c r="L2872" s="37"/>
      <c r="M2872" s="37"/>
      <c r="N2872" s="37"/>
      <c r="O2872" s="37"/>
      <c r="P2872" s="37"/>
      <c r="Q2872" s="37"/>
      <c r="R2872" s="37"/>
      <c r="S2872" s="37"/>
      <c r="T2872" s="37"/>
      <c r="U2872" s="37"/>
      <c r="V2872" s="37"/>
      <c r="W2872" s="37"/>
      <c r="X2872" s="37"/>
      <c r="Y2872" s="37"/>
      <c r="Z2872" s="37"/>
      <c r="AA2872" s="37"/>
      <c r="AB2872" s="37"/>
      <c r="AC2872" s="37"/>
      <c r="AD2872" s="37"/>
    </row>
    <row r="2873">
      <c r="A2873" s="37"/>
      <c r="B2873" s="37"/>
      <c r="C2873" s="37"/>
      <c r="D2873" s="37"/>
      <c r="E2873" s="37"/>
      <c r="F2873" s="37"/>
      <c r="G2873" s="37"/>
      <c r="H2873" s="37"/>
      <c r="I2873" s="37"/>
      <c r="J2873" s="37"/>
      <c r="K2873" s="37"/>
      <c r="L2873" s="37"/>
      <c r="M2873" s="37"/>
      <c r="N2873" s="37"/>
      <c r="O2873" s="37"/>
      <c r="P2873" s="37"/>
      <c r="Q2873" s="37"/>
      <c r="R2873" s="37"/>
      <c r="S2873" s="37"/>
      <c r="T2873" s="37"/>
      <c r="U2873" s="37"/>
      <c r="V2873" s="37"/>
      <c r="W2873" s="37"/>
      <c r="X2873" s="37"/>
      <c r="Y2873" s="37"/>
      <c r="Z2873" s="37"/>
      <c r="AA2873" s="37"/>
      <c r="AB2873" s="37"/>
      <c r="AC2873" s="37"/>
      <c r="AD2873" s="37"/>
    </row>
    <row r="2874">
      <c r="A2874" s="37"/>
      <c r="B2874" s="37"/>
      <c r="C2874" s="37"/>
      <c r="D2874" s="37"/>
      <c r="E2874" s="37"/>
      <c r="F2874" s="37"/>
      <c r="G2874" s="37"/>
      <c r="H2874" s="37"/>
      <c r="I2874" s="37"/>
      <c r="J2874" s="37"/>
      <c r="K2874" s="37"/>
      <c r="L2874" s="37"/>
      <c r="M2874" s="37"/>
      <c r="N2874" s="37"/>
      <c r="O2874" s="37"/>
      <c r="P2874" s="37"/>
      <c r="Q2874" s="37"/>
      <c r="R2874" s="37"/>
      <c r="S2874" s="37"/>
      <c r="T2874" s="37"/>
      <c r="U2874" s="37"/>
      <c r="V2874" s="37"/>
      <c r="W2874" s="37"/>
      <c r="X2874" s="37"/>
      <c r="Y2874" s="37"/>
      <c r="Z2874" s="37"/>
      <c r="AA2874" s="37"/>
      <c r="AB2874" s="37"/>
      <c r="AC2874" s="37"/>
      <c r="AD2874" s="37"/>
    </row>
    <row r="2875">
      <c r="A2875" s="37"/>
      <c r="B2875" s="37"/>
      <c r="C2875" s="37"/>
      <c r="D2875" s="37"/>
      <c r="E2875" s="37"/>
      <c r="F2875" s="37"/>
      <c r="G2875" s="37"/>
      <c r="H2875" s="37"/>
      <c r="I2875" s="37"/>
      <c r="J2875" s="37"/>
      <c r="K2875" s="37"/>
      <c r="L2875" s="37"/>
      <c r="M2875" s="37"/>
      <c r="N2875" s="37"/>
      <c r="O2875" s="37"/>
      <c r="P2875" s="37"/>
      <c r="Q2875" s="37"/>
      <c r="R2875" s="37"/>
      <c r="S2875" s="37"/>
      <c r="T2875" s="37"/>
      <c r="U2875" s="37"/>
      <c r="V2875" s="37"/>
      <c r="W2875" s="37"/>
      <c r="X2875" s="37"/>
      <c r="Y2875" s="37"/>
      <c r="Z2875" s="37"/>
      <c r="AA2875" s="37"/>
      <c r="AB2875" s="37"/>
      <c r="AC2875" s="37"/>
      <c r="AD2875" s="37"/>
    </row>
    <row r="2876">
      <c r="A2876" s="37"/>
      <c r="B2876" s="37"/>
      <c r="C2876" s="37"/>
      <c r="D2876" s="37"/>
      <c r="E2876" s="37"/>
      <c r="F2876" s="37"/>
      <c r="G2876" s="37"/>
      <c r="H2876" s="37"/>
      <c r="I2876" s="37"/>
      <c r="J2876" s="37"/>
      <c r="K2876" s="37"/>
      <c r="L2876" s="37"/>
      <c r="M2876" s="37"/>
      <c r="N2876" s="37"/>
      <c r="O2876" s="37"/>
      <c r="P2876" s="37"/>
      <c r="Q2876" s="37"/>
      <c r="R2876" s="37"/>
      <c r="S2876" s="37"/>
      <c r="T2876" s="37"/>
      <c r="U2876" s="37"/>
      <c r="V2876" s="37"/>
      <c r="W2876" s="37"/>
      <c r="X2876" s="37"/>
      <c r="Y2876" s="37"/>
      <c r="Z2876" s="37"/>
      <c r="AA2876" s="37"/>
      <c r="AB2876" s="37"/>
      <c r="AC2876" s="37"/>
      <c r="AD2876" s="37"/>
    </row>
    <row r="2877">
      <c r="A2877" s="37"/>
      <c r="B2877" s="37"/>
      <c r="C2877" s="37"/>
      <c r="D2877" s="37"/>
      <c r="E2877" s="37"/>
      <c r="F2877" s="37"/>
      <c r="G2877" s="37"/>
      <c r="H2877" s="37"/>
      <c r="I2877" s="37"/>
      <c r="J2877" s="37"/>
      <c r="K2877" s="37"/>
      <c r="L2877" s="37"/>
      <c r="M2877" s="37"/>
      <c r="N2877" s="37"/>
      <c r="O2877" s="37"/>
      <c r="P2877" s="37"/>
      <c r="Q2877" s="37"/>
      <c r="R2877" s="37"/>
      <c r="S2877" s="37"/>
      <c r="T2877" s="37"/>
      <c r="U2877" s="37"/>
      <c r="V2877" s="37"/>
      <c r="W2877" s="37"/>
      <c r="X2877" s="37"/>
      <c r="Y2877" s="37"/>
      <c r="Z2877" s="37"/>
      <c r="AA2877" s="37"/>
      <c r="AB2877" s="37"/>
      <c r="AC2877" s="37"/>
      <c r="AD2877" s="37"/>
    </row>
    <row r="2878">
      <c r="A2878" s="37"/>
      <c r="B2878" s="37"/>
      <c r="C2878" s="37"/>
      <c r="D2878" s="37"/>
      <c r="E2878" s="37"/>
      <c r="F2878" s="37"/>
      <c r="G2878" s="37"/>
      <c r="H2878" s="37"/>
      <c r="I2878" s="37"/>
      <c r="J2878" s="37"/>
      <c r="K2878" s="37"/>
      <c r="L2878" s="37"/>
      <c r="M2878" s="37"/>
      <c r="N2878" s="37"/>
      <c r="O2878" s="37"/>
      <c r="P2878" s="37"/>
      <c r="Q2878" s="37"/>
      <c r="R2878" s="37"/>
      <c r="S2878" s="37"/>
      <c r="T2878" s="37"/>
      <c r="U2878" s="37"/>
      <c r="V2878" s="37"/>
      <c r="W2878" s="37"/>
      <c r="X2878" s="37"/>
      <c r="Y2878" s="37"/>
      <c r="Z2878" s="37"/>
      <c r="AA2878" s="37"/>
      <c r="AB2878" s="37"/>
      <c r="AC2878" s="37"/>
      <c r="AD2878" s="37"/>
    </row>
    <row r="2879">
      <c r="A2879" s="37"/>
      <c r="B2879" s="37"/>
      <c r="C2879" s="37"/>
      <c r="D2879" s="37"/>
      <c r="E2879" s="37"/>
      <c r="F2879" s="37"/>
      <c r="G2879" s="37"/>
      <c r="H2879" s="37"/>
      <c r="I2879" s="37"/>
      <c r="J2879" s="37"/>
      <c r="K2879" s="37"/>
      <c r="L2879" s="37"/>
      <c r="M2879" s="37"/>
      <c r="N2879" s="37"/>
      <c r="O2879" s="37"/>
      <c r="P2879" s="37"/>
      <c r="Q2879" s="37"/>
      <c r="R2879" s="37"/>
      <c r="S2879" s="37"/>
      <c r="T2879" s="37"/>
      <c r="U2879" s="37"/>
      <c r="V2879" s="37"/>
      <c r="W2879" s="37"/>
      <c r="X2879" s="37"/>
      <c r="Y2879" s="37"/>
      <c r="Z2879" s="37"/>
      <c r="AA2879" s="37"/>
      <c r="AB2879" s="37"/>
      <c r="AC2879" s="37"/>
      <c r="AD2879" s="37"/>
    </row>
    <row r="2880">
      <c r="A2880" s="37"/>
      <c r="B2880" s="37"/>
      <c r="C2880" s="37"/>
      <c r="D2880" s="37"/>
      <c r="E2880" s="37"/>
      <c r="F2880" s="37"/>
      <c r="G2880" s="37"/>
      <c r="H2880" s="37"/>
      <c r="I2880" s="37"/>
      <c r="J2880" s="37"/>
      <c r="K2880" s="37"/>
      <c r="L2880" s="37"/>
      <c r="M2880" s="37"/>
      <c r="N2880" s="37"/>
      <c r="O2880" s="37"/>
      <c r="P2880" s="37"/>
      <c r="Q2880" s="37"/>
      <c r="R2880" s="37"/>
      <c r="S2880" s="37"/>
      <c r="T2880" s="37"/>
      <c r="U2880" s="37"/>
      <c r="V2880" s="37"/>
      <c r="W2880" s="37"/>
      <c r="X2880" s="37"/>
      <c r="Y2880" s="37"/>
      <c r="Z2880" s="37"/>
      <c r="AA2880" s="37"/>
      <c r="AB2880" s="37"/>
      <c r="AC2880" s="37"/>
      <c r="AD2880" s="37"/>
    </row>
    <row r="2881">
      <c r="A2881" s="37"/>
      <c r="B2881" s="37"/>
      <c r="C2881" s="37"/>
      <c r="D2881" s="37"/>
      <c r="E2881" s="37"/>
      <c r="F2881" s="37"/>
      <c r="G2881" s="37"/>
      <c r="H2881" s="37"/>
      <c r="I2881" s="37"/>
      <c r="J2881" s="37"/>
      <c r="K2881" s="37"/>
      <c r="L2881" s="37"/>
      <c r="M2881" s="37"/>
      <c r="N2881" s="37"/>
      <c r="O2881" s="37"/>
      <c r="P2881" s="37"/>
      <c r="Q2881" s="37"/>
      <c r="R2881" s="37"/>
      <c r="S2881" s="37"/>
      <c r="T2881" s="37"/>
      <c r="U2881" s="37"/>
      <c r="V2881" s="37"/>
      <c r="W2881" s="37"/>
      <c r="X2881" s="37"/>
      <c r="Y2881" s="37"/>
      <c r="Z2881" s="37"/>
      <c r="AA2881" s="37"/>
      <c r="AB2881" s="37"/>
      <c r="AC2881" s="37"/>
      <c r="AD2881" s="37"/>
    </row>
    <row r="2882">
      <c r="A2882" s="37"/>
      <c r="B2882" s="37"/>
      <c r="C2882" s="37"/>
      <c r="D2882" s="37"/>
      <c r="E2882" s="37"/>
      <c r="F2882" s="37"/>
      <c r="G2882" s="37"/>
      <c r="H2882" s="37"/>
      <c r="I2882" s="37"/>
      <c r="J2882" s="37"/>
      <c r="K2882" s="37"/>
      <c r="L2882" s="37"/>
      <c r="M2882" s="37"/>
      <c r="N2882" s="37"/>
      <c r="O2882" s="37"/>
      <c r="P2882" s="37"/>
      <c r="Q2882" s="37"/>
      <c r="R2882" s="37"/>
      <c r="S2882" s="37"/>
      <c r="T2882" s="37"/>
      <c r="U2882" s="37"/>
      <c r="V2882" s="37"/>
      <c r="W2882" s="37"/>
      <c r="X2882" s="37"/>
      <c r="Y2882" s="37"/>
      <c r="Z2882" s="37"/>
      <c r="AA2882" s="37"/>
      <c r="AB2882" s="37"/>
      <c r="AC2882" s="37"/>
      <c r="AD2882" s="37"/>
    </row>
    <row r="2883">
      <c r="A2883" s="37"/>
      <c r="B2883" s="37"/>
      <c r="C2883" s="37"/>
      <c r="D2883" s="37"/>
      <c r="E2883" s="37"/>
      <c r="F2883" s="37"/>
      <c r="G2883" s="37"/>
      <c r="H2883" s="37"/>
      <c r="I2883" s="37"/>
      <c r="J2883" s="37"/>
      <c r="K2883" s="37"/>
      <c r="L2883" s="37"/>
      <c r="M2883" s="37"/>
      <c r="N2883" s="37"/>
      <c r="O2883" s="37"/>
      <c r="P2883" s="37"/>
      <c r="Q2883" s="37"/>
      <c r="R2883" s="37"/>
      <c r="S2883" s="37"/>
      <c r="T2883" s="37"/>
      <c r="U2883" s="37"/>
      <c r="V2883" s="37"/>
      <c r="W2883" s="37"/>
      <c r="X2883" s="37"/>
      <c r="Y2883" s="37"/>
      <c r="Z2883" s="37"/>
      <c r="AA2883" s="37"/>
      <c r="AB2883" s="37"/>
      <c r="AC2883" s="37"/>
      <c r="AD2883" s="37"/>
    </row>
    <row r="2884">
      <c r="A2884" s="37"/>
      <c r="B2884" s="37"/>
      <c r="C2884" s="37"/>
      <c r="D2884" s="37"/>
      <c r="E2884" s="37"/>
      <c r="F2884" s="37"/>
      <c r="G2884" s="37"/>
      <c r="H2884" s="37"/>
      <c r="I2884" s="37"/>
      <c r="J2884" s="37"/>
      <c r="K2884" s="37"/>
      <c r="L2884" s="37"/>
      <c r="M2884" s="37"/>
      <c r="N2884" s="37"/>
      <c r="O2884" s="37"/>
      <c r="P2884" s="37"/>
      <c r="Q2884" s="37"/>
      <c r="R2884" s="37"/>
      <c r="S2884" s="37"/>
      <c r="T2884" s="37"/>
      <c r="U2884" s="37"/>
      <c r="V2884" s="37"/>
      <c r="W2884" s="37"/>
      <c r="X2884" s="37"/>
      <c r="Y2884" s="37"/>
      <c r="Z2884" s="37"/>
      <c r="AA2884" s="37"/>
      <c r="AB2884" s="37"/>
      <c r="AC2884" s="37"/>
      <c r="AD2884" s="37"/>
    </row>
    <row r="2885">
      <c r="A2885" s="37"/>
      <c r="B2885" s="37"/>
      <c r="C2885" s="37"/>
      <c r="D2885" s="37"/>
      <c r="E2885" s="37"/>
      <c r="F2885" s="37"/>
      <c r="G2885" s="37"/>
      <c r="H2885" s="37"/>
      <c r="I2885" s="37"/>
      <c r="J2885" s="37"/>
      <c r="K2885" s="37"/>
      <c r="L2885" s="37"/>
      <c r="M2885" s="37"/>
      <c r="N2885" s="37"/>
      <c r="O2885" s="37"/>
      <c r="P2885" s="37"/>
      <c r="Q2885" s="37"/>
      <c r="R2885" s="37"/>
      <c r="S2885" s="37"/>
      <c r="T2885" s="37"/>
      <c r="U2885" s="37"/>
      <c r="V2885" s="37"/>
      <c r="W2885" s="37"/>
      <c r="X2885" s="37"/>
      <c r="Y2885" s="37"/>
      <c r="Z2885" s="37"/>
      <c r="AA2885" s="37"/>
      <c r="AB2885" s="37"/>
      <c r="AC2885" s="37"/>
      <c r="AD2885" s="37"/>
    </row>
    <row r="2886">
      <c r="A2886" s="37"/>
      <c r="B2886" s="37"/>
      <c r="C2886" s="37"/>
      <c r="D2886" s="37"/>
      <c r="E2886" s="37"/>
      <c r="F2886" s="37"/>
      <c r="G2886" s="37"/>
      <c r="H2886" s="37"/>
      <c r="I2886" s="37"/>
      <c r="J2886" s="37"/>
      <c r="K2886" s="37"/>
      <c r="L2886" s="37"/>
      <c r="M2886" s="37"/>
      <c r="N2886" s="37"/>
      <c r="O2886" s="37"/>
      <c r="P2886" s="37"/>
      <c r="Q2886" s="37"/>
      <c r="R2886" s="37"/>
      <c r="S2886" s="37"/>
      <c r="T2886" s="37"/>
      <c r="U2886" s="37"/>
      <c r="V2886" s="37"/>
      <c r="W2886" s="37"/>
      <c r="X2886" s="37"/>
      <c r="Y2886" s="37"/>
      <c r="Z2886" s="37"/>
      <c r="AA2886" s="37"/>
      <c r="AB2886" s="37"/>
      <c r="AC2886" s="37"/>
      <c r="AD2886" s="37"/>
    </row>
    <row r="2887">
      <c r="A2887" s="37"/>
      <c r="B2887" s="37"/>
      <c r="C2887" s="37"/>
      <c r="D2887" s="37"/>
      <c r="E2887" s="37"/>
      <c r="F2887" s="37"/>
      <c r="G2887" s="37"/>
      <c r="H2887" s="37"/>
      <c r="I2887" s="37"/>
      <c r="J2887" s="37"/>
      <c r="K2887" s="37"/>
      <c r="L2887" s="37"/>
      <c r="M2887" s="37"/>
      <c r="N2887" s="37"/>
      <c r="O2887" s="37"/>
      <c r="P2887" s="37"/>
      <c r="Q2887" s="37"/>
      <c r="R2887" s="37"/>
      <c r="S2887" s="37"/>
      <c r="T2887" s="37"/>
      <c r="U2887" s="37"/>
      <c r="V2887" s="37"/>
      <c r="W2887" s="37"/>
      <c r="X2887" s="37"/>
      <c r="Y2887" s="37"/>
      <c r="Z2887" s="37"/>
      <c r="AA2887" s="37"/>
      <c r="AB2887" s="37"/>
      <c r="AC2887" s="37"/>
      <c r="AD2887" s="37"/>
    </row>
    <row r="2888">
      <c r="A2888" s="37"/>
      <c r="B2888" s="37"/>
      <c r="C2888" s="37"/>
      <c r="D2888" s="37"/>
      <c r="E2888" s="37"/>
      <c r="F2888" s="37"/>
      <c r="G2888" s="37"/>
      <c r="H2888" s="37"/>
      <c r="I2888" s="37"/>
      <c r="J2888" s="37"/>
      <c r="K2888" s="37"/>
      <c r="L2888" s="37"/>
      <c r="M2888" s="37"/>
      <c r="N2888" s="37"/>
      <c r="O2888" s="37"/>
      <c r="P2888" s="37"/>
      <c r="Q2888" s="37"/>
      <c r="R2888" s="37"/>
      <c r="S2888" s="37"/>
      <c r="T2888" s="37"/>
      <c r="U2888" s="37"/>
      <c r="V2888" s="37"/>
      <c r="W2888" s="37"/>
      <c r="X2888" s="37"/>
      <c r="Y2888" s="37"/>
      <c r="Z2888" s="37"/>
      <c r="AA2888" s="37"/>
      <c r="AB2888" s="37"/>
      <c r="AC2888" s="37"/>
      <c r="AD2888" s="37"/>
    </row>
    <row r="2889">
      <c r="A2889" s="37"/>
      <c r="B2889" s="37"/>
      <c r="C2889" s="37"/>
      <c r="D2889" s="37"/>
      <c r="E2889" s="37"/>
      <c r="F2889" s="37"/>
      <c r="G2889" s="37"/>
      <c r="H2889" s="37"/>
      <c r="I2889" s="37"/>
      <c r="J2889" s="37"/>
      <c r="K2889" s="37"/>
      <c r="L2889" s="37"/>
      <c r="M2889" s="37"/>
      <c r="N2889" s="37"/>
      <c r="O2889" s="37"/>
      <c r="P2889" s="37"/>
      <c r="Q2889" s="37"/>
      <c r="R2889" s="37"/>
      <c r="S2889" s="37"/>
      <c r="T2889" s="37"/>
      <c r="U2889" s="37"/>
      <c r="V2889" s="37"/>
      <c r="W2889" s="37"/>
      <c r="X2889" s="37"/>
      <c r="Y2889" s="37"/>
      <c r="Z2889" s="37"/>
      <c r="AA2889" s="37"/>
      <c r="AB2889" s="37"/>
      <c r="AC2889" s="37"/>
      <c r="AD2889" s="37"/>
    </row>
    <row r="2890">
      <c r="A2890" s="37"/>
      <c r="B2890" s="37"/>
      <c r="C2890" s="37"/>
      <c r="D2890" s="37"/>
      <c r="E2890" s="37"/>
      <c r="F2890" s="37"/>
      <c r="G2890" s="37"/>
      <c r="H2890" s="37"/>
      <c r="I2890" s="37"/>
      <c r="J2890" s="37"/>
      <c r="K2890" s="37"/>
      <c r="L2890" s="37"/>
      <c r="M2890" s="37"/>
      <c r="N2890" s="37"/>
      <c r="O2890" s="37"/>
      <c r="P2890" s="37"/>
      <c r="Q2890" s="37"/>
      <c r="R2890" s="37"/>
      <c r="S2890" s="37"/>
      <c r="T2890" s="37"/>
      <c r="U2890" s="37"/>
      <c r="V2890" s="37"/>
      <c r="W2890" s="37"/>
      <c r="X2890" s="37"/>
      <c r="Y2890" s="37"/>
      <c r="Z2890" s="37"/>
      <c r="AA2890" s="37"/>
      <c r="AB2890" s="37"/>
      <c r="AC2890" s="37"/>
      <c r="AD2890" s="37"/>
    </row>
    <row r="2891">
      <c r="A2891" s="37"/>
      <c r="B2891" s="37"/>
      <c r="C2891" s="37"/>
      <c r="D2891" s="37"/>
      <c r="E2891" s="37"/>
      <c r="F2891" s="37"/>
      <c r="G2891" s="37"/>
      <c r="H2891" s="37"/>
      <c r="I2891" s="37"/>
      <c r="J2891" s="37"/>
      <c r="K2891" s="37"/>
      <c r="L2891" s="37"/>
      <c r="M2891" s="37"/>
      <c r="N2891" s="37"/>
      <c r="O2891" s="37"/>
      <c r="P2891" s="37"/>
      <c r="Q2891" s="37"/>
      <c r="R2891" s="37"/>
      <c r="S2891" s="37"/>
      <c r="T2891" s="37"/>
      <c r="U2891" s="37"/>
      <c r="V2891" s="37"/>
      <c r="W2891" s="37"/>
      <c r="X2891" s="37"/>
      <c r="Y2891" s="37"/>
      <c r="Z2891" s="37"/>
      <c r="AA2891" s="37"/>
      <c r="AB2891" s="37"/>
      <c r="AC2891" s="37"/>
      <c r="AD2891" s="37"/>
    </row>
    <row r="2892">
      <c r="A2892" s="37"/>
      <c r="B2892" s="37"/>
      <c r="C2892" s="37"/>
      <c r="D2892" s="37"/>
      <c r="E2892" s="37"/>
      <c r="F2892" s="37"/>
      <c r="G2892" s="37"/>
      <c r="H2892" s="37"/>
      <c r="I2892" s="37"/>
      <c r="J2892" s="37"/>
      <c r="K2892" s="37"/>
      <c r="L2892" s="37"/>
      <c r="M2892" s="37"/>
      <c r="N2892" s="37"/>
      <c r="O2892" s="37"/>
      <c r="P2892" s="37"/>
      <c r="Q2892" s="37"/>
      <c r="R2892" s="37"/>
      <c r="S2892" s="37"/>
      <c r="T2892" s="37"/>
      <c r="U2892" s="37"/>
      <c r="V2892" s="37"/>
      <c r="W2892" s="37"/>
      <c r="X2892" s="37"/>
      <c r="Y2892" s="37"/>
      <c r="Z2892" s="37"/>
      <c r="AA2892" s="37"/>
      <c r="AB2892" s="37"/>
      <c r="AC2892" s="37"/>
      <c r="AD2892" s="37"/>
    </row>
    <row r="2893">
      <c r="A2893" s="37"/>
      <c r="B2893" s="37"/>
      <c r="C2893" s="37"/>
      <c r="D2893" s="37"/>
      <c r="E2893" s="37"/>
      <c r="F2893" s="37"/>
      <c r="G2893" s="37"/>
      <c r="H2893" s="37"/>
      <c r="I2893" s="37"/>
      <c r="J2893" s="37"/>
      <c r="K2893" s="37"/>
      <c r="L2893" s="37"/>
      <c r="M2893" s="37"/>
      <c r="N2893" s="37"/>
      <c r="O2893" s="37"/>
      <c r="P2893" s="37"/>
      <c r="Q2893" s="37"/>
      <c r="R2893" s="37"/>
      <c r="S2893" s="37"/>
      <c r="T2893" s="37"/>
      <c r="U2893" s="37"/>
      <c r="V2893" s="37"/>
      <c r="W2893" s="37"/>
      <c r="X2893" s="37"/>
      <c r="Y2893" s="37"/>
      <c r="Z2893" s="37"/>
      <c r="AA2893" s="37"/>
      <c r="AB2893" s="37"/>
      <c r="AC2893" s="37"/>
      <c r="AD2893" s="37"/>
    </row>
    <row r="2894">
      <c r="A2894" s="37"/>
      <c r="B2894" s="37"/>
      <c r="C2894" s="37"/>
      <c r="D2894" s="37"/>
      <c r="E2894" s="37"/>
      <c r="F2894" s="37"/>
      <c r="G2894" s="37"/>
      <c r="H2894" s="37"/>
      <c r="I2894" s="37"/>
      <c r="J2894" s="37"/>
      <c r="K2894" s="37"/>
      <c r="L2894" s="37"/>
      <c r="M2894" s="37"/>
      <c r="N2894" s="37"/>
      <c r="O2894" s="37"/>
      <c r="P2894" s="37"/>
      <c r="Q2894" s="37"/>
      <c r="R2894" s="37"/>
      <c r="S2894" s="37"/>
      <c r="T2894" s="37"/>
      <c r="U2894" s="37"/>
      <c r="V2894" s="37"/>
      <c r="W2894" s="37"/>
      <c r="X2894" s="37"/>
      <c r="Y2894" s="37"/>
      <c r="Z2894" s="37"/>
      <c r="AA2894" s="37"/>
      <c r="AB2894" s="37"/>
      <c r="AC2894" s="37"/>
      <c r="AD2894" s="37"/>
    </row>
    <row r="2895">
      <c r="A2895" s="37"/>
      <c r="B2895" s="37"/>
      <c r="C2895" s="37"/>
      <c r="D2895" s="37"/>
      <c r="E2895" s="37"/>
      <c r="F2895" s="37"/>
      <c r="G2895" s="37"/>
      <c r="H2895" s="37"/>
      <c r="I2895" s="37"/>
      <c r="J2895" s="37"/>
      <c r="K2895" s="37"/>
      <c r="L2895" s="37"/>
      <c r="M2895" s="37"/>
      <c r="N2895" s="37"/>
      <c r="O2895" s="37"/>
      <c r="P2895" s="37"/>
      <c r="Q2895" s="37"/>
      <c r="R2895" s="37"/>
      <c r="S2895" s="37"/>
      <c r="T2895" s="37"/>
      <c r="U2895" s="37"/>
      <c r="V2895" s="37"/>
      <c r="W2895" s="37"/>
      <c r="X2895" s="37"/>
      <c r="Y2895" s="37"/>
      <c r="Z2895" s="37"/>
      <c r="AA2895" s="37"/>
      <c r="AB2895" s="37"/>
      <c r="AC2895" s="37"/>
      <c r="AD2895" s="37"/>
    </row>
    <row r="2896">
      <c r="A2896" s="37"/>
      <c r="B2896" s="37"/>
      <c r="C2896" s="37"/>
      <c r="D2896" s="37"/>
      <c r="E2896" s="37"/>
      <c r="F2896" s="37"/>
      <c r="G2896" s="37"/>
      <c r="H2896" s="37"/>
      <c r="I2896" s="37"/>
      <c r="J2896" s="37"/>
      <c r="K2896" s="37"/>
      <c r="L2896" s="37"/>
      <c r="M2896" s="37"/>
      <c r="N2896" s="37"/>
      <c r="O2896" s="37"/>
      <c r="P2896" s="37"/>
      <c r="Q2896" s="37"/>
      <c r="R2896" s="37"/>
      <c r="S2896" s="37"/>
      <c r="T2896" s="37"/>
      <c r="U2896" s="37"/>
      <c r="V2896" s="37"/>
      <c r="W2896" s="37"/>
      <c r="X2896" s="37"/>
      <c r="Y2896" s="37"/>
      <c r="Z2896" s="37"/>
      <c r="AA2896" s="37"/>
      <c r="AB2896" s="37"/>
      <c r="AC2896" s="37"/>
      <c r="AD2896" s="37"/>
    </row>
    <row r="2897">
      <c r="A2897" s="37"/>
      <c r="B2897" s="37"/>
      <c r="C2897" s="37"/>
      <c r="D2897" s="37"/>
      <c r="E2897" s="37"/>
      <c r="F2897" s="37"/>
      <c r="G2897" s="37"/>
      <c r="H2897" s="37"/>
      <c r="I2897" s="37"/>
      <c r="J2897" s="37"/>
      <c r="K2897" s="37"/>
      <c r="L2897" s="37"/>
      <c r="M2897" s="37"/>
      <c r="N2897" s="37"/>
      <c r="O2897" s="37"/>
      <c r="P2897" s="37"/>
      <c r="Q2897" s="37"/>
      <c r="R2897" s="37"/>
      <c r="S2897" s="37"/>
      <c r="T2897" s="37"/>
      <c r="U2897" s="37"/>
      <c r="V2897" s="37"/>
      <c r="W2897" s="37"/>
      <c r="X2897" s="37"/>
      <c r="Y2897" s="37"/>
      <c r="Z2897" s="37"/>
      <c r="AA2897" s="37"/>
      <c r="AB2897" s="37"/>
      <c r="AC2897" s="37"/>
      <c r="AD2897" s="37"/>
    </row>
    <row r="2898">
      <c r="A2898" s="37"/>
      <c r="B2898" s="37"/>
      <c r="C2898" s="37"/>
      <c r="D2898" s="37"/>
      <c r="E2898" s="37"/>
      <c r="F2898" s="37"/>
      <c r="G2898" s="37"/>
      <c r="H2898" s="37"/>
      <c r="I2898" s="37"/>
      <c r="J2898" s="37"/>
      <c r="K2898" s="37"/>
      <c r="L2898" s="37"/>
      <c r="M2898" s="37"/>
      <c r="N2898" s="37"/>
      <c r="O2898" s="37"/>
      <c r="P2898" s="37"/>
      <c r="Q2898" s="37"/>
      <c r="R2898" s="37"/>
      <c r="S2898" s="37"/>
      <c r="T2898" s="37"/>
      <c r="U2898" s="37"/>
      <c r="V2898" s="37"/>
      <c r="W2898" s="37"/>
      <c r="X2898" s="37"/>
      <c r="Y2898" s="37"/>
      <c r="Z2898" s="37"/>
      <c r="AA2898" s="37"/>
      <c r="AB2898" s="37"/>
      <c r="AC2898" s="37"/>
      <c r="AD2898" s="37"/>
    </row>
    <row r="2899">
      <c r="A2899" s="37"/>
      <c r="B2899" s="37"/>
      <c r="C2899" s="37"/>
      <c r="D2899" s="37"/>
      <c r="E2899" s="37"/>
      <c r="F2899" s="37"/>
      <c r="G2899" s="37"/>
      <c r="H2899" s="37"/>
      <c r="I2899" s="37"/>
      <c r="J2899" s="37"/>
      <c r="K2899" s="37"/>
      <c r="L2899" s="37"/>
      <c r="M2899" s="37"/>
      <c r="N2899" s="37"/>
      <c r="O2899" s="37"/>
      <c r="P2899" s="37"/>
      <c r="Q2899" s="37"/>
      <c r="R2899" s="37"/>
      <c r="S2899" s="37"/>
      <c r="T2899" s="37"/>
      <c r="U2899" s="37"/>
      <c r="V2899" s="37"/>
      <c r="W2899" s="37"/>
      <c r="X2899" s="37"/>
      <c r="Y2899" s="37"/>
      <c r="Z2899" s="37"/>
      <c r="AA2899" s="37"/>
      <c r="AB2899" s="37"/>
      <c r="AC2899" s="37"/>
      <c r="AD2899" s="37"/>
    </row>
    <row r="2900">
      <c r="A2900" s="37"/>
      <c r="B2900" s="37"/>
      <c r="C2900" s="37"/>
      <c r="D2900" s="37"/>
      <c r="E2900" s="37"/>
      <c r="F2900" s="37"/>
      <c r="G2900" s="37"/>
      <c r="H2900" s="37"/>
      <c r="I2900" s="37"/>
      <c r="J2900" s="37"/>
      <c r="K2900" s="37"/>
      <c r="L2900" s="37"/>
      <c r="M2900" s="37"/>
      <c r="N2900" s="37"/>
      <c r="O2900" s="37"/>
      <c r="P2900" s="37"/>
      <c r="Q2900" s="37"/>
      <c r="R2900" s="37"/>
      <c r="S2900" s="37"/>
      <c r="T2900" s="37"/>
      <c r="U2900" s="37"/>
      <c r="V2900" s="37"/>
      <c r="W2900" s="37"/>
      <c r="X2900" s="37"/>
      <c r="Y2900" s="37"/>
      <c r="Z2900" s="37"/>
      <c r="AA2900" s="37"/>
      <c r="AB2900" s="37"/>
      <c r="AC2900" s="37"/>
      <c r="AD2900" s="37"/>
    </row>
    <row r="2901">
      <c r="A2901" s="37"/>
      <c r="B2901" s="37"/>
      <c r="C2901" s="37"/>
      <c r="D2901" s="37"/>
      <c r="E2901" s="37"/>
      <c r="F2901" s="37"/>
      <c r="G2901" s="37"/>
      <c r="H2901" s="37"/>
      <c r="I2901" s="37"/>
      <c r="J2901" s="37"/>
      <c r="K2901" s="37"/>
      <c r="L2901" s="37"/>
      <c r="M2901" s="37"/>
      <c r="N2901" s="37"/>
      <c r="O2901" s="37"/>
      <c r="P2901" s="37"/>
      <c r="Q2901" s="37"/>
      <c r="R2901" s="37"/>
      <c r="S2901" s="37"/>
      <c r="T2901" s="37"/>
      <c r="U2901" s="37"/>
      <c r="V2901" s="37"/>
      <c r="W2901" s="37"/>
      <c r="X2901" s="37"/>
      <c r="Y2901" s="37"/>
      <c r="Z2901" s="37"/>
      <c r="AA2901" s="37"/>
      <c r="AB2901" s="37"/>
      <c r="AC2901" s="37"/>
      <c r="AD2901" s="37"/>
    </row>
    <row r="2902">
      <c r="A2902" s="37"/>
      <c r="B2902" s="37"/>
      <c r="C2902" s="37"/>
      <c r="D2902" s="37"/>
      <c r="E2902" s="37"/>
      <c r="F2902" s="37"/>
      <c r="G2902" s="37"/>
      <c r="H2902" s="37"/>
      <c r="I2902" s="37"/>
      <c r="J2902" s="37"/>
      <c r="K2902" s="37"/>
      <c r="L2902" s="37"/>
      <c r="M2902" s="37"/>
      <c r="N2902" s="37"/>
      <c r="O2902" s="37"/>
      <c r="P2902" s="37"/>
      <c r="Q2902" s="37"/>
      <c r="R2902" s="37"/>
      <c r="S2902" s="37"/>
      <c r="T2902" s="37"/>
      <c r="U2902" s="37"/>
      <c r="V2902" s="37"/>
      <c r="W2902" s="37"/>
      <c r="X2902" s="37"/>
      <c r="Y2902" s="37"/>
      <c r="Z2902" s="37"/>
      <c r="AA2902" s="37"/>
      <c r="AB2902" s="37"/>
      <c r="AC2902" s="37"/>
      <c r="AD2902" s="37"/>
    </row>
    <row r="2903">
      <c r="A2903" s="37"/>
      <c r="B2903" s="37"/>
      <c r="C2903" s="37"/>
      <c r="D2903" s="37"/>
      <c r="E2903" s="37"/>
      <c r="F2903" s="37"/>
      <c r="G2903" s="37"/>
      <c r="H2903" s="37"/>
      <c r="I2903" s="37"/>
      <c r="J2903" s="37"/>
      <c r="K2903" s="37"/>
      <c r="L2903" s="37"/>
      <c r="M2903" s="37"/>
      <c r="N2903" s="37"/>
      <c r="O2903" s="37"/>
      <c r="P2903" s="37"/>
      <c r="Q2903" s="37"/>
      <c r="R2903" s="37"/>
      <c r="S2903" s="37"/>
      <c r="T2903" s="37"/>
      <c r="U2903" s="37"/>
      <c r="V2903" s="37"/>
      <c r="W2903" s="37"/>
      <c r="X2903" s="37"/>
      <c r="Y2903" s="37"/>
      <c r="Z2903" s="37"/>
      <c r="AA2903" s="37"/>
      <c r="AB2903" s="37"/>
      <c r="AC2903" s="37"/>
      <c r="AD2903" s="37"/>
    </row>
    <row r="2904">
      <c r="A2904" s="37"/>
      <c r="B2904" s="37"/>
      <c r="C2904" s="37"/>
      <c r="D2904" s="37"/>
      <c r="E2904" s="37"/>
      <c r="F2904" s="37"/>
      <c r="G2904" s="37"/>
      <c r="H2904" s="37"/>
      <c r="I2904" s="37"/>
      <c r="J2904" s="37"/>
      <c r="K2904" s="37"/>
      <c r="L2904" s="37"/>
      <c r="M2904" s="37"/>
      <c r="N2904" s="37"/>
      <c r="O2904" s="37"/>
      <c r="P2904" s="37"/>
      <c r="Q2904" s="37"/>
      <c r="R2904" s="37"/>
      <c r="S2904" s="37"/>
      <c r="T2904" s="37"/>
      <c r="U2904" s="37"/>
      <c r="V2904" s="37"/>
      <c r="W2904" s="37"/>
      <c r="X2904" s="37"/>
      <c r="Y2904" s="37"/>
      <c r="Z2904" s="37"/>
      <c r="AA2904" s="37"/>
      <c r="AB2904" s="37"/>
      <c r="AC2904" s="37"/>
      <c r="AD2904" s="37"/>
    </row>
    <row r="2905">
      <c r="A2905" s="37"/>
      <c r="B2905" s="37"/>
      <c r="C2905" s="37"/>
      <c r="D2905" s="37"/>
      <c r="E2905" s="37"/>
      <c r="F2905" s="37"/>
      <c r="G2905" s="37"/>
      <c r="H2905" s="37"/>
      <c r="I2905" s="37"/>
      <c r="J2905" s="37"/>
      <c r="K2905" s="37"/>
      <c r="L2905" s="37"/>
      <c r="M2905" s="37"/>
      <c r="N2905" s="37"/>
      <c r="O2905" s="37"/>
      <c r="P2905" s="37"/>
      <c r="Q2905" s="37"/>
      <c r="R2905" s="37"/>
      <c r="S2905" s="37"/>
      <c r="T2905" s="37"/>
      <c r="U2905" s="37"/>
      <c r="V2905" s="37"/>
      <c r="W2905" s="37"/>
      <c r="X2905" s="37"/>
      <c r="Y2905" s="37"/>
      <c r="Z2905" s="37"/>
      <c r="AA2905" s="37"/>
      <c r="AB2905" s="37"/>
      <c r="AC2905" s="37"/>
      <c r="AD2905" s="37"/>
    </row>
    <row r="2906">
      <c r="A2906" s="37"/>
      <c r="B2906" s="37"/>
      <c r="C2906" s="37"/>
      <c r="D2906" s="37"/>
      <c r="E2906" s="37"/>
      <c r="F2906" s="37"/>
      <c r="G2906" s="37"/>
      <c r="H2906" s="37"/>
      <c r="I2906" s="37"/>
      <c r="J2906" s="37"/>
      <c r="K2906" s="37"/>
      <c r="L2906" s="37"/>
      <c r="M2906" s="37"/>
      <c r="N2906" s="37"/>
      <c r="O2906" s="37"/>
      <c r="P2906" s="37"/>
      <c r="Q2906" s="37"/>
      <c r="R2906" s="37"/>
      <c r="S2906" s="37"/>
      <c r="T2906" s="37"/>
      <c r="U2906" s="37"/>
      <c r="V2906" s="37"/>
      <c r="W2906" s="37"/>
      <c r="X2906" s="37"/>
      <c r="Y2906" s="37"/>
      <c r="Z2906" s="37"/>
      <c r="AA2906" s="37"/>
      <c r="AB2906" s="37"/>
      <c r="AC2906" s="37"/>
      <c r="AD2906" s="37"/>
    </row>
    <row r="2907">
      <c r="A2907" s="37"/>
      <c r="B2907" s="37"/>
      <c r="C2907" s="37"/>
      <c r="D2907" s="37"/>
      <c r="E2907" s="37"/>
      <c r="F2907" s="37"/>
      <c r="G2907" s="37"/>
      <c r="H2907" s="37"/>
      <c r="I2907" s="37"/>
      <c r="J2907" s="37"/>
      <c r="K2907" s="37"/>
      <c r="L2907" s="37"/>
      <c r="M2907" s="37"/>
      <c r="N2907" s="37"/>
      <c r="O2907" s="37"/>
      <c r="P2907" s="37"/>
      <c r="Q2907" s="37"/>
      <c r="R2907" s="37"/>
      <c r="S2907" s="37"/>
      <c r="T2907" s="37"/>
      <c r="U2907" s="37"/>
      <c r="V2907" s="37"/>
      <c r="W2907" s="37"/>
      <c r="X2907" s="37"/>
      <c r="Y2907" s="37"/>
      <c r="Z2907" s="37"/>
      <c r="AA2907" s="37"/>
      <c r="AB2907" s="37"/>
      <c r="AC2907" s="37"/>
      <c r="AD2907" s="37"/>
    </row>
    <row r="2908">
      <c r="A2908" s="37"/>
      <c r="B2908" s="37"/>
      <c r="C2908" s="37"/>
      <c r="D2908" s="37"/>
      <c r="E2908" s="37"/>
      <c r="F2908" s="37"/>
      <c r="G2908" s="37"/>
      <c r="H2908" s="37"/>
      <c r="I2908" s="37"/>
      <c r="J2908" s="37"/>
      <c r="K2908" s="37"/>
      <c r="L2908" s="37"/>
      <c r="M2908" s="37"/>
      <c r="N2908" s="37"/>
      <c r="O2908" s="37"/>
      <c r="P2908" s="37"/>
      <c r="Q2908" s="37"/>
      <c r="R2908" s="37"/>
      <c r="S2908" s="37"/>
      <c r="T2908" s="37"/>
      <c r="U2908" s="37"/>
      <c r="V2908" s="37"/>
      <c r="W2908" s="37"/>
      <c r="X2908" s="37"/>
      <c r="Y2908" s="37"/>
      <c r="Z2908" s="37"/>
      <c r="AA2908" s="37"/>
      <c r="AB2908" s="37"/>
      <c r="AC2908" s="37"/>
      <c r="AD2908" s="37"/>
    </row>
    <row r="2909">
      <c r="A2909" s="37"/>
      <c r="B2909" s="37"/>
      <c r="C2909" s="37"/>
      <c r="D2909" s="37"/>
      <c r="E2909" s="37"/>
      <c r="F2909" s="37"/>
      <c r="G2909" s="37"/>
      <c r="H2909" s="37"/>
      <c r="I2909" s="37"/>
      <c r="J2909" s="37"/>
      <c r="K2909" s="37"/>
      <c r="L2909" s="37"/>
      <c r="M2909" s="37"/>
      <c r="N2909" s="37"/>
      <c r="O2909" s="37"/>
      <c r="P2909" s="37"/>
      <c r="Q2909" s="37"/>
      <c r="R2909" s="37"/>
      <c r="S2909" s="37"/>
      <c r="T2909" s="37"/>
      <c r="U2909" s="37"/>
      <c r="V2909" s="37"/>
      <c r="W2909" s="37"/>
      <c r="X2909" s="37"/>
      <c r="Y2909" s="37"/>
      <c r="Z2909" s="37"/>
      <c r="AA2909" s="37"/>
      <c r="AB2909" s="37"/>
      <c r="AC2909" s="37"/>
      <c r="AD2909" s="37"/>
    </row>
    <row r="2910">
      <c r="A2910" s="37"/>
      <c r="B2910" s="37"/>
      <c r="C2910" s="37"/>
      <c r="D2910" s="37"/>
      <c r="E2910" s="37"/>
      <c r="F2910" s="37"/>
      <c r="G2910" s="37"/>
      <c r="H2910" s="37"/>
      <c r="I2910" s="37"/>
      <c r="J2910" s="37"/>
      <c r="K2910" s="37"/>
      <c r="L2910" s="37"/>
      <c r="M2910" s="37"/>
      <c r="N2910" s="37"/>
      <c r="O2910" s="37"/>
      <c r="P2910" s="37"/>
      <c r="Q2910" s="37"/>
      <c r="R2910" s="37"/>
      <c r="S2910" s="37"/>
      <c r="T2910" s="37"/>
      <c r="U2910" s="37"/>
      <c r="V2910" s="37"/>
      <c r="W2910" s="37"/>
      <c r="X2910" s="37"/>
      <c r="Y2910" s="37"/>
      <c r="Z2910" s="37"/>
      <c r="AA2910" s="37"/>
      <c r="AB2910" s="37"/>
      <c r="AC2910" s="37"/>
      <c r="AD2910" s="37"/>
    </row>
    <row r="2911">
      <c r="A2911" s="37"/>
      <c r="B2911" s="37"/>
      <c r="C2911" s="37"/>
      <c r="D2911" s="37"/>
      <c r="E2911" s="37"/>
      <c r="F2911" s="37"/>
      <c r="G2911" s="37"/>
      <c r="H2911" s="37"/>
      <c r="I2911" s="37"/>
      <c r="J2911" s="37"/>
      <c r="K2911" s="37"/>
      <c r="L2911" s="37"/>
      <c r="M2911" s="37"/>
      <c r="N2911" s="37"/>
      <c r="O2911" s="37"/>
      <c r="P2911" s="37"/>
      <c r="Q2911" s="37"/>
      <c r="R2911" s="37"/>
      <c r="S2911" s="37"/>
      <c r="T2911" s="37"/>
      <c r="U2911" s="37"/>
      <c r="V2911" s="37"/>
      <c r="W2911" s="37"/>
      <c r="X2911" s="37"/>
      <c r="Y2911" s="37"/>
      <c r="Z2911" s="37"/>
      <c r="AA2911" s="37"/>
      <c r="AB2911" s="37"/>
      <c r="AC2911" s="37"/>
      <c r="AD2911" s="37"/>
    </row>
    <row r="2912">
      <c r="A2912" s="37"/>
      <c r="B2912" s="37"/>
      <c r="C2912" s="37"/>
      <c r="D2912" s="37"/>
      <c r="E2912" s="37"/>
      <c r="F2912" s="37"/>
      <c r="G2912" s="37"/>
      <c r="H2912" s="37"/>
      <c r="I2912" s="37"/>
      <c r="J2912" s="37"/>
      <c r="K2912" s="37"/>
      <c r="L2912" s="37"/>
      <c r="M2912" s="37"/>
      <c r="N2912" s="37"/>
      <c r="O2912" s="37"/>
      <c r="P2912" s="37"/>
      <c r="Q2912" s="37"/>
      <c r="R2912" s="37"/>
      <c r="S2912" s="37"/>
      <c r="T2912" s="37"/>
      <c r="U2912" s="37"/>
      <c r="V2912" s="37"/>
      <c r="W2912" s="37"/>
      <c r="X2912" s="37"/>
      <c r="Y2912" s="37"/>
      <c r="Z2912" s="37"/>
      <c r="AA2912" s="37"/>
      <c r="AB2912" s="37"/>
      <c r="AC2912" s="37"/>
      <c r="AD2912" s="37"/>
    </row>
    <row r="2913">
      <c r="A2913" s="37"/>
      <c r="B2913" s="37"/>
      <c r="C2913" s="37"/>
      <c r="D2913" s="37"/>
      <c r="E2913" s="37"/>
      <c r="F2913" s="37"/>
      <c r="G2913" s="37"/>
      <c r="H2913" s="37"/>
      <c r="I2913" s="37"/>
      <c r="J2913" s="37"/>
      <c r="K2913" s="37"/>
      <c r="L2913" s="37"/>
      <c r="M2913" s="37"/>
      <c r="N2913" s="37"/>
      <c r="O2913" s="37"/>
      <c r="P2913" s="37"/>
      <c r="Q2913" s="37"/>
      <c r="R2913" s="37"/>
      <c r="S2913" s="37"/>
      <c r="T2913" s="37"/>
      <c r="U2913" s="37"/>
      <c r="V2913" s="37"/>
      <c r="W2913" s="37"/>
      <c r="X2913" s="37"/>
      <c r="Y2913" s="37"/>
      <c r="Z2913" s="37"/>
      <c r="AA2913" s="37"/>
      <c r="AB2913" s="37"/>
      <c r="AC2913" s="37"/>
      <c r="AD2913" s="37"/>
    </row>
    <row r="2914">
      <c r="A2914" s="37"/>
      <c r="B2914" s="37"/>
      <c r="C2914" s="37"/>
      <c r="D2914" s="37"/>
      <c r="E2914" s="37"/>
      <c r="F2914" s="37"/>
      <c r="G2914" s="37"/>
      <c r="H2914" s="37"/>
      <c r="I2914" s="37"/>
      <c r="J2914" s="37"/>
      <c r="K2914" s="37"/>
      <c r="L2914" s="37"/>
      <c r="M2914" s="37"/>
      <c r="N2914" s="37"/>
      <c r="O2914" s="37"/>
      <c r="P2914" s="37"/>
      <c r="Q2914" s="37"/>
      <c r="R2914" s="37"/>
      <c r="S2914" s="37"/>
      <c r="T2914" s="37"/>
      <c r="U2914" s="37"/>
      <c r="V2914" s="37"/>
      <c r="W2914" s="37"/>
      <c r="X2914" s="37"/>
      <c r="Y2914" s="37"/>
      <c r="Z2914" s="37"/>
      <c r="AA2914" s="37"/>
      <c r="AB2914" s="37"/>
      <c r="AC2914" s="37"/>
      <c r="AD2914" s="37"/>
    </row>
    <row r="2915">
      <c r="A2915" s="37"/>
      <c r="B2915" s="37"/>
      <c r="C2915" s="37"/>
      <c r="D2915" s="37"/>
      <c r="E2915" s="37"/>
      <c r="F2915" s="37"/>
      <c r="G2915" s="37"/>
      <c r="H2915" s="37"/>
      <c r="I2915" s="37"/>
      <c r="J2915" s="37"/>
      <c r="K2915" s="37"/>
      <c r="L2915" s="37"/>
      <c r="M2915" s="37"/>
      <c r="N2915" s="37"/>
      <c r="O2915" s="37"/>
      <c r="P2915" s="37"/>
      <c r="Q2915" s="37"/>
      <c r="R2915" s="37"/>
      <c r="S2915" s="37"/>
      <c r="T2915" s="37"/>
      <c r="U2915" s="37"/>
      <c r="V2915" s="37"/>
      <c r="W2915" s="37"/>
      <c r="X2915" s="37"/>
      <c r="Y2915" s="37"/>
      <c r="Z2915" s="37"/>
      <c r="AA2915" s="37"/>
      <c r="AB2915" s="37"/>
      <c r="AC2915" s="37"/>
      <c r="AD2915" s="37"/>
    </row>
    <row r="2916">
      <c r="A2916" s="37"/>
      <c r="B2916" s="37"/>
      <c r="C2916" s="37"/>
      <c r="D2916" s="37"/>
      <c r="E2916" s="37"/>
      <c r="F2916" s="37"/>
      <c r="G2916" s="37"/>
      <c r="H2916" s="37"/>
      <c r="I2916" s="37"/>
      <c r="J2916" s="37"/>
      <c r="K2916" s="37"/>
      <c r="L2916" s="37"/>
      <c r="M2916" s="37"/>
      <c r="N2916" s="37"/>
      <c r="O2916" s="37"/>
      <c r="P2916" s="37"/>
      <c r="Q2916" s="37"/>
      <c r="R2916" s="37"/>
      <c r="S2916" s="37"/>
      <c r="T2916" s="37"/>
      <c r="U2916" s="37"/>
      <c r="V2916" s="37"/>
      <c r="W2916" s="37"/>
      <c r="X2916" s="37"/>
      <c r="Y2916" s="37"/>
      <c r="Z2916" s="37"/>
      <c r="AA2916" s="37"/>
      <c r="AB2916" s="37"/>
      <c r="AC2916" s="37"/>
      <c r="AD2916" s="37"/>
    </row>
    <row r="2917">
      <c r="A2917" s="37"/>
      <c r="B2917" s="37"/>
      <c r="C2917" s="37"/>
      <c r="D2917" s="37"/>
      <c r="E2917" s="37"/>
      <c r="F2917" s="37"/>
      <c r="G2917" s="37"/>
      <c r="H2917" s="37"/>
      <c r="I2917" s="37"/>
      <c r="J2917" s="37"/>
      <c r="K2917" s="37"/>
      <c r="L2917" s="37"/>
      <c r="M2917" s="37"/>
      <c r="N2917" s="37"/>
      <c r="O2917" s="37"/>
      <c r="P2917" s="37"/>
      <c r="Q2917" s="37"/>
      <c r="R2917" s="37"/>
      <c r="S2917" s="37"/>
      <c r="T2917" s="37"/>
      <c r="U2917" s="37"/>
      <c r="V2917" s="37"/>
      <c r="W2917" s="37"/>
      <c r="X2917" s="37"/>
      <c r="Y2917" s="37"/>
      <c r="Z2917" s="37"/>
      <c r="AA2917" s="37"/>
      <c r="AB2917" s="37"/>
      <c r="AC2917" s="37"/>
      <c r="AD2917" s="37"/>
    </row>
    <row r="2918">
      <c r="A2918" s="37"/>
      <c r="B2918" s="37"/>
      <c r="C2918" s="37"/>
      <c r="D2918" s="37"/>
      <c r="E2918" s="37"/>
      <c r="F2918" s="37"/>
      <c r="G2918" s="37"/>
      <c r="H2918" s="37"/>
      <c r="I2918" s="37"/>
      <c r="J2918" s="37"/>
      <c r="K2918" s="37"/>
      <c r="L2918" s="37"/>
      <c r="M2918" s="37"/>
      <c r="N2918" s="37"/>
      <c r="O2918" s="37"/>
      <c r="P2918" s="37"/>
      <c r="Q2918" s="37"/>
      <c r="R2918" s="37"/>
      <c r="S2918" s="37"/>
      <c r="T2918" s="37"/>
      <c r="U2918" s="37"/>
      <c r="V2918" s="37"/>
      <c r="W2918" s="37"/>
      <c r="X2918" s="37"/>
      <c r="Y2918" s="37"/>
      <c r="Z2918" s="37"/>
      <c r="AA2918" s="37"/>
      <c r="AB2918" s="37"/>
      <c r="AC2918" s="37"/>
      <c r="AD2918" s="37"/>
    </row>
    <row r="2919">
      <c r="A2919" s="37"/>
      <c r="B2919" s="37"/>
      <c r="C2919" s="37"/>
      <c r="D2919" s="37"/>
      <c r="E2919" s="37"/>
      <c r="F2919" s="37"/>
      <c r="G2919" s="37"/>
      <c r="H2919" s="37"/>
      <c r="I2919" s="37"/>
      <c r="J2919" s="37"/>
      <c r="K2919" s="37"/>
      <c r="L2919" s="37"/>
      <c r="M2919" s="37"/>
      <c r="N2919" s="37"/>
      <c r="O2919" s="37"/>
      <c r="P2919" s="37"/>
      <c r="Q2919" s="37"/>
      <c r="R2919" s="37"/>
      <c r="S2919" s="37"/>
      <c r="T2919" s="37"/>
      <c r="U2919" s="37"/>
      <c r="V2919" s="37"/>
      <c r="W2919" s="37"/>
      <c r="X2919" s="37"/>
      <c r="Y2919" s="37"/>
      <c r="Z2919" s="37"/>
      <c r="AA2919" s="37"/>
      <c r="AB2919" s="37"/>
      <c r="AC2919" s="37"/>
      <c r="AD2919" s="37"/>
    </row>
    <row r="2920">
      <c r="A2920" s="37"/>
      <c r="B2920" s="37"/>
      <c r="C2920" s="37"/>
      <c r="D2920" s="37"/>
      <c r="E2920" s="37"/>
      <c r="F2920" s="37"/>
      <c r="G2920" s="37"/>
      <c r="H2920" s="37"/>
      <c r="I2920" s="37"/>
      <c r="J2920" s="37"/>
      <c r="K2920" s="37"/>
      <c r="L2920" s="37"/>
      <c r="M2920" s="37"/>
      <c r="N2920" s="37"/>
      <c r="O2920" s="37"/>
      <c r="P2920" s="37"/>
      <c r="Q2920" s="37"/>
      <c r="R2920" s="37"/>
      <c r="S2920" s="37"/>
      <c r="T2920" s="37"/>
      <c r="U2920" s="37"/>
      <c r="V2920" s="37"/>
      <c r="W2920" s="37"/>
      <c r="X2920" s="37"/>
      <c r="Y2920" s="37"/>
      <c r="Z2920" s="37"/>
      <c r="AA2920" s="37"/>
      <c r="AB2920" s="37"/>
      <c r="AC2920" s="37"/>
      <c r="AD2920" s="37"/>
    </row>
    <row r="2921">
      <c r="A2921" s="37"/>
      <c r="B2921" s="37"/>
      <c r="C2921" s="37"/>
      <c r="D2921" s="37"/>
      <c r="E2921" s="37"/>
      <c r="F2921" s="37"/>
      <c r="G2921" s="37"/>
      <c r="H2921" s="37"/>
      <c r="I2921" s="37"/>
      <c r="J2921" s="37"/>
      <c r="K2921" s="37"/>
      <c r="L2921" s="37"/>
      <c r="M2921" s="37"/>
      <c r="N2921" s="37"/>
      <c r="O2921" s="37"/>
      <c r="P2921" s="37"/>
      <c r="Q2921" s="37"/>
      <c r="R2921" s="37"/>
      <c r="S2921" s="37"/>
      <c r="T2921" s="37"/>
      <c r="U2921" s="37"/>
      <c r="V2921" s="37"/>
      <c r="W2921" s="37"/>
      <c r="X2921" s="37"/>
      <c r="Y2921" s="37"/>
      <c r="Z2921" s="37"/>
      <c r="AA2921" s="37"/>
      <c r="AB2921" s="37"/>
      <c r="AC2921" s="37"/>
      <c r="AD2921" s="37"/>
    </row>
    <row r="2922">
      <c r="A2922" s="37"/>
      <c r="B2922" s="37"/>
      <c r="C2922" s="37"/>
      <c r="D2922" s="37"/>
      <c r="E2922" s="37"/>
      <c r="F2922" s="37"/>
      <c r="G2922" s="37"/>
      <c r="H2922" s="37"/>
      <c r="I2922" s="37"/>
      <c r="J2922" s="37"/>
      <c r="K2922" s="37"/>
      <c r="L2922" s="37"/>
      <c r="M2922" s="37"/>
      <c r="N2922" s="37"/>
      <c r="O2922" s="37"/>
      <c r="P2922" s="37"/>
      <c r="Q2922" s="37"/>
      <c r="R2922" s="37"/>
      <c r="S2922" s="37"/>
      <c r="T2922" s="37"/>
      <c r="U2922" s="37"/>
      <c r="V2922" s="37"/>
      <c r="W2922" s="37"/>
      <c r="X2922" s="37"/>
      <c r="Y2922" s="37"/>
      <c r="Z2922" s="37"/>
      <c r="AA2922" s="37"/>
      <c r="AB2922" s="37"/>
      <c r="AC2922" s="37"/>
      <c r="AD2922" s="37"/>
    </row>
    <row r="2923">
      <c r="A2923" s="37"/>
      <c r="B2923" s="37"/>
      <c r="C2923" s="37"/>
      <c r="D2923" s="37"/>
      <c r="E2923" s="37"/>
      <c r="F2923" s="37"/>
      <c r="G2923" s="37"/>
      <c r="H2923" s="37"/>
      <c r="I2923" s="37"/>
      <c r="J2923" s="37"/>
      <c r="K2923" s="37"/>
      <c r="L2923" s="37"/>
      <c r="M2923" s="37"/>
      <c r="N2923" s="37"/>
      <c r="O2923" s="37"/>
      <c r="P2923" s="37"/>
      <c r="Q2923" s="37"/>
      <c r="R2923" s="37"/>
      <c r="S2923" s="37"/>
      <c r="T2923" s="37"/>
      <c r="U2923" s="37"/>
      <c r="V2923" s="37"/>
      <c r="W2923" s="37"/>
      <c r="X2923" s="37"/>
      <c r="Y2923" s="37"/>
      <c r="Z2923" s="37"/>
      <c r="AA2923" s="37"/>
      <c r="AB2923" s="37"/>
      <c r="AC2923" s="37"/>
      <c r="AD2923" s="37"/>
    </row>
    <row r="2924">
      <c r="A2924" s="37"/>
      <c r="B2924" s="37"/>
      <c r="C2924" s="37"/>
      <c r="D2924" s="37"/>
      <c r="E2924" s="37"/>
      <c r="F2924" s="37"/>
      <c r="G2924" s="37"/>
      <c r="H2924" s="37"/>
      <c r="I2924" s="37"/>
      <c r="J2924" s="37"/>
      <c r="K2924" s="37"/>
      <c r="L2924" s="37"/>
      <c r="M2924" s="37"/>
      <c r="N2924" s="37"/>
      <c r="O2924" s="37"/>
      <c r="P2924" s="37"/>
      <c r="Q2924" s="37"/>
      <c r="R2924" s="37"/>
      <c r="S2924" s="37"/>
      <c r="T2924" s="37"/>
      <c r="U2924" s="37"/>
      <c r="V2924" s="37"/>
      <c r="W2924" s="37"/>
      <c r="X2924" s="37"/>
      <c r="Y2924" s="37"/>
      <c r="Z2924" s="37"/>
      <c r="AA2924" s="37"/>
      <c r="AB2924" s="37"/>
      <c r="AC2924" s="37"/>
      <c r="AD2924" s="37"/>
    </row>
    <row r="2925">
      <c r="A2925" s="37"/>
      <c r="B2925" s="37"/>
      <c r="C2925" s="37"/>
      <c r="D2925" s="37"/>
      <c r="E2925" s="37"/>
      <c r="F2925" s="37"/>
      <c r="G2925" s="37"/>
      <c r="H2925" s="37"/>
      <c r="I2925" s="37"/>
      <c r="J2925" s="37"/>
      <c r="K2925" s="37"/>
      <c r="L2925" s="37"/>
      <c r="M2925" s="37"/>
      <c r="N2925" s="37"/>
      <c r="O2925" s="37"/>
      <c r="P2925" s="37"/>
      <c r="Q2925" s="37"/>
      <c r="R2925" s="37"/>
      <c r="S2925" s="37"/>
      <c r="T2925" s="37"/>
      <c r="U2925" s="37"/>
      <c r="V2925" s="37"/>
      <c r="W2925" s="37"/>
      <c r="X2925" s="37"/>
      <c r="Y2925" s="37"/>
      <c r="Z2925" s="37"/>
      <c r="AA2925" s="37"/>
      <c r="AB2925" s="37"/>
      <c r="AC2925" s="37"/>
      <c r="AD2925" s="37"/>
    </row>
    <row r="2926">
      <c r="A2926" s="37"/>
      <c r="B2926" s="37"/>
      <c r="C2926" s="37"/>
      <c r="D2926" s="37"/>
      <c r="E2926" s="37"/>
      <c r="F2926" s="37"/>
      <c r="G2926" s="37"/>
      <c r="H2926" s="37"/>
      <c r="I2926" s="37"/>
      <c r="J2926" s="37"/>
      <c r="K2926" s="37"/>
      <c r="L2926" s="37"/>
      <c r="M2926" s="37"/>
      <c r="N2926" s="37"/>
      <c r="O2926" s="37"/>
      <c r="P2926" s="37"/>
      <c r="Q2926" s="37"/>
      <c r="R2926" s="37"/>
      <c r="S2926" s="37"/>
      <c r="T2926" s="37"/>
      <c r="U2926" s="37"/>
      <c r="V2926" s="37"/>
      <c r="W2926" s="37"/>
      <c r="X2926" s="37"/>
      <c r="Y2926" s="37"/>
      <c r="Z2926" s="37"/>
      <c r="AA2926" s="37"/>
      <c r="AB2926" s="37"/>
      <c r="AC2926" s="37"/>
      <c r="AD2926" s="37"/>
    </row>
    <row r="2927">
      <c r="A2927" s="37"/>
      <c r="B2927" s="37"/>
      <c r="C2927" s="37"/>
      <c r="D2927" s="37"/>
      <c r="E2927" s="37"/>
      <c r="F2927" s="37"/>
      <c r="G2927" s="37"/>
      <c r="H2927" s="37"/>
      <c r="I2927" s="37"/>
      <c r="J2927" s="37"/>
      <c r="K2927" s="37"/>
      <c r="L2927" s="37"/>
      <c r="M2927" s="37"/>
      <c r="N2927" s="37"/>
      <c r="O2927" s="37"/>
      <c r="P2927" s="37"/>
      <c r="Q2927" s="37"/>
      <c r="R2927" s="37"/>
      <c r="S2927" s="37"/>
      <c r="T2927" s="37"/>
      <c r="U2927" s="37"/>
      <c r="V2927" s="37"/>
      <c r="W2927" s="37"/>
      <c r="X2927" s="37"/>
      <c r="Y2927" s="37"/>
      <c r="Z2927" s="37"/>
      <c r="AA2927" s="37"/>
      <c r="AB2927" s="37"/>
      <c r="AC2927" s="37"/>
      <c r="AD2927" s="37"/>
    </row>
    <row r="2928">
      <c r="A2928" s="37"/>
      <c r="B2928" s="37"/>
      <c r="C2928" s="37"/>
      <c r="D2928" s="37"/>
      <c r="E2928" s="37"/>
      <c r="F2928" s="37"/>
      <c r="G2928" s="37"/>
      <c r="H2928" s="37"/>
      <c r="I2928" s="37"/>
      <c r="J2928" s="37"/>
      <c r="K2928" s="37"/>
      <c r="L2928" s="37"/>
      <c r="M2928" s="37"/>
      <c r="N2928" s="37"/>
      <c r="O2928" s="37"/>
      <c r="P2928" s="37"/>
      <c r="Q2928" s="37"/>
      <c r="R2928" s="37"/>
      <c r="S2928" s="37"/>
      <c r="T2928" s="37"/>
      <c r="U2928" s="37"/>
      <c r="V2928" s="37"/>
      <c r="W2928" s="37"/>
      <c r="X2928" s="37"/>
      <c r="Y2928" s="37"/>
      <c r="Z2928" s="37"/>
      <c r="AA2928" s="37"/>
      <c r="AB2928" s="37"/>
      <c r="AC2928" s="37"/>
      <c r="AD2928" s="37"/>
    </row>
    <row r="2929">
      <c r="A2929" s="37"/>
      <c r="B2929" s="37"/>
      <c r="C2929" s="37"/>
      <c r="D2929" s="37"/>
      <c r="E2929" s="37"/>
      <c r="F2929" s="37"/>
      <c r="G2929" s="37"/>
      <c r="H2929" s="37"/>
      <c r="I2929" s="37"/>
      <c r="J2929" s="37"/>
      <c r="K2929" s="37"/>
      <c r="L2929" s="37"/>
      <c r="M2929" s="37"/>
      <c r="N2929" s="37"/>
      <c r="O2929" s="37"/>
      <c r="P2929" s="37"/>
      <c r="Q2929" s="37"/>
      <c r="R2929" s="37"/>
      <c r="S2929" s="37"/>
      <c r="T2929" s="37"/>
      <c r="U2929" s="37"/>
      <c r="V2929" s="37"/>
      <c r="W2929" s="37"/>
      <c r="X2929" s="37"/>
      <c r="Y2929" s="37"/>
      <c r="Z2929" s="37"/>
      <c r="AA2929" s="37"/>
      <c r="AB2929" s="37"/>
      <c r="AC2929" s="37"/>
      <c r="AD2929" s="37"/>
    </row>
    <row r="2930">
      <c r="A2930" s="37"/>
      <c r="B2930" s="37"/>
      <c r="C2930" s="37"/>
      <c r="D2930" s="37"/>
      <c r="E2930" s="37"/>
      <c r="F2930" s="37"/>
      <c r="G2930" s="37"/>
      <c r="H2930" s="37"/>
      <c r="I2930" s="37"/>
      <c r="J2930" s="37"/>
      <c r="K2930" s="37"/>
      <c r="L2930" s="37"/>
      <c r="M2930" s="37"/>
      <c r="N2930" s="37"/>
      <c r="O2930" s="37"/>
      <c r="P2930" s="37"/>
      <c r="Q2930" s="37"/>
      <c r="R2930" s="37"/>
      <c r="S2930" s="37"/>
      <c r="T2930" s="37"/>
      <c r="U2930" s="37"/>
      <c r="V2930" s="37"/>
      <c r="W2930" s="37"/>
      <c r="X2930" s="37"/>
      <c r="Y2930" s="37"/>
      <c r="Z2930" s="37"/>
      <c r="AA2930" s="37"/>
      <c r="AB2930" s="37"/>
      <c r="AC2930" s="37"/>
      <c r="AD2930" s="37"/>
    </row>
    <row r="2931">
      <c r="A2931" s="37"/>
      <c r="B2931" s="37"/>
      <c r="C2931" s="37"/>
      <c r="D2931" s="37"/>
      <c r="E2931" s="37"/>
      <c r="F2931" s="37"/>
      <c r="G2931" s="37"/>
      <c r="H2931" s="37"/>
      <c r="I2931" s="37"/>
      <c r="J2931" s="37"/>
      <c r="K2931" s="37"/>
      <c r="L2931" s="37"/>
      <c r="M2931" s="37"/>
      <c r="N2931" s="37"/>
      <c r="O2931" s="37"/>
      <c r="P2931" s="37"/>
      <c r="Q2931" s="37"/>
      <c r="R2931" s="37"/>
      <c r="S2931" s="37"/>
      <c r="T2931" s="37"/>
      <c r="U2931" s="37"/>
      <c r="V2931" s="37"/>
      <c r="W2931" s="37"/>
      <c r="X2931" s="37"/>
      <c r="Y2931" s="37"/>
      <c r="Z2931" s="37"/>
      <c r="AA2931" s="37"/>
      <c r="AB2931" s="37"/>
      <c r="AC2931" s="37"/>
      <c r="AD2931" s="37"/>
    </row>
    <row r="2932">
      <c r="A2932" s="37"/>
      <c r="B2932" s="37"/>
      <c r="C2932" s="37"/>
      <c r="D2932" s="37"/>
      <c r="E2932" s="37"/>
      <c r="F2932" s="37"/>
      <c r="G2932" s="37"/>
      <c r="H2932" s="37"/>
      <c r="I2932" s="37"/>
      <c r="J2932" s="37"/>
      <c r="K2932" s="37"/>
      <c r="L2932" s="37"/>
      <c r="M2932" s="37"/>
      <c r="N2932" s="37"/>
      <c r="O2932" s="37"/>
      <c r="P2932" s="37"/>
      <c r="Q2932" s="37"/>
      <c r="R2932" s="37"/>
      <c r="S2932" s="37"/>
      <c r="T2932" s="37"/>
      <c r="U2932" s="37"/>
      <c r="V2932" s="37"/>
      <c r="W2932" s="37"/>
      <c r="X2932" s="37"/>
      <c r="Y2932" s="37"/>
      <c r="Z2932" s="37"/>
      <c r="AA2932" s="37"/>
      <c r="AB2932" s="37"/>
      <c r="AC2932" s="37"/>
      <c r="AD2932" s="37"/>
    </row>
    <row r="2933">
      <c r="A2933" s="37"/>
      <c r="B2933" s="37"/>
      <c r="C2933" s="37"/>
      <c r="D2933" s="37"/>
      <c r="E2933" s="37"/>
      <c r="F2933" s="37"/>
      <c r="G2933" s="37"/>
      <c r="H2933" s="37"/>
      <c r="I2933" s="37"/>
      <c r="J2933" s="37"/>
      <c r="K2933" s="37"/>
      <c r="L2933" s="37"/>
      <c r="M2933" s="37"/>
      <c r="N2933" s="37"/>
      <c r="O2933" s="37"/>
      <c r="P2933" s="37"/>
      <c r="Q2933" s="37"/>
      <c r="R2933" s="37"/>
      <c r="S2933" s="37"/>
      <c r="T2933" s="37"/>
      <c r="U2933" s="37"/>
      <c r="V2933" s="37"/>
      <c r="W2933" s="37"/>
      <c r="X2933" s="37"/>
      <c r="Y2933" s="37"/>
      <c r="Z2933" s="37"/>
      <c r="AA2933" s="37"/>
      <c r="AB2933" s="37"/>
      <c r="AC2933" s="37"/>
      <c r="AD2933" s="37"/>
    </row>
    <row r="2934">
      <c r="A2934" s="37"/>
      <c r="B2934" s="37"/>
      <c r="C2934" s="37"/>
      <c r="D2934" s="37"/>
      <c r="E2934" s="37"/>
      <c r="F2934" s="37"/>
      <c r="G2934" s="37"/>
      <c r="H2934" s="37"/>
      <c r="I2934" s="37"/>
      <c r="J2934" s="37"/>
      <c r="K2934" s="37"/>
      <c r="L2934" s="37"/>
      <c r="M2934" s="37"/>
      <c r="N2934" s="37"/>
      <c r="O2934" s="37"/>
      <c r="P2934" s="37"/>
      <c r="Q2934" s="37"/>
      <c r="R2934" s="37"/>
      <c r="S2934" s="37"/>
      <c r="T2934" s="37"/>
      <c r="U2934" s="37"/>
      <c r="V2934" s="37"/>
      <c r="W2934" s="37"/>
      <c r="X2934" s="37"/>
      <c r="Y2934" s="37"/>
      <c r="Z2934" s="37"/>
      <c r="AA2934" s="37"/>
      <c r="AB2934" s="37"/>
      <c r="AC2934" s="37"/>
      <c r="AD2934" s="37"/>
    </row>
    <row r="2935">
      <c r="A2935" s="37"/>
      <c r="B2935" s="37"/>
      <c r="C2935" s="37"/>
      <c r="D2935" s="37"/>
      <c r="E2935" s="37"/>
      <c r="F2935" s="37"/>
      <c r="G2935" s="37"/>
      <c r="H2935" s="37"/>
      <c r="I2935" s="37"/>
      <c r="J2935" s="37"/>
      <c r="K2935" s="37"/>
      <c r="L2935" s="37"/>
      <c r="M2935" s="37"/>
      <c r="N2935" s="37"/>
      <c r="O2935" s="37"/>
      <c r="P2935" s="37"/>
      <c r="Q2935" s="37"/>
      <c r="R2935" s="37"/>
      <c r="S2935" s="37"/>
      <c r="T2935" s="37"/>
      <c r="U2935" s="37"/>
      <c r="V2935" s="37"/>
      <c r="W2935" s="37"/>
      <c r="X2935" s="37"/>
      <c r="Y2935" s="37"/>
      <c r="Z2935" s="37"/>
      <c r="AA2935" s="37"/>
      <c r="AB2935" s="37"/>
      <c r="AC2935" s="37"/>
      <c r="AD2935" s="37"/>
    </row>
    <row r="2936">
      <c r="A2936" s="37"/>
      <c r="B2936" s="37"/>
      <c r="C2936" s="37"/>
      <c r="D2936" s="37"/>
      <c r="E2936" s="37"/>
      <c r="F2936" s="37"/>
      <c r="G2936" s="37"/>
      <c r="H2936" s="37"/>
      <c r="I2936" s="37"/>
      <c r="J2936" s="37"/>
      <c r="K2936" s="37"/>
      <c r="L2936" s="37"/>
      <c r="M2936" s="37"/>
      <c r="N2936" s="37"/>
      <c r="O2936" s="37"/>
      <c r="P2936" s="37"/>
      <c r="Q2936" s="37"/>
      <c r="R2936" s="37"/>
      <c r="S2936" s="37"/>
      <c r="T2936" s="37"/>
      <c r="U2936" s="37"/>
      <c r="V2936" s="37"/>
      <c r="W2936" s="37"/>
      <c r="X2936" s="37"/>
      <c r="Y2936" s="37"/>
      <c r="Z2936" s="37"/>
      <c r="AA2936" s="37"/>
      <c r="AB2936" s="37"/>
      <c r="AC2936" s="37"/>
      <c r="AD2936" s="37"/>
    </row>
    <row r="2937">
      <c r="A2937" s="37"/>
      <c r="B2937" s="37"/>
      <c r="C2937" s="37"/>
      <c r="D2937" s="37"/>
      <c r="E2937" s="37"/>
      <c r="F2937" s="37"/>
      <c r="G2937" s="37"/>
      <c r="H2937" s="37"/>
      <c r="I2937" s="37"/>
      <c r="J2937" s="37"/>
      <c r="K2937" s="37"/>
      <c r="L2937" s="37"/>
      <c r="M2937" s="37"/>
      <c r="N2937" s="37"/>
      <c r="O2937" s="37"/>
      <c r="P2937" s="37"/>
      <c r="Q2937" s="37"/>
      <c r="R2937" s="37"/>
      <c r="S2937" s="37"/>
      <c r="T2937" s="37"/>
      <c r="U2937" s="37"/>
      <c r="V2937" s="37"/>
      <c r="W2937" s="37"/>
      <c r="X2937" s="37"/>
      <c r="Y2937" s="37"/>
      <c r="Z2937" s="37"/>
      <c r="AA2937" s="37"/>
      <c r="AB2937" s="37"/>
      <c r="AC2937" s="37"/>
      <c r="AD2937" s="37"/>
    </row>
    <row r="2938">
      <c r="A2938" s="37"/>
      <c r="B2938" s="37"/>
      <c r="C2938" s="37"/>
      <c r="D2938" s="37"/>
      <c r="E2938" s="37"/>
      <c r="F2938" s="37"/>
      <c r="G2938" s="37"/>
      <c r="H2938" s="37"/>
      <c r="I2938" s="37"/>
      <c r="J2938" s="37"/>
      <c r="K2938" s="37"/>
      <c r="L2938" s="37"/>
      <c r="M2938" s="37"/>
      <c r="N2938" s="37"/>
      <c r="O2938" s="37"/>
      <c r="P2938" s="37"/>
      <c r="Q2938" s="37"/>
      <c r="R2938" s="37"/>
      <c r="S2938" s="37"/>
      <c r="T2938" s="37"/>
      <c r="U2938" s="37"/>
      <c r="V2938" s="37"/>
      <c r="W2938" s="37"/>
      <c r="X2938" s="37"/>
      <c r="Y2938" s="37"/>
      <c r="Z2938" s="37"/>
      <c r="AA2938" s="37"/>
      <c r="AB2938" s="37"/>
      <c r="AC2938" s="37"/>
      <c r="AD2938" s="37"/>
    </row>
    <row r="2939">
      <c r="A2939" s="37"/>
      <c r="B2939" s="37"/>
      <c r="C2939" s="37"/>
      <c r="D2939" s="37"/>
      <c r="E2939" s="37"/>
      <c r="F2939" s="37"/>
      <c r="G2939" s="37"/>
      <c r="H2939" s="37"/>
      <c r="I2939" s="37"/>
      <c r="J2939" s="37"/>
      <c r="K2939" s="37"/>
      <c r="L2939" s="37"/>
      <c r="M2939" s="37"/>
      <c r="N2939" s="37"/>
      <c r="O2939" s="37"/>
      <c r="P2939" s="37"/>
      <c r="Q2939" s="37"/>
      <c r="R2939" s="37"/>
      <c r="S2939" s="37"/>
      <c r="T2939" s="37"/>
      <c r="U2939" s="37"/>
      <c r="V2939" s="37"/>
      <c r="W2939" s="37"/>
      <c r="X2939" s="37"/>
      <c r="Y2939" s="37"/>
      <c r="Z2939" s="37"/>
      <c r="AA2939" s="37"/>
      <c r="AB2939" s="37"/>
      <c r="AC2939" s="37"/>
      <c r="AD2939" s="37"/>
    </row>
    <row r="2940">
      <c r="A2940" s="37"/>
      <c r="B2940" s="37"/>
      <c r="C2940" s="37"/>
      <c r="D2940" s="37"/>
      <c r="E2940" s="37"/>
      <c r="F2940" s="37"/>
      <c r="G2940" s="37"/>
      <c r="H2940" s="37"/>
      <c r="I2940" s="37"/>
      <c r="J2940" s="37"/>
      <c r="K2940" s="37"/>
      <c r="L2940" s="37"/>
      <c r="M2940" s="37"/>
      <c r="N2940" s="37"/>
      <c r="O2940" s="37"/>
      <c r="P2940" s="37"/>
      <c r="Q2940" s="37"/>
      <c r="R2940" s="37"/>
      <c r="S2940" s="37"/>
      <c r="T2940" s="37"/>
      <c r="U2940" s="37"/>
      <c r="V2940" s="37"/>
      <c r="W2940" s="37"/>
      <c r="X2940" s="37"/>
      <c r="Y2940" s="37"/>
      <c r="Z2940" s="37"/>
      <c r="AA2940" s="37"/>
      <c r="AB2940" s="37"/>
      <c r="AC2940" s="37"/>
      <c r="AD2940" s="37"/>
    </row>
    <row r="2941">
      <c r="A2941" s="37"/>
      <c r="B2941" s="37"/>
      <c r="C2941" s="37"/>
      <c r="D2941" s="37"/>
      <c r="E2941" s="37"/>
      <c r="F2941" s="37"/>
      <c r="G2941" s="37"/>
      <c r="H2941" s="37"/>
      <c r="I2941" s="37"/>
      <c r="J2941" s="37"/>
      <c r="K2941" s="37"/>
      <c r="L2941" s="37"/>
      <c r="M2941" s="37"/>
      <c r="N2941" s="37"/>
      <c r="O2941" s="37"/>
      <c r="P2941" s="37"/>
      <c r="Q2941" s="37"/>
      <c r="R2941" s="37"/>
      <c r="S2941" s="37"/>
      <c r="T2941" s="37"/>
      <c r="U2941" s="37"/>
      <c r="V2941" s="37"/>
      <c r="W2941" s="37"/>
      <c r="X2941" s="37"/>
      <c r="Y2941" s="37"/>
      <c r="Z2941" s="37"/>
      <c r="AA2941" s="37"/>
      <c r="AB2941" s="37"/>
      <c r="AC2941" s="37"/>
      <c r="AD2941" s="37"/>
    </row>
    <row r="2942">
      <c r="A2942" s="37"/>
      <c r="B2942" s="37"/>
      <c r="C2942" s="37"/>
      <c r="D2942" s="37"/>
      <c r="E2942" s="37"/>
      <c r="F2942" s="37"/>
      <c r="G2942" s="37"/>
      <c r="H2942" s="37"/>
      <c r="I2942" s="37"/>
      <c r="J2942" s="37"/>
      <c r="K2942" s="37"/>
      <c r="L2942" s="37"/>
      <c r="M2942" s="37"/>
      <c r="N2942" s="37"/>
      <c r="O2942" s="37"/>
      <c r="P2942" s="37"/>
      <c r="Q2942" s="37"/>
      <c r="R2942" s="37"/>
      <c r="S2942" s="37"/>
      <c r="T2942" s="37"/>
      <c r="U2942" s="37"/>
      <c r="V2942" s="37"/>
      <c r="W2942" s="37"/>
      <c r="X2942" s="37"/>
      <c r="Y2942" s="37"/>
      <c r="Z2942" s="37"/>
      <c r="AA2942" s="37"/>
      <c r="AB2942" s="37"/>
      <c r="AC2942" s="37"/>
      <c r="AD2942" s="37"/>
    </row>
    <row r="2943">
      <c r="A2943" s="37"/>
      <c r="B2943" s="37"/>
      <c r="C2943" s="37"/>
      <c r="D2943" s="37"/>
      <c r="E2943" s="37"/>
      <c r="F2943" s="37"/>
      <c r="G2943" s="37"/>
      <c r="H2943" s="37"/>
      <c r="I2943" s="37"/>
      <c r="J2943" s="37"/>
      <c r="K2943" s="37"/>
      <c r="L2943" s="37"/>
      <c r="M2943" s="37"/>
      <c r="N2943" s="37"/>
      <c r="O2943" s="37"/>
      <c r="P2943" s="37"/>
      <c r="Q2943" s="37"/>
      <c r="R2943" s="37"/>
      <c r="S2943" s="37"/>
      <c r="T2943" s="37"/>
      <c r="U2943" s="37"/>
      <c r="V2943" s="37"/>
      <c r="W2943" s="37"/>
      <c r="X2943" s="37"/>
      <c r="Y2943" s="37"/>
      <c r="Z2943" s="37"/>
      <c r="AA2943" s="37"/>
      <c r="AB2943" s="37"/>
      <c r="AC2943" s="37"/>
      <c r="AD2943" s="37"/>
    </row>
    <row r="2944">
      <c r="A2944" s="37"/>
      <c r="B2944" s="37"/>
      <c r="C2944" s="37"/>
      <c r="D2944" s="37"/>
      <c r="E2944" s="37"/>
      <c r="F2944" s="37"/>
      <c r="G2944" s="37"/>
      <c r="H2944" s="37"/>
      <c r="I2944" s="37"/>
      <c r="J2944" s="37"/>
      <c r="K2944" s="37"/>
      <c r="L2944" s="37"/>
      <c r="M2944" s="37"/>
      <c r="N2944" s="37"/>
      <c r="O2944" s="37"/>
      <c r="P2944" s="37"/>
      <c r="Q2944" s="37"/>
      <c r="R2944" s="37"/>
      <c r="S2944" s="37"/>
      <c r="T2944" s="37"/>
      <c r="U2944" s="37"/>
      <c r="V2944" s="37"/>
      <c r="W2944" s="37"/>
      <c r="X2944" s="37"/>
      <c r="Y2944" s="37"/>
      <c r="Z2944" s="37"/>
      <c r="AA2944" s="37"/>
      <c r="AB2944" s="37"/>
      <c r="AC2944" s="37"/>
      <c r="AD2944" s="37"/>
    </row>
    <row r="2945">
      <c r="A2945" s="37"/>
      <c r="B2945" s="37"/>
      <c r="C2945" s="37"/>
      <c r="D2945" s="37"/>
      <c r="E2945" s="37"/>
      <c r="F2945" s="37"/>
      <c r="G2945" s="37"/>
      <c r="H2945" s="37"/>
      <c r="I2945" s="37"/>
      <c r="J2945" s="37"/>
      <c r="K2945" s="37"/>
      <c r="L2945" s="37"/>
      <c r="M2945" s="37"/>
      <c r="N2945" s="37"/>
      <c r="O2945" s="37"/>
      <c r="P2945" s="37"/>
      <c r="Q2945" s="37"/>
      <c r="R2945" s="37"/>
      <c r="S2945" s="37"/>
      <c r="T2945" s="37"/>
      <c r="U2945" s="37"/>
      <c r="V2945" s="37"/>
      <c r="W2945" s="37"/>
      <c r="X2945" s="37"/>
      <c r="Y2945" s="37"/>
      <c r="Z2945" s="37"/>
      <c r="AA2945" s="37"/>
      <c r="AB2945" s="37"/>
      <c r="AC2945" s="37"/>
      <c r="AD2945" s="37"/>
    </row>
    <row r="2946">
      <c r="A2946" s="37"/>
      <c r="B2946" s="37"/>
      <c r="C2946" s="37"/>
      <c r="D2946" s="37"/>
      <c r="E2946" s="37"/>
      <c r="F2946" s="37"/>
      <c r="G2946" s="37"/>
      <c r="H2946" s="37"/>
      <c r="I2946" s="37"/>
      <c r="J2946" s="37"/>
      <c r="K2946" s="37"/>
      <c r="L2946" s="37"/>
      <c r="M2946" s="37"/>
      <c r="N2946" s="37"/>
      <c r="O2946" s="37"/>
      <c r="P2946" s="37"/>
      <c r="Q2946" s="37"/>
      <c r="R2946" s="37"/>
      <c r="S2946" s="37"/>
      <c r="T2946" s="37"/>
      <c r="U2946" s="37"/>
      <c r="V2946" s="37"/>
      <c r="W2946" s="37"/>
      <c r="X2946" s="37"/>
      <c r="Y2946" s="37"/>
      <c r="Z2946" s="37"/>
      <c r="AA2946" s="37"/>
      <c r="AB2946" s="37"/>
      <c r="AC2946" s="37"/>
      <c r="AD2946" s="37"/>
    </row>
    <row r="2947">
      <c r="A2947" s="37"/>
      <c r="B2947" s="37"/>
      <c r="C2947" s="37"/>
      <c r="D2947" s="37"/>
      <c r="E2947" s="37"/>
      <c r="F2947" s="37"/>
      <c r="G2947" s="37"/>
      <c r="H2947" s="37"/>
      <c r="I2947" s="37"/>
      <c r="J2947" s="37"/>
      <c r="K2947" s="37"/>
      <c r="L2947" s="37"/>
      <c r="M2947" s="37"/>
      <c r="N2947" s="37"/>
      <c r="O2947" s="37"/>
      <c r="P2947" s="37"/>
      <c r="Q2947" s="37"/>
      <c r="R2947" s="37"/>
      <c r="S2947" s="37"/>
      <c r="T2947" s="37"/>
      <c r="U2947" s="37"/>
      <c r="V2947" s="37"/>
      <c r="W2947" s="37"/>
      <c r="X2947" s="37"/>
      <c r="Y2947" s="37"/>
      <c r="Z2947" s="37"/>
      <c r="AA2947" s="37"/>
      <c r="AB2947" s="37"/>
      <c r="AC2947" s="37"/>
      <c r="AD2947" s="37"/>
    </row>
    <row r="2948">
      <c r="A2948" s="37"/>
      <c r="B2948" s="37"/>
      <c r="C2948" s="37"/>
      <c r="D2948" s="37"/>
      <c r="E2948" s="37"/>
      <c r="F2948" s="37"/>
      <c r="G2948" s="37"/>
      <c r="H2948" s="37"/>
      <c r="I2948" s="37"/>
      <c r="J2948" s="37"/>
      <c r="K2948" s="37"/>
      <c r="L2948" s="37"/>
      <c r="M2948" s="37"/>
      <c r="N2948" s="37"/>
      <c r="O2948" s="37"/>
      <c r="P2948" s="37"/>
      <c r="Q2948" s="37"/>
      <c r="R2948" s="37"/>
      <c r="S2948" s="37"/>
      <c r="T2948" s="37"/>
      <c r="U2948" s="37"/>
      <c r="V2948" s="37"/>
      <c r="W2948" s="37"/>
      <c r="X2948" s="37"/>
      <c r="Y2948" s="37"/>
      <c r="Z2948" s="37"/>
      <c r="AA2948" s="37"/>
      <c r="AB2948" s="37"/>
      <c r="AC2948" s="37"/>
      <c r="AD2948" s="37"/>
    </row>
    <row r="2949">
      <c r="A2949" s="37"/>
      <c r="B2949" s="37"/>
      <c r="C2949" s="37"/>
      <c r="D2949" s="37"/>
      <c r="E2949" s="37"/>
      <c r="F2949" s="37"/>
      <c r="G2949" s="37"/>
      <c r="H2949" s="37"/>
      <c r="I2949" s="37"/>
      <c r="J2949" s="37"/>
      <c r="K2949" s="37"/>
      <c r="L2949" s="37"/>
      <c r="M2949" s="37"/>
      <c r="N2949" s="37"/>
      <c r="O2949" s="37"/>
      <c r="P2949" s="37"/>
      <c r="Q2949" s="37"/>
      <c r="R2949" s="37"/>
      <c r="S2949" s="37"/>
      <c r="T2949" s="37"/>
      <c r="U2949" s="37"/>
      <c r="V2949" s="37"/>
      <c r="W2949" s="37"/>
      <c r="X2949" s="37"/>
      <c r="Y2949" s="37"/>
      <c r="Z2949" s="37"/>
      <c r="AA2949" s="37"/>
      <c r="AB2949" s="37"/>
      <c r="AC2949" s="37"/>
      <c r="AD2949" s="37"/>
    </row>
    <row r="2950">
      <c r="A2950" s="37"/>
      <c r="B2950" s="37"/>
      <c r="C2950" s="37"/>
      <c r="D2950" s="37"/>
      <c r="E2950" s="37"/>
      <c r="F2950" s="37"/>
      <c r="G2950" s="37"/>
      <c r="H2950" s="37"/>
      <c r="I2950" s="37"/>
      <c r="J2950" s="37"/>
      <c r="K2950" s="37"/>
      <c r="L2950" s="37"/>
      <c r="M2950" s="37"/>
      <c r="N2950" s="37"/>
      <c r="O2950" s="37"/>
      <c r="P2950" s="37"/>
      <c r="Q2950" s="37"/>
      <c r="R2950" s="37"/>
      <c r="S2950" s="37"/>
      <c r="T2950" s="37"/>
      <c r="U2950" s="37"/>
      <c r="V2950" s="37"/>
      <c r="W2950" s="37"/>
      <c r="X2950" s="37"/>
      <c r="Y2950" s="37"/>
      <c r="Z2950" s="37"/>
      <c r="AA2950" s="37"/>
      <c r="AB2950" s="37"/>
      <c r="AC2950" s="37"/>
      <c r="AD2950" s="37"/>
    </row>
    <row r="2951">
      <c r="A2951" s="37"/>
      <c r="B2951" s="37"/>
      <c r="C2951" s="37"/>
      <c r="D2951" s="37"/>
      <c r="E2951" s="37"/>
      <c r="F2951" s="37"/>
      <c r="G2951" s="37"/>
      <c r="H2951" s="37"/>
      <c r="I2951" s="37"/>
      <c r="J2951" s="37"/>
      <c r="K2951" s="37"/>
      <c r="L2951" s="37"/>
      <c r="M2951" s="37"/>
      <c r="N2951" s="37"/>
      <c r="O2951" s="37"/>
      <c r="P2951" s="37"/>
      <c r="Q2951" s="37"/>
      <c r="R2951" s="37"/>
      <c r="S2951" s="37"/>
      <c r="T2951" s="37"/>
      <c r="U2951" s="37"/>
      <c r="V2951" s="37"/>
      <c r="W2951" s="37"/>
      <c r="X2951" s="37"/>
      <c r="Y2951" s="37"/>
      <c r="Z2951" s="37"/>
      <c r="AA2951" s="37"/>
      <c r="AB2951" s="37"/>
      <c r="AC2951" s="37"/>
      <c r="AD2951" s="37"/>
    </row>
    <row r="2952">
      <c r="A2952" s="37"/>
      <c r="B2952" s="37"/>
      <c r="C2952" s="37"/>
      <c r="D2952" s="37"/>
      <c r="E2952" s="37"/>
      <c r="F2952" s="37"/>
      <c r="G2952" s="37"/>
      <c r="H2952" s="37"/>
      <c r="I2952" s="37"/>
      <c r="J2952" s="37"/>
      <c r="K2952" s="37"/>
      <c r="L2952" s="37"/>
      <c r="M2952" s="37"/>
      <c r="N2952" s="37"/>
      <c r="O2952" s="37"/>
      <c r="P2952" s="37"/>
      <c r="Q2952" s="37"/>
      <c r="R2952" s="37"/>
      <c r="S2952" s="37"/>
      <c r="T2952" s="37"/>
      <c r="U2952" s="37"/>
      <c r="V2952" s="37"/>
      <c r="W2952" s="37"/>
      <c r="X2952" s="37"/>
      <c r="Y2952" s="37"/>
      <c r="Z2952" s="37"/>
      <c r="AA2952" s="37"/>
      <c r="AB2952" s="37"/>
      <c r="AC2952" s="37"/>
      <c r="AD2952" s="37"/>
    </row>
    <row r="2953">
      <c r="A2953" s="37"/>
      <c r="B2953" s="37"/>
      <c r="C2953" s="37"/>
      <c r="D2953" s="37"/>
      <c r="E2953" s="37"/>
      <c r="F2953" s="37"/>
      <c r="G2953" s="37"/>
      <c r="H2953" s="37"/>
      <c r="I2953" s="37"/>
      <c r="J2953" s="37"/>
      <c r="K2953" s="37"/>
      <c r="L2953" s="37"/>
      <c r="M2953" s="37"/>
      <c r="N2953" s="37"/>
      <c r="O2953" s="37"/>
      <c r="P2953" s="37"/>
      <c r="Q2953" s="37"/>
      <c r="R2953" s="37"/>
      <c r="S2953" s="37"/>
      <c r="T2953" s="37"/>
      <c r="U2953" s="37"/>
      <c r="V2953" s="37"/>
      <c r="W2953" s="37"/>
      <c r="X2953" s="37"/>
      <c r="Y2953" s="37"/>
      <c r="Z2953" s="37"/>
      <c r="AA2953" s="37"/>
      <c r="AB2953" s="37"/>
      <c r="AC2953" s="37"/>
      <c r="AD2953" s="37"/>
    </row>
    <row r="2954">
      <c r="A2954" s="37"/>
      <c r="B2954" s="37"/>
      <c r="C2954" s="37"/>
      <c r="D2954" s="37"/>
      <c r="E2954" s="37"/>
      <c r="F2954" s="37"/>
      <c r="G2954" s="37"/>
      <c r="H2954" s="37"/>
      <c r="I2954" s="37"/>
      <c r="J2954" s="37"/>
      <c r="K2954" s="37"/>
      <c r="L2954" s="37"/>
      <c r="M2954" s="37"/>
      <c r="N2954" s="37"/>
      <c r="O2954" s="37"/>
      <c r="P2954" s="37"/>
      <c r="Q2954" s="37"/>
      <c r="R2954" s="37"/>
      <c r="S2954" s="37"/>
      <c r="T2954" s="37"/>
      <c r="U2954" s="37"/>
      <c r="V2954" s="37"/>
      <c r="W2954" s="37"/>
      <c r="X2954" s="37"/>
      <c r="Y2954" s="37"/>
      <c r="Z2954" s="37"/>
      <c r="AA2954" s="37"/>
      <c r="AB2954" s="37"/>
      <c r="AC2954" s="37"/>
      <c r="AD2954" s="37"/>
    </row>
    <row r="2955">
      <c r="A2955" s="37"/>
      <c r="B2955" s="37"/>
      <c r="C2955" s="37"/>
      <c r="D2955" s="37"/>
      <c r="E2955" s="37"/>
      <c r="F2955" s="37"/>
      <c r="G2955" s="37"/>
      <c r="H2955" s="37"/>
      <c r="I2955" s="37"/>
      <c r="J2955" s="37"/>
      <c r="K2955" s="37"/>
      <c r="L2955" s="37"/>
      <c r="M2955" s="37"/>
      <c r="N2955" s="37"/>
      <c r="O2955" s="37"/>
      <c r="P2955" s="37"/>
      <c r="Q2955" s="37"/>
      <c r="R2955" s="37"/>
      <c r="S2955" s="37"/>
      <c r="T2955" s="37"/>
      <c r="U2955" s="37"/>
      <c r="V2955" s="37"/>
      <c r="W2955" s="37"/>
      <c r="X2955" s="37"/>
      <c r="Y2955" s="37"/>
      <c r="Z2955" s="37"/>
      <c r="AA2955" s="37"/>
      <c r="AB2955" s="37"/>
      <c r="AC2955" s="37"/>
      <c r="AD2955" s="37"/>
    </row>
    <row r="2956">
      <c r="A2956" s="37"/>
      <c r="B2956" s="37"/>
      <c r="C2956" s="37"/>
      <c r="D2956" s="37"/>
      <c r="E2956" s="37"/>
      <c r="F2956" s="37"/>
      <c r="G2956" s="37"/>
      <c r="H2956" s="37"/>
      <c r="I2956" s="37"/>
      <c r="J2956" s="37"/>
      <c r="K2956" s="37"/>
      <c r="L2956" s="37"/>
      <c r="M2956" s="37"/>
      <c r="N2956" s="37"/>
      <c r="O2956" s="37"/>
      <c r="P2956" s="37"/>
      <c r="Q2956" s="37"/>
      <c r="R2956" s="37"/>
      <c r="S2956" s="37"/>
      <c r="T2956" s="37"/>
      <c r="U2956" s="37"/>
      <c r="V2956" s="37"/>
      <c r="W2956" s="37"/>
      <c r="X2956" s="37"/>
      <c r="Y2956" s="37"/>
      <c r="Z2956" s="37"/>
      <c r="AA2956" s="37"/>
      <c r="AB2956" s="37"/>
      <c r="AC2956" s="37"/>
      <c r="AD2956" s="37"/>
    </row>
    <row r="2957">
      <c r="A2957" s="37"/>
      <c r="B2957" s="37"/>
      <c r="C2957" s="37"/>
      <c r="D2957" s="37"/>
      <c r="E2957" s="37"/>
      <c r="F2957" s="37"/>
      <c r="G2957" s="37"/>
      <c r="H2957" s="37"/>
      <c r="I2957" s="37"/>
      <c r="J2957" s="37"/>
      <c r="K2957" s="37"/>
      <c r="L2957" s="37"/>
      <c r="M2957" s="37"/>
      <c r="N2957" s="37"/>
      <c r="O2957" s="37"/>
      <c r="P2957" s="37"/>
      <c r="Q2957" s="37"/>
      <c r="R2957" s="37"/>
      <c r="S2957" s="37"/>
      <c r="T2957" s="37"/>
      <c r="U2957" s="37"/>
      <c r="V2957" s="37"/>
      <c r="W2957" s="37"/>
      <c r="X2957" s="37"/>
      <c r="Y2957" s="37"/>
      <c r="Z2957" s="37"/>
      <c r="AA2957" s="37"/>
      <c r="AB2957" s="37"/>
      <c r="AC2957" s="37"/>
      <c r="AD2957" s="37"/>
    </row>
    <row r="2958">
      <c r="A2958" s="37"/>
      <c r="B2958" s="37"/>
      <c r="C2958" s="37"/>
      <c r="D2958" s="37"/>
      <c r="E2958" s="37"/>
      <c r="F2958" s="37"/>
      <c r="G2958" s="37"/>
      <c r="H2958" s="37"/>
      <c r="I2958" s="37"/>
      <c r="J2958" s="37"/>
      <c r="K2958" s="37"/>
      <c r="L2958" s="37"/>
      <c r="M2958" s="37"/>
      <c r="N2958" s="37"/>
      <c r="O2958" s="37"/>
      <c r="P2958" s="37"/>
      <c r="Q2958" s="37"/>
      <c r="R2958" s="37"/>
      <c r="S2958" s="37"/>
      <c r="T2958" s="37"/>
      <c r="U2958" s="37"/>
      <c r="V2958" s="37"/>
      <c r="W2958" s="37"/>
      <c r="X2958" s="37"/>
      <c r="Y2958" s="37"/>
      <c r="Z2958" s="37"/>
      <c r="AA2958" s="37"/>
      <c r="AB2958" s="37"/>
      <c r="AC2958" s="37"/>
      <c r="AD2958" s="37"/>
    </row>
    <row r="2959">
      <c r="A2959" s="37"/>
      <c r="B2959" s="37"/>
      <c r="C2959" s="37"/>
      <c r="D2959" s="37"/>
      <c r="E2959" s="37"/>
      <c r="F2959" s="37"/>
      <c r="G2959" s="37"/>
      <c r="H2959" s="37"/>
      <c r="I2959" s="37"/>
      <c r="J2959" s="37"/>
      <c r="K2959" s="37"/>
      <c r="L2959" s="37"/>
      <c r="M2959" s="37"/>
      <c r="N2959" s="37"/>
      <c r="O2959" s="37"/>
      <c r="P2959" s="37"/>
      <c r="Q2959" s="37"/>
      <c r="R2959" s="37"/>
      <c r="S2959" s="37"/>
      <c r="T2959" s="37"/>
      <c r="U2959" s="37"/>
      <c r="V2959" s="37"/>
      <c r="W2959" s="37"/>
      <c r="X2959" s="37"/>
      <c r="Y2959" s="37"/>
      <c r="Z2959" s="37"/>
      <c r="AA2959" s="37"/>
      <c r="AB2959" s="37"/>
      <c r="AC2959" s="37"/>
      <c r="AD2959" s="37"/>
    </row>
    <row r="2960">
      <c r="A2960" s="37"/>
      <c r="B2960" s="37"/>
      <c r="C2960" s="37"/>
      <c r="D2960" s="37"/>
      <c r="E2960" s="37"/>
      <c r="F2960" s="37"/>
      <c r="G2960" s="37"/>
      <c r="H2960" s="37"/>
      <c r="I2960" s="37"/>
      <c r="J2960" s="37"/>
      <c r="K2960" s="37"/>
      <c r="L2960" s="37"/>
      <c r="M2960" s="37"/>
      <c r="N2960" s="37"/>
      <c r="O2960" s="37"/>
      <c r="P2960" s="37"/>
      <c r="Q2960" s="37"/>
      <c r="R2960" s="37"/>
      <c r="S2960" s="37"/>
      <c r="T2960" s="37"/>
      <c r="U2960" s="37"/>
      <c r="V2960" s="37"/>
      <c r="W2960" s="37"/>
      <c r="X2960" s="37"/>
      <c r="Y2960" s="37"/>
      <c r="Z2960" s="37"/>
      <c r="AA2960" s="37"/>
      <c r="AB2960" s="37"/>
      <c r="AC2960" s="37"/>
      <c r="AD2960" s="37"/>
    </row>
    <row r="2961">
      <c r="A2961" s="37"/>
      <c r="B2961" s="37"/>
      <c r="C2961" s="37"/>
      <c r="D2961" s="37"/>
      <c r="E2961" s="37"/>
      <c r="F2961" s="37"/>
      <c r="G2961" s="37"/>
      <c r="H2961" s="37"/>
      <c r="I2961" s="37"/>
      <c r="J2961" s="37"/>
      <c r="K2961" s="37"/>
      <c r="L2961" s="37"/>
      <c r="M2961" s="37"/>
      <c r="N2961" s="37"/>
      <c r="O2961" s="37"/>
      <c r="P2961" s="37"/>
      <c r="Q2961" s="37"/>
      <c r="R2961" s="37"/>
      <c r="S2961" s="37"/>
      <c r="T2961" s="37"/>
      <c r="U2961" s="37"/>
      <c r="V2961" s="37"/>
      <c r="W2961" s="37"/>
      <c r="X2961" s="37"/>
      <c r="Y2961" s="37"/>
      <c r="Z2961" s="37"/>
      <c r="AA2961" s="37"/>
      <c r="AB2961" s="37"/>
      <c r="AC2961" s="37"/>
      <c r="AD2961" s="37"/>
    </row>
    <row r="2962">
      <c r="A2962" s="37"/>
      <c r="B2962" s="37"/>
      <c r="C2962" s="37"/>
      <c r="D2962" s="37"/>
      <c r="E2962" s="37"/>
      <c r="F2962" s="37"/>
      <c r="G2962" s="37"/>
      <c r="H2962" s="37"/>
      <c r="I2962" s="37"/>
      <c r="J2962" s="37"/>
      <c r="K2962" s="37"/>
      <c r="L2962" s="37"/>
      <c r="M2962" s="37"/>
      <c r="N2962" s="37"/>
      <c r="O2962" s="37"/>
      <c r="P2962" s="37"/>
      <c r="Q2962" s="37"/>
      <c r="R2962" s="37"/>
      <c r="S2962" s="37"/>
      <c r="T2962" s="37"/>
      <c r="U2962" s="37"/>
      <c r="V2962" s="37"/>
      <c r="W2962" s="37"/>
      <c r="X2962" s="37"/>
      <c r="Y2962" s="37"/>
      <c r="Z2962" s="37"/>
      <c r="AA2962" s="37"/>
      <c r="AB2962" s="37"/>
      <c r="AC2962" s="37"/>
      <c r="AD2962" s="37"/>
    </row>
    <row r="2963">
      <c r="A2963" s="37"/>
      <c r="B2963" s="37"/>
      <c r="C2963" s="37"/>
      <c r="D2963" s="37"/>
      <c r="E2963" s="37"/>
      <c r="F2963" s="37"/>
      <c r="G2963" s="37"/>
      <c r="H2963" s="37"/>
      <c r="I2963" s="37"/>
      <c r="J2963" s="37"/>
      <c r="K2963" s="37"/>
      <c r="L2963" s="37"/>
      <c r="M2963" s="37"/>
      <c r="N2963" s="37"/>
      <c r="O2963" s="37"/>
      <c r="P2963" s="37"/>
      <c r="Q2963" s="37"/>
      <c r="R2963" s="37"/>
      <c r="S2963" s="37"/>
      <c r="T2963" s="37"/>
      <c r="U2963" s="37"/>
      <c r="V2963" s="37"/>
      <c r="W2963" s="37"/>
      <c r="X2963" s="37"/>
      <c r="Y2963" s="37"/>
      <c r="Z2963" s="37"/>
      <c r="AA2963" s="37"/>
      <c r="AB2963" s="37"/>
      <c r="AC2963" s="37"/>
      <c r="AD2963" s="37"/>
    </row>
    <row r="2964">
      <c r="A2964" s="37"/>
      <c r="B2964" s="37"/>
      <c r="C2964" s="37"/>
      <c r="D2964" s="37"/>
      <c r="E2964" s="37"/>
      <c r="F2964" s="37"/>
      <c r="G2964" s="37"/>
      <c r="H2964" s="37"/>
      <c r="I2964" s="37"/>
      <c r="J2964" s="37"/>
      <c r="K2964" s="37"/>
      <c r="L2964" s="37"/>
      <c r="M2964" s="37"/>
      <c r="N2964" s="37"/>
      <c r="O2964" s="37"/>
      <c r="P2964" s="37"/>
      <c r="Q2964" s="37"/>
      <c r="R2964" s="37"/>
      <c r="S2964" s="37"/>
      <c r="T2964" s="37"/>
      <c r="U2964" s="37"/>
      <c r="V2964" s="37"/>
      <c r="W2964" s="37"/>
      <c r="X2964" s="37"/>
      <c r="Y2964" s="37"/>
      <c r="Z2964" s="37"/>
      <c r="AA2964" s="37"/>
      <c r="AB2964" s="37"/>
      <c r="AC2964" s="37"/>
      <c r="AD2964" s="37"/>
    </row>
    <row r="2965">
      <c r="A2965" s="37"/>
      <c r="B2965" s="37"/>
      <c r="C2965" s="37"/>
      <c r="D2965" s="37"/>
      <c r="E2965" s="37"/>
      <c r="F2965" s="37"/>
      <c r="G2965" s="37"/>
      <c r="H2965" s="37"/>
      <c r="I2965" s="37"/>
      <c r="J2965" s="37"/>
      <c r="K2965" s="37"/>
      <c r="L2965" s="37"/>
      <c r="M2965" s="37"/>
      <c r="N2965" s="37"/>
      <c r="O2965" s="37"/>
      <c r="P2965" s="37"/>
      <c r="Q2965" s="37"/>
      <c r="R2965" s="37"/>
      <c r="S2965" s="37"/>
      <c r="T2965" s="37"/>
      <c r="U2965" s="37"/>
      <c r="V2965" s="37"/>
      <c r="W2965" s="37"/>
      <c r="X2965" s="37"/>
      <c r="Y2965" s="37"/>
      <c r="Z2965" s="37"/>
      <c r="AA2965" s="37"/>
      <c r="AB2965" s="37"/>
      <c r="AC2965" s="37"/>
      <c r="AD2965" s="37"/>
    </row>
    <row r="2966">
      <c r="A2966" s="37"/>
      <c r="B2966" s="37"/>
      <c r="C2966" s="37"/>
      <c r="D2966" s="37"/>
      <c r="E2966" s="37"/>
      <c r="F2966" s="37"/>
      <c r="G2966" s="37"/>
      <c r="H2966" s="37"/>
      <c r="I2966" s="37"/>
      <c r="J2966" s="37"/>
      <c r="K2966" s="37"/>
      <c r="L2966" s="37"/>
      <c r="M2966" s="37"/>
      <c r="N2966" s="37"/>
      <c r="O2966" s="37"/>
      <c r="P2966" s="37"/>
      <c r="Q2966" s="37"/>
      <c r="R2966" s="37"/>
      <c r="S2966" s="37"/>
      <c r="T2966" s="37"/>
      <c r="U2966" s="37"/>
      <c r="V2966" s="37"/>
      <c r="W2966" s="37"/>
      <c r="X2966" s="37"/>
      <c r="Y2966" s="37"/>
      <c r="Z2966" s="37"/>
      <c r="AA2966" s="37"/>
      <c r="AB2966" s="37"/>
      <c r="AC2966" s="37"/>
      <c r="AD2966" s="37"/>
    </row>
    <row r="2967">
      <c r="A2967" s="37"/>
      <c r="B2967" s="37"/>
      <c r="C2967" s="37"/>
      <c r="D2967" s="37"/>
      <c r="E2967" s="37"/>
      <c r="F2967" s="37"/>
      <c r="G2967" s="37"/>
      <c r="H2967" s="37"/>
      <c r="I2967" s="37"/>
      <c r="J2967" s="37"/>
      <c r="K2967" s="37"/>
      <c r="L2967" s="37"/>
      <c r="M2967" s="37"/>
      <c r="N2967" s="37"/>
      <c r="O2967" s="37"/>
      <c r="P2967" s="37"/>
      <c r="Q2967" s="37"/>
      <c r="R2967" s="37"/>
      <c r="S2967" s="37"/>
      <c r="T2967" s="37"/>
      <c r="U2967" s="37"/>
      <c r="V2967" s="37"/>
      <c r="W2967" s="37"/>
      <c r="X2967" s="37"/>
      <c r="Y2967" s="37"/>
      <c r="Z2967" s="37"/>
      <c r="AA2967" s="37"/>
      <c r="AB2967" s="37"/>
      <c r="AC2967" s="37"/>
      <c r="AD2967" s="37"/>
    </row>
    <row r="2968">
      <c r="A2968" s="37"/>
      <c r="B2968" s="37"/>
      <c r="C2968" s="37"/>
      <c r="D2968" s="37"/>
      <c r="E2968" s="37"/>
      <c r="F2968" s="37"/>
      <c r="G2968" s="37"/>
      <c r="H2968" s="37"/>
      <c r="I2968" s="37"/>
      <c r="J2968" s="37"/>
      <c r="K2968" s="37"/>
      <c r="L2968" s="37"/>
      <c r="M2968" s="37"/>
      <c r="N2968" s="37"/>
      <c r="O2968" s="37"/>
      <c r="P2968" s="37"/>
      <c r="Q2968" s="37"/>
      <c r="R2968" s="37"/>
      <c r="S2968" s="37"/>
      <c r="T2968" s="37"/>
      <c r="U2968" s="37"/>
      <c r="V2968" s="37"/>
      <c r="W2968" s="37"/>
      <c r="X2968" s="37"/>
      <c r="Y2968" s="37"/>
      <c r="Z2968" s="37"/>
      <c r="AA2968" s="37"/>
      <c r="AB2968" s="37"/>
      <c r="AC2968" s="37"/>
      <c r="AD2968" s="37"/>
    </row>
    <row r="2969">
      <c r="A2969" s="37"/>
      <c r="B2969" s="37"/>
      <c r="C2969" s="37"/>
      <c r="D2969" s="37"/>
      <c r="E2969" s="37"/>
      <c r="F2969" s="37"/>
      <c r="G2969" s="37"/>
      <c r="H2969" s="37"/>
      <c r="I2969" s="37"/>
      <c r="J2969" s="37"/>
      <c r="K2969" s="37"/>
      <c r="L2969" s="37"/>
      <c r="M2969" s="37"/>
      <c r="N2969" s="37"/>
      <c r="O2969" s="37"/>
      <c r="P2969" s="37"/>
      <c r="Q2969" s="37"/>
      <c r="R2969" s="37"/>
      <c r="S2969" s="37"/>
      <c r="T2969" s="37"/>
      <c r="U2969" s="37"/>
      <c r="V2969" s="37"/>
      <c r="W2969" s="37"/>
      <c r="X2969" s="37"/>
      <c r="Y2969" s="37"/>
      <c r="Z2969" s="37"/>
      <c r="AA2969" s="37"/>
      <c r="AB2969" s="37"/>
      <c r="AC2969" s="37"/>
      <c r="AD2969" s="37"/>
    </row>
    <row r="2970">
      <c r="A2970" s="37"/>
      <c r="B2970" s="37"/>
      <c r="C2970" s="37"/>
      <c r="D2970" s="37"/>
      <c r="E2970" s="37"/>
      <c r="F2970" s="37"/>
      <c r="G2970" s="37"/>
      <c r="H2970" s="37"/>
      <c r="I2970" s="37"/>
      <c r="J2970" s="37"/>
      <c r="K2970" s="37"/>
      <c r="L2970" s="37"/>
      <c r="M2970" s="37"/>
      <c r="N2970" s="37"/>
      <c r="O2970" s="37"/>
      <c r="P2970" s="37"/>
      <c r="Q2970" s="37"/>
      <c r="R2970" s="37"/>
      <c r="S2970" s="37"/>
      <c r="T2970" s="37"/>
      <c r="U2970" s="37"/>
      <c r="V2970" s="37"/>
      <c r="W2970" s="37"/>
      <c r="X2970" s="37"/>
      <c r="Y2970" s="37"/>
      <c r="Z2970" s="37"/>
      <c r="AA2970" s="37"/>
      <c r="AB2970" s="37"/>
      <c r="AC2970" s="37"/>
      <c r="AD2970" s="37"/>
    </row>
    <row r="2971">
      <c r="A2971" s="37"/>
      <c r="B2971" s="37"/>
      <c r="C2971" s="37"/>
      <c r="D2971" s="37"/>
      <c r="E2971" s="37"/>
      <c r="F2971" s="37"/>
      <c r="G2971" s="37"/>
      <c r="H2971" s="37"/>
      <c r="I2971" s="37"/>
      <c r="J2971" s="37"/>
      <c r="K2971" s="37"/>
      <c r="L2971" s="37"/>
      <c r="M2971" s="37"/>
      <c r="N2971" s="37"/>
      <c r="O2971" s="37"/>
      <c r="P2971" s="37"/>
      <c r="Q2971" s="37"/>
      <c r="R2971" s="37"/>
      <c r="S2971" s="37"/>
      <c r="T2971" s="37"/>
      <c r="U2971" s="37"/>
      <c r="V2971" s="37"/>
      <c r="W2971" s="37"/>
      <c r="X2971" s="37"/>
      <c r="Y2971" s="37"/>
      <c r="Z2971" s="37"/>
      <c r="AA2971" s="37"/>
      <c r="AB2971" s="37"/>
      <c r="AC2971" s="37"/>
      <c r="AD2971" s="37"/>
    </row>
    <row r="2972">
      <c r="A2972" s="37"/>
      <c r="B2972" s="37"/>
      <c r="C2972" s="37"/>
      <c r="D2972" s="37"/>
      <c r="E2972" s="37"/>
      <c r="F2972" s="37"/>
      <c r="G2972" s="37"/>
      <c r="H2972" s="37"/>
      <c r="I2972" s="37"/>
      <c r="J2972" s="37"/>
      <c r="K2972" s="37"/>
      <c r="L2972" s="37"/>
      <c r="M2972" s="37"/>
      <c r="N2972" s="37"/>
      <c r="O2972" s="37"/>
      <c r="P2972" s="37"/>
      <c r="Q2972" s="37"/>
      <c r="R2972" s="37"/>
      <c r="S2972" s="37"/>
      <c r="T2972" s="37"/>
      <c r="U2972" s="37"/>
      <c r="V2972" s="37"/>
      <c r="W2972" s="37"/>
      <c r="X2972" s="37"/>
      <c r="Y2972" s="37"/>
      <c r="Z2972" s="37"/>
      <c r="AA2972" s="37"/>
      <c r="AB2972" s="37"/>
      <c r="AC2972" s="37"/>
      <c r="AD2972" s="37"/>
    </row>
    <row r="2973">
      <c r="A2973" s="37"/>
      <c r="B2973" s="37"/>
      <c r="C2973" s="37"/>
      <c r="D2973" s="37"/>
      <c r="E2973" s="37"/>
      <c r="F2973" s="37"/>
      <c r="G2973" s="37"/>
      <c r="H2973" s="37"/>
      <c r="I2973" s="37"/>
      <c r="J2973" s="37"/>
      <c r="K2973" s="37"/>
      <c r="L2973" s="37"/>
      <c r="M2973" s="37"/>
      <c r="N2973" s="37"/>
      <c r="O2973" s="37"/>
      <c r="P2973" s="37"/>
      <c r="Q2973" s="37"/>
      <c r="R2973" s="37"/>
      <c r="S2973" s="37"/>
      <c r="T2973" s="37"/>
      <c r="U2973" s="37"/>
      <c r="V2973" s="37"/>
      <c r="W2973" s="37"/>
      <c r="X2973" s="37"/>
      <c r="Y2973" s="37"/>
      <c r="Z2973" s="37"/>
      <c r="AA2973" s="37"/>
      <c r="AB2973" s="37"/>
      <c r="AC2973" s="37"/>
      <c r="AD2973" s="37"/>
    </row>
    <row r="2974">
      <c r="A2974" s="37"/>
      <c r="B2974" s="37"/>
      <c r="C2974" s="37"/>
      <c r="D2974" s="37"/>
      <c r="E2974" s="37"/>
      <c r="F2974" s="37"/>
      <c r="G2974" s="37"/>
      <c r="H2974" s="37"/>
      <c r="I2974" s="37"/>
      <c r="J2974" s="37"/>
      <c r="K2974" s="37"/>
      <c r="L2974" s="37"/>
      <c r="M2974" s="37"/>
      <c r="N2974" s="37"/>
      <c r="O2974" s="37"/>
      <c r="P2974" s="37"/>
      <c r="Q2974" s="37"/>
      <c r="R2974" s="37"/>
      <c r="S2974" s="37"/>
      <c r="T2974" s="37"/>
      <c r="U2974" s="37"/>
      <c r="V2974" s="37"/>
      <c r="W2974" s="37"/>
      <c r="X2974" s="37"/>
      <c r="Y2974" s="37"/>
      <c r="Z2974" s="37"/>
      <c r="AA2974" s="37"/>
      <c r="AB2974" s="37"/>
      <c r="AC2974" s="37"/>
      <c r="AD2974" s="37"/>
    </row>
    <row r="2975">
      <c r="A2975" s="37"/>
      <c r="B2975" s="37"/>
      <c r="C2975" s="37"/>
      <c r="D2975" s="37"/>
      <c r="E2975" s="37"/>
      <c r="F2975" s="37"/>
      <c r="G2975" s="37"/>
      <c r="H2975" s="37"/>
      <c r="I2975" s="37"/>
      <c r="J2975" s="37"/>
      <c r="K2975" s="37"/>
      <c r="L2975" s="37"/>
      <c r="M2975" s="37"/>
      <c r="N2975" s="37"/>
      <c r="O2975" s="37"/>
      <c r="P2975" s="37"/>
      <c r="Q2975" s="37"/>
      <c r="R2975" s="37"/>
      <c r="S2975" s="37"/>
      <c r="T2975" s="37"/>
      <c r="U2975" s="37"/>
      <c r="V2975" s="37"/>
      <c r="W2975" s="37"/>
      <c r="X2975" s="37"/>
      <c r="Y2975" s="37"/>
      <c r="Z2975" s="37"/>
      <c r="AA2975" s="37"/>
      <c r="AB2975" s="37"/>
      <c r="AC2975" s="37"/>
      <c r="AD2975" s="37"/>
    </row>
    <row r="2976">
      <c r="A2976" s="37"/>
      <c r="B2976" s="37"/>
      <c r="C2976" s="37"/>
      <c r="D2976" s="37"/>
      <c r="E2976" s="37"/>
      <c r="F2976" s="37"/>
      <c r="G2976" s="37"/>
      <c r="H2976" s="37"/>
      <c r="I2976" s="37"/>
      <c r="J2976" s="37"/>
      <c r="K2976" s="37"/>
      <c r="L2976" s="37"/>
      <c r="M2976" s="37"/>
      <c r="N2976" s="37"/>
      <c r="O2976" s="37"/>
      <c r="P2976" s="37"/>
      <c r="Q2976" s="37"/>
      <c r="R2976" s="37"/>
      <c r="S2976" s="37"/>
      <c r="T2976" s="37"/>
      <c r="U2976" s="37"/>
      <c r="V2976" s="37"/>
      <c r="W2976" s="37"/>
      <c r="X2976" s="37"/>
      <c r="Y2976" s="37"/>
      <c r="Z2976" s="37"/>
      <c r="AA2976" s="37"/>
      <c r="AB2976" s="37"/>
      <c r="AC2976" s="37"/>
      <c r="AD2976" s="37"/>
    </row>
    <row r="2977">
      <c r="A2977" s="37"/>
      <c r="B2977" s="37"/>
      <c r="C2977" s="37"/>
      <c r="D2977" s="37"/>
      <c r="E2977" s="37"/>
      <c r="F2977" s="37"/>
      <c r="G2977" s="37"/>
      <c r="H2977" s="37"/>
      <c r="I2977" s="37"/>
      <c r="J2977" s="37"/>
      <c r="K2977" s="37"/>
      <c r="L2977" s="37"/>
      <c r="M2977" s="37"/>
      <c r="N2977" s="37"/>
      <c r="O2977" s="37"/>
      <c r="P2977" s="37"/>
      <c r="Q2977" s="37"/>
      <c r="R2977" s="37"/>
      <c r="S2977" s="37"/>
      <c r="T2977" s="37"/>
      <c r="U2977" s="37"/>
      <c r="V2977" s="37"/>
      <c r="W2977" s="37"/>
      <c r="X2977" s="37"/>
      <c r="Y2977" s="37"/>
      <c r="Z2977" s="37"/>
      <c r="AA2977" s="37"/>
      <c r="AB2977" s="37"/>
      <c r="AC2977" s="37"/>
      <c r="AD2977" s="37"/>
    </row>
    <row r="2978">
      <c r="A2978" s="37"/>
      <c r="B2978" s="37"/>
      <c r="C2978" s="37"/>
      <c r="D2978" s="37"/>
      <c r="E2978" s="37"/>
      <c r="F2978" s="37"/>
      <c r="G2978" s="37"/>
      <c r="H2978" s="37"/>
      <c r="I2978" s="37"/>
      <c r="J2978" s="37"/>
      <c r="K2978" s="37"/>
      <c r="L2978" s="37"/>
      <c r="M2978" s="37"/>
      <c r="N2978" s="37"/>
      <c r="O2978" s="37"/>
      <c r="P2978" s="37"/>
      <c r="Q2978" s="37"/>
      <c r="R2978" s="37"/>
      <c r="S2978" s="37"/>
      <c r="T2978" s="37"/>
      <c r="U2978" s="37"/>
      <c r="V2978" s="37"/>
      <c r="W2978" s="37"/>
      <c r="X2978" s="37"/>
      <c r="Y2978" s="37"/>
      <c r="Z2978" s="37"/>
      <c r="AA2978" s="37"/>
      <c r="AB2978" s="37"/>
      <c r="AC2978" s="37"/>
      <c r="AD2978" s="37"/>
    </row>
    <row r="2979">
      <c r="A2979" s="37"/>
      <c r="B2979" s="37"/>
      <c r="C2979" s="37"/>
      <c r="D2979" s="37"/>
      <c r="E2979" s="37"/>
      <c r="F2979" s="37"/>
      <c r="G2979" s="37"/>
      <c r="H2979" s="37"/>
      <c r="I2979" s="37"/>
      <c r="J2979" s="37"/>
      <c r="K2979" s="37"/>
      <c r="L2979" s="37"/>
      <c r="M2979" s="37"/>
      <c r="N2979" s="37"/>
      <c r="O2979" s="37"/>
      <c r="P2979" s="37"/>
      <c r="Q2979" s="37"/>
      <c r="R2979" s="37"/>
      <c r="S2979" s="37"/>
      <c r="T2979" s="37"/>
      <c r="U2979" s="37"/>
      <c r="V2979" s="37"/>
      <c r="W2979" s="37"/>
      <c r="X2979" s="37"/>
      <c r="Y2979" s="37"/>
      <c r="Z2979" s="37"/>
      <c r="AA2979" s="37"/>
      <c r="AB2979" s="37"/>
      <c r="AC2979" s="37"/>
      <c r="AD2979" s="37"/>
    </row>
    <row r="2980">
      <c r="A2980" s="37"/>
      <c r="B2980" s="37"/>
      <c r="C2980" s="37"/>
      <c r="D2980" s="37"/>
      <c r="E2980" s="37"/>
      <c r="F2980" s="37"/>
      <c r="G2980" s="37"/>
      <c r="H2980" s="37"/>
      <c r="I2980" s="37"/>
      <c r="J2980" s="37"/>
      <c r="K2980" s="37"/>
      <c r="L2980" s="37"/>
      <c r="M2980" s="37"/>
      <c r="N2980" s="37"/>
      <c r="O2980" s="37"/>
      <c r="P2980" s="37"/>
      <c r="Q2980" s="37"/>
      <c r="R2980" s="37"/>
      <c r="S2980" s="37"/>
      <c r="T2980" s="37"/>
      <c r="U2980" s="37"/>
      <c r="V2980" s="37"/>
      <c r="W2980" s="37"/>
      <c r="X2980" s="37"/>
      <c r="Y2980" s="37"/>
      <c r="Z2980" s="37"/>
      <c r="AA2980" s="37"/>
      <c r="AB2980" s="37"/>
      <c r="AC2980" s="37"/>
      <c r="AD2980" s="37"/>
    </row>
    <row r="2981">
      <c r="A2981" s="37"/>
      <c r="B2981" s="37"/>
      <c r="C2981" s="37"/>
      <c r="D2981" s="37"/>
      <c r="E2981" s="37"/>
      <c r="F2981" s="37"/>
      <c r="G2981" s="37"/>
      <c r="H2981" s="37"/>
      <c r="I2981" s="37"/>
      <c r="J2981" s="37"/>
      <c r="K2981" s="37"/>
      <c r="L2981" s="37"/>
      <c r="M2981" s="37"/>
      <c r="N2981" s="37"/>
      <c r="O2981" s="37"/>
      <c r="P2981" s="37"/>
      <c r="Q2981" s="37"/>
      <c r="R2981" s="37"/>
      <c r="S2981" s="37"/>
      <c r="T2981" s="37"/>
      <c r="U2981" s="37"/>
      <c r="V2981" s="37"/>
      <c r="W2981" s="37"/>
      <c r="X2981" s="37"/>
      <c r="Y2981" s="37"/>
      <c r="Z2981" s="37"/>
      <c r="AA2981" s="37"/>
      <c r="AB2981" s="37"/>
      <c r="AC2981" s="37"/>
      <c r="AD2981" s="37"/>
    </row>
    <row r="2982">
      <c r="A2982" s="37"/>
      <c r="B2982" s="37"/>
      <c r="C2982" s="37"/>
      <c r="D2982" s="37"/>
      <c r="E2982" s="37"/>
      <c r="F2982" s="37"/>
      <c r="G2982" s="37"/>
      <c r="H2982" s="37"/>
      <c r="I2982" s="37"/>
      <c r="J2982" s="37"/>
      <c r="K2982" s="37"/>
      <c r="L2982" s="37"/>
      <c r="M2982" s="37"/>
      <c r="N2982" s="37"/>
      <c r="O2982" s="37"/>
      <c r="P2982" s="37"/>
      <c r="Q2982" s="37"/>
      <c r="R2982" s="37"/>
      <c r="S2982" s="37"/>
      <c r="T2982" s="37"/>
      <c r="U2982" s="37"/>
      <c r="V2982" s="37"/>
      <c r="W2982" s="37"/>
      <c r="X2982" s="37"/>
      <c r="Y2982" s="37"/>
      <c r="Z2982" s="37"/>
      <c r="AA2982" s="37"/>
      <c r="AB2982" s="37"/>
      <c r="AC2982" s="37"/>
      <c r="AD2982" s="37"/>
    </row>
    <row r="2983">
      <c r="A2983" s="37"/>
      <c r="B2983" s="37"/>
      <c r="C2983" s="37"/>
      <c r="D2983" s="37"/>
      <c r="E2983" s="37"/>
      <c r="F2983" s="37"/>
      <c r="G2983" s="37"/>
      <c r="H2983" s="37"/>
      <c r="I2983" s="37"/>
      <c r="J2983" s="37"/>
      <c r="K2983" s="37"/>
      <c r="L2983" s="37"/>
      <c r="M2983" s="37"/>
      <c r="N2983" s="37"/>
      <c r="O2983" s="37"/>
      <c r="P2983" s="37"/>
      <c r="Q2983" s="37"/>
      <c r="R2983" s="37"/>
      <c r="S2983" s="37"/>
      <c r="T2983" s="37"/>
      <c r="U2983" s="37"/>
      <c r="V2983" s="37"/>
      <c r="W2983" s="37"/>
      <c r="X2983" s="37"/>
      <c r="Y2983" s="37"/>
      <c r="Z2983" s="37"/>
      <c r="AA2983" s="37"/>
      <c r="AB2983" s="37"/>
      <c r="AC2983" s="37"/>
      <c r="AD2983" s="37"/>
    </row>
    <row r="2984">
      <c r="A2984" s="37"/>
      <c r="B2984" s="37"/>
      <c r="C2984" s="37"/>
      <c r="D2984" s="37"/>
      <c r="E2984" s="37"/>
      <c r="F2984" s="37"/>
      <c r="G2984" s="37"/>
      <c r="H2984" s="37"/>
      <c r="I2984" s="37"/>
      <c r="J2984" s="37"/>
      <c r="K2984" s="37"/>
      <c r="L2984" s="37"/>
      <c r="M2984" s="37"/>
      <c r="N2984" s="37"/>
      <c r="O2984" s="37"/>
      <c r="P2984" s="37"/>
      <c r="Q2984" s="37"/>
      <c r="R2984" s="37"/>
      <c r="S2984" s="37"/>
      <c r="T2984" s="37"/>
      <c r="U2984" s="37"/>
      <c r="V2984" s="37"/>
      <c r="W2984" s="37"/>
      <c r="X2984" s="37"/>
      <c r="Y2984" s="37"/>
      <c r="Z2984" s="37"/>
      <c r="AA2984" s="37"/>
      <c r="AB2984" s="37"/>
      <c r="AC2984" s="37"/>
      <c r="AD2984" s="37"/>
    </row>
    <row r="2985">
      <c r="A2985" s="37"/>
      <c r="B2985" s="37"/>
      <c r="C2985" s="37"/>
      <c r="D2985" s="37"/>
      <c r="E2985" s="37"/>
      <c r="F2985" s="37"/>
      <c r="G2985" s="37"/>
      <c r="H2985" s="37"/>
      <c r="I2985" s="37"/>
      <c r="J2985" s="37"/>
      <c r="K2985" s="37"/>
      <c r="L2985" s="37"/>
      <c r="M2985" s="37"/>
      <c r="N2985" s="37"/>
      <c r="O2985" s="37"/>
      <c r="P2985" s="37"/>
      <c r="Q2985" s="37"/>
      <c r="R2985" s="37"/>
      <c r="S2985" s="37"/>
      <c r="T2985" s="37"/>
      <c r="U2985" s="37"/>
      <c r="V2985" s="37"/>
      <c r="W2985" s="37"/>
      <c r="X2985" s="37"/>
      <c r="Y2985" s="37"/>
      <c r="Z2985" s="37"/>
      <c r="AA2985" s="37"/>
      <c r="AB2985" s="37"/>
      <c r="AC2985" s="37"/>
      <c r="AD2985" s="37"/>
    </row>
    <row r="2986">
      <c r="A2986" s="37"/>
      <c r="B2986" s="37"/>
      <c r="C2986" s="37"/>
      <c r="D2986" s="37"/>
      <c r="E2986" s="37"/>
      <c r="F2986" s="37"/>
      <c r="G2986" s="37"/>
      <c r="H2986" s="37"/>
      <c r="I2986" s="37"/>
      <c r="J2986" s="37"/>
      <c r="K2986" s="37"/>
      <c r="L2986" s="37"/>
      <c r="M2986" s="37"/>
      <c r="N2986" s="37"/>
      <c r="O2986" s="37"/>
      <c r="P2986" s="37"/>
      <c r="Q2986" s="37"/>
      <c r="R2986" s="37"/>
      <c r="S2986" s="37"/>
      <c r="T2986" s="37"/>
      <c r="U2986" s="37"/>
      <c r="V2986" s="37"/>
      <c r="W2986" s="37"/>
      <c r="X2986" s="37"/>
      <c r="Y2986" s="37"/>
      <c r="Z2986" s="37"/>
      <c r="AA2986" s="37"/>
      <c r="AB2986" s="37"/>
      <c r="AC2986" s="37"/>
      <c r="AD2986" s="37"/>
    </row>
    <row r="2987">
      <c r="A2987" s="37"/>
      <c r="B2987" s="37"/>
      <c r="C2987" s="37"/>
      <c r="D2987" s="37"/>
      <c r="E2987" s="37"/>
      <c r="F2987" s="37"/>
      <c r="G2987" s="37"/>
      <c r="H2987" s="37"/>
      <c r="I2987" s="37"/>
      <c r="J2987" s="37"/>
      <c r="K2987" s="37"/>
      <c r="L2987" s="37"/>
      <c r="M2987" s="37"/>
      <c r="N2987" s="37"/>
      <c r="O2987" s="37"/>
      <c r="P2987" s="37"/>
      <c r="Q2987" s="37"/>
      <c r="R2987" s="37"/>
      <c r="S2987" s="37"/>
      <c r="T2987" s="37"/>
      <c r="U2987" s="37"/>
      <c r="V2987" s="37"/>
      <c r="W2987" s="37"/>
      <c r="X2987" s="37"/>
      <c r="Y2987" s="37"/>
      <c r="Z2987" s="37"/>
      <c r="AA2987" s="37"/>
      <c r="AB2987" s="37"/>
      <c r="AC2987" s="37"/>
      <c r="AD2987" s="37"/>
    </row>
    <row r="2988">
      <c r="A2988" s="37"/>
      <c r="B2988" s="37"/>
      <c r="C2988" s="37"/>
      <c r="D2988" s="37"/>
      <c r="E2988" s="37"/>
      <c r="F2988" s="37"/>
      <c r="G2988" s="37"/>
      <c r="H2988" s="37"/>
      <c r="I2988" s="37"/>
      <c r="J2988" s="37"/>
      <c r="K2988" s="37"/>
      <c r="L2988" s="37"/>
      <c r="M2988" s="37"/>
      <c r="N2988" s="37"/>
      <c r="O2988" s="37"/>
      <c r="P2988" s="37"/>
      <c r="Q2988" s="37"/>
      <c r="R2988" s="37"/>
      <c r="S2988" s="37"/>
      <c r="T2988" s="37"/>
      <c r="U2988" s="37"/>
      <c r="V2988" s="37"/>
      <c r="W2988" s="37"/>
      <c r="X2988" s="37"/>
      <c r="Y2988" s="37"/>
      <c r="Z2988" s="37"/>
      <c r="AA2988" s="37"/>
      <c r="AB2988" s="37"/>
      <c r="AC2988" s="37"/>
      <c r="AD2988" s="37"/>
    </row>
    <row r="2989">
      <c r="A2989" s="37"/>
      <c r="B2989" s="37"/>
      <c r="C2989" s="37"/>
      <c r="D2989" s="37"/>
      <c r="E2989" s="37"/>
      <c r="F2989" s="37"/>
      <c r="G2989" s="37"/>
      <c r="H2989" s="37"/>
      <c r="I2989" s="37"/>
      <c r="J2989" s="37"/>
      <c r="K2989" s="37"/>
      <c r="L2989" s="37"/>
      <c r="M2989" s="37"/>
      <c r="N2989" s="37"/>
      <c r="O2989" s="37"/>
      <c r="P2989" s="37"/>
      <c r="Q2989" s="37"/>
      <c r="R2989" s="37"/>
      <c r="S2989" s="37"/>
      <c r="T2989" s="37"/>
      <c r="U2989" s="37"/>
      <c r="V2989" s="37"/>
      <c r="W2989" s="37"/>
      <c r="X2989" s="37"/>
      <c r="Y2989" s="37"/>
      <c r="Z2989" s="37"/>
      <c r="AA2989" s="37"/>
      <c r="AB2989" s="37"/>
      <c r="AC2989" s="37"/>
      <c r="AD2989" s="37"/>
    </row>
    <row r="2990">
      <c r="A2990" s="37"/>
      <c r="B2990" s="37"/>
      <c r="C2990" s="37"/>
      <c r="D2990" s="37"/>
      <c r="E2990" s="37"/>
      <c r="F2990" s="37"/>
      <c r="G2990" s="37"/>
      <c r="H2990" s="37"/>
      <c r="I2990" s="37"/>
      <c r="J2990" s="37"/>
      <c r="K2990" s="37"/>
      <c r="L2990" s="37"/>
      <c r="M2990" s="37"/>
      <c r="N2990" s="37"/>
      <c r="O2990" s="37"/>
      <c r="P2990" s="37"/>
      <c r="Q2990" s="37"/>
      <c r="R2990" s="37"/>
      <c r="S2990" s="37"/>
      <c r="T2990" s="37"/>
      <c r="U2990" s="37"/>
      <c r="V2990" s="37"/>
      <c r="W2990" s="37"/>
      <c r="X2990" s="37"/>
      <c r="Y2990" s="37"/>
      <c r="Z2990" s="37"/>
      <c r="AA2990" s="37"/>
      <c r="AB2990" s="37"/>
      <c r="AC2990" s="37"/>
      <c r="AD2990" s="37"/>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7"/>
    <hyperlink r:id="rId16" ref="E18"/>
    <hyperlink r:id="rId17" ref="E20"/>
    <hyperlink r:id="rId18" ref="E21"/>
    <hyperlink r:id="rId19" ref="E22"/>
    <hyperlink r:id="rId20" ref="E23"/>
    <hyperlink r:id="rId21" ref="E25"/>
    <hyperlink r:id="rId22" ref="E27"/>
    <hyperlink r:id="rId23" ref="E28"/>
    <hyperlink r:id="rId24" ref="E29"/>
    <hyperlink r:id="rId25" ref="E31"/>
    <hyperlink r:id="rId26" ref="E32"/>
    <hyperlink r:id="rId27" ref="E33"/>
    <hyperlink r:id="rId28" ref="E34"/>
    <hyperlink r:id="rId29" ref="E35"/>
    <hyperlink r:id="rId30" ref="E36"/>
    <hyperlink r:id="rId31" ref="E37"/>
    <hyperlink r:id="rId32" ref="E38"/>
    <hyperlink r:id="rId33" ref="E39"/>
    <hyperlink r:id="rId34" ref="E40"/>
    <hyperlink r:id="rId35" ref="E41"/>
    <hyperlink r:id="rId36" ref="E42"/>
    <hyperlink r:id="rId37" ref="E43"/>
    <hyperlink r:id="rId38" ref="E44"/>
    <hyperlink r:id="rId39" ref="E45"/>
    <hyperlink r:id="rId40" ref="E46"/>
    <hyperlink r:id="rId41" ref="E47"/>
    <hyperlink r:id="rId42" ref="E49"/>
    <hyperlink r:id="rId43" ref="E50"/>
    <hyperlink r:id="rId44" ref="E52"/>
    <hyperlink r:id="rId45" ref="E54"/>
    <hyperlink r:id="rId46" ref="E55"/>
    <hyperlink r:id="rId47" ref="E56"/>
    <hyperlink r:id="rId48" ref="E57"/>
    <hyperlink r:id="rId49" ref="E58"/>
    <hyperlink r:id="rId50" ref="E59"/>
    <hyperlink r:id="rId51" ref="E60"/>
    <hyperlink r:id="rId52" ref="E61"/>
    <hyperlink r:id="rId53" ref="E62"/>
    <hyperlink r:id="rId54" ref="E63"/>
    <hyperlink r:id="rId55" ref="E64"/>
    <hyperlink r:id="rId56" ref="E66"/>
    <hyperlink r:id="rId57" ref="E67"/>
    <hyperlink r:id="rId58" ref="E68"/>
    <hyperlink r:id="rId59" ref="E69"/>
    <hyperlink r:id="rId60" ref="E71"/>
    <hyperlink r:id="rId61" ref="E74"/>
    <hyperlink r:id="rId62" ref="E75"/>
    <hyperlink r:id="rId63" ref="E76"/>
    <hyperlink r:id="rId64" ref="E77"/>
    <hyperlink r:id="rId65" ref="E79"/>
    <hyperlink r:id="rId66" ref="E86"/>
    <hyperlink r:id="rId67" ref="E87"/>
    <hyperlink r:id="rId68" ref="E88"/>
    <hyperlink r:id="rId69" ref="E89"/>
    <hyperlink r:id="rId70" ref="E92"/>
    <hyperlink r:id="rId71" ref="E93"/>
    <hyperlink r:id="rId72" ref="E94"/>
    <hyperlink r:id="rId73" ref="E95"/>
    <hyperlink r:id="rId74" ref="E96"/>
    <hyperlink r:id="rId75" ref="E97"/>
    <hyperlink r:id="rId76" ref="E99"/>
    <hyperlink r:id="rId77" ref="E102"/>
    <hyperlink r:id="rId78" ref="E103"/>
    <hyperlink r:id="rId79" ref="E104"/>
    <hyperlink r:id="rId80" ref="E105"/>
    <hyperlink r:id="rId81" ref="E107"/>
    <hyperlink r:id="rId82" ref="E108"/>
    <hyperlink r:id="rId83" ref="E109"/>
    <hyperlink r:id="rId84" ref="E111"/>
    <hyperlink r:id="rId85" ref="E113"/>
    <hyperlink r:id="rId86" ref="E114"/>
    <hyperlink r:id="rId87" ref="E115"/>
    <hyperlink r:id="rId88" ref="E116"/>
    <hyperlink r:id="rId89" ref="E118"/>
    <hyperlink r:id="rId90" ref="E119"/>
    <hyperlink r:id="rId91" ref="E120"/>
    <hyperlink r:id="rId92" ref="E121"/>
    <hyperlink r:id="rId93" ref="E122"/>
  </hyperlinks>
  <drawing r:id="rId9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0"/>
    <col customWidth="1" min="2" max="2" width="18.86"/>
    <col customWidth="1" min="3" max="3" width="42.29"/>
    <col customWidth="1" min="4" max="4" width="32.14"/>
    <col customWidth="1" min="5" max="5" width="35.14"/>
    <col customWidth="1" min="6" max="6" width="9.86"/>
    <col customWidth="1" min="7" max="7" width="10.86"/>
    <col customWidth="1" min="8" max="8" width="11.86"/>
    <col customWidth="1" min="9" max="9" width="24.14"/>
    <col customWidth="1" min="10" max="10" width="28.71"/>
    <col customWidth="1" min="11" max="11" width="12.71"/>
    <col customWidth="1" min="12" max="12" width="11.86"/>
    <col customWidth="1" min="13" max="13" width="34.43"/>
  </cols>
  <sheetData>
    <row r="1">
      <c r="A1" s="35" t="s">
        <v>1</v>
      </c>
      <c r="B1" s="35" t="s">
        <v>8</v>
      </c>
      <c r="C1" s="35" t="s">
        <v>9</v>
      </c>
      <c r="D1" s="35" t="s">
        <v>10</v>
      </c>
      <c r="E1" s="35" t="s">
        <v>11</v>
      </c>
      <c r="F1" s="35" t="s">
        <v>7</v>
      </c>
      <c r="G1" s="35" t="s">
        <v>12</v>
      </c>
      <c r="H1" s="35" t="s">
        <v>13</v>
      </c>
      <c r="I1" s="48" t="s">
        <v>14</v>
      </c>
      <c r="J1" s="48" t="s">
        <v>15</v>
      </c>
      <c r="K1" s="35" t="s">
        <v>16</v>
      </c>
      <c r="L1" s="35" t="s">
        <v>17</v>
      </c>
      <c r="M1" s="35" t="s">
        <v>18</v>
      </c>
      <c r="N1" s="37"/>
      <c r="O1" s="37"/>
      <c r="P1" s="37"/>
      <c r="Q1" s="37"/>
      <c r="R1" s="37"/>
      <c r="S1" s="37"/>
      <c r="T1" s="37"/>
      <c r="U1" s="37"/>
      <c r="V1" s="37"/>
      <c r="W1" s="37"/>
      <c r="X1" s="37"/>
      <c r="Y1" s="37"/>
      <c r="Z1" s="37"/>
      <c r="AA1" s="37"/>
      <c r="AB1" s="37"/>
      <c r="AC1" s="37"/>
      <c r="AD1" s="37"/>
    </row>
    <row r="2">
      <c r="A2" s="38">
        <v>1.0</v>
      </c>
      <c r="B2" s="38"/>
      <c r="C2" s="38" t="s">
        <v>866</v>
      </c>
      <c r="D2" s="38" t="s">
        <v>869</v>
      </c>
      <c r="E2" s="39" t="s">
        <v>871</v>
      </c>
      <c r="F2" s="38" t="s">
        <v>26</v>
      </c>
      <c r="G2" s="38" t="s">
        <v>27</v>
      </c>
      <c r="H2" s="38" t="s">
        <v>85</v>
      </c>
      <c r="I2" s="38"/>
      <c r="J2" s="38"/>
      <c r="K2" s="38"/>
      <c r="L2" s="38" t="s">
        <v>31</v>
      </c>
      <c r="M2" s="37"/>
      <c r="N2" s="37"/>
      <c r="O2" s="37"/>
      <c r="P2" s="37"/>
      <c r="Q2" s="37"/>
      <c r="R2" s="37"/>
      <c r="S2" s="37"/>
      <c r="T2" s="37"/>
      <c r="U2" s="37"/>
      <c r="V2" s="37"/>
      <c r="W2" s="37"/>
      <c r="X2" s="37"/>
      <c r="Y2" s="37"/>
      <c r="Z2" s="37"/>
      <c r="AA2" s="37"/>
      <c r="AB2" s="37"/>
      <c r="AC2" s="37"/>
      <c r="AD2" s="37"/>
    </row>
    <row r="3">
      <c r="A3" s="38">
        <v>2.0</v>
      </c>
      <c r="B3" s="38"/>
      <c r="C3" s="38" t="s">
        <v>878</v>
      </c>
      <c r="D3" s="38" t="s">
        <v>880</v>
      </c>
      <c r="E3" s="39" t="s">
        <v>883</v>
      </c>
      <c r="F3" s="38" t="s">
        <v>35</v>
      </c>
      <c r="G3" s="38" t="s">
        <v>41</v>
      </c>
      <c r="H3" s="38" t="s">
        <v>85</v>
      </c>
      <c r="I3" s="38"/>
      <c r="J3" s="38"/>
      <c r="K3" s="38"/>
      <c r="L3" s="38" t="s">
        <v>31</v>
      </c>
      <c r="M3" s="37"/>
      <c r="N3" s="37"/>
      <c r="O3" s="37"/>
      <c r="P3" s="37"/>
      <c r="Q3" s="37"/>
      <c r="R3" s="37"/>
      <c r="S3" s="37"/>
      <c r="T3" s="37"/>
      <c r="U3" s="37"/>
      <c r="V3" s="37"/>
      <c r="W3" s="37"/>
      <c r="X3" s="37"/>
      <c r="Y3" s="37"/>
      <c r="Z3" s="37"/>
      <c r="AA3" s="37"/>
      <c r="AB3" s="37"/>
      <c r="AC3" s="37"/>
      <c r="AD3" s="37"/>
    </row>
    <row r="4">
      <c r="A4" s="38">
        <v>3.0</v>
      </c>
      <c r="B4" s="38"/>
      <c r="C4" s="38" t="s">
        <v>889</v>
      </c>
      <c r="D4" s="38" t="s">
        <v>892</v>
      </c>
      <c r="E4" s="39" t="s">
        <v>894</v>
      </c>
      <c r="F4" s="38" t="s">
        <v>35</v>
      </c>
      <c r="G4" s="38" t="s">
        <v>27</v>
      </c>
      <c r="H4" s="38" t="s">
        <v>900</v>
      </c>
      <c r="I4" s="38"/>
      <c r="J4" s="38"/>
      <c r="K4" s="38"/>
      <c r="L4" s="38" t="s">
        <v>31</v>
      </c>
      <c r="M4" s="38"/>
      <c r="N4" s="37"/>
      <c r="O4" s="37"/>
      <c r="P4" s="37"/>
      <c r="Q4" s="37"/>
      <c r="R4" s="37"/>
      <c r="S4" s="37"/>
      <c r="T4" s="37"/>
      <c r="U4" s="37"/>
      <c r="V4" s="37"/>
      <c r="W4" s="37"/>
      <c r="X4" s="37"/>
      <c r="Y4" s="37"/>
      <c r="Z4" s="37"/>
      <c r="AA4" s="37"/>
      <c r="AB4" s="37"/>
      <c r="AC4" s="37"/>
      <c r="AD4" s="37"/>
    </row>
    <row r="5">
      <c r="A5" s="38">
        <v>4.0</v>
      </c>
      <c r="B5" s="38"/>
      <c r="C5" s="38" t="s">
        <v>904</v>
      </c>
      <c r="D5" s="38" t="s">
        <v>905</v>
      </c>
      <c r="E5" s="39" t="s">
        <v>907</v>
      </c>
      <c r="F5" s="38" t="s">
        <v>36</v>
      </c>
      <c r="G5" s="38" t="s">
        <v>41</v>
      </c>
      <c r="H5" s="38" t="s">
        <v>50</v>
      </c>
      <c r="I5" s="38"/>
      <c r="J5" s="38"/>
      <c r="K5" s="38"/>
      <c r="L5" s="38" t="s">
        <v>31</v>
      </c>
      <c r="M5" s="38"/>
      <c r="N5" s="37"/>
      <c r="O5" s="37"/>
      <c r="P5" s="37"/>
      <c r="Q5" s="37"/>
      <c r="R5" s="37"/>
      <c r="S5" s="37"/>
      <c r="T5" s="37"/>
      <c r="U5" s="37"/>
      <c r="V5" s="37"/>
      <c r="W5" s="37"/>
      <c r="X5" s="37"/>
      <c r="Y5" s="37"/>
      <c r="Z5" s="37"/>
      <c r="AA5" s="37"/>
      <c r="AB5" s="37"/>
      <c r="AC5" s="37"/>
      <c r="AD5" s="37"/>
    </row>
    <row r="6">
      <c r="A6" s="38">
        <v>5.0</v>
      </c>
      <c r="B6" s="38"/>
      <c r="C6" s="38" t="s">
        <v>914</v>
      </c>
      <c r="D6" s="38" t="s">
        <v>916</v>
      </c>
      <c r="E6" s="39" t="s">
        <v>917</v>
      </c>
      <c r="F6" s="38" t="s">
        <v>35</v>
      </c>
      <c r="G6" s="38" t="s">
        <v>168</v>
      </c>
      <c r="H6" s="38" t="s">
        <v>431</v>
      </c>
      <c r="I6" s="38"/>
      <c r="J6" s="38"/>
      <c r="K6" s="38"/>
      <c r="L6" s="38" t="s">
        <v>31</v>
      </c>
      <c r="M6" s="37"/>
      <c r="N6" s="37"/>
      <c r="O6" s="37"/>
      <c r="P6" s="37"/>
      <c r="Q6" s="37"/>
      <c r="R6" s="37"/>
      <c r="S6" s="37"/>
      <c r="T6" s="37"/>
      <c r="U6" s="37"/>
      <c r="V6" s="37"/>
      <c r="W6" s="37"/>
      <c r="X6" s="37"/>
      <c r="Y6" s="37"/>
      <c r="Z6" s="37"/>
      <c r="AA6" s="37"/>
      <c r="AB6" s="37"/>
      <c r="AC6" s="37"/>
      <c r="AD6" s="37"/>
    </row>
    <row r="7">
      <c r="A7" s="38">
        <v>6.0</v>
      </c>
      <c r="B7" s="38"/>
      <c r="C7" s="38" t="s">
        <v>922</v>
      </c>
      <c r="D7" s="38" t="s">
        <v>924</v>
      </c>
      <c r="E7" s="39" t="s">
        <v>926</v>
      </c>
      <c r="F7" s="38" t="s">
        <v>35</v>
      </c>
      <c r="G7" s="38" t="s">
        <v>27</v>
      </c>
      <c r="H7" s="38" t="s">
        <v>85</v>
      </c>
      <c r="I7" s="38"/>
      <c r="J7" s="38"/>
      <c r="K7" s="38"/>
      <c r="L7" s="38" t="s">
        <v>31</v>
      </c>
      <c r="M7" s="37"/>
      <c r="N7" s="37"/>
      <c r="O7" s="37"/>
      <c r="P7" s="37"/>
      <c r="Q7" s="37"/>
      <c r="R7" s="37"/>
      <c r="S7" s="37"/>
      <c r="T7" s="37"/>
      <c r="U7" s="37"/>
      <c r="V7" s="37"/>
      <c r="W7" s="37"/>
      <c r="X7" s="37"/>
      <c r="Y7" s="37"/>
      <c r="Z7" s="37"/>
      <c r="AA7" s="37"/>
      <c r="AB7" s="37"/>
      <c r="AC7" s="37"/>
      <c r="AD7" s="37"/>
    </row>
    <row r="8">
      <c r="A8" s="38">
        <v>7.0</v>
      </c>
      <c r="B8" s="38"/>
      <c r="C8" s="38" t="s">
        <v>927</v>
      </c>
      <c r="D8" s="38" t="s">
        <v>929</v>
      </c>
      <c r="E8" s="37"/>
      <c r="F8" s="38" t="s">
        <v>35</v>
      </c>
      <c r="G8" s="38" t="s">
        <v>27</v>
      </c>
      <c r="H8" s="38" t="s">
        <v>85</v>
      </c>
      <c r="I8" s="38"/>
      <c r="J8" s="38"/>
      <c r="K8" s="38"/>
      <c r="L8" s="38" t="s">
        <v>31</v>
      </c>
      <c r="M8" s="62" t="s">
        <v>932</v>
      </c>
      <c r="N8" s="37"/>
      <c r="O8" s="37"/>
      <c r="P8" s="37"/>
      <c r="Q8" s="37"/>
      <c r="R8" s="37"/>
      <c r="S8" s="37"/>
      <c r="T8" s="37"/>
      <c r="U8" s="37"/>
      <c r="V8" s="37"/>
      <c r="W8" s="37"/>
      <c r="X8" s="37"/>
      <c r="Y8" s="37"/>
      <c r="Z8" s="37"/>
      <c r="AA8" s="37"/>
      <c r="AB8" s="37"/>
      <c r="AC8" s="37"/>
      <c r="AD8" s="37"/>
    </row>
    <row r="9">
      <c r="A9" s="38">
        <v>8.0</v>
      </c>
      <c r="B9" s="38"/>
      <c r="C9" s="38" t="s">
        <v>933</v>
      </c>
      <c r="D9" s="57" t="s">
        <v>934</v>
      </c>
      <c r="E9" s="39" t="s">
        <v>935</v>
      </c>
      <c r="F9" s="1" t="s">
        <v>26</v>
      </c>
      <c r="G9" s="1" t="s">
        <v>168</v>
      </c>
      <c r="H9" s="1" t="s">
        <v>431</v>
      </c>
      <c r="I9" s="1"/>
      <c r="J9" s="1"/>
      <c r="K9" s="1"/>
      <c r="L9" s="1" t="s">
        <v>31</v>
      </c>
      <c r="M9" s="38" t="s">
        <v>937</v>
      </c>
    </row>
    <row r="10">
      <c r="A10" s="38">
        <v>9.0</v>
      </c>
      <c r="B10" s="44"/>
      <c r="C10" s="45" t="s">
        <v>939</v>
      </c>
      <c r="D10" s="57" t="s">
        <v>940</v>
      </c>
      <c r="E10" s="39" t="s">
        <v>942</v>
      </c>
      <c r="F10" s="1" t="s">
        <v>26</v>
      </c>
      <c r="G10" s="1" t="s">
        <v>168</v>
      </c>
      <c r="H10" s="1" t="s">
        <v>945</v>
      </c>
      <c r="I10" s="38"/>
      <c r="J10" s="38" t="s">
        <v>112</v>
      </c>
      <c r="K10" s="38" t="s">
        <v>30</v>
      </c>
      <c r="L10" s="38" t="s">
        <v>31</v>
      </c>
      <c r="M10" s="38" t="s">
        <v>947</v>
      </c>
    </row>
    <row r="11">
      <c r="A11" s="38">
        <v>10.0</v>
      </c>
      <c r="B11" s="44"/>
      <c r="C11" s="45" t="s">
        <v>948</v>
      </c>
      <c r="D11" s="63" t="s">
        <v>934</v>
      </c>
      <c r="E11" s="39" t="s">
        <v>956</v>
      </c>
      <c r="F11" s="1" t="s">
        <v>26</v>
      </c>
      <c r="G11" s="1" t="s">
        <v>168</v>
      </c>
      <c r="H11" s="38" t="s">
        <v>85</v>
      </c>
      <c r="I11" s="1"/>
      <c r="J11" s="1"/>
      <c r="K11" s="1"/>
      <c r="L11" s="1" t="s">
        <v>31</v>
      </c>
      <c r="M11" s="38" t="s">
        <v>959</v>
      </c>
    </row>
    <row r="12">
      <c r="A12" s="38">
        <v>11.0</v>
      </c>
      <c r="B12" s="44"/>
      <c r="C12" s="45" t="s">
        <v>961</v>
      </c>
      <c r="D12" s="64" t="s">
        <v>962</v>
      </c>
      <c r="E12" s="39" t="s">
        <v>972</v>
      </c>
      <c r="F12" s="1" t="s">
        <v>35</v>
      </c>
      <c r="G12" s="1" t="s">
        <v>168</v>
      </c>
      <c r="H12" s="1" t="s">
        <v>431</v>
      </c>
      <c r="I12" s="1"/>
      <c r="J12" s="1"/>
      <c r="K12" s="1"/>
      <c r="L12" s="1" t="s">
        <v>487</v>
      </c>
      <c r="M12" s="38" t="s">
        <v>937</v>
      </c>
    </row>
    <row r="13">
      <c r="A13" s="38">
        <v>12.0</v>
      </c>
      <c r="B13" s="44"/>
      <c r="C13" s="45" t="s">
        <v>976</v>
      </c>
      <c r="D13" s="38" t="s">
        <v>977</v>
      </c>
      <c r="E13" s="39" t="s">
        <v>979</v>
      </c>
      <c r="F13" s="1" t="s">
        <v>35</v>
      </c>
      <c r="G13" s="1" t="s">
        <v>168</v>
      </c>
      <c r="H13" s="1" t="s">
        <v>431</v>
      </c>
      <c r="I13" s="1"/>
      <c r="J13" s="1"/>
      <c r="K13" s="1"/>
      <c r="L13" s="1" t="s">
        <v>31</v>
      </c>
      <c r="M13" s="38" t="s">
        <v>937</v>
      </c>
    </row>
    <row r="14">
      <c r="A14" s="38">
        <v>13.0</v>
      </c>
      <c r="B14" s="65"/>
      <c r="C14" s="65" t="s">
        <v>986</v>
      </c>
      <c r="D14" s="63" t="s">
        <v>987</v>
      </c>
      <c r="E14" s="39" t="s">
        <v>989</v>
      </c>
      <c r="F14" s="1" t="s">
        <v>35</v>
      </c>
      <c r="G14" s="1" t="s">
        <v>168</v>
      </c>
      <c r="H14" s="1" t="s">
        <v>431</v>
      </c>
      <c r="I14" s="1"/>
      <c r="J14" s="1"/>
      <c r="K14" s="1"/>
      <c r="L14" s="1" t="s">
        <v>31</v>
      </c>
      <c r="M14" s="38" t="s">
        <v>937</v>
      </c>
    </row>
    <row r="15">
      <c r="A15" s="38">
        <v>14.0</v>
      </c>
      <c r="B15" s="38"/>
      <c r="C15" s="38" t="s">
        <v>992</v>
      </c>
      <c r="D15" s="38" t="s">
        <v>994</v>
      </c>
      <c r="E15" s="38"/>
      <c r="F15" s="1" t="s">
        <v>35</v>
      </c>
      <c r="G15" s="1" t="s">
        <v>168</v>
      </c>
      <c r="H15" s="1" t="s">
        <v>431</v>
      </c>
      <c r="I15" s="1"/>
      <c r="J15" s="1"/>
      <c r="K15" s="1"/>
      <c r="L15" s="1" t="s">
        <v>487</v>
      </c>
      <c r="M15" s="38"/>
    </row>
    <row r="16">
      <c r="A16" s="38">
        <v>15.0</v>
      </c>
      <c r="B16" s="38"/>
      <c r="C16" s="38" t="s">
        <v>995</v>
      </c>
      <c r="D16" s="38" t="s">
        <v>996</v>
      </c>
      <c r="E16" s="39" t="s">
        <v>998</v>
      </c>
      <c r="F16" s="1" t="s">
        <v>35</v>
      </c>
      <c r="G16" s="1" t="s">
        <v>168</v>
      </c>
      <c r="H16" s="1" t="s">
        <v>431</v>
      </c>
      <c r="I16" s="1"/>
      <c r="J16" s="1"/>
      <c r="K16" s="1"/>
      <c r="L16" s="1" t="s">
        <v>487</v>
      </c>
      <c r="M16" s="38" t="s">
        <v>937</v>
      </c>
    </row>
    <row r="17">
      <c r="A17" s="38">
        <v>16.0</v>
      </c>
      <c r="B17" s="38"/>
      <c r="C17" s="38" t="s">
        <v>1001</v>
      </c>
      <c r="D17" s="38" t="s">
        <v>1002</v>
      </c>
      <c r="E17" s="39" t="s">
        <v>1003</v>
      </c>
      <c r="F17" s="1" t="s">
        <v>35</v>
      </c>
      <c r="G17" s="1" t="s">
        <v>168</v>
      </c>
      <c r="H17" s="1" t="s">
        <v>431</v>
      </c>
      <c r="I17" s="1"/>
      <c r="J17" s="1"/>
      <c r="K17" s="1"/>
      <c r="L17" s="1" t="s">
        <v>31</v>
      </c>
      <c r="M17" s="38" t="s">
        <v>937</v>
      </c>
    </row>
    <row r="18">
      <c r="A18" s="38">
        <v>17.0</v>
      </c>
      <c r="B18" s="38"/>
      <c r="C18" s="38" t="s">
        <v>1007</v>
      </c>
      <c r="D18" s="63" t="s">
        <v>1008</v>
      </c>
      <c r="E18" s="39" t="s">
        <v>1009</v>
      </c>
      <c r="F18" s="1" t="s">
        <v>35</v>
      </c>
      <c r="G18" s="1" t="s">
        <v>168</v>
      </c>
      <c r="H18" s="1" t="s">
        <v>431</v>
      </c>
      <c r="I18" s="1"/>
      <c r="J18" s="1"/>
      <c r="K18" s="1"/>
      <c r="L18" s="1" t="s">
        <v>31</v>
      </c>
      <c r="M18" s="38" t="s">
        <v>937</v>
      </c>
    </row>
    <row r="19">
      <c r="A19" s="38">
        <v>18.0</v>
      </c>
      <c r="B19" s="38"/>
      <c r="C19" s="38" t="s">
        <v>1013</v>
      </c>
      <c r="D19" s="38" t="s">
        <v>1014</v>
      </c>
      <c r="E19" s="39" t="s">
        <v>1015</v>
      </c>
      <c r="F19" s="1" t="s">
        <v>26</v>
      </c>
      <c r="G19" s="1" t="s">
        <v>168</v>
      </c>
      <c r="H19" s="1" t="s">
        <v>431</v>
      </c>
      <c r="I19" s="38"/>
      <c r="J19" s="38"/>
      <c r="K19" s="38"/>
      <c r="L19" s="38" t="s">
        <v>31</v>
      </c>
      <c r="M19" s="38" t="s">
        <v>937</v>
      </c>
      <c r="N19" s="1" t="s">
        <v>1016</v>
      </c>
    </row>
    <row r="20">
      <c r="A20" s="42">
        <v>19.0</v>
      </c>
      <c r="B20" s="42"/>
      <c r="C20" s="42" t="s">
        <v>1017</v>
      </c>
      <c r="D20" s="42" t="s">
        <v>1019</v>
      </c>
      <c r="E20" s="42" t="s">
        <v>1021</v>
      </c>
      <c r="F20" s="42" t="s">
        <v>26</v>
      </c>
      <c r="G20" s="42" t="s">
        <v>27</v>
      </c>
      <c r="H20" s="42" t="s">
        <v>85</v>
      </c>
      <c r="I20" s="42"/>
      <c r="J20" s="42"/>
      <c r="K20" s="42"/>
      <c r="L20" s="42" t="s">
        <v>31</v>
      </c>
      <c r="M20" s="42" t="s">
        <v>1023</v>
      </c>
      <c r="N20" s="3"/>
      <c r="O20" s="3"/>
      <c r="P20" s="3"/>
      <c r="Q20" s="3"/>
      <c r="R20" s="3"/>
      <c r="S20" s="3"/>
      <c r="T20" s="3"/>
      <c r="U20" s="3"/>
      <c r="V20" s="3"/>
      <c r="W20" s="3"/>
      <c r="X20" s="3"/>
      <c r="Y20" s="3"/>
      <c r="Z20" s="3"/>
      <c r="AA20" s="3"/>
      <c r="AB20" s="3"/>
      <c r="AC20" s="3"/>
      <c r="AD20" s="3"/>
    </row>
    <row r="21">
      <c r="A21" s="38">
        <v>20.0</v>
      </c>
      <c r="B21" s="38"/>
      <c r="C21" s="38" t="s">
        <v>1024</v>
      </c>
      <c r="D21" s="37"/>
      <c r="E21" s="39" t="s">
        <v>1025</v>
      </c>
      <c r="F21" s="38" t="s">
        <v>35</v>
      </c>
      <c r="G21" s="38" t="s">
        <v>41</v>
      </c>
      <c r="H21" s="42" t="s">
        <v>85</v>
      </c>
      <c r="I21" s="38"/>
      <c r="J21" s="38"/>
      <c r="K21" s="38"/>
      <c r="L21" s="38" t="s">
        <v>31</v>
      </c>
      <c r="M21" s="38" t="s">
        <v>1027</v>
      </c>
      <c r="N21" s="37"/>
      <c r="O21" s="37"/>
      <c r="P21" s="37"/>
      <c r="Q21" s="37"/>
      <c r="R21" s="37"/>
      <c r="S21" s="37"/>
      <c r="T21" s="37"/>
      <c r="U21" s="37"/>
      <c r="V21" s="37"/>
      <c r="W21" s="37"/>
      <c r="X21" s="37"/>
      <c r="Y21" s="37"/>
      <c r="Z21" s="37"/>
      <c r="AA21" s="37"/>
      <c r="AB21" s="37"/>
      <c r="AC21" s="37"/>
      <c r="AD21" s="37"/>
    </row>
    <row r="22">
      <c r="A22" s="38">
        <v>21.0</v>
      </c>
      <c r="B22" s="38"/>
      <c r="C22" s="38" t="s">
        <v>1029</v>
      </c>
      <c r="D22" s="42" t="s">
        <v>1031</v>
      </c>
      <c r="E22" s="39" t="s">
        <v>1032</v>
      </c>
      <c r="F22" s="38" t="s">
        <v>26</v>
      </c>
      <c r="G22" s="38" t="s">
        <v>27</v>
      </c>
      <c r="H22" s="38" t="s">
        <v>42</v>
      </c>
      <c r="I22" s="38"/>
      <c r="J22" s="38"/>
      <c r="K22" s="38"/>
      <c r="L22" s="38" t="s">
        <v>31</v>
      </c>
      <c r="M22" s="38" t="s">
        <v>1035</v>
      </c>
      <c r="N22" s="37"/>
      <c r="O22" s="37"/>
      <c r="P22" s="37"/>
      <c r="Q22" s="37"/>
      <c r="R22" s="37"/>
      <c r="S22" s="37"/>
      <c r="T22" s="37"/>
      <c r="U22" s="37"/>
      <c r="V22" s="37"/>
      <c r="W22" s="37"/>
      <c r="X22" s="37"/>
      <c r="Y22" s="37"/>
      <c r="Z22" s="37"/>
      <c r="AA22" s="37"/>
      <c r="AB22" s="37"/>
      <c r="AC22" s="37"/>
      <c r="AD22" s="37"/>
    </row>
    <row r="23">
      <c r="A23" s="38">
        <v>22.0</v>
      </c>
      <c r="B23" s="1"/>
      <c r="C23" s="1" t="s">
        <v>1038</v>
      </c>
      <c r="D23" s="38" t="s">
        <v>174</v>
      </c>
      <c r="E23" s="39" t="s">
        <v>1039</v>
      </c>
      <c r="F23" s="38" t="s">
        <v>35</v>
      </c>
      <c r="G23" s="38" t="s">
        <v>41</v>
      </c>
      <c r="H23" s="38" t="s">
        <v>42</v>
      </c>
      <c r="I23" s="38"/>
      <c r="J23" s="38"/>
      <c r="K23" s="38"/>
      <c r="L23" s="38" t="s">
        <v>31</v>
      </c>
      <c r="M23" s="37"/>
      <c r="N23" s="37"/>
      <c r="O23" s="37"/>
      <c r="P23" s="37"/>
      <c r="Q23" s="37"/>
      <c r="R23" s="37"/>
      <c r="S23" s="37"/>
      <c r="T23" s="37"/>
      <c r="U23" s="37"/>
      <c r="V23" s="37"/>
      <c r="W23" s="37"/>
      <c r="X23" s="37"/>
      <c r="Y23" s="37"/>
      <c r="Z23" s="37"/>
      <c r="AA23" s="37"/>
      <c r="AB23" s="37"/>
      <c r="AC23" s="37"/>
      <c r="AD23" s="37"/>
    </row>
    <row r="24">
      <c r="A24" s="38">
        <v>23.0</v>
      </c>
      <c r="B24" s="38"/>
      <c r="C24" s="38" t="s">
        <v>1043</v>
      </c>
      <c r="D24" s="42" t="s">
        <v>1044</v>
      </c>
      <c r="E24" s="39" t="s">
        <v>1045</v>
      </c>
      <c r="F24" s="38" t="s">
        <v>26</v>
      </c>
      <c r="G24" s="38" t="s">
        <v>1049</v>
      </c>
      <c r="H24" s="38" t="s">
        <v>85</v>
      </c>
      <c r="I24" s="38"/>
      <c r="J24" s="38"/>
      <c r="K24" s="38"/>
      <c r="L24" s="38" t="s">
        <v>31</v>
      </c>
      <c r="M24" s="38" t="s">
        <v>1052</v>
      </c>
      <c r="N24" s="37"/>
      <c r="O24" s="37"/>
      <c r="P24" s="37"/>
      <c r="Q24" s="37"/>
      <c r="R24" s="37"/>
      <c r="S24" s="37"/>
      <c r="T24" s="37"/>
      <c r="U24" s="37"/>
      <c r="V24" s="37"/>
      <c r="W24" s="37"/>
      <c r="X24" s="37"/>
      <c r="Y24" s="37"/>
      <c r="Z24" s="37"/>
      <c r="AA24" s="37"/>
      <c r="AB24" s="37"/>
      <c r="AC24" s="37"/>
      <c r="AD24" s="37"/>
    </row>
    <row r="25">
      <c r="A25" s="38">
        <v>24.0</v>
      </c>
      <c r="B25" s="38"/>
      <c r="C25" s="38" t="s">
        <v>1054</v>
      </c>
      <c r="D25" s="37"/>
      <c r="E25" s="39" t="s">
        <v>677</v>
      </c>
      <c r="F25" s="38" t="s">
        <v>26</v>
      </c>
      <c r="G25" s="38" t="s">
        <v>27</v>
      </c>
      <c r="H25" s="38" t="s">
        <v>85</v>
      </c>
      <c r="I25" s="38"/>
      <c r="J25" s="38"/>
      <c r="K25" s="38"/>
      <c r="L25" s="38" t="s">
        <v>31</v>
      </c>
      <c r="M25" s="38" t="s">
        <v>1056</v>
      </c>
      <c r="N25" s="37"/>
      <c r="O25" s="37"/>
      <c r="P25" s="37"/>
      <c r="Q25" s="37"/>
      <c r="R25" s="37"/>
      <c r="S25" s="37"/>
      <c r="T25" s="37"/>
      <c r="U25" s="37"/>
      <c r="V25" s="37"/>
      <c r="W25" s="37"/>
      <c r="X25" s="37"/>
      <c r="Y25" s="37"/>
      <c r="Z25" s="37"/>
      <c r="AA25" s="37"/>
      <c r="AB25" s="37"/>
      <c r="AC25" s="37"/>
      <c r="AD25" s="37"/>
    </row>
    <row r="26">
      <c r="A26" s="38">
        <v>25.0</v>
      </c>
      <c r="B26" s="38"/>
      <c r="C26" s="38" t="s">
        <v>1057</v>
      </c>
      <c r="D26" s="42" t="s">
        <v>1059</v>
      </c>
      <c r="E26" s="39" t="s">
        <v>1061</v>
      </c>
      <c r="F26" s="38" t="s">
        <v>36</v>
      </c>
      <c r="G26" s="38" t="s">
        <v>41</v>
      </c>
      <c r="H26" s="38" t="s">
        <v>41</v>
      </c>
      <c r="I26" s="38" t="s">
        <v>1063</v>
      </c>
      <c r="J26" s="37"/>
      <c r="K26" s="38" t="s">
        <v>30</v>
      </c>
      <c r="L26" s="38" t="s">
        <v>31</v>
      </c>
      <c r="M26" s="37"/>
      <c r="N26" s="37"/>
      <c r="O26" s="37"/>
      <c r="P26" s="37"/>
      <c r="Q26" s="37"/>
      <c r="R26" s="37"/>
      <c r="S26" s="37"/>
      <c r="T26" s="37"/>
      <c r="U26" s="37"/>
      <c r="V26" s="37"/>
      <c r="W26" s="37"/>
      <c r="X26" s="37"/>
      <c r="Y26" s="37"/>
      <c r="Z26" s="37"/>
      <c r="AA26" s="37"/>
      <c r="AB26" s="37"/>
      <c r="AC26" s="37"/>
      <c r="AD26" s="37"/>
    </row>
    <row r="27">
      <c r="A27" s="38">
        <v>26.0</v>
      </c>
      <c r="B27" s="38"/>
      <c r="C27" s="38" t="s">
        <v>1065</v>
      </c>
      <c r="D27" s="42" t="s">
        <v>1067</v>
      </c>
      <c r="E27" s="39" t="s">
        <v>1069</v>
      </c>
      <c r="F27" s="38" t="s">
        <v>35</v>
      </c>
      <c r="G27" s="38" t="s">
        <v>41</v>
      </c>
      <c r="H27" s="38" t="s">
        <v>42</v>
      </c>
      <c r="I27" s="1" t="s">
        <v>1071</v>
      </c>
      <c r="J27" s="38" t="s">
        <v>1072</v>
      </c>
      <c r="K27" s="38" t="s">
        <v>30</v>
      </c>
      <c r="L27" s="38" t="s">
        <v>31</v>
      </c>
      <c r="M27" s="37"/>
      <c r="N27" s="37"/>
      <c r="O27" s="37"/>
      <c r="P27" s="37"/>
      <c r="Q27" s="37"/>
      <c r="R27" s="37"/>
      <c r="S27" s="37"/>
      <c r="T27" s="37"/>
      <c r="U27" s="37"/>
      <c r="V27" s="37"/>
      <c r="W27" s="37"/>
      <c r="X27" s="37"/>
      <c r="Y27" s="37"/>
      <c r="Z27" s="37"/>
      <c r="AA27" s="37"/>
      <c r="AB27" s="37"/>
      <c r="AC27" s="37"/>
      <c r="AD27" s="37"/>
    </row>
    <row r="28">
      <c r="A28" s="38">
        <v>27.0</v>
      </c>
      <c r="B28" s="38"/>
      <c r="C28" s="38" t="s">
        <v>1075</v>
      </c>
      <c r="D28" s="42" t="s">
        <v>1077</v>
      </c>
      <c r="E28" s="39" t="s">
        <v>1078</v>
      </c>
      <c r="F28" s="38" t="s">
        <v>26</v>
      </c>
      <c r="G28" s="37"/>
      <c r="H28" s="37"/>
      <c r="I28" s="1" t="s">
        <v>1071</v>
      </c>
      <c r="J28" s="38" t="s">
        <v>1072</v>
      </c>
      <c r="K28" s="38" t="s">
        <v>30</v>
      </c>
      <c r="L28" s="38" t="s">
        <v>31</v>
      </c>
      <c r="M28" s="37"/>
      <c r="N28" s="37"/>
      <c r="O28" s="37"/>
      <c r="P28" s="37"/>
      <c r="Q28" s="37"/>
      <c r="R28" s="37"/>
      <c r="S28" s="37"/>
      <c r="T28" s="37"/>
      <c r="U28" s="37"/>
      <c r="V28" s="37"/>
      <c r="W28" s="37"/>
      <c r="X28" s="37"/>
      <c r="Y28" s="37"/>
      <c r="Z28" s="37"/>
      <c r="AA28" s="37"/>
      <c r="AB28" s="37"/>
      <c r="AC28" s="37"/>
      <c r="AD28" s="37"/>
    </row>
    <row r="29">
      <c r="A29" s="38">
        <v>28.0</v>
      </c>
      <c r="B29" s="38"/>
      <c r="C29" s="66" t="s">
        <v>1080</v>
      </c>
      <c r="D29" s="42" t="s">
        <v>1083</v>
      </c>
      <c r="E29" s="39" t="s">
        <v>1084</v>
      </c>
      <c r="F29" s="38" t="s">
        <v>26</v>
      </c>
      <c r="G29" s="37"/>
      <c r="H29" s="37"/>
      <c r="I29" s="1" t="s">
        <v>1071</v>
      </c>
      <c r="J29" s="38">
        <v>0.8</v>
      </c>
      <c r="K29" s="38" t="s">
        <v>30</v>
      </c>
      <c r="L29" s="38" t="s">
        <v>31</v>
      </c>
      <c r="M29" s="38" t="s">
        <v>1085</v>
      </c>
      <c r="N29" s="37"/>
      <c r="O29" s="37"/>
      <c r="P29" s="37"/>
      <c r="Q29" s="37"/>
      <c r="R29" s="37"/>
      <c r="S29" s="37"/>
      <c r="T29" s="37"/>
      <c r="U29" s="37"/>
      <c r="V29" s="37"/>
      <c r="W29" s="37"/>
      <c r="X29" s="37"/>
      <c r="Y29" s="37"/>
      <c r="Z29" s="37"/>
      <c r="AA29" s="37"/>
      <c r="AB29" s="37"/>
      <c r="AC29" s="37"/>
      <c r="AD29" s="37"/>
    </row>
    <row r="30">
      <c r="A30" s="38">
        <v>29.0</v>
      </c>
      <c r="B30" s="38"/>
      <c r="C30" s="38" t="s">
        <v>1086</v>
      </c>
      <c r="D30" s="38" t="s">
        <v>1089</v>
      </c>
      <c r="E30" s="39" t="s">
        <v>1091</v>
      </c>
      <c r="F30" s="38" t="s">
        <v>26</v>
      </c>
      <c r="G30" s="37"/>
      <c r="H30" s="37"/>
      <c r="I30" s="1" t="s">
        <v>1071</v>
      </c>
      <c r="J30" s="38" t="s">
        <v>1092</v>
      </c>
      <c r="K30" s="38" t="s">
        <v>30</v>
      </c>
      <c r="L30" s="38" t="s">
        <v>31</v>
      </c>
      <c r="M30" s="38" t="s">
        <v>1094</v>
      </c>
      <c r="N30" s="37"/>
      <c r="O30" s="37"/>
      <c r="P30" s="37"/>
      <c r="Q30" s="37"/>
      <c r="R30" s="37"/>
      <c r="S30" s="37"/>
      <c r="T30" s="37"/>
      <c r="U30" s="37"/>
      <c r="V30" s="37"/>
      <c r="W30" s="37"/>
      <c r="X30" s="37"/>
      <c r="Y30" s="37"/>
      <c r="Z30" s="37"/>
      <c r="AA30" s="37"/>
      <c r="AB30" s="37"/>
      <c r="AC30" s="37"/>
      <c r="AD30" s="37"/>
    </row>
    <row r="31">
      <c r="A31" s="38">
        <v>30.0</v>
      </c>
      <c r="B31" s="38"/>
      <c r="C31" s="38" t="s">
        <v>1096</v>
      </c>
      <c r="D31" s="42" t="s">
        <v>1098</v>
      </c>
      <c r="E31" s="39" t="s">
        <v>1099</v>
      </c>
      <c r="F31" s="38" t="s">
        <v>35</v>
      </c>
      <c r="G31" s="37"/>
      <c r="H31" s="37"/>
      <c r="I31" s="1" t="s">
        <v>1071</v>
      </c>
      <c r="J31" s="37"/>
      <c r="K31" s="37"/>
      <c r="L31" s="38" t="s">
        <v>31</v>
      </c>
      <c r="M31" s="37"/>
      <c r="N31" s="37"/>
      <c r="O31" s="37"/>
      <c r="P31" s="37"/>
      <c r="Q31" s="37"/>
      <c r="R31" s="37"/>
      <c r="S31" s="37"/>
      <c r="T31" s="37"/>
      <c r="U31" s="37"/>
      <c r="V31" s="37"/>
      <c r="W31" s="37"/>
      <c r="X31" s="37"/>
      <c r="Y31" s="37"/>
      <c r="Z31" s="37"/>
      <c r="AA31" s="37"/>
      <c r="AB31" s="37"/>
      <c r="AC31" s="37"/>
      <c r="AD31" s="37"/>
    </row>
    <row r="32">
      <c r="A32" s="38">
        <v>31.0</v>
      </c>
      <c r="B32" s="38"/>
      <c r="C32" s="38" t="s">
        <v>1104</v>
      </c>
      <c r="D32" s="42" t="s">
        <v>1105</v>
      </c>
      <c r="E32" s="39" t="s">
        <v>1107</v>
      </c>
      <c r="F32" s="38" t="s">
        <v>35</v>
      </c>
      <c r="G32" s="37"/>
      <c r="H32" s="37"/>
      <c r="I32" s="1"/>
      <c r="J32" s="38" t="s">
        <v>112</v>
      </c>
      <c r="K32" s="38" t="s">
        <v>572</v>
      </c>
      <c r="L32" s="38" t="s">
        <v>31</v>
      </c>
      <c r="M32" s="38" t="s">
        <v>1111</v>
      </c>
      <c r="N32" s="37"/>
      <c r="O32" s="37"/>
      <c r="P32" s="37"/>
      <c r="Q32" s="37"/>
      <c r="R32" s="37"/>
      <c r="S32" s="37"/>
      <c r="T32" s="37"/>
      <c r="U32" s="37"/>
      <c r="V32" s="37"/>
      <c r="W32" s="37"/>
      <c r="X32" s="37"/>
      <c r="Y32" s="37"/>
      <c r="Z32" s="37"/>
      <c r="AA32" s="37"/>
      <c r="AB32" s="37"/>
      <c r="AC32" s="37"/>
      <c r="AD32" s="37"/>
    </row>
    <row r="33">
      <c r="A33" s="38">
        <v>32.0</v>
      </c>
      <c r="B33" s="38"/>
      <c r="C33" s="38" t="s">
        <v>1112</v>
      </c>
      <c r="D33" s="42" t="s">
        <v>1113</v>
      </c>
      <c r="E33" s="39" t="s">
        <v>1114</v>
      </c>
      <c r="F33" s="38" t="s">
        <v>26</v>
      </c>
      <c r="G33" s="37"/>
      <c r="H33" s="37"/>
      <c r="I33" s="1" t="s">
        <v>1115</v>
      </c>
      <c r="J33" s="38">
        <v>0.8</v>
      </c>
      <c r="K33" s="38" t="s">
        <v>30</v>
      </c>
      <c r="L33" s="38" t="s">
        <v>31</v>
      </c>
      <c r="M33" s="38" t="s">
        <v>1116</v>
      </c>
      <c r="N33" s="37"/>
      <c r="O33" s="37"/>
      <c r="P33" s="37"/>
      <c r="Q33" s="37"/>
      <c r="R33" s="37"/>
      <c r="S33" s="37"/>
      <c r="T33" s="37"/>
      <c r="U33" s="37"/>
      <c r="V33" s="37"/>
      <c r="W33" s="37"/>
      <c r="X33" s="37"/>
      <c r="Y33" s="37"/>
      <c r="Z33" s="37"/>
      <c r="AA33" s="37"/>
      <c r="AB33" s="37"/>
      <c r="AC33" s="37"/>
      <c r="AD33" s="37"/>
    </row>
    <row r="34">
      <c r="A34" s="38">
        <v>33.0</v>
      </c>
      <c r="B34" s="38"/>
      <c r="C34" s="38" t="s">
        <v>1119</v>
      </c>
      <c r="D34" s="42" t="s">
        <v>1120</v>
      </c>
      <c r="E34" s="39" t="s">
        <v>1121</v>
      </c>
      <c r="F34" s="38" t="s">
        <v>26</v>
      </c>
      <c r="G34" s="37"/>
      <c r="H34" s="37"/>
      <c r="I34" s="1" t="s">
        <v>1071</v>
      </c>
      <c r="J34" s="37"/>
      <c r="K34" s="37"/>
      <c r="L34" s="38" t="s">
        <v>31</v>
      </c>
      <c r="M34" s="37"/>
      <c r="N34" s="37"/>
      <c r="O34" s="37"/>
      <c r="P34" s="37"/>
      <c r="Q34" s="37"/>
      <c r="R34" s="37"/>
      <c r="S34" s="37"/>
      <c r="T34" s="37"/>
      <c r="U34" s="37"/>
      <c r="V34" s="37"/>
      <c r="W34" s="37"/>
      <c r="X34" s="37"/>
      <c r="Y34" s="37"/>
      <c r="Z34" s="37"/>
      <c r="AA34" s="37"/>
      <c r="AB34" s="37"/>
      <c r="AC34" s="37"/>
      <c r="AD34" s="37"/>
    </row>
    <row r="35">
      <c r="A35" s="38">
        <v>34.0</v>
      </c>
      <c r="B35" s="38"/>
      <c r="C35" s="66" t="s">
        <v>1126</v>
      </c>
      <c r="D35" s="42" t="s">
        <v>1127</v>
      </c>
      <c r="E35" s="39" t="s">
        <v>1121</v>
      </c>
      <c r="F35" s="38" t="s">
        <v>26</v>
      </c>
      <c r="G35" s="37"/>
      <c r="H35" s="37"/>
      <c r="I35" s="1" t="s">
        <v>1071</v>
      </c>
      <c r="J35" s="38" t="s">
        <v>64</v>
      </c>
      <c r="K35" s="38" t="s">
        <v>30</v>
      </c>
      <c r="L35" s="38" t="s">
        <v>31</v>
      </c>
      <c r="M35" s="38" t="s">
        <v>1129</v>
      </c>
      <c r="N35" s="37"/>
      <c r="O35" s="37"/>
      <c r="P35" s="37"/>
      <c r="Q35" s="37"/>
      <c r="R35" s="37"/>
      <c r="S35" s="37"/>
      <c r="T35" s="37"/>
      <c r="U35" s="37"/>
      <c r="V35" s="37"/>
      <c r="W35" s="37"/>
      <c r="X35" s="37"/>
      <c r="Y35" s="37"/>
      <c r="Z35" s="37"/>
      <c r="AA35" s="37"/>
      <c r="AB35" s="37"/>
      <c r="AC35" s="37"/>
      <c r="AD35" s="37"/>
    </row>
    <row r="36">
      <c r="A36" s="38">
        <v>35.0</v>
      </c>
      <c r="B36" s="38"/>
      <c r="C36" s="38" t="s">
        <v>1130</v>
      </c>
      <c r="D36" s="42" t="s">
        <v>1131</v>
      </c>
      <c r="E36" s="39" t="s">
        <v>1132</v>
      </c>
      <c r="F36" s="38" t="s">
        <v>26</v>
      </c>
      <c r="G36" s="38" t="s">
        <v>41</v>
      </c>
      <c r="H36" s="38" t="s">
        <v>50</v>
      </c>
      <c r="I36" s="38" t="s">
        <v>1134</v>
      </c>
      <c r="J36" s="37"/>
      <c r="K36" s="37"/>
      <c r="L36" s="38" t="s">
        <v>31</v>
      </c>
      <c r="M36" s="38" t="s">
        <v>1136</v>
      </c>
      <c r="N36" s="37"/>
      <c r="O36" s="37"/>
      <c r="P36" s="37"/>
      <c r="Q36" s="37"/>
      <c r="R36" s="37"/>
      <c r="S36" s="37"/>
      <c r="T36" s="37"/>
      <c r="U36" s="37"/>
      <c r="V36" s="37"/>
      <c r="W36" s="37"/>
      <c r="X36" s="37"/>
      <c r="Y36" s="37"/>
      <c r="Z36" s="37"/>
      <c r="AA36" s="37"/>
      <c r="AB36" s="37"/>
      <c r="AC36" s="37"/>
      <c r="AD36" s="37"/>
    </row>
    <row r="37">
      <c r="A37" s="38">
        <v>36.0</v>
      </c>
      <c r="B37" s="38"/>
      <c r="C37" s="38" t="s">
        <v>1138</v>
      </c>
      <c r="D37" s="42" t="s">
        <v>1139</v>
      </c>
      <c r="E37" s="39" t="s">
        <v>1140</v>
      </c>
      <c r="F37" s="38" t="s">
        <v>36</v>
      </c>
      <c r="G37" s="38" t="s">
        <v>41</v>
      </c>
      <c r="H37" s="38" t="s">
        <v>50</v>
      </c>
      <c r="I37" s="38" t="s">
        <v>1134</v>
      </c>
      <c r="J37" s="38">
        <v>0.8</v>
      </c>
      <c r="K37" s="38" t="s">
        <v>30</v>
      </c>
      <c r="L37" s="38" t="s">
        <v>31</v>
      </c>
      <c r="M37" s="38" t="s">
        <v>1141</v>
      </c>
      <c r="N37" s="37"/>
      <c r="O37" s="37"/>
      <c r="P37" s="37"/>
      <c r="Q37" s="37"/>
      <c r="R37" s="37"/>
      <c r="S37" s="37"/>
      <c r="T37" s="37"/>
      <c r="U37" s="37"/>
      <c r="V37" s="37"/>
      <c r="W37" s="37"/>
      <c r="X37" s="37"/>
      <c r="Y37" s="37"/>
      <c r="Z37" s="37"/>
      <c r="AA37" s="37"/>
      <c r="AB37" s="37"/>
      <c r="AC37" s="37"/>
      <c r="AD37" s="37"/>
    </row>
    <row r="38">
      <c r="A38" s="38">
        <v>37.0</v>
      </c>
      <c r="B38" s="38"/>
      <c r="C38" s="38" t="s">
        <v>1142</v>
      </c>
      <c r="D38" s="42" t="s">
        <v>1143</v>
      </c>
      <c r="E38" s="39" t="s">
        <v>1144</v>
      </c>
      <c r="F38" s="38" t="s">
        <v>26</v>
      </c>
      <c r="G38" s="38" t="s">
        <v>41</v>
      </c>
      <c r="H38" s="38" t="s">
        <v>50</v>
      </c>
      <c r="I38" s="38" t="s">
        <v>161</v>
      </c>
      <c r="J38" s="38">
        <v>0.8</v>
      </c>
      <c r="K38" s="38" t="s">
        <v>30</v>
      </c>
      <c r="L38" s="38" t="s">
        <v>45</v>
      </c>
      <c r="M38" s="38" t="s">
        <v>1146</v>
      </c>
      <c r="N38" s="37"/>
      <c r="O38" s="37"/>
      <c r="P38" s="37"/>
      <c r="Q38" s="37"/>
      <c r="R38" s="37"/>
      <c r="S38" s="37"/>
      <c r="T38" s="37"/>
      <c r="U38" s="37"/>
      <c r="V38" s="37"/>
      <c r="W38" s="37"/>
      <c r="X38" s="37"/>
      <c r="Y38" s="37"/>
      <c r="Z38" s="37"/>
      <c r="AA38" s="37"/>
      <c r="AB38" s="37"/>
      <c r="AC38" s="37"/>
      <c r="AD38" s="37"/>
    </row>
    <row r="39">
      <c r="A39" s="38">
        <v>38.0</v>
      </c>
      <c r="B39" s="38"/>
      <c r="C39" s="38" t="s">
        <v>1147</v>
      </c>
      <c r="D39" s="42" t="s">
        <v>1148</v>
      </c>
      <c r="E39" s="39" t="s">
        <v>1149</v>
      </c>
      <c r="F39" s="38" t="s">
        <v>26</v>
      </c>
      <c r="G39" s="38" t="s">
        <v>41</v>
      </c>
      <c r="H39" s="38" t="s">
        <v>50</v>
      </c>
      <c r="I39" s="38" t="s">
        <v>1151</v>
      </c>
      <c r="J39" s="38" t="s">
        <v>435</v>
      </c>
      <c r="K39" s="38" t="s">
        <v>30</v>
      </c>
      <c r="L39" s="38" t="s">
        <v>31</v>
      </c>
      <c r="M39" s="38" t="s">
        <v>1152</v>
      </c>
      <c r="N39" s="37"/>
      <c r="O39" s="37"/>
      <c r="P39" s="37"/>
      <c r="Q39" s="37"/>
      <c r="R39" s="37"/>
      <c r="S39" s="37"/>
      <c r="T39" s="37"/>
      <c r="U39" s="37"/>
      <c r="V39" s="37"/>
      <c r="W39" s="37"/>
      <c r="X39" s="37"/>
      <c r="Y39" s="37"/>
      <c r="Z39" s="37"/>
      <c r="AA39" s="37"/>
      <c r="AB39" s="37"/>
      <c r="AC39" s="37"/>
      <c r="AD39" s="37"/>
    </row>
    <row r="40">
      <c r="A40" s="38">
        <v>39.0</v>
      </c>
      <c r="B40" s="38"/>
      <c r="C40" s="38" t="s">
        <v>1155</v>
      </c>
      <c r="D40" s="37"/>
      <c r="E40" s="39" t="s">
        <v>1157</v>
      </c>
      <c r="F40" s="38" t="s">
        <v>26</v>
      </c>
      <c r="G40" s="38" t="s">
        <v>27</v>
      </c>
      <c r="H40" s="38" t="s">
        <v>1158</v>
      </c>
      <c r="I40" s="38" t="s">
        <v>29</v>
      </c>
      <c r="J40" s="38">
        <v>0.8</v>
      </c>
      <c r="K40" s="38" t="s">
        <v>30</v>
      </c>
      <c r="L40" s="38" t="s">
        <v>31</v>
      </c>
      <c r="M40" s="38" t="s">
        <v>1159</v>
      </c>
      <c r="N40" s="37"/>
      <c r="O40" s="37"/>
      <c r="P40" s="37"/>
      <c r="Q40" s="37"/>
      <c r="R40" s="37"/>
      <c r="S40" s="37"/>
      <c r="T40" s="37"/>
      <c r="U40" s="37"/>
      <c r="V40" s="37"/>
      <c r="W40" s="37"/>
      <c r="X40" s="37"/>
      <c r="Y40" s="37"/>
      <c r="Z40" s="37"/>
      <c r="AA40" s="37"/>
      <c r="AB40" s="37"/>
      <c r="AC40" s="37"/>
      <c r="AD40" s="37"/>
    </row>
    <row r="41">
      <c r="A41" s="38">
        <v>40.0</v>
      </c>
      <c r="B41" s="38"/>
      <c r="C41" s="38" t="s">
        <v>1161</v>
      </c>
      <c r="D41" s="37"/>
      <c r="E41" s="39" t="s">
        <v>1162</v>
      </c>
      <c r="F41" s="38" t="s">
        <v>25</v>
      </c>
      <c r="G41" s="38" t="s">
        <v>27</v>
      </c>
      <c r="H41" s="38" t="s">
        <v>1166</v>
      </c>
      <c r="I41" s="38" t="s">
        <v>63</v>
      </c>
      <c r="J41" s="37"/>
      <c r="K41" s="37"/>
      <c r="L41" s="38" t="s">
        <v>31</v>
      </c>
      <c r="M41" s="37"/>
      <c r="N41" s="37"/>
      <c r="O41" s="37"/>
      <c r="P41" s="37"/>
      <c r="Q41" s="37"/>
      <c r="R41" s="37"/>
      <c r="S41" s="37"/>
      <c r="T41" s="37"/>
      <c r="U41" s="37"/>
      <c r="V41" s="37"/>
      <c r="W41" s="37"/>
      <c r="X41" s="37"/>
      <c r="Y41" s="37"/>
      <c r="Z41" s="37"/>
      <c r="AA41" s="37"/>
      <c r="AB41" s="37"/>
      <c r="AC41" s="37"/>
      <c r="AD41" s="37"/>
    </row>
    <row r="42">
      <c r="A42" s="38">
        <v>41.0</v>
      </c>
      <c r="B42" s="38"/>
      <c r="C42" s="38" t="s">
        <v>1168</v>
      </c>
      <c r="D42" s="37"/>
      <c r="E42" s="39" t="s">
        <v>1169</v>
      </c>
      <c r="F42" s="38" t="s">
        <v>36</v>
      </c>
      <c r="G42" s="38" t="s">
        <v>41</v>
      </c>
      <c r="H42" s="38" t="s">
        <v>74</v>
      </c>
      <c r="I42" s="38" t="s">
        <v>745</v>
      </c>
      <c r="J42" s="1">
        <v>0.8</v>
      </c>
      <c r="K42" s="1" t="s">
        <v>30</v>
      </c>
      <c r="L42" s="38" t="s">
        <v>31</v>
      </c>
      <c r="M42" s="38" t="s">
        <v>1170</v>
      </c>
      <c r="N42" s="37"/>
      <c r="O42" s="37"/>
      <c r="P42" s="37"/>
      <c r="Q42" s="37"/>
      <c r="R42" s="37"/>
      <c r="S42" s="37"/>
      <c r="T42" s="37"/>
      <c r="U42" s="37"/>
      <c r="V42" s="37"/>
      <c r="W42" s="37"/>
      <c r="X42" s="37"/>
      <c r="Y42" s="37"/>
      <c r="Z42" s="37"/>
      <c r="AA42" s="37"/>
      <c r="AB42" s="37"/>
      <c r="AC42" s="37"/>
      <c r="AD42" s="37"/>
    </row>
    <row r="43">
      <c r="A43" s="38">
        <v>42.0</v>
      </c>
      <c r="B43" s="38"/>
      <c r="C43" s="38" t="s">
        <v>1171</v>
      </c>
      <c r="D43" s="37"/>
      <c r="E43" s="39" t="s">
        <v>1173</v>
      </c>
      <c r="F43" s="38" t="s">
        <v>35</v>
      </c>
      <c r="G43" s="38" t="s">
        <v>41</v>
      </c>
      <c r="H43" s="38" t="s">
        <v>74</v>
      </c>
      <c r="I43" s="38" t="s">
        <v>161</v>
      </c>
      <c r="J43" s="38" t="s">
        <v>44</v>
      </c>
      <c r="K43" s="38" t="s">
        <v>30</v>
      </c>
      <c r="L43" s="38" t="s">
        <v>45</v>
      </c>
      <c r="M43" s="38" t="s">
        <v>1176</v>
      </c>
      <c r="N43" s="37"/>
      <c r="O43" s="37"/>
      <c r="P43" s="37"/>
      <c r="Q43" s="37"/>
      <c r="R43" s="37"/>
      <c r="S43" s="37"/>
      <c r="T43" s="37"/>
      <c r="U43" s="37"/>
      <c r="V43" s="37"/>
      <c r="W43" s="37"/>
      <c r="X43" s="37"/>
      <c r="Y43" s="37"/>
      <c r="Z43" s="37"/>
      <c r="AA43" s="37"/>
      <c r="AB43" s="37"/>
      <c r="AC43" s="37"/>
      <c r="AD43" s="37"/>
    </row>
    <row r="44">
      <c r="A44" s="38">
        <v>43.0</v>
      </c>
      <c r="B44" s="38"/>
      <c r="C44" s="38" t="s">
        <v>1177</v>
      </c>
      <c r="D44" s="37"/>
      <c r="E44" s="39" t="s">
        <v>1178</v>
      </c>
      <c r="F44" s="38" t="s">
        <v>26</v>
      </c>
      <c r="G44" s="38" t="s">
        <v>240</v>
      </c>
      <c r="H44" s="38" t="s">
        <v>50</v>
      </c>
      <c r="I44" s="38" t="s">
        <v>161</v>
      </c>
      <c r="J44" s="38" t="s">
        <v>44</v>
      </c>
      <c r="K44" s="38" t="s">
        <v>30</v>
      </c>
      <c r="L44" s="38" t="s">
        <v>45</v>
      </c>
      <c r="M44" s="38" t="s">
        <v>1180</v>
      </c>
      <c r="N44" s="37"/>
      <c r="O44" s="37"/>
      <c r="P44" s="37"/>
      <c r="Q44" s="37"/>
      <c r="R44" s="37"/>
      <c r="S44" s="37"/>
      <c r="T44" s="37"/>
      <c r="U44" s="37"/>
      <c r="V44" s="37"/>
      <c r="W44" s="37"/>
      <c r="X44" s="37"/>
      <c r="Y44" s="37"/>
      <c r="Z44" s="37"/>
      <c r="AA44" s="37"/>
      <c r="AB44" s="37"/>
      <c r="AC44" s="37"/>
      <c r="AD44" s="37"/>
    </row>
    <row r="45">
      <c r="A45" s="38">
        <v>44.0</v>
      </c>
      <c r="B45" s="38"/>
      <c r="C45" s="38" t="s">
        <v>1183</v>
      </c>
      <c r="D45" s="37"/>
      <c r="E45" s="39" t="s">
        <v>1184</v>
      </c>
      <c r="F45" s="38" t="s">
        <v>26</v>
      </c>
      <c r="G45" s="38" t="s">
        <v>27</v>
      </c>
      <c r="H45" s="38" t="s">
        <v>85</v>
      </c>
      <c r="I45" s="38" t="s">
        <v>745</v>
      </c>
      <c r="J45" s="38">
        <v>0.8</v>
      </c>
      <c r="K45" s="38" t="s">
        <v>30</v>
      </c>
      <c r="L45" s="38" t="s">
        <v>31</v>
      </c>
      <c r="M45" s="38" t="s">
        <v>1185</v>
      </c>
      <c r="N45" s="37"/>
      <c r="O45" s="37"/>
      <c r="P45" s="37"/>
      <c r="Q45" s="37"/>
      <c r="R45" s="37"/>
      <c r="S45" s="37"/>
      <c r="T45" s="37"/>
      <c r="U45" s="37"/>
      <c r="V45" s="37"/>
      <c r="W45" s="37"/>
      <c r="X45" s="37"/>
      <c r="Y45" s="37"/>
      <c r="Z45" s="37"/>
      <c r="AA45" s="37"/>
      <c r="AB45" s="37"/>
      <c r="AC45" s="37"/>
      <c r="AD45" s="37"/>
    </row>
    <row r="46">
      <c r="A46" s="42">
        <v>45.0</v>
      </c>
      <c r="B46" s="38"/>
      <c r="C46" s="38" t="s">
        <v>1186</v>
      </c>
      <c r="D46" s="37"/>
      <c r="E46" s="37"/>
      <c r="F46" s="38" t="s">
        <v>26</v>
      </c>
      <c r="G46" s="38" t="s">
        <v>27</v>
      </c>
      <c r="H46" s="37"/>
      <c r="I46" s="38" t="s">
        <v>64</v>
      </c>
      <c r="J46" s="37"/>
      <c r="K46" s="38" t="s">
        <v>30</v>
      </c>
      <c r="L46" s="38" t="s">
        <v>31</v>
      </c>
      <c r="M46" s="38" t="s">
        <v>1189</v>
      </c>
      <c r="N46" s="37"/>
      <c r="O46" s="37"/>
      <c r="P46" s="37"/>
      <c r="Q46" s="37"/>
      <c r="R46" s="37"/>
      <c r="S46" s="37"/>
      <c r="T46" s="37"/>
      <c r="U46" s="37"/>
      <c r="V46" s="37"/>
      <c r="W46" s="37"/>
      <c r="X46" s="37"/>
      <c r="Y46" s="37"/>
      <c r="Z46" s="37"/>
      <c r="AA46" s="37"/>
      <c r="AB46" s="37"/>
      <c r="AC46" s="37"/>
      <c r="AD46" s="37"/>
    </row>
    <row r="47">
      <c r="A47" s="38">
        <v>46.0</v>
      </c>
      <c r="B47" s="38"/>
      <c r="C47" s="38" t="s">
        <v>1190</v>
      </c>
      <c r="D47" s="37"/>
      <c r="E47" s="39" t="s">
        <v>1191</v>
      </c>
      <c r="F47" s="38" t="s">
        <v>26</v>
      </c>
      <c r="G47" s="38" t="s">
        <v>41</v>
      </c>
      <c r="H47" s="38" t="s">
        <v>74</v>
      </c>
      <c r="I47" s="38" t="s">
        <v>64</v>
      </c>
      <c r="J47" s="38">
        <v>0.8</v>
      </c>
      <c r="K47" s="38" t="s">
        <v>30</v>
      </c>
      <c r="L47" s="38" t="s">
        <v>31</v>
      </c>
      <c r="M47" s="38" t="s">
        <v>1193</v>
      </c>
      <c r="N47" s="37"/>
      <c r="O47" s="37"/>
      <c r="P47" s="37"/>
      <c r="Q47" s="37"/>
      <c r="R47" s="37"/>
      <c r="S47" s="37"/>
      <c r="T47" s="37"/>
      <c r="U47" s="37"/>
      <c r="V47" s="37"/>
      <c r="W47" s="37"/>
      <c r="X47" s="37"/>
      <c r="Y47" s="37"/>
      <c r="Z47" s="37"/>
      <c r="AA47" s="37"/>
      <c r="AB47" s="37"/>
      <c r="AC47" s="37"/>
      <c r="AD47" s="37"/>
    </row>
    <row r="48">
      <c r="A48" s="38">
        <v>47.0</v>
      </c>
      <c r="B48" s="38"/>
      <c r="C48" s="38" t="s">
        <v>1196</v>
      </c>
      <c r="D48" s="37"/>
      <c r="E48" s="38" t="s">
        <v>1197</v>
      </c>
      <c r="F48" s="38" t="s">
        <v>25</v>
      </c>
      <c r="G48" s="38" t="s">
        <v>27</v>
      </c>
      <c r="H48" s="38" t="s">
        <v>1198</v>
      </c>
      <c r="I48" s="38" t="s">
        <v>64</v>
      </c>
      <c r="J48" s="38">
        <v>0.8</v>
      </c>
      <c r="K48" s="38" t="s">
        <v>1199</v>
      </c>
      <c r="L48" s="38" t="s">
        <v>31</v>
      </c>
      <c r="M48" s="38" t="s">
        <v>1200</v>
      </c>
      <c r="N48" s="37"/>
      <c r="O48" s="37"/>
      <c r="P48" s="37"/>
      <c r="Q48" s="37"/>
      <c r="R48" s="37"/>
      <c r="S48" s="37"/>
      <c r="T48" s="37"/>
      <c r="U48" s="37"/>
      <c r="V48" s="37"/>
      <c r="W48" s="37"/>
      <c r="X48" s="37"/>
      <c r="Y48" s="37"/>
      <c r="Z48" s="37"/>
      <c r="AA48" s="37"/>
      <c r="AB48" s="37"/>
      <c r="AC48" s="37"/>
      <c r="AD48" s="37"/>
    </row>
    <row r="49">
      <c r="A49" s="38">
        <v>48.0</v>
      </c>
      <c r="B49" s="46"/>
      <c r="C49" s="46" t="s">
        <v>1203</v>
      </c>
      <c r="D49" s="37"/>
      <c r="F49" s="1" t="s">
        <v>35</v>
      </c>
      <c r="J49" s="1">
        <v>0.8</v>
      </c>
      <c r="K49" s="1" t="s">
        <v>30</v>
      </c>
      <c r="L49" s="1" t="s">
        <v>31</v>
      </c>
      <c r="M49" s="46" t="s">
        <v>1204</v>
      </c>
      <c r="N49" s="37"/>
      <c r="O49" s="37"/>
      <c r="P49" s="37"/>
      <c r="Q49" s="37"/>
      <c r="R49" s="37"/>
      <c r="S49" s="37"/>
      <c r="T49" s="37"/>
      <c r="U49" s="37"/>
      <c r="V49" s="37"/>
      <c r="W49" s="37"/>
      <c r="X49" s="37"/>
      <c r="Y49" s="37"/>
      <c r="Z49" s="37"/>
      <c r="AA49" s="37"/>
      <c r="AB49" s="37"/>
      <c r="AC49" s="37"/>
      <c r="AD49" s="37"/>
    </row>
    <row r="50">
      <c r="A50" s="38">
        <v>49.0</v>
      </c>
      <c r="B50" s="46"/>
      <c r="C50" s="46" t="s">
        <v>1205</v>
      </c>
      <c r="D50" s="37"/>
      <c r="E50" s="37"/>
      <c r="F50" s="38" t="s">
        <v>35</v>
      </c>
      <c r="G50" s="37"/>
      <c r="H50" s="37"/>
      <c r="I50" s="37"/>
      <c r="J50" s="38" t="s">
        <v>112</v>
      </c>
      <c r="K50" s="38" t="s">
        <v>30</v>
      </c>
      <c r="L50" s="38" t="s">
        <v>31</v>
      </c>
      <c r="M50" s="38" t="s">
        <v>1209</v>
      </c>
      <c r="N50" s="37"/>
      <c r="O50" s="37"/>
      <c r="P50" s="37"/>
      <c r="Q50" s="37"/>
      <c r="R50" s="37"/>
      <c r="S50" s="37"/>
      <c r="T50" s="37"/>
      <c r="U50" s="37"/>
      <c r="V50" s="37"/>
      <c r="W50" s="37"/>
      <c r="X50" s="37"/>
      <c r="Y50" s="37"/>
      <c r="Z50" s="37"/>
      <c r="AA50" s="37"/>
      <c r="AB50" s="37"/>
      <c r="AC50" s="37"/>
      <c r="AD50" s="37"/>
    </row>
    <row r="51">
      <c r="A51" s="38">
        <v>50.0</v>
      </c>
      <c r="B51" s="46"/>
      <c r="C51" s="46" t="s">
        <v>1211</v>
      </c>
      <c r="D51" s="37"/>
      <c r="E51" s="37"/>
      <c r="F51" s="27" t="s">
        <v>35</v>
      </c>
      <c r="G51" s="38" t="s">
        <v>27</v>
      </c>
      <c r="H51" s="38" t="s">
        <v>1213</v>
      </c>
      <c r="I51" s="38"/>
      <c r="J51" s="38">
        <v>0.8</v>
      </c>
      <c r="K51" s="38"/>
      <c r="L51" s="38" t="s">
        <v>31</v>
      </c>
      <c r="M51" s="74" t="s">
        <v>1215</v>
      </c>
      <c r="N51" s="37"/>
      <c r="O51" s="37"/>
      <c r="P51" s="37"/>
      <c r="Q51" s="37"/>
      <c r="R51" s="37"/>
      <c r="S51" s="37"/>
      <c r="T51" s="37"/>
      <c r="U51" s="37"/>
      <c r="V51" s="37"/>
      <c r="W51" s="37"/>
      <c r="X51" s="37"/>
      <c r="Y51" s="37"/>
      <c r="Z51" s="37"/>
      <c r="AA51" s="37"/>
      <c r="AB51" s="37"/>
      <c r="AC51" s="37"/>
      <c r="AD51" s="37"/>
    </row>
    <row r="52">
      <c r="A52" s="38">
        <v>51.0</v>
      </c>
      <c r="B52" s="46"/>
      <c r="C52" s="46" t="s">
        <v>1216</v>
      </c>
      <c r="D52" s="37"/>
      <c r="E52" s="37"/>
      <c r="F52" s="27" t="s">
        <v>35</v>
      </c>
      <c r="G52" s="37"/>
      <c r="H52" s="38" t="s">
        <v>1213</v>
      </c>
      <c r="I52" s="38"/>
      <c r="J52" s="38">
        <v>0.8</v>
      </c>
      <c r="K52" s="38"/>
      <c r="L52" s="38" t="s">
        <v>31</v>
      </c>
      <c r="M52" s="46" t="s">
        <v>1217</v>
      </c>
      <c r="N52" s="37"/>
      <c r="O52" s="37"/>
      <c r="P52" s="37"/>
      <c r="Q52" s="37"/>
      <c r="R52" s="37"/>
      <c r="S52" s="37"/>
      <c r="T52" s="37"/>
      <c r="U52" s="37"/>
      <c r="V52" s="37"/>
      <c r="W52" s="37"/>
      <c r="X52" s="37"/>
      <c r="Y52" s="37"/>
      <c r="Z52" s="37"/>
      <c r="AA52" s="37"/>
      <c r="AB52" s="37"/>
      <c r="AC52" s="37"/>
      <c r="AD52" s="37"/>
    </row>
    <row r="53">
      <c r="A53" s="38">
        <v>52.0</v>
      </c>
      <c r="B53" s="46"/>
      <c r="C53" s="46" t="s">
        <v>1220</v>
      </c>
      <c r="D53" s="37"/>
      <c r="E53" s="37"/>
      <c r="F53" s="27" t="s">
        <v>35</v>
      </c>
      <c r="G53" s="37"/>
      <c r="H53" s="37"/>
      <c r="I53" s="37"/>
      <c r="J53" s="38">
        <v>0.8</v>
      </c>
      <c r="K53" s="38" t="s">
        <v>30</v>
      </c>
      <c r="L53" s="38" t="s">
        <v>31</v>
      </c>
      <c r="M53" s="46" t="s">
        <v>1221</v>
      </c>
      <c r="N53" s="37"/>
      <c r="O53" s="37"/>
      <c r="P53" s="37"/>
      <c r="Q53" s="37"/>
      <c r="R53" s="37"/>
      <c r="S53" s="37"/>
      <c r="T53" s="37"/>
      <c r="U53" s="37"/>
      <c r="V53" s="37"/>
      <c r="W53" s="37"/>
      <c r="X53" s="37"/>
      <c r="Y53" s="37"/>
      <c r="Z53" s="37"/>
      <c r="AA53" s="37"/>
      <c r="AB53" s="37"/>
      <c r="AC53" s="37"/>
      <c r="AD53" s="37"/>
    </row>
    <row r="54">
      <c r="A54" s="38">
        <v>53.0</v>
      </c>
      <c r="B54" s="46"/>
      <c r="C54" s="46" t="s">
        <v>1222</v>
      </c>
      <c r="D54" s="37"/>
      <c r="E54" s="37"/>
      <c r="F54" s="38" t="s">
        <v>26</v>
      </c>
      <c r="G54" s="37"/>
      <c r="H54" s="37"/>
      <c r="I54" s="37"/>
      <c r="J54" s="38">
        <v>0.8</v>
      </c>
      <c r="K54" s="38" t="s">
        <v>30</v>
      </c>
      <c r="L54" s="38" t="s">
        <v>31</v>
      </c>
      <c r="M54" s="46" t="s">
        <v>1223</v>
      </c>
      <c r="N54" s="37"/>
      <c r="O54" s="37"/>
      <c r="P54" s="37"/>
      <c r="Q54" s="37"/>
      <c r="R54" s="37"/>
      <c r="S54" s="37"/>
      <c r="T54" s="37"/>
      <c r="U54" s="37"/>
      <c r="V54" s="37"/>
      <c r="W54" s="37"/>
      <c r="X54" s="37"/>
      <c r="Y54" s="37"/>
      <c r="Z54" s="37"/>
      <c r="AA54" s="37"/>
      <c r="AB54" s="37"/>
      <c r="AC54" s="37"/>
      <c r="AD54" s="37"/>
    </row>
    <row r="55">
      <c r="A55" s="38">
        <v>54.0</v>
      </c>
      <c r="B55" s="46"/>
      <c r="C55" s="46" t="s">
        <v>1224</v>
      </c>
      <c r="D55" s="37"/>
      <c r="E55" s="37"/>
      <c r="F55" s="27" t="s">
        <v>35</v>
      </c>
      <c r="G55" s="38" t="s">
        <v>27</v>
      </c>
      <c r="H55" s="38" t="s">
        <v>85</v>
      </c>
      <c r="I55" s="37"/>
      <c r="J55" s="1">
        <v>0.8</v>
      </c>
      <c r="K55" s="38" t="s">
        <v>1199</v>
      </c>
      <c r="L55" s="38" t="s">
        <v>31</v>
      </c>
      <c r="M55" s="27" t="s">
        <v>551</v>
      </c>
      <c r="N55" s="37"/>
      <c r="O55" s="37"/>
      <c r="P55" s="37"/>
      <c r="Q55" s="37"/>
      <c r="R55" s="37"/>
      <c r="S55" s="37"/>
      <c r="T55" s="37"/>
      <c r="U55" s="37"/>
      <c r="V55" s="37"/>
      <c r="W55" s="37"/>
      <c r="X55" s="37"/>
      <c r="Y55" s="37"/>
      <c r="Z55" s="37"/>
      <c r="AA55" s="37"/>
      <c r="AB55" s="37"/>
      <c r="AC55" s="37"/>
      <c r="AD55" s="37"/>
    </row>
    <row r="56">
      <c r="A56" s="38">
        <v>55.0</v>
      </c>
      <c r="B56" s="38" t="s">
        <v>237</v>
      </c>
      <c r="C56" s="38" t="s">
        <v>1227</v>
      </c>
      <c r="D56" s="37"/>
      <c r="E56" s="39" t="s">
        <v>1228</v>
      </c>
      <c r="F56" s="38" t="s">
        <v>25</v>
      </c>
      <c r="G56" s="38" t="s">
        <v>27</v>
      </c>
      <c r="H56" s="38" t="s">
        <v>85</v>
      </c>
      <c r="I56" s="38">
        <v>0.8</v>
      </c>
      <c r="J56" s="38" t="s">
        <v>161</v>
      </c>
      <c r="K56" s="38" t="s">
        <v>31</v>
      </c>
      <c r="L56" s="38" t="s">
        <v>31</v>
      </c>
      <c r="M56" s="27" t="s">
        <v>1231</v>
      </c>
      <c r="N56" s="37"/>
      <c r="O56" s="37"/>
      <c r="P56" s="37"/>
      <c r="Q56" s="37"/>
      <c r="R56" s="37"/>
      <c r="S56" s="37"/>
      <c r="T56" s="37"/>
      <c r="U56" s="37"/>
      <c r="V56" s="37"/>
      <c r="W56" s="37"/>
      <c r="X56" s="37"/>
      <c r="Y56" s="37"/>
      <c r="Z56" s="37"/>
      <c r="AA56" s="37"/>
      <c r="AB56" s="37"/>
      <c r="AC56" s="37"/>
      <c r="AD56" s="37"/>
    </row>
    <row r="57">
      <c r="A57" s="38">
        <v>56.0</v>
      </c>
      <c r="B57" s="38" t="s">
        <v>237</v>
      </c>
      <c r="C57" s="38" t="s">
        <v>1233</v>
      </c>
      <c r="D57" s="37"/>
      <c r="E57" s="39" t="s">
        <v>1234</v>
      </c>
      <c r="F57" s="38" t="s">
        <v>26</v>
      </c>
      <c r="G57" s="38" t="s">
        <v>240</v>
      </c>
      <c r="H57" s="38" t="s">
        <v>85</v>
      </c>
      <c r="I57" s="38" t="s">
        <v>161</v>
      </c>
      <c r="J57" s="37"/>
      <c r="K57" s="38" t="s">
        <v>242</v>
      </c>
      <c r="L57" s="38" t="s">
        <v>243</v>
      </c>
      <c r="M57" s="37"/>
      <c r="N57" s="37"/>
      <c r="O57" s="37"/>
      <c r="P57" s="37"/>
      <c r="Q57" s="37"/>
      <c r="R57" s="37"/>
      <c r="S57" s="37"/>
      <c r="T57" s="37"/>
      <c r="U57" s="37"/>
      <c r="V57" s="37"/>
      <c r="W57" s="37"/>
      <c r="X57" s="37"/>
      <c r="Y57" s="37"/>
      <c r="Z57" s="37"/>
      <c r="AA57" s="37"/>
      <c r="AB57" s="37"/>
      <c r="AC57" s="37"/>
      <c r="AD57" s="37"/>
    </row>
    <row r="58">
      <c r="A58" s="38">
        <v>57.0</v>
      </c>
      <c r="B58" s="38" t="s">
        <v>248</v>
      </c>
      <c r="C58" s="38" t="s">
        <v>1237</v>
      </c>
      <c r="D58" s="37"/>
      <c r="E58" s="39" t="s">
        <v>1238</v>
      </c>
      <c r="F58" s="38" t="s">
        <v>35</v>
      </c>
      <c r="G58" s="38" t="s">
        <v>41</v>
      </c>
      <c r="H58" s="38" t="s">
        <v>50</v>
      </c>
      <c r="I58" s="38" t="s">
        <v>161</v>
      </c>
      <c r="J58" s="37"/>
      <c r="K58" s="38" t="s">
        <v>242</v>
      </c>
      <c r="L58" s="38" t="s">
        <v>243</v>
      </c>
      <c r="M58" s="37"/>
      <c r="N58" s="37"/>
      <c r="O58" s="37"/>
      <c r="P58" s="37"/>
      <c r="Q58" s="37"/>
      <c r="R58" s="37"/>
      <c r="S58" s="37"/>
      <c r="T58" s="37"/>
      <c r="U58" s="37"/>
      <c r="V58" s="37"/>
      <c r="W58" s="37"/>
      <c r="X58" s="37"/>
      <c r="Y58" s="37"/>
      <c r="Z58" s="37"/>
      <c r="AA58" s="37"/>
      <c r="AB58" s="37"/>
      <c r="AC58" s="37"/>
      <c r="AD58" s="37"/>
    </row>
    <row r="59">
      <c r="A59" s="38">
        <v>58.0</v>
      </c>
      <c r="B59" s="38" t="s">
        <v>248</v>
      </c>
      <c r="C59" s="38" t="s">
        <v>1242</v>
      </c>
      <c r="D59" s="37"/>
      <c r="E59" s="39" t="s">
        <v>1243</v>
      </c>
      <c r="F59" s="38" t="s">
        <v>26</v>
      </c>
      <c r="G59" s="38" t="s">
        <v>27</v>
      </c>
      <c r="H59" s="38" t="s">
        <v>85</v>
      </c>
      <c r="I59" s="38" t="s">
        <v>161</v>
      </c>
      <c r="J59" s="37"/>
      <c r="K59" s="38" t="s">
        <v>242</v>
      </c>
      <c r="L59" s="38" t="s">
        <v>243</v>
      </c>
      <c r="M59" s="38" t="s">
        <v>1244</v>
      </c>
      <c r="N59" s="37"/>
      <c r="O59" s="37"/>
      <c r="P59" s="37"/>
      <c r="Q59" s="37"/>
      <c r="R59" s="37"/>
      <c r="S59" s="37"/>
      <c r="T59" s="37"/>
      <c r="U59" s="37"/>
      <c r="V59" s="37"/>
      <c r="W59" s="37"/>
      <c r="X59" s="37"/>
      <c r="Y59" s="37"/>
      <c r="Z59" s="37"/>
      <c r="AA59" s="37"/>
      <c r="AB59" s="37"/>
      <c r="AC59" s="37"/>
      <c r="AD59" s="37"/>
    </row>
    <row r="60">
      <c r="A60" s="38">
        <v>59.0</v>
      </c>
      <c r="B60" s="38" t="s">
        <v>248</v>
      </c>
      <c r="C60" s="38" t="s">
        <v>1246</v>
      </c>
      <c r="D60" s="38" t="s">
        <v>1247</v>
      </c>
      <c r="E60" s="37"/>
      <c r="F60" s="38" t="s">
        <v>26</v>
      </c>
      <c r="G60" s="38" t="s">
        <v>27</v>
      </c>
      <c r="H60" s="38" t="s">
        <v>50</v>
      </c>
      <c r="I60" s="38" t="s">
        <v>161</v>
      </c>
      <c r="J60" s="37"/>
      <c r="K60" s="38" t="s">
        <v>242</v>
      </c>
      <c r="L60" s="38" t="s">
        <v>243</v>
      </c>
      <c r="M60" s="38" t="s">
        <v>1244</v>
      </c>
      <c r="N60" s="37"/>
      <c r="O60" s="37"/>
      <c r="P60" s="37"/>
      <c r="Q60" s="37"/>
      <c r="R60" s="37"/>
      <c r="S60" s="37"/>
      <c r="T60" s="37"/>
      <c r="U60" s="37"/>
      <c r="V60" s="37"/>
      <c r="W60" s="37"/>
      <c r="X60" s="37"/>
      <c r="Y60" s="37"/>
      <c r="Z60" s="37"/>
      <c r="AA60" s="37"/>
      <c r="AB60" s="37"/>
      <c r="AC60" s="37"/>
      <c r="AD60" s="37"/>
    </row>
    <row r="61">
      <c r="A61" s="38">
        <v>60.0</v>
      </c>
      <c r="B61" s="38" t="s">
        <v>248</v>
      </c>
      <c r="C61" s="38" t="s">
        <v>1249</v>
      </c>
      <c r="D61" s="37"/>
      <c r="E61" s="39" t="s">
        <v>1250</v>
      </c>
      <c r="F61" s="38" t="s">
        <v>26</v>
      </c>
      <c r="G61" s="38" t="s">
        <v>41</v>
      </c>
      <c r="H61" s="38" t="s">
        <v>85</v>
      </c>
      <c r="I61" s="38" t="s">
        <v>161</v>
      </c>
      <c r="J61" s="37"/>
      <c r="K61" s="38" t="s">
        <v>242</v>
      </c>
      <c r="L61" s="38" t="s">
        <v>243</v>
      </c>
      <c r="M61" s="37"/>
      <c r="N61" s="37"/>
      <c r="O61" s="37"/>
      <c r="P61" s="37"/>
      <c r="Q61" s="37"/>
      <c r="R61" s="37"/>
      <c r="S61" s="37"/>
      <c r="T61" s="37"/>
      <c r="U61" s="37"/>
      <c r="V61" s="37"/>
      <c r="W61" s="37"/>
      <c r="X61" s="37"/>
      <c r="Y61" s="37"/>
      <c r="Z61" s="37"/>
      <c r="AA61" s="37"/>
      <c r="AB61" s="37"/>
      <c r="AC61" s="37"/>
      <c r="AD61" s="37"/>
    </row>
    <row r="62">
      <c r="A62" s="38">
        <v>61.0</v>
      </c>
      <c r="B62" s="38" t="s">
        <v>248</v>
      </c>
      <c r="C62" s="38" t="s">
        <v>1254</v>
      </c>
      <c r="D62" s="38" t="s">
        <v>1255</v>
      </c>
      <c r="E62" s="39" t="s">
        <v>1256</v>
      </c>
      <c r="F62" s="38" t="s">
        <v>26</v>
      </c>
      <c r="G62" s="38" t="s">
        <v>41</v>
      </c>
      <c r="H62" s="38" t="s">
        <v>1257</v>
      </c>
      <c r="I62" s="38" t="s">
        <v>161</v>
      </c>
      <c r="J62" s="37"/>
      <c r="K62" s="38" t="s">
        <v>242</v>
      </c>
      <c r="L62" s="38" t="s">
        <v>243</v>
      </c>
      <c r="M62" s="38" t="s">
        <v>1259</v>
      </c>
      <c r="N62" s="37"/>
      <c r="O62" s="37"/>
      <c r="P62" s="37"/>
      <c r="Q62" s="37"/>
      <c r="R62" s="37"/>
      <c r="S62" s="37"/>
      <c r="T62" s="37"/>
      <c r="U62" s="37"/>
      <c r="V62" s="37"/>
      <c r="W62" s="37"/>
      <c r="X62" s="37"/>
      <c r="Y62" s="37"/>
      <c r="Z62" s="37"/>
      <c r="AA62" s="37"/>
      <c r="AB62" s="37"/>
      <c r="AC62" s="37"/>
      <c r="AD62" s="37"/>
    </row>
    <row r="63">
      <c r="A63" s="38">
        <v>62.0</v>
      </c>
      <c r="B63" s="38" t="s">
        <v>248</v>
      </c>
      <c r="C63" s="38" t="s">
        <v>1261</v>
      </c>
      <c r="D63" s="37"/>
      <c r="E63" s="37"/>
      <c r="F63" s="38" t="s">
        <v>35</v>
      </c>
      <c r="G63" s="38" t="s">
        <v>1263</v>
      </c>
      <c r="H63" s="38" t="s">
        <v>1264</v>
      </c>
      <c r="I63" s="38" t="s">
        <v>161</v>
      </c>
      <c r="J63" s="37"/>
      <c r="K63" s="38" t="s">
        <v>242</v>
      </c>
      <c r="L63" s="38" t="s">
        <v>243</v>
      </c>
      <c r="M63" s="38" t="s">
        <v>1266</v>
      </c>
      <c r="N63" s="37"/>
      <c r="O63" s="37"/>
      <c r="P63" s="37"/>
      <c r="Q63" s="37"/>
      <c r="R63" s="37"/>
      <c r="S63" s="37"/>
      <c r="T63" s="37"/>
      <c r="U63" s="37"/>
      <c r="V63" s="37"/>
      <c r="W63" s="37"/>
      <c r="X63" s="37"/>
      <c r="Y63" s="37"/>
      <c r="Z63" s="37"/>
      <c r="AA63" s="37"/>
      <c r="AB63" s="37"/>
      <c r="AC63" s="37"/>
      <c r="AD63" s="37"/>
    </row>
    <row r="64">
      <c r="A64" s="38">
        <v>63.0</v>
      </c>
      <c r="B64" s="38" t="s">
        <v>248</v>
      </c>
      <c r="C64" s="63" t="s">
        <v>1269</v>
      </c>
      <c r="D64" s="37"/>
      <c r="E64" s="37"/>
      <c r="F64" s="38" t="s">
        <v>35</v>
      </c>
      <c r="G64" s="38" t="s">
        <v>41</v>
      </c>
      <c r="H64" s="38" t="s">
        <v>50</v>
      </c>
      <c r="I64" s="38" t="s">
        <v>161</v>
      </c>
      <c r="J64" s="37"/>
      <c r="K64" s="38" t="s">
        <v>242</v>
      </c>
      <c r="L64" s="38" t="s">
        <v>243</v>
      </c>
      <c r="M64" s="38" t="s">
        <v>1270</v>
      </c>
      <c r="N64" s="37"/>
      <c r="O64" s="37"/>
      <c r="P64" s="37"/>
      <c r="Q64" s="37"/>
      <c r="R64" s="37"/>
      <c r="S64" s="37"/>
      <c r="T64" s="37"/>
      <c r="U64" s="37"/>
      <c r="V64" s="37"/>
      <c r="W64" s="37"/>
      <c r="X64" s="37"/>
      <c r="Y64" s="37"/>
      <c r="Z64" s="37"/>
      <c r="AA64" s="37"/>
      <c r="AB64" s="37"/>
      <c r="AC64" s="37"/>
      <c r="AD64" s="37"/>
    </row>
    <row r="65">
      <c r="A65" s="38">
        <v>64.0</v>
      </c>
      <c r="B65" s="38" t="s">
        <v>248</v>
      </c>
      <c r="C65" s="38" t="s">
        <v>1273</v>
      </c>
      <c r="D65" s="37"/>
      <c r="E65" s="39" t="s">
        <v>1274</v>
      </c>
      <c r="F65" s="38" t="s">
        <v>36</v>
      </c>
      <c r="G65" s="38" t="s">
        <v>41</v>
      </c>
      <c r="H65" s="38" t="s">
        <v>50</v>
      </c>
      <c r="I65" s="38" t="s">
        <v>161</v>
      </c>
      <c r="J65" s="37"/>
      <c r="K65" s="38" t="s">
        <v>242</v>
      </c>
      <c r="L65" s="38" t="s">
        <v>243</v>
      </c>
      <c r="M65" s="37"/>
      <c r="N65" s="37"/>
      <c r="O65" s="37"/>
      <c r="P65" s="37"/>
      <c r="Q65" s="37"/>
      <c r="R65" s="37"/>
      <c r="S65" s="37"/>
      <c r="T65" s="37"/>
      <c r="U65" s="37"/>
      <c r="V65" s="37"/>
      <c r="W65" s="37"/>
      <c r="X65" s="37"/>
      <c r="Y65" s="37"/>
      <c r="Z65" s="37"/>
      <c r="AA65" s="37"/>
      <c r="AB65" s="37"/>
      <c r="AC65" s="37"/>
      <c r="AD65" s="37"/>
    </row>
    <row r="66">
      <c r="A66" s="38">
        <v>65.0</v>
      </c>
      <c r="B66" s="38" t="s">
        <v>248</v>
      </c>
      <c r="C66" s="38" t="s">
        <v>1277</v>
      </c>
      <c r="D66" s="37"/>
      <c r="E66" s="39" t="s">
        <v>1278</v>
      </c>
      <c r="F66" s="38" t="s">
        <v>26</v>
      </c>
      <c r="G66" s="38" t="s">
        <v>168</v>
      </c>
      <c r="H66" s="38" t="s">
        <v>1264</v>
      </c>
      <c r="I66" s="38" t="s">
        <v>161</v>
      </c>
      <c r="J66" s="37"/>
      <c r="K66" s="38" t="s">
        <v>242</v>
      </c>
      <c r="L66" s="38" t="s">
        <v>243</v>
      </c>
      <c r="M66" s="37"/>
      <c r="N66" s="37"/>
      <c r="O66" s="37"/>
      <c r="P66" s="37"/>
      <c r="Q66" s="37"/>
      <c r="R66" s="37"/>
      <c r="S66" s="37"/>
      <c r="T66" s="37"/>
      <c r="U66" s="37"/>
      <c r="V66" s="37"/>
      <c r="W66" s="37"/>
      <c r="X66" s="37"/>
      <c r="Y66" s="37"/>
      <c r="Z66" s="37"/>
      <c r="AA66" s="37"/>
      <c r="AB66" s="37"/>
      <c r="AC66" s="37"/>
      <c r="AD66" s="37"/>
    </row>
    <row r="67">
      <c r="A67" s="38">
        <v>66.0</v>
      </c>
      <c r="B67" s="38" t="s">
        <v>248</v>
      </c>
      <c r="C67" s="63" t="s">
        <v>1282</v>
      </c>
      <c r="D67" s="37"/>
      <c r="E67" s="39" t="s">
        <v>1284</v>
      </c>
      <c r="F67" s="38" t="s">
        <v>35</v>
      </c>
      <c r="G67" s="38" t="s">
        <v>41</v>
      </c>
      <c r="H67" s="38" t="s">
        <v>50</v>
      </c>
      <c r="I67" s="38" t="s">
        <v>161</v>
      </c>
      <c r="J67" s="38" t="s">
        <v>44</v>
      </c>
      <c r="K67" s="38" t="s">
        <v>30</v>
      </c>
      <c r="L67" s="38" t="s">
        <v>243</v>
      </c>
      <c r="M67" s="37"/>
      <c r="N67" s="37"/>
      <c r="O67" s="37"/>
      <c r="P67" s="37"/>
      <c r="Q67" s="37"/>
      <c r="R67" s="37"/>
      <c r="S67" s="37"/>
      <c r="T67" s="37"/>
      <c r="U67" s="37"/>
      <c r="V67" s="37"/>
      <c r="W67" s="37"/>
      <c r="X67" s="37"/>
      <c r="Y67" s="37"/>
      <c r="Z67" s="37"/>
      <c r="AA67" s="37"/>
      <c r="AB67" s="37"/>
      <c r="AC67" s="37"/>
      <c r="AD67" s="37"/>
    </row>
    <row r="68">
      <c r="A68" s="38">
        <v>67.0</v>
      </c>
      <c r="B68" s="38" t="s">
        <v>248</v>
      </c>
      <c r="C68" s="38" t="s">
        <v>1286</v>
      </c>
      <c r="D68" s="37"/>
      <c r="E68" s="38" t="s">
        <v>1288</v>
      </c>
      <c r="F68" s="38" t="s">
        <v>26</v>
      </c>
      <c r="G68" s="38" t="s">
        <v>27</v>
      </c>
      <c r="H68" s="38" t="s">
        <v>85</v>
      </c>
      <c r="I68" s="38" t="s">
        <v>161</v>
      </c>
      <c r="J68" s="37"/>
      <c r="K68" s="38" t="s">
        <v>30</v>
      </c>
      <c r="L68" s="38" t="s">
        <v>243</v>
      </c>
      <c r="M68" s="38" t="s">
        <v>1289</v>
      </c>
      <c r="N68" s="37"/>
      <c r="O68" s="37"/>
      <c r="P68" s="37"/>
      <c r="Q68" s="37"/>
      <c r="R68" s="37"/>
      <c r="S68" s="37"/>
      <c r="T68" s="37"/>
      <c r="U68" s="37"/>
      <c r="V68" s="37"/>
      <c r="W68" s="37"/>
      <c r="X68" s="37"/>
      <c r="Y68" s="37"/>
      <c r="Z68" s="37"/>
      <c r="AA68" s="37"/>
      <c r="AB68" s="37"/>
      <c r="AC68" s="37"/>
      <c r="AD68" s="37"/>
    </row>
    <row r="69">
      <c r="A69" s="38">
        <v>68.0</v>
      </c>
      <c r="B69" s="38" t="s">
        <v>248</v>
      </c>
      <c r="C69" s="38" t="s">
        <v>1290</v>
      </c>
      <c r="D69" s="37"/>
      <c r="E69" s="39" t="s">
        <v>1291</v>
      </c>
      <c r="F69" s="38" t="s">
        <v>25</v>
      </c>
      <c r="G69" s="38" t="s">
        <v>27</v>
      </c>
      <c r="H69" s="38" t="s">
        <v>85</v>
      </c>
      <c r="I69" s="38" t="s">
        <v>161</v>
      </c>
      <c r="J69" s="37"/>
      <c r="K69" s="38" t="s">
        <v>242</v>
      </c>
      <c r="L69" s="38" t="s">
        <v>243</v>
      </c>
      <c r="M69" s="38" t="s">
        <v>1293</v>
      </c>
      <c r="N69" s="37"/>
      <c r="O69" s="37"/>
      <c r="P69" s="37"/>
      <c r="Q69" s="37"/>
      <c r="R69" s="37"/>
      <c r="S69" s="37"/>
      <c r="T69" s="37"/>
      <c r="U69" s="37"/>
      <c r="V69" s="37"/>
      <c r="W69" s="37"/>
      <c r="X69" s="37"/>
      <c r="Y69" s="37"/>
      <c r="Z69" s="37"/>
      <c r="AA69" s="37"/>
      <c r="AB69" s="37"/>
      <c r="AC69" s="37"/>
      <c r="AD69" s="37"/>
    </row>
    <row r="70">
      <c r="A70" s="38">
        <v>69.0</v>
      </c>
      <c r="B70" s="38" t="s">
        <v>263</v>
      </c>
      <c r="C70" s="38" t="s">
        <v>1295</v>
      </c>
      <c r="D70" s="37"/>
      <c r="E70" s="39" t="s">
        <v>1296</v>
      </c>
      <c r="F70" s="38" t="s">
        <v>36</v>
      </c>
      <c r="G70" s="38" t="s">
        <v>41</v>
      </c>
      <c r="H70" s="38" t="s">
        <v>50</v>
      </c>
      <c r="I70" s="38" t="s">
        <v>161</v>
      </c>
      <c r="J70" s="37"/>
      <c r="K70" s="37"/>
      <c r="L70" s="38" t="s">
        <v>243</v>
      </c>
      <c r="M70" s="37"/>
      <c r="N70" s="37"/>
      <c r="O70" s="37"/>
      <c r="P70" s="37"/>
      <c r="Q70" s="37"/>
      <c r="R70" s="37"/>
      <c r="S70" s="37"/>
      <c r="T70" s="37"/>
      <c r="U70" s="37"/>
      <c r="V70" s="37"/>
      <c r="W70" s="37"/>
      <c r="X70" s="37"/>
      <c r="Y70" s="37"/>
      <c r="Z70" s="37"/>
      <c r="AA70" s="37"/>
      <c r="AB70" s="37"/>
      <c r="AC70" s="37"/>
      <c r="AD70" s="37"/>
    </row>
    <row r="71">
      <c r="A71" s="38">
        <v>70.0</v>
      </c>
      <c r="B71" s="38" t="s">
        <v>263</v>
      </c>
      <c r="C71" s="38" t="s">
        <v>1299</v>
      </c>
      <c r="D71" s="37"/>
      <c r="E71" s="39" t="s">
        <v>1300</v>
      </c>
      <c r="F71" s="38" t="s">
        <v>26</v>
      </c>
      <c r="G71" s="38" t="s">
        <v>27</v>
      </c>
      <c r="H71" s="38" t="s">
        <v>85</v>
      </c>
      <c r="I71" s="38" t="s">
        <v>161</v>
      </c>
      <c r="J71" s="37"/>
      <c r="K71" s="37"/>
      <c r="L71" s="38" t="s">
        <v>243</v>
      </c>
      <c r="M71" s="37"/>
      <c r="N71" s="37"/>
      <c r="O71" s="37"/>
      <c r="P71" s="37"/>
      <c r="Q71" s="37"/>
      <c r="R71" s="37"/>
      <c r="S71" s="37"/>
      <c r="T71" s="37"/>
      <c r="U71" s="37"/>
      <c r="V71" s="37"/>
      <c r="W71" s="37"/>
      <c r="X71" s="37"/>
      <c r="Y71" s="37"/>
      <c r="Z71" s="37"/>
      <c r="AA71" s="37"/>
      <c r="AB71" s="37"/>
      <c r="AC71" s="37"/>
      <c r="AD71" s="37"/>
    </row>
    <row r="72">
      <c r="A72" s="38">
        <v>71.0</v>
      </c>
      <c r="B72" s="38" t="s">
        <v>263</v>
      </c>
      <c r="C72" s="38" t="s">
        <v>1303</v>
      </c>
      <c r="D72" s="37"/>
      <c r="E72" s="39" t="s">
        <v>1304</v>
      </c>
      <c r="F72" s="38" t="s">
        <v>26</v>
      </c>
      <c r="G72" s="38" t="s">
        <v>27</v>
      </c>
      <c r="H72" s="37"/>
      <c r="I72" s="38" t="s">
        <v>161</v>
      </c>
      <c r="J72" s="37"/>
      <c r="K72" s="37"/>
      <c r="L72" s="38" t="s">
        <v>243</v>
      </c>
      <c r="M72" s="37"/>
      <c r="N72" s="37"/>
      <c r="O72" s="37"/>
      <c r="P72" s="37"/>
      <c r="Q72" s="37"/>
      <c r="R72" s="37"/>
      <c r="S72" s="37"/>
      <c r="T72" s="37"/>
      <c r="U72" s="37"/>
      <c r="V72" s="37"/>
      <c r="W72" s="37"/>
      <c r="X72" s="37"/>
      <c r="Y72" s="37"/>
      <c r="Z72" s="37"/>
      <c r="AA72" s="37"/>
      <c r="AB72" s="37"/>
      <c r="AC72" s="37"/>
      <c r="AD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sheetData>
  <hyperlinks>
    <hyperlink r:id="rId1" ref="E2"/>
    <hyperlink r:id="rId2" ref="E3"/>
    <hyperlink r:id="rId3" ref="E4"/>
    <hyperlink r:id="rId4" ref="E5"/>
    <hyperlink r:id="rId5" ref="E6"/>
    <hyperlink r:id="rId6" ref="E7"/>
    <hyperlink r:id="rId7" ref="E9"/>
    <hyperlink r:id="rId8" ref="E10"/>
    <hyperlink r:id="rId9" ref="E11"/>
    <hyperlink r:id="rId10" ref="E12"/>
    <hyperlink r:id="rId11" ref="E13"/>
    <hyperlink r:id="rId12" ref="E14"/>
    <hyperlink r:id="rId13" ref="E16"/>
    <hyperlink r:id="rId14" ref="E17"/>
    <hyperlink r:id="rId15" ref="E18"/>
    <hyperlink r:id="rId16" ref="E19"/>
    <hyperlink r:id="rId17" ref="E21"/>
    <hyperlink r:id="rId18" ref="E22"/>
    <hyperlink r:id="rId19" ref="E23"/>
    <hyperlink r:id="rId20" ref="E24"/>
    <hyperlink r:id="rId21" ref="E25"/>
    <hyperlink r:id="rId22" ref="E26"/>
    <hyperlink r:id="rId23" ref="E27"/>
    <hyperlink r:id="rId24" ref="E28"/>
    <hyperlink r:id="rId25" ref="E29"/>
    <hyperlink r:id="rId26" ref="E30"/>
    <hyperlink r:id="rId27" ref="E31"/>
    <hyperlink r:id="rId28" ref="E32"/>
    <hyperlink r:id="rId29" ref="E33"/>
    <hyperlink r:id="rId30" ref="E34"/>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7"/>
    <hyperlink r:id="rId43" ref="E56"/>
    <hyperlink r:id="rId44" ref="E57"/>
    <hyperlink r:id="rId45" ref="E58"/>
    <hyperlink r:id="rId46" ref="E59"/>
    <hyperlink r:id="rId47" ref="E61"/>
    <hyperlink r:id="rId48" ref="E62"/>
    <hyperlink r:id="rId49" ref="E65"/>
    <hyperlink r:id="rId50" ref="E66"/>
    <hyperlink r:id="rId51" ref="E67"/>
    <hyperlink r:id="rId52" ref="E69"/>
    <hyperlink r:id="rId53" ref="E70"/>
    <hyperlink r:id="rId54" ref="E71"/>
    <hyperlink r:id="rId55" ref="E72"/>
  </hyperlinks>
  <drawing r:id="rId5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2" max="2" width="30.29"/>
    <col customWidth="1" min="3" max="3" width="45.57"/>
    <col customWidth="1" min="4" max="4" width="38.29"/>
    <col customWidth="1" min="5" max="5" width="36.29"/>
    <col customWidth="1" min="7" max="7" width="13.71"/>
    <col customWidth="1" min="9" max="9" width="25.14"/>
    <col customWidth="1" min="10" max="10" width="27.14"/>
    <col customWidth="1" min="13" max="13" width="36.43"/>
  </cols>
  <sheetData>
    <row r="1" ht="22.5" customHeight="1">
      <c r="A1" s="35" t="s">
        <v>1</v>
      </c>
      <c r="B1" s="35" t="s">
        <v>8</v>
      </c>
      <c r="C1" s="35" t="s">
        <v>9</v>
      </c>
      <c r="D1" s="35" t="s">
        <v>10</v>
      </c>
      <c r="E1" s="35" t="s">
        <v>11</v>
      </c>
      <c r="F1" s="35" t="s">
        <v>7</v>
      </c>
      <c r="G1" s="35" t="s">
        <v>12</v>
      </c>
      <c r="H1" s="35" t="s">
        <v>13</v>
      </c>
      <c r="I1" s="35" t="s">
        <v>14</v>
      </c>
      <c r="J1" s="35" t="s">
        <v>15</v>
      </c>
      <c r="K1" s="35" t="s">
        <v>16</v>
      </c>
      <c r="L1" s="35" t="s">
        <v>17</v>
      </c>
      <c r="M1" s="35" t="s">
        <v>18</v>
      </c>
      <c r="N1" s="37"/>
      <c r="O1" s="37"/>
      <c r="P1" s="37"/>
      <c r="Q1" s="37"/>
      <c r="R1" s="37"/>
      <c r="S1" s="37"/>
      <c r="T1" s="37"/>
      <c r="U1" s="37"/>
      <c r="V1" s="37"/>
      <c r="W1" s="37"/>
      <c r="X1" s="37"/>
      <c r="Y1" s="37"/>
      <c r="Z1" s="37"/>
      <c r="AA1" s="37"/>
      <c r="AB1" s="37"/>
      <c r="AC1" s="37"/>
      <c r="AD1" s="37"/>
    </row>
    <row r="2">
      <c r="A2" s="38">
        <v>1.0</v>
      </c>
      <c r="B2" s="38"/>
      <c r="C2" s="38" t="s">
        <v>1423</v>
      </c>
      <c r="D2" s="38" t="s">
        <v>1424</v>
      </c>
      <c r="E2" s="39" t="s">
        <v>1425</v>
      </c>
      <c r="F2" s="38" t="s">
        <v>35</v>
      </c>
      <c r="G2" s="38" t="s">
        <v>41</v>
      </c>
      <c r="H2" s="38" t="s">
        <v>50</v>
      </c>
      <c r="I2" s="38" t="s">
        <v>161</v>
      </c>
      <c r="J2" s="38">
        <v>0.8</v>
      </c>
      <c r="K2" s="38" t="s">
        <v>242</v>
      </c>
      <c r="L2" s="38" t="s">
        <v>45</v>
      </c>
      <c r="M2" s="38" t="s">
        <v>1426</v>
      </c>
      <c r="N2" s="37"/>
      <c r="O2" s="37"/>
      <c r="P2" s="37"/>
      <c r="Q2" s="37"/>
      <c r="R2" s="37"/>
      <c r="S2" s="37"/>
      <c r="T2" s="37"/>
      <c r="U2" s="37"/>
      <c r="V2" s="37"/>
      <c r="W2" s="37"/>
      <c r="X2" s="37"/>
      <c r="Y2" s="37"/>
      <c r="Z2" s="37"/>
      <c r="AA2" s="37"/>
      <c r="AB2" s="37"/>
      <c r="AC2" s="37"/>
      <c r="AD2" s="37"/>
    </row>
    <row r="3">
      <c r="A3" s="38">
        <v>2.0</v>
      </c>
      <c r="B3" s="38"/>
      <c r="C3" s="38" t="s">
        <v>1427</v>
      </c>
      <c r="D3" s="38" t="s">
        <v>1428</v>
      </c>
      <c r="E3" s="39" t="s">
        <v>1429</v>
      </c>
      <c r="F3" s="38" t="s">
        <v>36</v>
      </c>
      <c r="G3" s="38" t="s">
        <v>41</v>
      </c>
      <c r="H3" s="38" t="s">
        <v>50</v>
      </c>
      <c r="I3" s="38"/>
      <c r="J3" s="38"/>
      <c r="K3" s="38"/>
      <c r="L3" s="38" t="s">
        <v>31</v>
      </c>
      <c r="M3" s="37"/>
      <c r="N3" s="37"/>
      <c r="O3" s="37"/>
      <c r="P3" s="37"/>
      <c r="Q3" s="37"/>
      <c r="R3" s="37"/>
      <c r="S3" s="37"/>
      <c r="T3" s="37"/>
      <c r="U3" s="37"/>
      <c r="V3" s="37"/>
      <c r="W3" s="37"/>
      <c r="X3" s="37"/>
      <c r="Y3" s="37"/>
      <c r="Z3" s="37"/>
      <c r="AA3" s="37"/>
      <c r="AB3" s="37"/>
      <c r="AC3" s="37"/>
      <c r="AD3" s="37"/>
    </row>
    <row r="4">
      <c r="A4" s="38">
        <v>3.0</v>
      </c>
      <c r="B4" s="38"/>
      <c r="C4" s="38" t="s">
        <v>1430</v>
      </c>
      <c r="D4" s="38" t="s">
        <v>1431</v>
      </c>
      <c r="E4" s="39" t="s">
        <v>1432</v>
      </c>
      <c r="F4" s="38" t="s">
        <v>36</v>
      </c>
      <c r="G4" s="38" t="s">
        <v>41</v>
      </c>
      <c r="H4" s="38" t="s">
        <v>50</v>
      </c>
      <c r="I4" s="38"/>
      <c r="J4" s="38" t="s">
        <v>64</v>
      </c>
      <c r="K4" s="38" t="s">
        <v>30</v>
      </c>
      <c r="L4" s="38" t="s">
        <v>31</v>
      </c>
      <c r="M4" s="38" t="s">
        <v>1433</v>
      </c>
      <c r="N4" s="37"/>
      <c r="O4" s="37"/>
      <c r="P4" s="37"/>
      <c r="Q4" s="37"/>
      <c r="R4" s="37"/>
      <c r="S4" s="37"/>
      <c r="T4" s="37"/>
      <c r="U4" s="37"/>
      <c r="V4" s="37"/>
      <c r="W4" s="37"/>
      <c r="X4" s="37"/>
      <c r="Y4" s="37"/>
      <c r="Z4" s="37"/>
      <c r="AA4" s="37"/>
      <c r="AB4" s="37"/>
      <c r="AC4" s="37"/>
      <c r="AD4" s="37"/>
    </row>
    <row r="5">
      <c r="A5" s="38">
        <v>4.0</v>
      </c>
      <c r="B5" s="38"/>
      <c r="C5" s="38" t="s">
        <v>1434</v>
      </c>
      <c r="D5" s="38" t="s">
        <v>1435</v>
      </c>
      <c r="E5" s="39" t="s">
        <v>1436</v>
      </c>
      <c r="F5" s="38" t="s">
        <v>26</v>
      </c>
      <c r="G5" s="38" t="s">
        <v>27</v>
      </c>
      <c r="H5" s="38" t="s">
        <v>42</v>
      </c>
      <c r="I5" s="38"/>
      <c r="J5" s="38"/>
      <c r="K5" s="38"/>
      <c r="L5" s="38" t="s">
        <v>31</v>
      </c>
      <c r="M5" s="37"/>
      <c r="N5" s="37"/>
      <c r="O5" s="37"/>
      <c r="P5" s="37"/>
      <c r="Q5" s="37"/>
      <c r="R5" s="37"/>
      <c r="S5" s="37"/>
      <c r="T5" s="37"/>
      <c r="U5" s="37"/>
      <c r="V5" s="37"/>
      <c r="W5" s="37"/>
      <c r="X5" s="37"/>
      <c r="Y5" s="37"/>
      <c r="Z5" s="37"/>
      <c r="AA5" s="37"/>
      <c r="AB5" s="37"/>
      <c r="AC5" s="37"/>
      <c r="AD5" s="37"/>
    </row>
    <row r="6">
      <c r="A6" s="38">
        <v>5.0</v>
      </c>
      <c r="B6" s="38"/>
      <c r="C6" s="38" t="s">
        <v>1437</v>
      </c>
      <c r="D6" s="38" t="s">
        <v>1438</v>
      </c>
      <c r="E6" s="39" t="s">
        <v>1439</v>
      </c>
      <c r="F6" s="38" t="s">
        <v>35</v>
      </c>
      <c r="G6" s="38" t="s">
        <v>41</v>
      </c>
      <c r="H6" s="38" t="s">
        <v>42</v>
      </c>
      <c r="I6" s="38"/>
      <c r="J6" s="43" t="s">
        <v>51</v>
      </c>
      <c r="K6" s="38"/>
      <c r="L6" s="38" t="s">
        <v>31</v>
      </c>
      <c r="M6" s="37"/>
      <c r="N6" s="37"/>
      <c r="O6" s="37"/>
      <c r="P6" s="37"/>
      <c r="Q6" s="37"/>
      <c r="R6" s="37"/>
      <c r="S6" s="37"/>
      <c r="T6" s="37"/>
      <c r="U6" s="37"/>
      <c r="V6" s="37"/>
      <c r="W6" s="37"/>
      <c r="X6" s="37"/>
      <c r="Y6" s="37"/>
      <c r="Z6" s="37"/>
      <c r="AA6" s="37"/>
      <c r="AB6" s="37"/>
      <c r="AC6" s="37"/>
      <c r="AD6" s="37"/>
    </row>
    <row r="7">
      <c r="A7" s="38">
        <v>6.0</v>
      </c>
      <c r="B7" s="38"/>
      <c r="C7" s="38" t="s">
        <v>1440</v>
      </c>
      <c r="D7" s="38" t="s">
        <v>174</v>
      </c>
      <c r="E7" s="38"/>
      <c r="F7" s="38" t="s">
        <v>35</v>
      </c>
      <c r="G7" s="38" t="s">
        <v>41</v>
      </c>
      <c r="H7" s="38" t="s">
        <v>50</v>
      </c>
      <c r="I7" s="38"/>
      <c r="J7" s="38">
        <v>0.8</v>
      </c>
      <c r="K7" s="38" t="s">
        <v>30</v>
      </c>
      <c r="L7" s="38" t="s">
        <v>31</v>
      </c>
      <c r="M7" s="38" t="s">
        <v>1441</v>
      </c>
      <c r="N7" s="37"/>
      <c r="O7" s="37"/>
      <c r="P7" s="37"/>
      <c r="Q7" s="37"/>
      <c r="R7" s="37"/>
      <c r="S7" s="37"/>
      <c r="T7" s="37"/>
      <c r="U7" s="37"/>
      <c r="V7" s="37"/>
      <c r="W7" s="37"/>
      <c r="X7" s="37"/>
      <c r="Y7" s="37"/>
      <c r="Z7" s="37"/>
      <c r="AA7" s="37"/>
      <c r="AB7" s="37"/>
      <c r="AC7" s="37"/>
      <c r="AD7" s="37"/>
    </row>
    <row r="8">
      <c r="A8" s="38">
        <v>7.0</v>
      </c>
      <c r="B8" s="38"/>
      <c r="C8" s="38" t="s">
        <v>1442</v>
      </c>
      <c r="D8" s="38" t="s">
        <v>174</v>
      </c>
      <c r="E8" s="38"/>
      <c r="F8" s="38" t="s">
        <v>35</v>
      </c>
      <c r="G8" s="38" t="s">
        <v>41</v>
      </c>
      <c r="H8" s="38" t="s">
        <v>50</v>
      </c>
      <c r="I8" s="38"/>
      <c r="J8" s="38"/>
      <c r="K8" s="38"/>
      <c r="L8" s="38" t="s">
        <v>31</v>
      </c>
      <c r="M8" s="38" t="s">
        <v>1443</v>
      </c>
      <c r="N8" s="37"/>
      <c r="O8" s="37"/>
      <c r="P8" s="37"/>
      <c r="Q8" s="37"/>
      <c r="R8" s="37"/>
      <c r="S8" s="37"/>
      <c r="T8" s="37"/>
      <c r="U8" s="37"/>
      <c r="V8" s="37"/>
      <c r="W8" s="37"/>
      <c r="X8" s="37"/>
      <c r="Y8" s="37"/>
      <c r="Z8" s="37"/>
      <c r="AA8" s="37"/>
      <c r="AB8" s="37"/>
      <c r="AC8" s="37"/>
      <c r="AD8" s="37"/>
    </row>
    <row r="9">
      <c r="A9" s="38">
        <v>8.0</v>
      </c>
      <c r="B9" s="38"/>
      <c r="C9" s="38" t="s">
        <v>1444</v>
      </c>
      <c r="D9" s="38" t="s">
        <v>174</v>
      </c>
      <c r="E9" s="39" t="s">
        <v>1445</v>
      </c>
      <c r="F9" s="38" t="s">
        <v>26</v>
      </c>
      <c r="G9" s="38" t="s">
        <v>27</v>
      </c>
      <c r="H9" s="38" t="s">
        <v>85</v>
      </c>
      <c r="I9" s="38"/>
      <c r="J9" s="38">
        <v>0.8</v>
      </c>
      <c r="K9" s="38" t="s">
        <v>30</v>
      </c>
      <c r="L9" s="38" t="s">
        <v>31</v>
      </c>
      <c r="M9" s="38" t="s">
        <v>1446</v>
      </c>
      <c r="N9" s="37"/>
      <c r="O9" s="37"/>
      <c r="P9" s="37"/>
      <c r="Q9" s="37"/>
      <c r="R9" s="37"/>
      <c r="S9" s="37"/>
      <c r="T9" s="37"/>
      <c r="U9" s="37"/>
      <c r="V9" s="37"/>
      <c r="W9" s="37"/>
      <c r="X9" s="37"/>
      <c r="Y9" s="37"/>
      <c r="Z9" s="37"/>
      <c r="AA9" s="37"/>
      <c r="AB9" s="37"/>
      <c r="AC9" s="37"/>
      <c r="AD9" s="37"/>
    </row>
    <row r="10">
      <c r="A10" s="38">
        <v>9.0</v>
      </c>
      <c r="B10" s="38"/>
      <c r="C10" s="38" t="s">
        <v>1447</v>
      </c>
      <c r="D10" s="38" t="s">
        <v>1438</v>
      </c>
      <c r="E10" s="39" t="s">
        <v>1448</v>
      </c>
      <c r="F10" s="38" t="s">
        <v>36</v>
      </c>
      <c r="G10" s="38" t="s">
        <v>41</v>
      </c>
      <c r="H10" s="38" t="s">
        <v>42</v>
      </c>
      <c r="I10" s="38"/>
      <c r="J10" s="38" t="s">
        <v>1151</v>
      </c>
      <c r="K10" s="38" t="s">
        <v>30</v>
      </c>
      <c r="L10" s="38" t="s">
        <v>31</v>
      </c>
      <c r="M10" s="37"/>
      <c r="N10" s="37"/>
      <c r="O10" s="37"/>
      <c r="P10" s="37"/>
      <c r="Q10" s="37"/>
      <c r="R10" s="37"/>
      <c r="S10" s="37"/>
      <c r="T10" s="37"/>
      <c r="U10" s="37"/>
      <c r="V10" s="37"/>
      <c r="W10" s="37"/>
      <c r="X10" s="37"/>
      <c r="Y10" s="37"/>
      <c r="Z10" s="37"/>
      <c r="AA10" s="37"/>
      <c r="AB10" s="37"/>
      <c r="AC10" s="37"/>
      <c r="AD10" s="37"/>
    </row>
    <row r="11">
      <c r="A11" s="38">
        <v>10.0</v>
      </c>
      <c r="B11" s="38"/>
      <c r="C11" s="38" t="s">
        <v>1449</v>
      </c>
      <c r="D11" s="37"/>
      <c r="E11" s="39" t="s">
        <v>1450</v>
      </c>
      <c r="F11" s="38" t="s">
        <v>35</v>
      </c>
      <c r="G11" s="38" t="s">
        <v>41</v>
      </c>
      <c r="H11" s="38" t="s">
        <v>50</v>
      </c>
      <c r="I11" s="38"/>
      <c r="J11" s="38"/>
      <c r="K11" s="38"/>
      <c r="L11" s="38" t="s">
        <v>31</v>
      </c>
      <c r="M11" s="38" t="s">
        <v>1451</v>
      </c>
      <c r="N11" s="37"/>
      <c r="O11" s="37"/>
      <c r="P11" s="37"/>
      <c r="Q11" s="37"/>
      <c r="R11" s="37"/>
      <c r="S11" s="37"/>
      <c r="T11" s="37"/>
      <c r="U11" s="37"/>
      <c r="V11" s="37"/>
      <c r="W11" s="37"/>
      <c r="X11" s="37"/>
      <c r="Y11" s="37"/>
      <c r="Z11" s="37"/>
      <c r="AA11" s="37"/>
      <c r="AB11" s="37"/>
      <c r="AC11" s="37"/>
      <c r="AD11" s="37"/>
    </row>
    <row r="12">
      <c r="A12" s="38">
        <v>11.0</v>
      </c>
      <c r="B12" s="38"/>
      <c r="C12" s="38" t="s">
        <v>1452</v>
      </c>
      <c r="D12" s="37"/>
      <c r="E12" s="37"/>
      <c r="F12" s="38" t="s">
        <v>26</v>
      </c>
      <c r="G12" s="38" t="s">
        <v>41</v>
      </c>
      <c r="H12" s="38" t="s">
        <v>85</v>
      </c>
      <c r="I12" s="38"/>
      <c r="J12" s="38">
        <v>0.8</v>
      </c>
      <c r="K12" s="38" t="s">
        <v>30</v>
      </c>
      <c r="L12" s="38" t="s">
        <v>31</v>
      </c>
      <c r="M12" s="38" t="s">
        <v>1453</v>
      </c>
      <c r="N12" s="37"/>
      <c r="O12" s="37"/>
      <c r="P12" s="37"/>
      <c r="Q12" s="37"/>
      <c r="R12" s="37"/>
      <c r="S12" s="37"/>
      <c r="T12" s="37"/>
      <c r="U12" s="37"/>
      <c r="V12" s="37"/>
      <c r="W12" s="37"/>
      <c r="X12" s="37"/>
      <c r="Y12" s="37"/>
      <c r="Z12" s="37"/>
      <c r="AA12" s="37"/>
      <c r="AB12" s="37"/>
      <c r="AC12" s="37"/>
      <c r="AD12" s="37"/>
    </row>
    <row r="13">
      <c r="A13" s="38">
        <v>12.0</v>
      </c>
      <c r="B13" s="38"/>
      <c r="C13" s="38" t="s">
        <v>1454</v>
      </c>
      <c r="D13" s="37"/>
      <c r="E13" s="39" t="s">
        <v>1455</v>
      </c>
      <c r="F13" s="38" t="s">
        <v>35</v>
      </c>
      <c r="G13" s="38" t="s">
        <v>27</v>
      </c>
      <c r="H13" s="38" t="s">
        <v>1456</v>
      </c>
      <c r="I13" s="38"/>
      <c r="J13" s="38" t="s">
        <v>1151</v>
      </c>
      <c r="K13" s="38" t="s">
        <v>30</v>
      </c>
      <c r="L13" s="38" t="s">
        <v>31</v>
      </c>
      <c r="M13" s="37"/>
      <c r="N13" s="37"/>
      <c r="O13" s="37"/>
      <c r="P13" s="37"/>
      <c r="Q13" s="37"/>
      <c r="R13" s="37"/>
      <c r="S13" s="37"/>
      <c r="T13" s="37"/>
      <c r="U13" s="37"/>
      <c r="V13" s="37"/>
      <c r="W13" s="37"/>
      <c r="X13" s="37"/>
      <c r="Y13" s="37"/>
      <c r="Z13" s="37"/>
      <c r="AA13" s="37"/>
      <c r="AB13" s="37"/>
      <c r="AC13" s="37"/>
      <c r="AD13" s="37"/>
    </row>
    <row r="14">
      <c r="A14" s="38">
        <v>13.0</v>
      </c>
      <c r="B14" s="38"/>
      <c r="C14" s="38" t="s">
        <v>1457</v>
      </c>
      <c r="D14" s="38" t="s">
        <v>1458</v>
      </c>
      <c r="E14" s="37"/>
      <c r="F14" s="38" t="s">
        <v>26</v>
      </c>
      <c r="G14" s="38" t="s">
        <v>1459</v>
      </c>
      <c r="H14" s="38" t="s">
        <v>1460</v>
      </c>
      <c r="I14" s="38" t="s">
        <v>161</v>
      </c>
      <c r="J14" s="38">
        <v>0.8</v>
      </c>
      <c r="K14" s="38" t="s">
        <v>242</v>
      </c>
      <c r="L14" s="38" t="s">
        <v>45</v>
      </c>
      <c r="M14" s="38" t="s">
        <v>1461</v>
      </c>
      <c r="N14" s="37"/>
      <c r="O14" s="37"/>
      <c r="P14" s="37"/>
      <c r="Q14" s="37"/>
      <c r="R14" s="37"/>
      <c r="S14" s="37"/>
      <c r="T14" s="37"/>
      <c r="U14" s="37"/>
      <c r="V14" s="37"/>
      <c r="W14" s="37"/>
      <c r="X14" s="37"/>
      <c r="Y14" s="37"/>
      <c r="Z14" s="37"/>
      <c r="AA14" s="37"/>
      <c r="AB14" s="37"/>
      <c r="AC14" s="37"/>
      <c r="AD14" s="37"/>
    </row>
    <row r="15">
      <c r="A15" s="38">
        <v>14.0</v>
      </c>
      <c r="B15" s="38"/>
      <c r="C15" s="38" t="s">
        <v>1462</v>
      </c>
      <c r="D15" s="38" t="s">
        <v>1463</v>
      </c>
      <c r="E15" s="37"/>
      <c r="F15" s="38" t="s">
        <v>35</v>
      </c>
      <c r="G15" s="38" t="s">
        <v>27</v>
      </c>
      <c r="H15" s="38" t="s">
        <v>42</v>
      </c>
      <c r="I15" s="38"/>
      <c r="J15" s="38"/>
      <c r="K15" s="38"/>
      <c r="L15" s="38" t="s">
        <v>31</v>
      </c>
      <c r="M15" s="38" t="s">
        <v>1464</v>
      </c>
      <c r="N15" s="37"/>
      <c r="O15" s="37"/>
      <c r="P15" s="37"/>
      <c r="Q15" s="37"/>
      <c r="R15" s="37"/>
      <c r="S15" s="37"/>
      <c r="T15" s="37"/>
      <c r="U15" s="37"/>
      <c r="V15" s="37"/>
      <c r="W15" s="37"/>
      <c r="X15" s="37"/>
      <c r="Y15" s="37"/>
      <c r="Z15" s="37"/>
      <c r="AA15" s="37"/>
      <c r="AB15" s="37"/>
      <c r="AC15" s="37"/>
      <c r="AD15" s="37"/>
    </row>
    <row r="16">
      <c r="A16" s="38">
        <v>15.0</v>
      </c>
      <c r="B16" s="38"/>
      <c r="C16" s="38" t="s">
        <v>1465</v>
      </c>
      <c r="D16" s="37"/>
      <c r="E16" s="39" t="s">
        <v>1466</v>
      </c>
      <c r="F16" s="38" t="s">
        <v>26</v>
      </c>
      <c r="G16" s="38" t="s">
        <v>570</v>
      </c>
      <c r="H16" s="38" t="s">
        <v>42</v>
      </c>
      <c r="I16" s="38"/>
      <c r="J16" s="38"/>
      <c r="K16" s="38"/>
      <c r="L16" s="38" t="s">
        <v>31</v>
      </c>
      <c r="M16" s="38" t="s">
        <v>1467</v>
      </c>
      <c r="N16" s="37"/>
      <c r="O16" s="37"/>
      <c r="P16" s="37"/>
      <c r="Q16" s="37"/>
      <c r="R16" s="37"/>
      <c r="S16" s="37"/>
      <c r="T16" s="37"/>
      <c r="U16" s="37"/>
      <c r="V16" s="37"/>
      <c r="W16" s="37"/>
      <c r="X16" s="37"/>
      <c r="Y16" s="37"/>
      <c r="Z16" s="37"/>
      <c r="AA16" s="37"/>
      <c r="AB16" s="37"/>
      <c r="AC16" s="37"/>
      <c r="AD16" s="37"/>
    </row>
    <row r="17">
      <c r="A17" s="38">
        <v>16.0</v>
      </c>
      <c r="B17" s="38"/>
      <c r="C17" s="38" t="s">
        <v>1468</v>
      </c>
      <c r="D17" s="37"/>
      <c r="E17" s="39" t="s">
        <v>1469</v>
      </c>
      <c r="F17" s="38" t="s">
        <v>36</v>
      </c>
      <c r="G17" s="38" t="s">
        <v>41</v>
      </c>
      <c r="H17" s="38" t="s">
        <v>50</v>
      </c>
      <c r="I17" s="37"/>
      <c r="J17" s="37"/>
      <c r="K17" s="37"/>
      <c r="L17" s="38" t="s">
        <v>31</v>
      </c>
      <c r="M17" s="38" t="s">
        <v>1470</v>
      </c>
      <c r="N17" s="37"/>
      <c r="O17" s="37"/>
      <c r="P17" s="37"/>
      <c r="Q17" s="37"/>
      <c r="R17" s="37"/>
      <c r="S17" s="37"/>
      <c r="T17" s="37"/>
      <c r="U17" s="37"/>
      <c r="V17" s="37"/>
      <c r="W17" s="37"/>
      <c r="X17" s="37"/>
      <c r="Y17" s="37"/>
      <c r="Z17" s="37"/>
      <c r="AA17" s="37"/>
      <c r="AB17" s="37"/>
      <c r="AC17" s="37"/>
      <c r="AD17" s="37"/>
    </row>
    <row r="18">
      <c r="A18" s="38">
        <v>17.0</v>
      </c>
      <c r="B18" s="56"/>
      <c r="C18" s="57" t="s">
        <v>1471</v>
      </c>
      <c r="D18" s="38" t="s">
        <v>1472</v>
      </c>
      <c r="E18" s="37"/>
      <c r="F18" s="38" t="s">
        <v>26</v>
      </c>
      <c r="G18" s="38" t="s">
        <v>27</v>
      </c>
      <c r="H18" s="38" t="s">
        <v>42</v>
      </c>
      <c r="I18" s="37"/>
      <c r="J18" s="38" t="s">
        <v>120</v>
      </c>
      <c r="K18" s="38" t="s">
        <v>30</v>
      </c>
      <c r="L18" s="38" t="s">
        <v>31</v>
      </c>
      <c r="M18" s="37"/>
      <c r="N18" s="37"/>
      <c r="O18" s="37"/>
      <c r="P18" s="37"/>
      <c r="Q18" s="37"/>
      <c r="R18" s="37"/>
      <c r="S18" s="37"/>
      <c r="T18" s="37"/>
      <c r="U18" s="37"/>
      <c r="V18" s="37"/>
      <c r="W18" s="37"/>
      <c r="X18" s="37"/>
      <c r="Y18" s="37"/>
      <c r="Z18" s="37"/>
      <c r="AA18" s="37"/>
      <c r="AB18" s="37"/>
      <c r="AC18" s="37"/>
      <c r="AD18" s="37"/>
    </row>
    <row r="19">
      <c r="A19" s="38">
        <v>18.0</v>
      </c>
      <c r="B19" s="79"/>
      <c r="C19" s="79" t="s">
        <v>1473</v>
      </c>
      <c r="D19" s="38" t="s">
        <v>1474</v>
      </c>
      <c r="E19" s="39" t="s">
        <v>1475</v>
      </c>
      <c r="F19" s="38" t="s">
        <v>35</v>
      </c>
      <c r="G19" s="38" t="s">
        <v>41</v>
      </c>
      <c r="H19" s="38" t="s">
        <v>42</v>
      </c>
      <c r="I19" s="38" t="s">
        <v>120</v>
      </c>
      <c r="J19" s="37"/>
      <c r="K19" s="37"/>
      <c r="L19" s="38" t="s">
        <v>31</v>
      </c>
      <c r="M19" s="38" t="s">
        <v>1476</v>
      </c>
      <c r="N19" s="37"/>
      <c r="O19" s="37"/>
      <c r="P19" s="37"/>
      <c r="Q19" s="37"/>
      <c r="R19" s="37"/>
      <c r="S19" s="37"/>
      <c r="T19" s="37"/>
      <c r="U19" s="37"/>
      <c r="V19" s="37"/>
      <c r="W19" s="37"/>
      <c r="X19" s="37"/>
      <c r="Y19" s="37"/>
      <c r="Z19" s="37"/>
      <c r="AA19" s="37"/>
      <c r="AB19" s="37"/>
      <c r="AC19" s="37"/>
      <c r="AD19" s="37"/>
    </row>
    <row r="20">
      <c r="A20" s="38">
        <v>19.0</v>
      </c>
      <c r="B20" s="38"/>
      <c r="C20" s="38" t="s">
        <v>1477</v>
      </c>
      <c r="D20" s="37"/>
      <c r="E20" s="39" t="s">
        <v>1478</v>
      </c>
      <c r="F20" s="38" t="s">
        <v>35</v>
      </c>
      <c r="G20" s="38" t="s">
        <v>41</v>
      </c>
      <c r="H20" s="38" t="s">
        <v>50</v>
      </c>
      <c r="I20" s="38" t="s">
        <v>64</v>
      </c>
      <c r="J20" s="38" t="s">
        <v>64</v>
      </c>
      <c r="K20" s="38" t="s">
        <v>30</v>
      </c>
      <c r="L20" s="38" t="s">
        <v>31</v>
      </c>
      <c r="M20" s="38" t="s">
        <v>1479</v>
      </c>
      <c r="N20" s="37"/>
      <c r="O20" s="37"/>
      <c r="P20" s="37"/>
      <c r="Q20" s="37"/>
      <c r="R20" s="37"/>
      <c r="S20" s="37"/>
      <c r="T20" s="37"/>
      <c r="U20" s="37"/>
      <c r="V20" s="37"/>
      <c r="W20" s="37"/>
      <c r="X20" s="37"/>
      <c r="Y20" s="37"/>
      <c r="Z20" s="37"/>
      <c r="AA20" s="37"/>
      <c r="AB20" s="37"/>
      <c r="AC20" s="37"/>
      <c r="AD20" s="37"/>
    </row>
    <row r="21">
      <c r="A21" s="38">
        <v>20.0</v>
      </c>
      <c r="B21" s="38"/>
      <c r="C21" s="38" t="s">
        <v>1480</v>
      </c>
      <c r="D21" s="38"/>
      <c r="E21" s="37"/>
      <c r="F21" s="38" t="s">
        <v>26</v>
      </c>
      <c r="G21" s="38" t="s">
        <v>27</v>
      </c>
      <c r="H21" s="38" t="s">
        <v>141</v>
      </c>
      <c r="I21" s="38" t="s">
        <v>120</v>
      </c>
      <c r="J21" s="38" t="s">
        <v>29</v>
      </c>
      <c r="K21" s="38" t="s">
        <v>30</v>
      </c>
      <c r="L21" s="38" t="s">
        <v>31</v>
      </c>
      <c r="M21" s="37"/>
      <c r="N21" s="37"/>
      <c r="O21" s="37"/>
      <c r="P21" s="37"/>
      <c r="Q21" s="37"/>
      <c r="R21" s="37"/>
      <c r="S21" s="37"/>
      <c r="T21" s="37"/>
      <c r="U21" s="37"/>
      <c r="V21" s="37"/>
      <c r="W21" s="37"/>
      <c r="X21" s="37"/>
      <c r="Y21" s="37"/>
      <c r="Z21" s="37"/>
      <c r="AA21" s="37"/>
      <c r="AB21" s="37"/>
      <c r="AC21" s="37"/>
      <c r="AD21" s="37"/>
    </row>
    <row r="22">
      <c r="A22" s="38">
        <v>21.0</v>
      </c>
      <c r="B22" s="38"/>
      <c r="C22" s="38" t="s">
        <v>1481</v>
      </c>
      <c r="D22" s="37"/>
      <c r="E22" s="39" t="s">
        <v>1482</v>
      </c>
      <c r="F22" s="38" t="s">
        <v>132</v>
      </c>
      <c r="G22" s="38" t="s">
        <v>41</v>
      </c>
      <c r="H22" s="38" t="s">
        <v>50</v>
      </c>
      <c r="I22" s="38" t="s">
        <v>120</v>
      </c>
      <c r="J22" s="38"/>
      <c r="K22" s="38" t="s">
        <v>30</v>
      </c>
      <c r="L22" s="38" t="s">
        <v>31</v>
      </c>
      <c r="M22" s="37"/>
      <c r="N22" s="37"/>
      <c r="O22" s="37"/>
      <c r="P22" s="37"/>
      <c r="Q22" s="37"/>
      <c r="R22" s="37"/>
      <c r="S22" s="37"/>
      <c r="T22" s="37"/>
      <c r="U22" s="37"/>
      <c r="V22" s="37"/>
      <c r="W22" s="37"/>
      <c r="X22" s="37"/>
      <c r="Y22" s="37"/>
      <c r="Z22" s="37"/>
      <c r="AA22" s="37"/>
      <c r="AB22" s="37"/>
      <c r="AC22" s="37"/>
      <c r="AD22" s="37"/>
    </row>
    <row r="23">
      <c r="A23" s="38">
        <v>22.0</v>
      </c>
      <c r="B23" s="38"/>
      <c r="C23" s="38" t="s">
        <v>1483</v>
      </c>
      <c r="D23" s="37"/>
      <c r="E23" s="39" t="s">
        <v>1484</v>
      </c>
      <c r="F23" s="38" t="s">
        <v>35</v>
      </c>
      <c r="G23" s="38" t="s">
        <v>41</v>
      </c>
      <c r="H23" s="38" t="s">
        <v>50</v>
      </c>
      <c r="I23" s="38" t="s">
        <v>120</v>
      </c>
      <c r="J23" s="38" t="s">
        <v>29</v>
      </c>
      <c r="K23" s="38" t="s">
        <v>30</v>
      </c>
      <c r="L23" s="38" t="s">
        <v>31</v>
      </c>
      <c r="M23" s="37"/>
      <c r="N23" s="37"/>
      <c r="O23" s="37"/>
      <c r="P23" s="37"/>
      <c r="Q23" s="37"/>
      <c r="R23" s="37"/>
      <c r="S23" s="37"/>
      <c r="T23" s="37"/>
      <c r="U23" s="37"/>
      <c r="V23" s="37"/>
      <c r="W23" s="37"/>
      <c r="X23" s="37"/>
      <c r="Y23" s="37"/>
      <c r="Z23" s="37"/>
      <c r="AA23" s="37"/>
      <c r="AB23" s="37"/>
      <c r="AC23" s="37"/>
      <c r="AD23" s="37"/>
    </row>
    <row r="24">
      <c r="A24" s="38">
        <v>23.0</v>
      </c>
      <c r="B24" s="38"/>
      <c r="C24" s="38" t="s">
        <v>1485</v>
      </c>
      <c r="D24" s="37"/>
      <c r="E24" s="39" t="s">
        <v>1486</v>
      </c>
      <c r="F24" s="38" t="s">
        <v>35</v>
      </c>
      <c r="G24" s="38" t="s">
        <v>41</v>
      </c>
      <c r="H24" s="38" t="s">
        <v>50</v>
      </c>
      <c r="I24" s="37"/>
      <c r="J24" s="38" t="s">
        <v>120</v>
      </c>
      <c r="K24" s="37"/>
      <c r="L24" s="38" t="s">
        <v>31</v>
      </c>
      <c r="M24" s="38" t="s">
        <v>1487</v>
      </c>
      <c r="N24" s="37"/>
      <c r="O24" s="37"/>
      <c r="P24" s="37"/>
      <c r="Q24" s="37"/>
      <c r="R24" s="37"/>
      <c r="S24" s="37"/>
      <c r="T24" s="37"/>
      <c r="U24" s="37"/>
      <c r="V24" s="37"/>
      <c r="W24" s="37"/>
      <c r="X24" s="37"/>
      <c r="Y24" s="37"/>
      <c r="Z24" s="37"/>
      <c r="AA24" s="37"/>
      <c r="AB24" s="37"/>
      <c r="AC24" s="37"/>
      <c r="AD24" s="37"/>
    </row>
    <row r="25">
      <c r="A25" s="38">
        <v>24.0</v>
      </c>
      <c r="B25" s="38"/>
      <c r="C25" s="38" t="s">
        <v>1488</v>
      </c>
      <c r="D25" s="38" t="s">
        <v>1489</v>
      </c>
      <c r="E25" s="39" t="s">
        <v>1490</v>
      </c>
      <c r="F25" s="38" t="s">
        <v>26</v>
      </c>
      <c r="G25" s="38" t="s">
        <v>27</v>
      </c>
      <c r="H25" s="38" t="s">
        <v>42</v>
      </c>
      <c r="I25" s="37"/>
      <c r="J25" s="37"/>
      <c r="K25" s="37"/>
      <c r="L25" s="38" t="s">
        <v>31</v>
      </c>
      <c r="M25" s="38" t="s">
        <v>1491</v>
      </c>
      <c r="N25" s="37"/>
      <c r="O25" s="37"/>
      <c r="P25" s="37"/>
      <c r="Q25" s="37"/>
      <c r="R25" s="37"/>
      <c r="S25" s="37"/>
      <c r="T25" s="37"/>
      <c r="U25" s="37"/>
      <c r="V25" s="37"/>
      <c r="W25" s="37"/>
      <c r="X25" s="37"/>
      <c r="Y25" s="37"/>
      <c r="Z25" s="37"/>
      <c r="AA25" s="37"/>
      <c r="AB25" s="37"/>
      <c r="AC25" s="37"/>
      <c r="AD25" s="37"/>
    </row>
    <row r="26">
      <c r="A26" s="38">
        <v>25.0</v>
      </c>
      <c r="B26" s="38"/>
      <c r="C26" s="38" t="s">
        <v>1492</v>
      </c>
      <c r="D26" s="37"/>
      <c r="E26" s="39" t="s">
        <v>1493</v>
      </c>
      <c r="F26" s="38" t="s">
        <v>26</v>
      </c>
      <c r="G26" s="38" t="s">
        <v>27</v>
      </c>
      <c r="H26" s="38" t="s">
        <v>141</v>
      </c>
      <c r="I26" s="38" t="s">
        <v>51</v>
      </c>
      <c r="J26" s="37"/>
      <c r="K26" s="37"/>
      <c r="L26" s="38" t="s">
        <v>31</v>
      </c>
      <c r="M26" s="38" t="s">
        <v>1494</v>
      </c>
      <c r="N26" s="37"/>
      <c r="O26" s="37"/>
      <c r="P26" s="37"/>
      <c r="Q26" s="37"/>
      <c r="R26" s="37"/>
      <c r="S26" s="37"/>
      <c r="T26" s="37"/>
      <c r="U26" s="37"/>
      <c r="V26" s="37"/>
      <c r="W26" s="37"/>
      <c r="X26" s="37"/>
      <c r="Y26" s="37"/>
      <c r="Z26" s="37"/>
      <c r="AA26" s="37"/>
      <c r="AB26" s="37"/>
      <c r="AC26" s="37"/>
      <c r="AD26" s="37"/>
    </row>
    <row r="27">
      <c r="A27" s="38">
        <v>26.0</v>
      </c>
      <c r="B27" s="38"/>
      <c r="C27" s="38" t="s">
        <v>1495</v>
      </c>
      <c r="D27" s="37"/>
      <c r="E27" s="39" t="s">
        <v>1496</v>
      </c>
      <c r="F27" s="38" t="s">
        <v>132</v>
      </c>
      <c r="G27" s="38" t="s">
        <v>27</v>
      </c>
      <c r="H27" s="38" t="s">
        <v>28</v>
      </c>
      <c r="I27" s="38"/>
      <c r="J27" s="38" t="s">
        <v>112</v>
      </c>
      <c r="K27" s="38" t="s">
        <v>30</v>
      </c>
      <c r="L27" s="38" t="s">
        <v>31</v>
      </c>
      <c r="M27" s="38" t="s">
        <v>1497</v>
      </c>
      <c r="N27" s="37"/>
      <c r="O27" s="37"/>
      <c r="P27" s="37"/>
      <c r="Q27" s="37"/>
      <c r="R27" s="37"/>
      <c r="S27" s="37"/>
      <c r="T27" s="37"/>
      <c r="U27" s="37"/>
      <c r="V27" s="37"/>
      <c r="W27" s="37"/>
      <c r="X27" s="37"/>
      <c r="Y27" s="37"/>
      <c r="Z27" s="37"/>
      <c r="AA27" s="37"/>
      <c r="AB27" s="37"/>
      <c r="AC27" s="37"/>
      <c r="AD27" s="37"/>
    </row>
    <row r="28">
      <c r="A28" s="38">
        <v>27.0</v>
      </c>
      <c r="B28" s="38"/>
      <c r="C28" s="38" t="s">
        <v>1498</v>
      </c>
      <c r="D28" s="37"/>
      <c r="E28" s="39" t="s">
        <v>1499</v>
      </c>
      <c r="F28" s="38" t="s">
        <v>35</v>
      </c>
      <c r="G28" s="38" t="s">
        <v>27</v>
      </c>
      <c r="H28" s="38" t="s">
        <v>28</v>
      </c>
      <c r="I28" s="38" t="s">
        <v>51</v>
      </c>
      <c r="J28" s="38" t="s">
        <v>64</v>
      </c>
      <c r="K28" s="38" t="s">
        <v>30</v>
      </c>
      <c r="L28" s="38" t="s">
        <v>31</v>
      </c>
      <c r="M28" s="38" t="s">
        <v>1500</v>
      </c>
      <c r="N28" s="37"/>
      <c r="O28" s="37"/>
      <c r="P28" s="37"/>
      <c r="Q28" s="37"/>
      <c r="R28" s="37"/>
      <c r="S28" s="37"/>
      <c r="T28" s="37"/>
      <c r="U28" s="37"/>
      <c r="V28" s="37"/>
      <c r="W28" s="37"/>
      <c r="X28" s="37"/>
      <c r="Y28" s="37"/>
      <c r="Z28" s="37"/>
      <c r="AA28" s="37"/>
      <c r="AB28" s="37"/>
      <c r="AC28" s="37"/>
      <c r="AD28" s="37"/>
    </row>
    <row r="29">
      <c r="A29" s="38">
        <v>28.0</v>
      </c>
      <c r="B29" s="38"/>
      <c r="C29" s="38" t="s">
        <v>1501</v>
      </c>
      <c r="D29" s="37"/>
      <c r="E29" s="39" t="s">
        <v>1502</v>
      </c>
      <c r="F29" s="38" t="s">
        <v>26</v>
      </c>
      <c r="G29" s="38" t="s">
        <v>27</v>
      </c>
      <c r="H29" s="38" t="s">
        <v>141</v>
      </c>
      <c r="I29" s="38" t="s">
        <v>64</v>
      </c>
      <c r="J29" s="38">
        <v>0.8</v>
      </c>
      <c r="K29" s="38" t="s">
        <v>30</v>
      </c>
      <c r="L29" s="38" t="s">
        <v>31</v>
      </c>
      <c r="M29" s="38" t="s">
        <v>1503</v>
      </c>
      <c r="N29" s="37"/>
      <c r="O29" s="37"/>
      <c r="P29" s="37"/>
      <c r="Q29" s="37"/>
      <c r="R29" s="37"/>
      <c r="S29" s="37"/>
      <c r="T29" s="37"/>
      <c r="U29" s="37"/>
      <c r="V29" s="37"/>
      <c r="W29" s="37"/>
      <c r="X29" s="37"/>
      <c r="Y29" s="37"/>
      <c r="Z29" s="37"/>
      <c r="AA29" s="37"/>
      <c r="AB29" s="37"/>
      <c r="AC29" s="37"/>
      <c r="AD29" s="37"/>
    </row>
    <row r="30">
      <c r="A30" s="42">
        <v>29.0</v>
      </c>
      <c r="B30" s="42"/>
      <c r="C30" s="42" t="s">
        <v>1504</v>
      </c>
      <c r="D30" s="42"/>
      <c r="E30" s="52" t="s">
        <v>1505</v>
      </c>
      <c r="F30" s="42" t="s">
        <v>26</v>
      </c>
      <c r="G30" s="42" t="s">
        <v>520</v>
      </c>
      <c r="H30" s="42" t="s">
        <v>141</v>
      </c>
      <c r="I30" s="42" t="s">
        <v>29</v>
      </c>
      <c r="J30" s="42" t="s">
        <v>435</v>
      </c>
      <c r="K30" s="42" t="s">
        <v>30</v>
      </c>
      <c r="L30" s="42" t="s">
        <v>31</v>
      </c>
      <c r="M30" s="42" t="s">
        <v>1506</v>
      </c>
      <c r="N30" s="3"/>
      <c r="O30" s="3"/>
      <c r="P30" s="3"/>
      <c r="Q30" s="3"/>
      <c r="R30" s="3"/>
      <c r="S30" s="3"/>
      <c r="T30" s="3"/>
      <c r="U30" s="3"/>
      <c r="V30" s="3"/>
      <c r="W30" s="3"/>
      <c r="X30" s="3"/>
      <c r="Y30" s="3"/>
      <c r="Z30" s="3"/>
      <c r="AA30" s="3"/>
      <c r="AB30" s="3"/>
      <c r="AC30" s="3"/>
      <c r="AD30" s="3"/>
    </row>
    <row r="31">
      <c r="A31" s="38">
        <v>30.0</v>
      </c>
      <c r="B31" s="38"/>
      <c r="C31" s="38" t="s">
        <v>1507</v>
      </c>
      <c r="D31" s="37"/>
      <c r="E31" s="39" t="s">
        <v>1508</v>
      </c>
      <c r="F31" s="38" t="s">
        <v>26</v>
      </c>
      <c r="G31" s="38" t="s">
        <v>27</v>
      </c>
      <c r="H31" s="38" t="s">
        <v>28</v>
      </c>
      <c r="I31" s="38" t="s">
        <v>29</v>
      </c>
      <c r="J31" s="38" t="s">
        <v>64</v>
      </c>
      <c r="K31" s="38" t="s">
        <v>30</v>
      </c>
      <c r="L31" s="38" t="s">
        <v>31</v>
      </c>
      <c r="M31" s="38" t="s">
        <v>1509</v>
      </c>
      <c r="N31" s="37"/>
      <c r="O31" s="37"/>
      <c r="P31" s="37"/>
      <c r="Q31" s="37"/>
      <c r="R31" s="37"/>
      <c r="S31" s="37"/>
      <c r="T31" s="37"/>
      <c r="U31" s="37"/>
      <c r="V31" s="37"/>
      <c r="W31" s="37"/>
      <c r="X31" s="37"/>
      <c r="Y31" s="37"/>
      <c r="Z31" s="37"/>
      <c r="AA31" s="37"/>
      <c r="AB31" s="37"/>
      <c r="AC31" s="37"/>
      <c r="AD31" s="37"/>
    </row>
    <row r="32">
      <c r="A32" s="38">
        <v>31.0</v>
      </c>
      <c r="B32" s="38"/>
      <c r="C32" s="38" t="s">
        <v>1510</v>
      </c>
      <c r="D32" s="37"/>
      <c r="E32" s="39" t="s">
        <v>1511</v>
      </c>
      <c r="F32" s="38" t="s">
        <v>26</v>
      </c>
      <c r="G32" s="38" t="s">
        <v>27</v>
      </c>
      <c r="H32" s="38" t="s">
        <v>28</v>
      </c>
      <c r="I32" s="38" t="s">
        <v>29</v>
      </c>
      <c r="J32" s="38" t="s">
        <v>435</v>
      </c>
      <c r="K32" s="38" t="s">
        <v>30</v>
      </c>
      <c r="L32" s="38" t="s">
        <v>31</v>
      </c>
      <c r="M32" s="37"/>
      <c r="N32" s="37"/>
      <c r="O32" s="37"/>
      <c r="P32" s="37"/>
      <c r="Q32" s="37"/>
      <c r="R32" s="37"/>
      <c r="S32" s="37"/>
      <c r="T32" s="37"/>
      <c r="U32" s="37"/>
      <c r="V32" s="37"/>
      <c r="W32" s="37"/>
      <c r="X32" s="37"/>
      <c r="Y32" s="37"/>
      <c r="Z32" s="37"/>
      <c r="AA32" s="37"/>
      <c r="AB32" s="37"/>
      <c r="AC32" s="37"/>
      <c r="AD32" s="37"/>
    </row>
    <row r="33">
      <c r="A33" s="38">
        <v>32.0</v>
      </c>
      <c r="B33" s="38"/>
      <c r="C33" s="38" t="s">
        <v>1512</v>
      </c>
      <c r="D33" s="37"/>
      <c r="E33" s="39" t="s">
        <v>1513</v>
      </c>
      <c r="F33" s="38" t="s">
        <v>26</v>
      </c>
      <c r="G33" s="38" t="s">
        <v>27</v>
      </c>
      <c r="H33" s="38" t="s">
        <v>1514</v>
      </c>
      <c r="I33" s="38" t="s">
        <v>29</v>
      </c>
      <c r="J33" s="38">
        <v>0.8</v>
      </c>
      <c r="K33" s="38" t="s">
        <v>30</v>
      </c>
      <c r="L33" s="38" t="s">
        <v>31</v>
      </c>
      <c r="M33" s="38" t="s">
        <v>1515</v>
      </c>
      <c r="N33" s="37"/>
      <c r="O33" s="37"/>
      <c r="P33" s="37"/>
      <c r="Q33" s="37"/>
      <c r="R33" s="37"/>
      <c r="S33" s="37"/>
      <c r="T33" s="37"/>
      <c r="U33" s="37"/>
      <c r="V33" s="37"/>
      <c r="W33" s="37"/>
      <c r="X33" s="37"/>
      <c r="Y33" s="37"/>
      <c r="Z33" s="37"/>
      <c r="AA33" s="37"/>
      <c r="AB33" s="37"/>
      <c r="AC33" s="37"/>
      <c r="AD33" s="37"/>
    </row>
    <row r="34">
      <c r="A34" s="38">
        <v>33.0</v>
      </c>
      <c r="B34" s="38"/>
      <c r="C34" s="38" t="s">
        <v>1516</v>
      </c>
      <c r="D34" s="37"/>
      <c r="E34" s="39" t="s">
        <v>1517</v>
      </c>
      <c r="F34" s="38" t="s">
        <v>26</v>
      </c>
      <c r="G34" s="38" t="s">
        <v>520</v>
      </c>
      <c r="H34" s="38" t="s">
        <v>771</v>
      </c>
      <c r="I34" s="38" t="s">
        <v>29</v>
      </c>
      <c r="J34" s="38" t="s">
        <v>435</v>
      </c>
      <c r="K34" s="38" t="s">
        <v>30</v>
      </c>
      <c r="L34" s="38" t="s">
        <v>31</v>
      </c>
      <c r="M34" s="37"/>
      <c r="N34" s="37"/>
      <c r="O34" s="37"/>
      <c r="P34" s="37"/>
      <c r="Q34" s="37"/>
      <c r="R34" s="37"/>
      <c r="S34" s="37"/>
      <c r="T34" s="37"/>
      <c r="U34" s="37"/>
      <c r="V34" s="37"/>
      <c r="W34" s="37"/>
      <c r="X34" s="37"/>
      <c r="Y34" s="37"/>
      <c r="Z34" s="37"/>
      <c r="AA34" s="37"/>
      <c r="AB34" s="37"/>
      <c r="AC34" s="37"/>
      <c r="AD34" s="37"/>
    </row>
    <row r="35">
      <c r="A35" s="38">
        <v>34.0</v>
      </c>
      <c r="B35" s="38"/>
      <c r="C35" s="38" t="s">
        <v>1518</v>
      </c>
      <c r="D35" s="37"/>
      <c r="E35" s="37"/>
      <c r="F35" s="38" t="s">
        <v>26</v>
      </c>
      <c r="G35" s="38" t="s">
        <v>27</v>
      </c>
      <c r="H35" s="38" t="s">
        <v>28</v>
      </c>
      <c r="I35" s="38" t="s">
        <v>161</v>
      </c>
      <c r="J35" s="38">
        <v>0.8</v>
      </c>
      <c r="K35" s="38" t="s">
        <v>242</v>
      </c>
      <c r="L35" s="38" t="s">
        <v>45</v>
      </c>
      <c r="M35" s="38" t="s">
        <v>1519</v>
      </c>
      <c r="N35" s="37"/>
      <c r="O35" s="37"/>
      <c r="P35" s="37"/>
      <c r="Q35" s="37"/>
      <c r="R35" s="37"/>
      <c r="S35" s="37"/>
      <c r="T35" s="37"/>
      <c r="U35" s="37"/>
      <c r="V35" s="37"/>
      <c r="W35" s="37"/>
      <c r="X35" s="37"/>
      <c r="Y35" s="37"/>
      <c r="Z35" s="37"/>
      <c r="AA35" s="37"/>
      <c r="AB35" s="37"/>
      <c r="AC35" s="37"/>
      <c r="AD35" s="37"/>
    </row>
    <row r="36">
      <c r="A36" s="38">
        <v>35.0</v>
      </c>
      <c r="B36" s="38"/>
      <c r="C36" s="38" t="s">
        <v>1520</v>
      </c>
      <c r="D36" s="37"/>
      <c r="E36" s="80" t="s">
        <v>1521</v>
      </c>
      <c r="F36" s="38" t="s">
        <v>25</v>
      </c>
      <c r="G36" s="38" t="s">
        <v>27</v>
      </c>
      <c r="H36" s="38" t="s">
        <v>1166</v>
      </c>
      <c r="I36" s="38" t="s">
        <v>435</v>
      </c>
      <c r="J36" s="37" t="s">
        <v>63</v>
      </c>
      <c r="K36" s="37" t="s">
        <v>30</v>
      </c>
      <c r="L36" s="38" t="s">
        <v>31</v>
      </c>
      <c r="M36" s="37"/>
      <c r="N36" s="37"/>
      <c r="O36" s="37"/>
      <c r="P36" s="37"/>
      <c r="Q36" s="37"/>
      <c r="R36" s="37"/>
      <c r="S36" s="37"/>
      <c r="T36" s="37"/>
      <c r="U36" s="37"/>
      <c r="V36" s="37"/>
      <c r="W36" s="37"/>
      <c r="X36" s="37"/>
      <c r="Y36" s="37"/>
      <c r="Z36" s="37"/>
      <c r="AA36" s="37"/>
      <c r="AB36" s="37"/>
      <c r="AC36" s="37"/>
      <c r="AD36" s="37"/>
    </row>
    <row r="37">
      <c r="A37" s="38">
        <v>36.0</v>
      </c>
      <c r="B37" s="38"/>
      <c r="C37" s="38" t="s">
        <v>1522</v>
      </c>
      <c r="D37" s="37"/>
      <c r="E37" s="39" t="s">
        <v>1523</v>
      </c>
      <c r="F37" s="38" t="s">
        <v>25</v>
      </c>
      <c r="G37" s="38" t="s">
        <v>27</v>
      </c>
      <c r="H37" s="37"/>
      <c r="I37" s="38"/>
      <c r="J37" s="38" t="s">
        <v>112</v>
      </c>
      <c r="K37" s="38" t="s">
        <v>30</v>
      </c>
      <c r="L37" s="38" t="s">
        <v>31</v>
      </c>
      <c r="M37" s="38" t="s">
        <v>1524</v>
      </c>
      <c r="N37" s="37"/>
      <c r="O37" s="37"/>
      <c r="P37" s="37"/>
      <c r="Q37" s="37"/>
      <c r="R37" s="37"/>
      <c r="S37" s="37"/>
      <c r="T37" s="37"/>
      <c r="U37" s="37"/>
      <c r="V37" s="37"/>
      <c r="W37" s="37"/>
      <c r="X37" s="37"/>
      <c r="Y37" s="37"/>
      <c r="Z37" s="37"/>
      <c r="AA37" s="37"/>
      <c r="AB37" s="37"/>
      <c r="AC37" s="37"/>
      <c r="AD37" s="37"/>
    </row>
    <row r="38">
      <c r="A38" s="38">
        <v>37.0</v>
      </c>
      <c r="B38" s="46"/>
      <c r="C38" s="46" t="s">
        <v>1525</v>
      </c>
      <c r="D38" s="37"/>
      <c r="E38" s="37"/>
      <c r="F38" s="27" t="s">
        <v>35</v>
      </c>
      <c r="G38" s="38" t="s">
        <v>1526</v>
      </c>
      <c r="H38" s="38" t="s">
        <v>141</v>
      </c>
      <c r="I38" s="37"/>
      <c r="J38" s="37"/>
      <c r="K38" s="38"/>
      <c r="L38" s="38" t="s">
        <v>1527</v>
      </c>
      <c r="M38" s="38" t="s">
        <v>1528</v>
      </c>
      <c r="N38" s="37"/>
      <c r="O38" s="37"/>
      <c r="P38" s="37"/>
      <c r="Q38" s="37"/>
      <c r="R38" s="37"/>
      <c r="S38" s="37"/>
      <c r="T38" s="37"/>
      <c r="U38" s="37"/>
      <c r="V38" s="37"/>
      <c r="W38" s="37"/>
      <c r="X38" s="37"/>
      <c r="Y38" s="37"/>
      <c r="Z38" s="37"/>
      <c r="AA38" s="37"/>
      <c r="AB38" s="37"/>
      <c r="AC38" s="37"/>
      <c r="AD38" s="37"/>
    </row>
    <row r="39">
      <c r="A39" s="38">
        <v>38.0</v>
      </c>
      <c r="B39" s="46"/>
      <c r="C39" s="46" t="s">
        <v>1529</v>
      </c>
      <c r="D39" s="37"/>
      <c r="E39" s="37"/>
      <c r="F39" s="27" t="s">
        <v>26</v>
      </c>
      <c r="G39" s="38" t="s">
        <v>1459</v>
      </c>
      <c r="H39" s="38" t="s">
        <v>1460</v>
      </c>
      <c r="I39" s="37"/>
      <c r="J39" s="38" t="s">
        <v>44</v>
      </c>
      <c r="K39" s="38" t="s">
        <v>30</v>
      </c>
      <c r="L39" s="38" t="s">
        <v>243</v>
      </c>
      <c r="M39" s="38" t="s">
        <v>1530</v>
      </c>
      <c r="N39" s="37"/>
      <c r="O39" s="37"/>
      <c r="P39" s="37"/>
      <c r="Q39" s="37"/>
      <c r="R39" s="37"/>
      <c r="S39" s="37"/>
      <c r="T39" s="37"/>
      <c r="U39" s="37"/>
      <c r="V39" s="37"/>
      <c r="W39" s="37"/>
      <c r="X39" s="37"/>
      <c r="Y39" s="37"/>
      <c r="Z39" s="37"/>
      <c r="AA39" s="37"/>
      <c r="AB39" s="37"/>
      <c r="AC39" s="37"/>
      <c r="AD39" s="37"/>
    </row>
    <row r="40">
      <c r="A40" s="38">
        <v>39.0</v>
      </c>
      <c r="B40" s="46"/>
      <c r="C40" s="46" t="s">
        <v>1531</v>
      </c>
      <c r="D40" s="37"/>
      <c r="E40" s="37"/>
      <c r="F40" s="27" t="s">
        <v>26</v>
      </c>
      <c r="G40" s="37"/>
      <c r="H40" s="38" t="s">
        <v>85</v>
      </c>
      <c r="I40" s="37"/>
      <c r="J40" s="38">
        <v>0.8</v>
      </c>
      <c r="K40" s="38" t="s">
        <v>30</v>
      </c>
      <c r="L40" s="38" t="s">
        <v>31</v>
      </c>
      <c r="M40" s="38" t="s">
        <v>1530</v>
      </c>
      <c r="N40" s="37"/>
      <c r="O40" s="37"/>
      <c r="P40" s="37"/>
      <c r="Q40" s="37"/>
      <c r="R40" s="37"/>
      <c r="S40" s="37"/>
      <c r="T40" s="37"/>
      <c r="U40" s="37"/>
      <c r="V40" s="37"/>
      <c r="W40" s="37"/>
      <c r="X40" s="37"/>
      <c r="Y40" s="37"/>
      <c r="Z40" s="37"/>
      <c r="AA40" s="37"/>
      <c r="AB40" s="37"/>
      <c r="AC40" s="37"/>
      <c r="AD40" s="37"/>
    </row>
    <row r="41">
      <c r="A41" s="38">
        <v>40.0</v>
      </c>
      <c r="B41" s="46"/>
      <c r="C41" s="46" t="s">
        <v>1532</v>
      </c>
      <c r="D41" s="37"/>
      <c r="E41" s="37"/>
      <c r="F41" s="27" t="s">
        <v>35</v>
      </c>
      <c r="G41" s="38" t="s">
        <v>41</v>
      </c>
      <c r="H41" s="37"/>
      <c r="I41" s="37"/>
      <c r="J41" s="38">
        <v>0.8</v>
      </c>
      <c r="K41" s="38" t="s">
        <v>30</v>
      </c>
      <c r="L41" s="38" t="s">
        <v>31</v>
      </c>
      <c r="M41" s="38" t="s">
        <v>1533</v>
      </c>
      <c r="N41" s="37"/>
      <c r="O41" s="37"/>
      <c r="P41" s="37"/>
      <c r="Q41" s="37"/>
      <c r="R41" s="37"/>
      <c r="S41" s="37"/>
      <c r="T41" s="37"/>
      <c r="U41" s="37"/>
      <c r="V41" s="37"/>
      <c r="W41" s="37"/>
      <c r="X41" s="37"/>
      <c r="Y41" s="37"/>
      <c r="Z41" s="37"/>
      <c r="AA41" s="37"/>
      <c r="AB41" s="37"/>
      <c r="AC41" s="37"/>
      <c r="AD41" s="37"/>
    </row>
    <row r="42">
      <c r="A42" s="38">
        <v>41.0</v>
      </c>
      <c r="B42" s="46"/>
      <c r="C42" s="46" t="s">
        <v>1534</v>
      </c>
      <c r="D42" s="37"/>
      <c r="E42" s="37"/>
      <c r="F42" s="38" t="s">
        <v>35</v>
      </c>
      <c r="G42" s="37"/>
      <c r="H42" s="37"/>
      <c r="I42" s="37"/>
      <c r="J42" s="38">
        <v>0.8</v>
      </c>
      <c r="K42" s="38" t="s">
        <v>30</v>
      </c>
      <c r="L42" s="38" t="s">
        <v>31</v>
      </c>
      <c r="M42" s="38" t="s">
        <v>1535</v>
      </c>
      <c r="N42" s="37"/>
      <c r="O42" s="37"/>
      <c r="P42" s="37"/>
      <c r="Q42" s="37"/>
      <c r="R42" s="37"/>
      <c r="S42" s="37"/>
      <c r="T42" s="37"/>
      <c r="U42" s="37"/>
      <c r="V42" s="37"/>
      <c r="W42" s="37"/>
      <c r="X42" s="37"/>
      <c r="Y42" s="37"/>
      <c r="Z42" s="37"/>
      <c r="AA42" s="37"/>
      <c r="AB42" s="37"/>
      <c r="AC42" s="37"/>
      <c r="AD42" s="37"/>
    </row>
    <row r="43">
      <c r="A43" s="38">
        <v>42.0</v>
      </c>
      <c r="B43" s="46"/>
      <c r="C43" s="46" t="s">
        <v>1536</v>
      </c>
      <c r="D43" s="37"/>
      <c r="E43" s="37"/>
      <c r="F43" s="38" t="s">
        <v>35</v>
      </c>
      <c r="G43" s="38" t="s">
        <v>41</v>
      </c>
      <c r="H43" s="37"/>
      <c r="I43" s="37"/>
      <c r="J43" s="37"/>
      <c r="K43" s="38" t="s">
        <v>1537</v>
      </c>
      <c r="L43" s="38" t="s">
        <v>1537</v>
      </c>
      <c r="M43" s="46"/>
      <c r="N43" s="37"/>
      <c r="O43" s="37"/>
      <c r="P43" s="37"/>
      <c r="Q43" s="37"/>
      <c r="R43" s="37"/>
      <c r="S43" s="37"/>
      <c r="T43" s="37"/>
      <c r="U43" s="37"/>
      <c r="V43" s="37"/>
      <c r="W43" s="37"/>
      <c r="X43" s="37"/>
      <c r="Y43" s="37"/>
      <c r="Z43" s="37"/>
      <c r="AA43" s="37"/>
      <c r="AB43" s="37"/>
      <c r="AC43" s="37"/>
      <c r="AD43" s="37"/>
    </row>
    <row r="44">
      <c r="A44" s="38">
        <v>43.0</v>
      </c>
      <c r="B44" s="46"/>
      <c r="C44" s="46" t="s">
        <v>1538</v>
      </c>
      <c r="D44" s="37"/>
      <c r="E44" s="37"/>
      <c r="F44" s="38" t="s">
        <v>35</v>
      </c>
      <c r="G44" s="38" t="s">
        <v>41</v>
      </c>
      <c r="H44" s="38" t="s">
        <v>50</v>
      </c>
      <c r="I44" s="37"/>
      <c r="J44" s="38">
        <v>0.8</v>
      </c>
      <c r="K44" s="38" t="s">
        <v>30</v>
      </c>
      <c r="L44" s="38" t="s">
        <v>31</v>
      </c>
      <c r="M44" s="46" t="s">
        <v>1539</v>
      </c>
      <c r="N44" s="37"/>
      <c r="O44" s="37"/>
      <c r="P44" s="37"/>
      <c r="Q44" s="37"/>
      <c r="R44" s="37"/>
      <c r="S44" s="37"/>
      <c r="T44" s="37"/>
      <c r="U44" s="37"/>
      <c r="V44" s="37"/>
      <c r="W44" s="37"/>
      <c r="X44" s="37"/>
      <c r="Y44" s="37"/>
      <c r="Z44" s="37"/>
      <c r="AA44" s="37"/>
      <c r="AB44" s="37"/>
      <c r="AC44" s="37"/>
      <c r="AD44" s="37"/>
    </row>
    <row r="45">
      <c r="A45" s="38">
        <v>44.0</v>
      </c>
      <c r="B45" s="46"/>
      <c r="C45" s="46" t="s">
        <v>1540</v>
      </c>
      <c r="D45" s="37"/>
      <c r="E45" s="37"/>
      <c r="F45" s="38" t="s">
        <v>35</v>
      </c>
      <c r="G45" s="38" t="s">
        <v>41</v>
      </c>
      <c r="H45" s="38" t="s">
        <v>50</v>
      </c>
      <c r="I45" s="37"/>
      <c r="J45" s="38">
        <v>0.8</v>
      </c>
      <c r="K45" s="38" t="s">
        <v>30</v>
      </c>
      <c r="L45" s="38" t="s">
        <v>31</v>
      </c>
      <c r="M45" s="46" t="s">
        <v>1541</v>
      </c>
      <c r="N45" s="37"/>
      <c r="O45" s="37"/>
      <c r="P45" s="37"/>
      <c r="Q45" s="37"/>
      <c r="R45" s="37"/>
      <c r="S45" s="37"/>
      <c r="T45" s="37"/>
      <c r="U45" s="37"/>
      <c r="V45" s="37"/>
      <c r="W45" s="37"/>
      <c r="X45" s="37"/>
      <c r="Y45" s="37"/>
      <c r="Z45" s="37"/>
      <c r="AA45" s="37"/>
      <c r="AB45" s="37"/>
      <c r="AC45" s="37"/>
      <c r="AD45" s="37"/>
    </row>
    <row r="46">
      <c r="A46" s="38">
        <v>45.0</v>
      </c>
      <c r="B46" s="46"/>
      <c r="C46" s="46" t="s">
        <v>1542</v>
      </c>
      <c r="D46" s="37"/>
      <c r="E46" s="37"/>
      <c r="F46" s="38" t="s">
        <v>36</v>
      </c>
      <c r="G46" s="38" t="s">
        <v>27</v>
      </c>
      <c r="H46" s="38" t="s">
        <v>1460</v>
      </c>
      <c r="I46" s="37"/>
      <c r="J46" s="37"/>
      <c r="K46" s="38" t="s">
        <v>242</v>
      </c>
      <c r="L46" s="38" t="s">
        <v>243</v>
      </c>
      <c r="M46" s="37"/>
      <c r="N46" s="37"/>
      <c r="O46" s="37"/>
      <c r="P46" s="37"/>
      <c r="Q46" s="37"/>
      <c r="R46" s="37"/>
      <c r="S46" s="37"/>
      <c r="T46" s="37"/>
      <c r="U46" s="37"/>
      <c r="V46" s="37"/>
      <c r="W46" s="37"/>
      <c r="X46" s="37"/>
      <c r="Y46" s="37"/>
      <c r="Z46" s="37"/>
      <c r="AA46" s="37"/>
      <c r="AB46" s="37"/>
      <c r="AC46" s="37"/>
      <c r="AD46" s="37"/>
    </row>
    <row r="47">
      <c r="A47" s="38">
        <v>46.0</v>
      </c>
      <c r="B47" s="46"/>
      <c r="C47" s="46" t="s">
        <v>1543</v>
      </c>
      <c r="D47" s="37"/>
      <c r="E47" s="37"/>
      <c r="F47" s="27" t="s">
        <v>26</v>
      </c>
      <c r="G47" s="37"/>
      <c r="H47" s="38" t="s">
        <v>85</v>
      </c>
      <c r="I47" s="37"/>
      <c r="J47" s="37"/>
      <c r="K47" s="38" t="s">
        <v>30</v>
      </c>
      <c r="L47" s="38" t="s">
        <v>31</v>
      </c>
      <c r="M47" s="27" t="s">
        <v>1544</v>
      </c>
      <c r="N47" s="37"/>
      <c r="O47" s="37"/>
      <c r="P47" s="37"/>
      <c r="Q47" s="37"/>
      <c r="R47" s="37"/>
      <c r="S47" s="37"/>
      <c r="T47" s="37"/>
      <c r="U47" s="37"/>
      <c r="V47" s="37"/>
      <c r="W47" s="37"/>
      <c r="X47" s="37"/>
      <c r="Y47" s="37"/>
      <c r="Z47" s="37"/>
      <c r="AA47" s="37"/>
      <c r="AB47" s="37"/>
      <c r="AC47" s="37"/>
      <c r="AD47" s="37"/>
    </row>
    <row r="48">
      <c r="A48" s="38">
        <v>47.0</v>
      </c>
      <c r="B48" s="46"/>
      <c r="C48" s="46" t="s">
        <v>1545</v>
      </c>
      <c r="D48" s="37"/>
      <c r="E48" s="37"/>
      <c r="F48" s="27" t="s">
        <v>35</v>
      </c>
      <c r="G48" s="37"/>
      <c r="H48" s="37"/>
      <c r="I48" s="37"/>
      <c r="J48" s="38" t="s">
        <v>112</v>
      </c>
      <c r="K48" s="38" t="s">
        <v>30</v>
      </c>
      <c r="L48" s="38" t="s">
        <v>31</v>
      </c>
      <c r="M48" s="38" t="s">
        <v>1524</v>
      </c>
      <c r="N48" s="37"/>
      <c r="O48" s="37"/>
      <c r="P48" s="37"/>
      <c r="Q48" s="37"/>
      <c r="R48" s="37"/>
      <c r="S48" s="37"/>
      <c r="T48" s="37"/>
      <c r="U48" s="37"/>
      <c r="V48" s="37"/>
      <c r="W48" s="37"/>
      <c r="X48" s="37"/>
      <c r="Y48" s="37"/>
      <c r="Z48" s="37"/>
      <c r="AA48" s="37"/>
      <c r="AB48" s="37"/>
      <c r="AC48" s="37"/>
      <c r="AD48" s="37"/>
    </row>
    <row r="49">
      <c r="A49" s="38">
        <v>48.0</v>
      </c>
      <c r="B49" s="46"/>
      <c r="C49" s="46" t="s">
        <v>1546</v>
      </c>
      <c r="D49" s="37"/>
      <c r="E49" s="37"/>
      <c r="F49" s="27" t="s">
        <v>35</v>
      </c>
      <c r="G49" s="37"/>
      <c r="H49" s="37"/>
      <c r="I49" s="37"/>
      <c r="J49" s="38" t="s">
        <v>112</v>
      </c>
      <c r="K49" s="38" t="s">
        <v>30</v>
      </c>
      <c r="L49" s="38" t="s">
        <v>31</v>
      </c>
      <c r="M49" s="38" t="s">
        <v>1547</v>
      </c>
      <c r="N49" s="37"/>
      <c r="O49" s="37"/>
      <c r="P49" s="37"/>
      <c r="Q49" s="37"/>
      <c r="R49" s="37"/>
      <c r="S49" s="37"/>
      <c r="T49" s="37"/>
      <c r="U49" s="37"/>
      <c r="V49" s="37"/>
      <c r="W49" s="37"/>
      <c r="X49" s="37"/>
      <c r="Y49" s="37"/>
      <c r="Z49" s="37"/>
      <c r="AA49" s="37"/>
      <c r="AB49" s="37"/>
      <c r="AC49" s="37"/>
      <c r="AD49" s="37"/>
    </row>
    <row r="50">
      <c r="A50" s="38">
        <v>49.0</v>
      </c>
      <c r="B50" s="46"/>
      <c r="C50" s="46" t="s">
        <v>1548</v>
      </c>
      <c r="D50" s="37"/>
      <c r="E50" s="37"/>
      <c r="F50" s="38" t="s">
        <v>35</v>
      </c>
      <c r="G50" s="38" t="s">
        <v>27</v>
      </c>
      <c r="H50" s="38" t="s">
        <v>28</v>
      </c>
      <c r="I50" s="37"/>
      <c r="J50" s="38">
        <v>0.8</v>
      </c>
      <c r="K50" s="38" t="s">
        <v>30</v>
      </c>
      <c r="L50" s="38" t="s">
        <v>31</v>
      </c>
      <c r="M50" s="38" t="s">
        <v>1453</v>
      </c>
      <c r="N50" s="37"/>
      <c r="O50" s="37"/>
      <c r="P50" s="37"/>
      <c r="Q50" s="37"/>
      <c r="R50" s="37"/>
      <c r="S50" s="37"/>
      <c r="T50" s="37"/>
      <c r="U50" s="37"/>
      <c r="V50" s="37"/>
      <c r="W50" s="37"/>
      <c r="X50" s="37"/>
      <c r="Y50" s="37"/>
      <c r="Z50" s="37"/>
      <c r="AA50" s="37"/>
      <c r="AB50" s="37"/>
      <c r="AC50" s="37"/>
      <c r="AD50" s="37"/>
    </row>
    <row r="51">
      <c r="A51" s="38">
        <v>50.0</v>
      </c>
      <c r="B51" s="27"/>
      <c r="C51" s="27" t="s">
        <v>1549</v>
      </c>
      <c r="D51" s="37"/>
      <c r="E51" s="37"/>
      <c r="F51" s="38" t="s">
        <v>35</v>
      </c>
      <c r="G51" s="37"/>
      <c r="H51" s="37"/>
      <c r="I51" s="37"/>
      <c r="J51" s="37"/>
      <c r="K51" s="38" t="s">
        <v>30</v>
      </c>
      <c r="L51" s="38" t="s">
        <v>31</v>
      </c>
      <c r="M51" s="38" t="s">
        <v>1550</v>
      </c>
      <c r="N51" s="37"/>
      <c r="O51" s="37"/>
      <c r="P51" s="37"/>
      <c r="Q51" s="37"/>
      <c r="R51" s="37"/>
      <c r="S51" s="37"/>
      <c r="T51" s="37"/>
      <c r="U51" s="37"/>
      <c r="V51" s="37"/>
      <c r="W51" s="37"/>
      <c r="X51" s="37"/>
      <c r="Y51" s="37"/>
      <c r="Z51" s="37"/>
      <c r="AA51" s="37"/>
      <c r="AB51" s="37"/>
      <c r="AC51" s="37"/>
      <c r="AD51" s="37"/>
    </row>
    <row r="52">
      <c r="A52" s="38">
        <v>51.0</v>
      </c>
      <c r="B52" s="81">
        <v>43224.0</v>
      </c>
      <c r="C52" s="38" t="s">
        <v>1551</v>
      </c>
      <c r="D52" s="37"/>
      <c r="E52" s="37"/>
      <c r="F52" s="38" t="s">
        <v>26</v>
      </c>
      <c r="G52" s="37"/>
      <c r="H52" s="38" t="s">
        <v>85</v>
      </c>
      <c r="I52" s="37"/>
      <c r="J52" s="38" t="s">
        <v>44</v>
      </c>
      <c r="K52" s="38" t="s">
        <v>30</v>
      </c>
      <c r="L52" s="38" t="s">
        <v>487</v>
      </c>
      <c r="M52" s="38" t="s">
        <v>1530</v>
      </c>
      <c r="N52" s="37"/>
      <c r="O52" s="37"/>
      <c r="P52" s="37"/>
      <c r="Q52" s="37"/>
      <c r="R52" s="37"/>
      <c r="S52" s="37"/>
      <c r="T52" s="37"/>
      <c r="U52" s="37"/>
      <c r="V52" s="37"/>
      <c r="W52" s="37"/>
      <c r="X52" s="37"/>
      <c r="Y52" s="37"/>
      <c r="Z52" s="37"/>
      <c r="AA52" s="37"/>
      <c r="AB52" s="37"/>
      <c r="AC52" s="37"/>
      <c r="AD52" s="37"/>
    </row>
    <row r="53">
      <c r="A53" s="38">
        <v>52.0</v>
      </c>
      <c r="B53" s="81">
        <v>43224.0</v>
      </c>
      <c r="C53" s="38" t="s">
        <v>1552</v>
      </c>
      <c r="D53" s="37"/>
      <c r="E53" s="37"/>
      <c r="F53" s="38" t="s">
        <v>26</v>
      </c>
      <c r="G53" s="38" t="s">
        <v>27</v>
      </c>
      <c r="H53" s="38" t="s">
        <v>85</v>
      </c>
      <c r="I53" s="37"/>
      <c r="J53" s="38" t="s">
        <v>44</v>
      </c>
      <c r="K53" s="38" t="s">
        <v>30</v>
      </c>
      <c r="L53" s="38" t="s">
        <v>31</v>
      </c>
      <c r="M53" s="38" t="s">
        <v>1553</v>
      </c>
      <c r="N53" s="37"/>
      <c r="O53" s="37"/>
      <c r="P53" s="37"/>
      <c r="Q53" s="37"/>
      <c r="R53" s="37"/>
      <c r="S53" s="37"/>
      <c r="T53" s="37"/>
      <c r="U53" s="37"/>
      <c r="V53" s="37"/>
      <c r="W53" s="37"/>
      <c r="X53" s="37"/>
      <c r="Y53" s="37"/>
      <c r="Z53" s="37"/>
      <c r="AA53" s="37"/>
      <c r="AB53" s="37"/>
      <c r="AC53" s="37"/>
      <c r="AD53" s="37"/>
    </row>
    <row r="54">
      <c r="A54" s="38">
        <v>53.0</v>
      </c>
      <c r="B54" s="81">
        <v>43224.0</v>
      </c>
      <c r="C54" s="38" t="s">
        <v>1554</v>
      </c>
      <c r="D54" s="37"/>
      <c r="E54" s="37"/>
      <c r="F54" s="38" t="s">
        <v>26</v>
      </c>
      <c r="G54" s="38" t="s">
        <v>41</v>
      </c>
      <c r="H54" s="38" t="s">
        <v>42</v>
      </c>
      <c r="I54" s="37"/>
      <c r="J54" s="38">
        <v>0.8</v>
      </c>
      <c r="K54" s="38" t="s">
        <v>30</v>
      </c>
      <c r="L54" s="38" t="s">
        <v>31</v>
      </c>
      <c r="M54" s="38" t="s">
        <v>1555</v>
      </c>
      <c r="N54" s="37"/>
      <c r="O54" s="37"/>
      <c r="P54" s="37"/>
      <c r="Q54" s="37"/>
      <c r="R54" s="37"/>
      <c r="S54" s="37"/>
      <c r="T54" s="37"/>
      <c r="U54" s="37"/>
      <c r="V54" s="37"/>
      <c r="W54" s="37"/>
      <c r="X54" s="37"/>
      <c r="Y54" s="37"/>
      <c r="Z54" s="37"/>
      <c r="AA54" s="37"/>
      <c r="AB54" s="37"/>
      <c r="AC54" s="37"/>
      <c r="AD54" s="37"/>
    </row>
    <row r="55">
      <c r="A55" s="38">
        <v>54.0</v>
      </c>
      <c r="B55" s="81">
        <v>43224.0</v>
      </c>
      <c r="C55" s="38" t="s">
        <v>1556</v>
      </c>
      <c r="D55" s="37"/>
      <c r="E55" s="37"/>
      <c r="F55" s="38" t="s">
        <v>36</v>
      </c>
      <c r="G55" s="38" t="s">
        <v>41</v>
      </c>
      <c r="H55" s="38" t="s">
        <v>50</v>
      </c>
      <c r="I55" s="37"/>
      <c r="J55" s="38">
        <v>0.8</v>
      </c>
      <c r="K55" s="38" t="s">
        <v>30</v>
      </c>
      <c r="L55" s="38" t="s">
        <v>31</v>
      </c>
      <c r="M55" s="38" t="s">
        <v>1557</v>
      </c>
      <c r="N55" s="37"/>
      <c r="O55" s="37"/>
      <c r="P55" s="37"/>
      <c r="Q55" s="37"/>
      <c r="R55" s="37"/>
      <c r="S55" s="37"/>
      <c r="T55" s="37"/>
      <c r="U55" s="37"/>
      <c r="V55" s="37"/>
      <c r="W55" s="37"/>
      <c r="X55" s="37"/>
      <c r="Y55" s="37"/>
      <c r="Z55" s="37"/>
      <c r="AA55" s="37"/>
      <c r="AB55" s="37"/>
      <c r="AC55" s="37"/>
      <c r="AD55" s="37"/>
    </row>
    <row r="56">
      <c r="A56" s="38">
        <v>55.0</v>
      </c>
      <c r="B56" s="81">
        <v>43224.0</v>
      </c>
      <c r="C56" s="38" t="s">
        <v>1558</v>
      </c>
      <c r="D56" s="37"/>
      <c r="E56" s="37"/>
      <c r="F56" s="38" t="s">
        <v>36</v>
      </c>
      <c r="G56" s="38" t="s">
        <v>41</v>
      </c>
      <c r="H56" s="38" t="s">
        <v>50</v>
      </c>
      <c r="I56" s="38" t="s">
        <v>161</v>
      </c>
      <c r="J56" s="38" t="s">
        <v>44</v>
      </c>
      <c r="K56" s="38" t="s">
        <v>30</v>
      </c>
      <c r="L56" s="38" t="s">
        <v>45</v>
      </c>
      <c r="M56" s="38" t="s">
        <v>1559</v>
      </c>
      <c r="N56" s="37"/>
      <c r="O56" s="37"/>
      <c r="P56" s="37"/>
      <c r="Q56" s="37"/>
      <c r="R56" s="37"/>
      <c r="S56" s="37"/>
      <c r="T56" s="37"/>
      <c r="U56" s="37"/>
      <c r="V56" s="37"/>
      <c r="W56" s="37"/>
      <c r="X56" s="37"/>
      <c r="Y56" s="37"/>
      <c r="Z56" s="37"/>
      <c r="AA56" s="37"/>
      <c r="AB56" s="37"/>
      <c r="AC56" s="37"/>
      <c r="AD56" s="37"/>
    </row>
    <row r="57">
      <c r="A57" s="38">
        <v>56.0</v>
      </c>
      <c r="B57" s="81">
        <v>43224.0</v>
      </c>
      <c r="C57" s="38" t="s">
        <v>1560</v>
      </c>
      <c r="D57" s="38" t="s">
        <v>1561</v>
      </c>
      <c r="E57" s="37"/>
      <c r="F57" s="38" t="s">
        <v>26</v>
      </c>
      <c r="G57" s="38" t="s">
        <v>27</v>
      </c>
      <c r="H57" s="38" t="s">
        <v>28</v>
      </c>
      <c r="I57" s="37"/>
      <c r="J57" s="38" t="s">
        <v>44</v>
      </c>
      <c r="K57" s="38" t="s">
        <v>30</v>
      </c>
      <c r="L57" s="38" t="s">
        <v>243</v>
      </c>
      <c r="M57" s="38" t="s">
        <v>1562</v>
      </c>
      <c r="N57" s="37"/>
      <c r="O57" s="37"/>
      <c r="P57" s="37"/>
      <c r="Q57" s="37"/>
      <c r="R57" s="37"/>
      <c r="S57" s="37"/>
      <c r="T57" s="37"/>
      <c r="U57" s="37"/>
      <c r="V57" s="37"/>
      <c r="W57" s="37"/>
      <c r="X57" s="37"/>
      <c r="Y57" s="37"/>
      <c r="Z57" s="37"/>
      <c r="AA57" s="37"/>
      <c r="AB57" s="37"/>
      <c r="AC57" s="37"/>
      <c r="AD57" s="37"/>
    </row>
    <row r="58">
      <c r="A58" s="38">
        <v>57.0</v>
      </c>
      <c r="B58" s="38" t="s">
        <v>237</v>
      </c>
      <c r="C58" s="38" t="s">
        <v>1563</v>
      </c>
      <c r="D58" s="37"/>
      <c r="E58" s="37"/>
      <c r="F58" s="38" t="s">
        <v>26</v>
      </c>
      <c r="G58" s="38" t="s">
        <v>41</v>
      </c>
      <c r="H58" s="38" t="s">
        <v>50</v>
      </c>
      <c r="I58" s="38"/>
      <c r="J58" s="38" t="s">
        <v>161</v>
      </c>
      <c r="K58" s="38" t="s">
        <v>242</v>
      </c>
      <c r="L58" s="38" t="s">
        <v>31</v>
      </c>
      <c r="M58" s="38" t="s">
        <v>227</v>
      </c>
      <c r="N58" s="38" t="s">
        <v>1564</v>
      </c>
      <c r="O58" s="37"/>
      <c r="P58" s="37"/>
      <c r="Q58" s="37"/>
      <c r="R58" s="37"/>
      <c r="S58" s="37"/>
      <c r="T58" s="37"/>
      <c r="U58" s="37"/>
      <c r="V58" s="37"/>
      <c r="W58" s="37"/>
      <c r="X58" s="37"/>
      <c r="Y58" s="37"/>
      <c r="Z58" s="37"/>
      <c r="AA58" s="37"/>
      <c r="AB58" s="37"/>
      <c r="AC58" s="37"/>
      <c r="AD58" s="37"/>
    </row>
    <row r="59">
      <c r="A59" s="38">
        <v>58.0</v>
      </c>
      <c r="B59" s="38" t="s">
        <v>237</v>
      </c>
      <c r="C59" s="38" t="s">
        <v>1565</v>
      </c>
      <c r="D59" s="37"/>
      <c r="E59" s="39" t="s">
        <v>1566</v>
      </c>
      <c r="F59" s="38" t="s">
        <v>35</v>
      </c>
      <c r="G59" s="38" t="s">
        <v>41</v>
      </c>
      <c r="H59" s="38" t="s">
        <v>50</v>
      </c>
      <c r="I59" s="38" t="s">
        <v>161</v>
      </c>
      <c r="J59" s="38" t="s">
        <v>44</v>
      </c>
      <c r="K59" s="38" t="s">
        <v>30</v>
      </c>
      <c r="L59" s="38" t="s">
        <v>243</v>
      </c>
      <c r="M59" s="37"/>
      <c r="N59" s="37"/>
      <c r="O59" s="37"/>
      <c r="P59" s="37"/>
      <c r="Q59" s="37"/>
      <c r="R59" s="37"/>
      <c r="S59" s="37"/>
      <c r="T59" s="37"/>
      <c r="U59" s="37"/>
      <c r="V59" s="37"/>
      <c r="W59" s="37"/>
      <c r="X59" s="37"/>
      <c r="Y59" s="37"/>
      <c r="Z59" s="37"/>
      <c r="AA59" s="37"/>
      <c r="AB59" s="37"/>
      <c r="AC59" s="37"/>
      <c r="AD59" s="37"/>
    </row>
    <row r="60">
      <c r="A60" s="38">
        <v>59.0</v>
      </c>
      <c r="B60" s="38" t="s">
        <v>237</v>
      </c>
      <c r="C60" s="38" t="s">
        <v>1567</v>
      </c>
      <c r="D60" s="37"/>
      <c r="E60" s="39" t="s">
        <v>1568</v>
      </c>
      <c r="F60" s="38" t="s">
        <v>35</v>
      </c>
      <c r="G60" s="38" t="s">
        <v>41</v>
      </c>
      <c r="H60" s="38" t="s">
        <v>50</v>
      </c>
      <c r="I60" s="38" t="s">
        <v>161</v>
      </c>
      <c r="J60" s="37"/>
      <c r="K60" s="38" t="s">
        <v>1569</v>
      </c>
      <c r="L60" s="38" t="s">
        <v>31</v>
      </c>
      <c r="M60" s="38" t="s">
        <v>1570</v>
      </c>
      <c r="N60" s="37"/>
      <c r="O60" s="37"/>
      <c r="P60" s="37"/>
      <c r="Q60" s="37"/>
      <c r="R60" s="37"/>
      <c r="S60" s="37"/>
      <c r="T60" s="37"/>
      <c r="U60" s="37"/>
      <c r="V60" s="37"/>
      <c r="W60" s="37"/>
      <c r="X60" s="37"/>
      <c r="Y60" s="37"/>
      <c r="Z60" s="37"/>
      <c r="AA60" s="37"/>
      <c r="AB60" s="37"/>
      <c r="AC60" s="37"/>
      <c r="AD60" s="37"/>
    </row>
    <row r="61">
      <c r="A61" s="38">
        <v>60.0</v>
      </c>
      <c r="B61" s="38" t="s">
        <v>248</v>
      </c>
      <c r="C61" s="38" t="s">
        <v>1571</v>
      </c>
      <c r="D61" s="37"/>
      <c r="E61" s="39" t="s">
        <v>1572</v>
      </c>
      <c r="F61" s="38" t="s">
        <v>26</v>
      </c>
      <c r="G61" s="38" t="s">
        <v>27</v>
      </c>
      <c r="H61" s="38" t="s">
        <v>141</v>
      </c>
      <c r="I61" s="38" t="s">
        <v>161</v>
      </c>
      <c r="J61" s="38" t="s">
        <v>44</v>
      </c>
      <c r="K61" s="38" t="s">
        <v>30</v>
      </c>
      <c r="L61" s="38" t="s">
        <v>243</v>
      </c>
      <c r="M61" s="37"/>
      <c r="N61" s="37"/>
      <c r="O61" s="37"/>
      <c r="P61" s="37"/>
      <c r="Q61" s="37"/>
      <c r="R61" s="37"/>
      <c r="S61" s="37"/>
      <c r="T61" s="37"/>
      <c r="U61" s="37"/>
      <c r="V61" s="37"/>
      <c r="W61" s="37"/>
      <c r="X61" s="37"/>
      <c r="Y61" s="37"/>
      <c r="Z61" s="37"/>
      <c r="AA61" s="37"/>
      <c r="AB61" s="37"/>
      <c r="AC61" s="37"/>
      <c r="AD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c r="AD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c r="AD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c r="AD994" s="37"/>
    </row>
  </sheetData>
  <hyperlinks>
    <hyperlink r:id="rId1" ref="E2"/>
    <hyperlink r:id="rId2" ref="E3"/>
    <hyperlink r:id="rId3" ref="E4"/>
    <hyperlink r:id="rId4" ref="E5"/>
    <hyperlink r:id="rId5" ref="E6"/>
    <hyperlink r:id="rId6" ref="E9"/>
    <hyperlink r:id="rId7" ref="E10"/>
    <hyperlink r:id="rId8" ref="E11"/>
    <hyperlink r:id="rId9" ref="E13"/>
    <hyperlink r:id="rId10" ref="E16"/>
    <hyperlink r:id="rId11" ref="E17"/>
    <hyperlink r:id="rId12" ref="E19"/>
    <hyperlink r:id="rId13" ref="E20"/>
    <hyperlink r:id="rId14" ref="E22"/>
    <hyperlink r:id="rId15" ref="E23"/>
    <hyperlink r:id="rId16" ref="E24"/>
    <hyperlink r:id="rId17" ref="E25"/>
    <hyperlink r:id="rId18" ref="E26"/>
    <hyperlink r:id="rId19" ref="E27"/>
    <hyperlink r:id="rId20" ref="E28"/>
    <hyperlink r:id="rId21" ref="E29"/>
    <hyperlink r:id="rId22" ref="E30"/>
    <hyperlink r:id="rId23" ref="E31"/>
    <hyperlink r:id="rId24" ref="E32"/>
    <hyperlink r:id="rId25" ref="E33"/>
    <hyperlink r:id="rId26" ref="E34"/>
    <hyperlink r:id="rId27" ref="E36"/>
    <hyperlink r:id="rId28" ref="E37"/>
    <hyperlink r:id="rId29" ref="E59"/>
    <hyperlink r:id="rId30" ref="E60"/>
    <hyperlink r:id="rId31" ref="E61"/>
  </hyperlinks>
  <drawing r:id="rId3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tr">
        <f>IFERROR(__xludf.DUMMYFUNCTION("QUERY({'Dashboard Module'!A1:M50;'Asset Module'!A1:M150;'User&amp;Group Module'!A1:M150;'Settings Module'!A1:M150;'Contracts Module'!A1:M150;'Staff Module'!A1:M150;'General bugs'!A1:M150},""select *"")"),"Bug ID")</f>
        <v>Bug ID</v>
      </c>
      <c r="B1" t="s">
        <v>8</v>
      </c>
      <c r="C1" t="s">
        <v>9</v>
      </c>
      <c r="D1" t="s">
        <v>10</v>
      </c>
      <c r="E1" t="s">
        <v>11</v>
      </c>
      <c r="F1" t="s">
        <v>7</v>
      </c>
      <c r="G1" t="s">
        <v>12</v>
      </c>
      <c r="H1" t="s">
        <v>13</v>
      </c>
      <c r="I1" t="s">
        <v>14</v>
      </c>
      <c r="J1" t="s">
        <v>15</v>
      </c>
      <c r="K1" t="s">
        <v>16</v>
      </c>
      <c r="L1" t="s">
        <v>17</v>
      </c>
      <c r="M1" t="s">
        <v>18</v>
      </c>
    </row>
    <row r="2">
      <c r="A2">
        <v>1.0</v>
      </c>
      <c r="C2" t="s">
        <v>22</v>
      </c>
      <c r="D2" t="s">
        <v>23</v>
      </c>
      <c r="E2" s="83" t="s">
        <v>24</v>
      </c>
      <c r="F2" t="s">
        <v>26</v>
      </c>
      <c r="G2" t="s">
        <v>27</v>
      </c>
      <c r="H2" t="s">
        <v>28</v>
      </c>
      <c r="I2" t="s">
        <v>1573</v>
      </c>
      <c r="J2" t="s">
        <v>29</v>
      </c>
      <c r="K2" t="s">
        <v>30</v>
      </c>
      <c r="L2" t="s">
        <v>31</v>
      </c>
    </row>
    <row r="3">
      <c r="A3">
        <v>2.0</v>
      </c>
      <c r="C3" t="s">
        <v>32</v>
      </c>
      <c r="D3" t="s">
        <v>33</v>
      </c>
      <c r="E3" s="83" t="s">
        <v>34</v>
      </c>
      <c r="F3" t="s">
        <v>26</v>
      </c>
      <c r="G3" t="s">
        <v>27</v>
      </c>
      <c r="H3" t="s">
        <v>28</v>
      </c>
      <c r="I3" t="s">
        <v>1573</v>
      </c>
      <c r="J3" t="s">
        <v>29</v>
      </c>
      <c r="K3" t="s">
        <v>30</v>
      </c>
      <c r="L3" t="s">
        <v>31</v>
      </c>
    </row>
    <row r="4">
      <c r="A4">
        <v>3.0</v>
      </c>
      <c r="C4" t="s">
        <v>37</v>
      </c>
      <c r="D4" t="s">
        <v>39</v>
      </c>
      <c r="E4" s="83" t="s">
        <v>40</v>
      </c>
      <c r="F4" t="s">
        <v>36</v>
      </c>
      <c r="G4" t="s">
        <v>41</v>
      </c>
      <c r="H4" t="s">
        <v>42</v>
      </c>
      <c r="I4" t="s">
        <v>43</v>
      </c>
      <c r="J4" t="s">
        <v>44</v>
      </c>
      <c r="K4" t="s">
        <v>30</v>
      </c>
      <c r="L4" t="s">
        <v>45</v>
      </c>
      <c r="M4" t="s">
        <v>46</v>
      </c>
    </row>
    <row r="5">
      <c r="A5">
        <v>4.0</v>
      </c>
      <c r="C5" t="s">
        <v>47</v>
      </c>
      <c r="D5" t="s">
        <v>48</v>
      </c>
      <c r="E5" s="83" t="s">
        <v>49</v>
      </c>
      <c r="F5" t="s">
        <v>36</v>
      </c>
      <c r="G5" t="s">
        <v>41</v>
      </c>
      <c r="H5" t="s">
        <v>50</v>
      </c>
      <c r="I5" t="s">
        <v>51</v>
      </c>
      <c r="L5" t="s">
        <v>31</v>
      </c>
      <c r="M5" t="s">
        <v>52</v>
      </c>
    </row>
    <row r="6">
      <c r="A6">
        <v>5.0</v>
      </c>
      <c r="C6" t="s">
        <v>53</v>
      </c>
      <c r="E6" s="83" t="s">
        <v>54</v>
      </c>
      <c r="F6" t="s">
        <v>26</v>
      </c>
      <c r="G6" t="s">
        <v>27</v>
      </c>
      <c r="H6" t="s">
        <v>28</v>
      </c>
      <c r="I6" t="s">
        <v>29</v>
      </c>
      <c r="J6" t="s">
        <v>55</v>
      </c>
      <c r="L6" t="s">
        <v>31</v>
      </c>
    </row>
    <row r="7">
      <c r="A7">
        <v>6.0</v>
      </c>
      <c r="C7" t="s">
        <v>56</v>
      </c>
      <c r="E7" s="83" t="s">
        <v>57</v>
      </c>
      <c r="F7" t="s">
        <v>26</v>
      </c>
      <c r="G7" t="s">
        <v>27</v>
      </c>
      <c r="H7" t="s">
        <v>28</v>
      </c>
      <c r="I7" t="s">
        <v>58</v>
      </c>
      <c r="J7" t="s">
        <v>44</v>
      </c>
      <c r="K7" t="s">
        <v>30</v>
      </c>
      <c r="L7" t="s">
        <v>45</v>
      </c>
      <c r="M7" t="s">
        <v>59</v>
      </c>
    </row>
    <row r="8">
      <c r="A8">
        <v>7.0</v>
      </c>
      <c r="C8" t="s">
        <v>61</v>
      </c>
      <c r="E8" s="83" t="s">
        <v>62</v>
      </c>
      <c r="F8" t="s">
        <v>26</v>
      </c>
      <c r="G8" t="s">
        <v>27</v>
      </c>
      <c r="H8" t="s">
        <v>28</v>
      </c>
      <c r="I8" t="s">
        <v>63</v>
      </c>
      <c r="J8" t="s">
        <v>64</v>
      </c>
      <c r="K8" t="s">
        <v>30</v>
      </c>
      <c r="L8" t="s">
        <v>31</v>
      </c>
      <c r="M8" t="s">
        <v>65</v>
      </c>
    </row>
    <row r="9">
      <c r="A9">
        <v>8.0</v>
      </c>
      <c r="C9" t="s">
        <v>67</v>
      </c>
      <c r="F9" t="s">
        <v>35</v>
      </c>
      <c r="H9" t="s">
        <v>42</v>
      </c>
      <c r="J9" t="s">
        <v>1574</v>
      </c>
      <c r="K9" t="s">
        <v>30</v>
      </c>
      <c r="L9" t="s">
        <v>31</v>
      </c>
      <c r="M9" t="s">
        <v>68</v>
      </c>
    </row>
    <row r="51">
      <c r="B51" t="s">
        <v>8</v>
      </c>
      <c r="C51" t="s">
        <v>9</v>
      </c>
      <c r="D51" t="s">
        <v>10</v>
      </c>
      <c r="E51" t="s">
        <v>11</v>
      </c>
      <c r="F51" t="s">
        <v>7</v>
      </c>
      <c r="G51" t="s">
        <v>12</v>
      </c>
      <c r="H51" t="s">
        <v>13</v>
      </c>
      <c r="I51" t="s">
        <v>14</v>
      </c>
      <c r="J51" t="s">
        <v>15</v>
      </c>
      <c r="K51" t="s">
        <v>16</v>
      </c>
      <c r="L51" t="s">
        <v>17</v>
      </c>
      <c r="M51" t="s">
        <v>18</v>
      </c>
    </row>
    <row r="52">
      <c r="A52">
        <v>1.0</v>
      </c>
      <c r="C52" t="s">
        <v>79</v>
      </c>
      <c r="D52" t="s">
        <v>80</v>
      </c>
      <c r="E52" s="83" t="s">
        <v>81</v>
      </c>
      <c r="F52" t="s">
        <v>36</v>
      </c>
      <c r="G52" t="s">
        <v>41</v>
      </c>
      <c r="H52" t="s">
        <v>50</v>
      </c>
      <c r="L52" t="s">
        <v>31</v>
      </c>
    </row>
    <row r="53">
      <c r="A53">
        <v>2.0</v>
      </c>
      <c r="C53" t="s">
        <v>82</v>
      </c>
      <c r="D53" t="s">
        <v>83</v>
      </c>
      <c r="E53" s="83" t="s">
        <v>84</v>
      </c>
      <c r="F53" t="s">
        <v>26</v>
      </c>
      <c r="G53" t="s">
        <v>27</v>
      </c>
      <c r="H53" t="s">
        <v>85</v>
      </c>
      <c r="L53" t="s">
        <v>31</v>
      </c>
    </row>
    <row r="54">
      <c r="A54">
        <v>3.0</v>
      </c>
      <c r="C54" t="s">
        <v>86</v>
      </c>
      <c r="D54" t="s">
        <v>87</v>
      </c>
      <c r="E54" s="83" t="s">
        <v>88</v>
      </c>
      <c r="F54" t="s">
        <v>26</v>
      </c>
      <c r="G54" t="s">
        <v>27</v>
      </c>
      <c r="H54" t="s">
        <v>85</v>
      </c>
      <c r="L54" t="s">
        <v>31</v>
      </c>
    </row>
    <row r="55">
      <c r="A55">
        <v>4.0</v>
      </c>
      <c r="C55" t="s">
        <v>89</v>
      </c>
      <c r="D55" t="s">
        <v>90</v>
      </c>
      <c r="E55" s="83" t="s">
        <v>91</v>
      </c>
      <c r="F55" t="s">
        <v>35</v>
      </c>
      <c r="G55" t="s">
        <v>41</v>
      </c>
      <c r="H55" t="s">
        <v>42</v>
      </c>
      <c r="L55" t="s">
        <v>31</v>
      </c>
    </row>
    <row r="56">
      <c r="A56">
        <v>5.0</v>
      </c>
      <c r="C56" t="s">
        <v>92</v>
      </c>
      <c r="D56" t="s">
        <v>93</v>
      </c>
      <c r="F56" t="s">
        <v>26</v>
      </c>
      <c r="G56" t="s">
        <v>41</v>
      </c>
      <c r="H56" t="s">
        <v>42</v>
      </c>
      <c r="L56" t="s">
        <v>31</v>
      </c>
    </row>
    <row r="57">
      <c r="A57">
        <v>6.0</v>
      </c>
      <c r="C57" t="s">
        <v>94</v>
      </c>
      <c r="D57" t="s">
        <v>95</v>
      </c>
      <c r="E57" s="83" t="s">
        <v>96</v>
      </c>
      <c r="F57" t="s">
        <v>35</v>
      </c>
      <c r="G57" t="s">
        <v>41</v>
      </c>
      <c r="H57" t="s">
        <v>42</v>
      </c>
      <c r="L57" t="s">
        <v>31</v>
      </c>
    </row>
    <row r="58">
      <c r="A58">
        <v>7.0</v>
      </c>
      <c r="C58" t="s">
        <v>97</v>
      </c>
      <c r="D58" t="s">
        <v>98</v>
      </c>
      <c r="E58" s="83" t="s">
        <v>99</v>
      </c>
      <c r="F58" t="s">
        <v>35</v>
      </c>
      <c r="G58" t="s">
        <v>27</v>
      </c>
      <c r="H58" t="s">
        <v>42</v>
      </c>
      <c r="L58" t="s">
        <v>31</v>
      </c>
    </row>
    <row r="59">
      <c r="A59">
        <v>8.0</v>
      </c>
      <c r="C59" t="s">
        <v>100</v>
      </c>
      <c r="D59" t="s">
        <v>101</v>
      </c>
      <c r="E59" t="s">
        <v>102</v>
      </c>
      <c r="F59" t="s">
        <v>26</v>
      </c>
      <c r="G59" t="s">
        <v>41</v>
      </c>
      <c r="H59" t="s">
        <v>42</v>
      </c>
      <c r="L59" t="s">
        <v>31</v>
      </c>
    </row>
    <row r="60">
      <c r="A60">
        <v>9.0</v>
      </c>
      <c r="C60" t="s">
        <v>103</v>
      </c>
      <c r="D60" t="s">
        <v>104</v>
      </c>
      <c r="E60" s="83" t="s">
        <v>105</v>
      </c>
      <c r="F60" t="s">
        <v>36</v>
      </c>
      <c r="G60" t="s">
        <v>41</v>
      </c>
      <c r="H60" t="s">
        <v>42</v>
      </c>
      <c r="L60" t="s">
        <v>31</v>
      </c>
    </row>
    <row r="61">
      <c r="A61">
        <v>10.0</v>
      </c>
      <c r="C61" t="s">
        <v>106</v>
      </c>
      <c r="D61" t="s">
        <v>107</v>
      </c>
      <c r="E61" s="83" t="s">
        <v>108</v>
      </c>
      <c r="F61" t="s">
        <v>35</v>
      </c>
      <c r="G61" t="s">
        <v>41</v>
      </c>
      <c r="H61" t="s">
        <v>42</v>
      </c>
      <c r="L61" t="s">
        <v>31</v>
      </c>
    </row>
    <row r="62">
      <c r="A62">
        <v>11.0</v>
      </c>
      <c r="C62" t="s">
        <v>109</v>
      </c>
      <c r="D62" t="s">
        <v>110</v>
      </c>
      <c r="E62" s="83" t="s">
        <v>111</v>
      </c>
      <c r="F62" t="s">
        <v>36</v>
      </c>
      <c r="G62" t="s">
        <v>41</v>
      </c>
      <c r="H62" t="s">
        <v>42</v>
      </c>
      <c r="J62" t="s">
        <v>112</v>
      </c>
      <c r="K62" t="s">
        <v>30</v>
      </c>
      <c r="L62" t="s">
        <v>31</v>
      </c>
      <c r="M62" t="s">
        <v>113</v>
      </c>
    </row>
    <row r="63">
      <c r="A63">
        <v>12.0</v>
      </c>
      <c r="C63" t="s">
        <v>114</v>
      </c>
      <c r="D63" t="s">
        <v>115</v>
      </c>
      <c r="E63" s="83" t="s">
        <v>116</v>
      </c>
      <c r="F63" t="s">
        <v>35</v>
      </c>
      <c r="G63" t="s">
        <v>27</v>
      </c>
      <c r="H63" t="s">
        <v>85</v>
      </c>
      <c r="L63" t="s">
        <v>31</v>
      </c>
    </row>
    <row r="64">
      <c r="A64">
        <v>13.0</v>
      </c>
      <c r="C64" t="s">
        <v>117</v>
      </c>
      <c r="D64" t="s">
        <v>118</v>
      </c>
      <c r="E64" s="83" t="s">
        <v>119</v>
      </c>
      <c r="F64" t="s">
        <v>26</v>
      </c>
      <c r="G64" t="s">
        <v>41</v>
      </c>
      <c r="H64" t="s">
        <v>42</v>
      </c>
      <c r="I64" t="s">
        <v>120</v>
      </c>
      <c r="J64" t="s">
        <v>112</v>
      </c>
      <c r="K64" t="s">
        <v>30</v>
      </c>
      <c r="L64" t="s">
        <v>31</v>
      </c>
      <c r="M64" t="s">
        <v>121</v>
      </c>
    </row>
    <row r="65">
      <c r="A65">
        <v>14.0</v>
      </c>
      <c r="C65" t="s">
        <v>122</v>
      </c>
      <c r="D65" t="s">
        <v>123</v>
      </c>
      <c r="E65" s="83" t="s">
        <v>124</v>
      </c>
      <c r="F65" t="s">
        <v>35</v>
      </c>
      <c r="G65" t="s">
        <v>27</v>
      </c>
      <c r="H65" t="s">
        <v>85</v>
      </c>
      <c r="L65" t="s">
        <v>31</v>
      </c>
      <c r="M65" t="s">
        <v>125</v>
      </c>
    </row>
    <row r="66">
      <c r="A66">
        <v>15.0</v>
      </c>
      <c r="C66" t="s">
        <v>126</v>
      </c>
      <c r="D66" t="s">
        <v>127</v>
      </c>
      <c r="E66" s="83" t="s">
        <v>128</v>
      </c>
      <c r="F66" t="s">
        <v>35</v>
      </c>
      <c r="G66" t="s">
        <v>41</v>
      </c>
      <c r="H66" t="s">
        <v>50</v>
      </c>
      <c r="L66" t="s">
        <v>31</v>
      </c>
    </row>
    <row r="67">
      <c r="A67">
        <v>16.0</v>
      </c>
      <c r="C67" t="s">
        <v>129</v>
      </c>
      <c r="D67" t="s">
        <v>130</v>
      </c>
      <c r="E67" s="83" t="s">
        <v>131</v>
      </c>
      <c r="F67" t="s">
        <v>132</v>
      </c>
      <c r="G67" t="s">
        <v>133</v>
      </c>
      <c r="H67" t="s">
        <v>85</v>
      </c>
      <c r="L67" t="s">
        <v>31</v>
      </c>
    </row>
    <row r="68">
      <c r="A68">
        <v>17.0</v>
      </c>
      <c r="C68" t="s">
        <v>134</v>
      </c>
      <c r="D68" t="s">
        <v>135</v>
      </c>
      <c r="E68" s="83" t="s">
        <v>136</v>
      </c>
      <c r="F68" t="s">
        <v>35</v>
      </c>
      <c r="G68" t="s">
        <v>27</v>
      </c>
      <c r="H68" t="s">
        <v>85</v>
      </c>
      <c r="L68" t="s">
        <v>31</v>
      </c>
      <c r="M68" t="s">
        <v>137</v>
      </c>
    </row>
    <row r="69">
      <c r="A69">
        <v>18.0</v>
      </c>
      <c r="C69" t="s">
        <v>138</v>
      </c>
      <c r="D69" t="s">
        <v>139</v>
      </c>
      <c r="E69" s="83" t="s">
        <v>140</v>
      </c>
      <c r="F69" t="s">
        <v>35</v>
      </c>
      <c r="G69" t="s">
        <v>27</v>
      </c>
      <c r="H69" t="s">
        <v>141</v>
      </c>
      <c r="L69" t="s">
        <v>31</v>
      </c>
    </row>
    <row r="70">
      <c r="A70">
        <v>19.0</v>
      </c>
      <c r="C70" t="s">
        <v>142</v>
      </c>
      <c r="D70" t="s">
        <v>143</v>
      </c>
      <c r="E70" s="83" t="s">
        <v>144</v>
      </c>
      <c r="F70" t="s">
        <v>35</v>
      </c>
      <c r="G70" t="s">
        <v>27</v>
      </c>
      <c r="H70" t="s">
        <v>85</v>
      </c>
      <c r="L70" t="s">
        <v>31</v>
      </c>
      <c r="M70" t="s">
        <v>145</v>
      </c>
    </row>
    <row r="71">
      <c r="A71">
        <v>20.0</v>
      </c>
      <c r="C71" t="s">
        <v>146</v>
      </c>
      <c r="D71" t="s">
        <v>147</v>
      </c>
      <c r="E71" s="83" t="s">
        <v>148</v>
      </c>
      <c r="F71" t="s">
        <v>26</v>
      </c>
      <c r="G71" t="s">
        <v>41</v>
      </c>
      <c r="H71" t="s">
        <v>149</v>
      </c>
      <c r="L71" t="s">
        <v>31</v>
      </c>
      <c r="M71" t="s">
        <v>121</v>
      </c>
    </row>
    <row r="72">
      <c r="A72">
        <v>21.0</v>
      </c>
      <c r="C72" t="s">
        <v>150</v>
      </c>
      <c r="D72" t="s">
        <v>151</v>
      </c>
      <c r="E72" s="83" t="s">
        <v>152</v>
      </c>
      <c r="F72" t="s">
        <v>26</v>
      </c>
      <c r="G72" t="s">
        <v>41</v>
      </c>
      <c r="H72" t="s">
        <v>42</v>
      </c>
      <c r="J72" t="s">
        <v>1574</v>
      </c>
      <c r="K72" t="s">
        <v>30</v>
      </c>
      <c r="L72" t="s">
        <v>31</v>
      </c>
      <c r="M72" t="s">
        <v>153</v>
      </c>
    </row>
    <row r="73">
      <c r="A73">
        <v>22.0</v>
      </c>
      <c r="C73" t="s">
        <v>154</v>
      </c>
      <c r="D73" t="s">
        <v>155</v>
      </c>
      <c r="E73" s="83" t="s">
        <v>156</v>
      </c>
      <c r="F73" t="s">
        <v>26</v>
      </c>
      <c r="G73" t="s">
        <v>27</v>
      </c>
      <c r="H73" t="s">
        <v>42</v>
      </c>
      <c r="L73" t="s">
        <v>31</v>
      </c>
      <c r="M73" t="s">
        <v>157</v>
      </c>
    </row>
    <row r="74">
      <c r="A74">
        <v>23.0</v>
      </c>
      <c r="C74" t="s">
        <v>158</v>
      </c>
      <c r="D74" t="s">
        <v>159</v>
      </c>
      <c r="E74" s="83" t="s">
        <v>160</v>
      </c>
      <c r="F74" t="s">
        <v>36</v>
      </c>
      <c r="G74" t="s">
        <v>41</v>
      </c>
      <c r="H74" t="s">
        <v>42</v>
      </c>
      <c r="I74" t="s">
        <v>161</v>
      </c>
      <c r="J74" t="s">
        <v>44</v>
      </c>
      <c r="K74" t="s">
        <v>30</v>
      </c>
      <c r="L74" t="s">
        <v>45</v>
      </c>
      <c r="M74" t="s">
        <v>162</v>
      </c>
    </row>
    <row r="75">
      <c r="A75">
        <v>24.0</v>
      </c>
      <c r="C75" t="s">
        <v>163</v>
      </c>
      <c r="D75" t="s">
        <v>164</v>
      </c>
      <c r="E75" s="83" t="s">
        <v>165</v>
      </c>
      <c r="F75" t="s">
        <v>35</v>
      </c>
      <c r="G75" t="s">
        <v>27</v>
      </c>
      <c r="H75" t="s">
        <v>85</v>
      </c>
      <c r="L75" t="s">
        <v>31</v>
      </c>
    </row>
    <row r="76">
      <c r="A76">
        <v>25.0</v>
      </c>
      <c r="C76" t="s">
        <v>166</v>
      </c>
      <c r="D76" t="s">
        <v>167</v>
      </c>
      <c r="F76" t="s">
        <v>35</v>
      </c>
      <c r="G76" t="s">
        <v>168</v>
      </c>
      <c r="H76" t="s">
        <v>42</v>
      </c>
      <c r="L76" t="s">
        <v>31</v>
      </c>
    </row>
    <row r="77">
      <c r="A77">
        <v>26.0</v>
      </c>
      <c r="C77" t="s">
        <v>169</v>
      </c>
      <c r="D77" t="s">
        <v>170</v>
      </c>
      <c r="E77" s="83" t="s">
        <v>171</v>
      </c>
      <c r="F77" t="s">
        <v>35</v>
      </c>
      <c r="G77" t="s">
        <v>27</v>
      </c>
      <c r="H77" t="s">
        <v>28</v>
      </c>
      <c r="I77" t="s">
        <v>112</v>
      </c>
      <c r="J77" t="s">
        <v>1574</v>
      </c>
      <c r="K77" t="s">
        <v>30</v>
      </c>
      <c r="L77" t="s">
        <v>31</v>
      </c>
      <c r="M77" t="s">
        <v>172</v>
      </c>
    </row>
    <row r="78">
      <c r="A78">
        <v>27.0</v>
      </c>
      <c r="C78" t="s">
        <v>173</v>
      </c>
      <c r="D78" t="s">
        <v>174</v>
      </c>
      <c r="F78" t="s">
        <v>35</v>
      </c>
      <c r="G78" t="s">
        <v>27</v>
      </c>
      <c r="H78" t="s">
        <v>42</v>
      </c>
      <c r="J78" t="s">
        <v>112</v>
      </c>
      <c r="K78" t="s">
        <v>175</v>
      </c>
      <c r="L78" t="s">
        <v>31</v>
      </c>
      <c r="M78" t="s">
        <v>176</v>
      </c>
    </row>
    <row r="79">
      <c r="A79">
        <v>28.0</v>
      </c>
      <c r="C79" t="s">
        <v>177</v>
      </c>
      <c r="D79" t="s">
        <v>174</v>
      </c>
      <c r="E79" s="83" t="s">
        <v>178</v>
      </c>
      <c r="F79" t="s">
        <v>35</v>
      </c>
      <c r="G79" t="s">
        <v>41</v>
      </c>
      <c r="H79" t="s">
        <v>42</v>
      </c>
      <c r="J79" t="s">
        <v>1574</v>
      </c>
      <c r="K79" t="s">
        <v>30</v>
      </c>
      <c r="L79" t="s">
        <v>31</v>
      </c>
      <c r="M79" t="s">
        <v>179</v>
      </c>
    </row>
    <row r="80">
      <c r="A80">
        <v>29.0</v>
      </c>
      <c r="C80" t="s">
        <v>180</v>
      </c>
      <c r="D80" t="s">
        <v>181</v>
      </c>
      <c r="F80" t="s">
        <v>35</v>
      </c>
      <c r="G80" t="s">
        <v>27</v>
      </c>
      <c r="H80" t="s">
        <v>42</v>
      </c>
      <c r="L80" t="s">
        <v>31</v>
      </c>
    </row>
    <row r="81">
      <c r="A81">
        <v>30.0</v>
      </c>
      <c r="C81" t="s">
        <v>182</v>
      </c>
      <c r="E81" s="83" t="s">
        <v>183</v>
      </c>
      <c r="F81" t="s">
        <v>35</v>
      </c>
      <c r="G81" t="s">
        <v>41</v>
      </c>
      <c r="H81" t="s">
        <v>42</v>
      </c>
      <c r="L81" t="s">
        <v>31</v>
      </c>
    </row>
    <row r="82">
      <c r="A82">
        <v>31.0</v>
      </c>
      <c r="C82" t="s">
        <v>184</v>
      </c>
      <c r="D82" t="s">
        <v>185</v>
      </c>
      <c r="E82" s="83" t="s">
        <v>186</v>
      </c>
      <c r="F82" t="s">
        <v>26</v>
      </c>
      <c r="G82" t="s">
        <v>27</v>
      </c>
      <c r="H82" t="s">
        <v>28</v>
      </c>
      <c r="J82" t="s">
        <v>120</v>
      </c>
      <c r="K82" t="s">
        <v>30</v>
      </c>
      <c r="L82" t="s">
        <v>31</v>
      </c>
      <c r="M82" t="s">
        <v>187</v>
      </c>
    </row>
    <row r="83">
      <c r="A83">
        <v>32.0</v>
      </c>
      <c r="C83" t="s">
        <v>188</v>
      </c>
      <c r="D83" t="s">
        <v>189</v>
      </c>
      <c r="E83" s="83" t="s">
        <v>190</v>
      </c>
      <c r="F83" t="s">
        <v>35</v>
      </c>
      <c r="G83" t="s">
        <v>41</v>
      </c>
      <c r="H83" t="s">
        <v>42</v>
      </c>
      <c r="L83" t="s">
        <v>31</v>
      </c>
      <c r="M83" t="s">
        <v>191</v>
      </c>
    </row>
    <row r="84">
      <c r="A84">
        <v>33.0</v>
      </c>
      <c r="C84" t="s">
        <v>192</v>
      </c>
      <c r="D84" t="s">
        <v>193</v>
      </c>
      <c r="E84" s="83" t="s">
        <v>194</v>
      </c>
      <c r="F84" t="s">
        <v>35</v>
      </c>
      <c r="G84" t="s">
        <v>41</v>
      </c>
      <c r="H84" t="s">
        <v>42</v>
      </c>
      <c r="L84" t="s">
        <v>31</v>
      </c>
      <c r="M84" t="s">
        <v>195</v>
      </c>
    </row>
    <row r="85">
      <c r="A85">
        <v>34.0</v>
      </c>
      <c r="C85" t="s">
        <v>196</v>
      </c>
      <c r="D85" t="s">
        <v>197</v>
      </c>
      <c r="E85" s="83" t="s">
        <v>198</v>
      </c>
      <c r="F85" t="s">
        <v>25</v>
      </c>
      <c r="G85" t="s">
        <v>41</v>
      </c>
      <c r="H85" t="s">
        <v>85</v>
      </c>
      <c r="I85" t="s">
        <v>64</v>
      </c>
      <c r="K85" t="s">
        <v>199</v>
      </c>
      <c r="L85" t="s">
        <v>31</v>
      </c>
      <c r="M85" t="s">
        <v>200</v>
      </c>
    </row>
    <row r="86">
      <c r="A86">
        <v>35.0</v>
      </c>
      <c r="C86" t="s">
        <v>201</v>
      </c>
      <c r="E86" t="s">
        <v>202</v>
      </c>
      <c r="F86" t="s">
        <v>26</v>
      </c>
      <c r="G86" t="s">
        <v>41</v>
      </c>
      <c r="H86" t="s">
        <v>42</v>
      </c>
      <c r="L86" t="s">
        <v>31</v>
      </c>
      <c r="M86" t="s">
        <v>203</v>
      </c>
    </row>
    <row r="87">
      <c r="A87">
        <v>36.0</v>
      </c>
      <c r="C87" t="s">
        <v>204</v>
      </c>
      <c r="D87" t="s">
        <v>205</v>
      </c>
      <c r="E87" s="83" t="s">
        <v>206</v>
      </c>
      <c r="F87" t="s">
        <v>26</v>
      </c>
      <c r="G87" t="s">
        <v>41</v>
      </c>
      <c r="H87" t="s">
        <v>85</v>
      </c>
      <c r="J87" t="s">
        <v>1574</v>
      </c>
      <c r="K87" t="s">
        <v>30</v>
      </c>
      <c r="L87" t="s">
        <v>31</v>
      </c>
      <c r="M87" t="s">
        <v>207</v>
      </c>
    </row>
    <row r="88">
      <c r="A88">
        <v>37.0</v>
      </c>
      <c r="C88" t="s">
        <v>208</v>
      </c>
      <c r="D88" t="s">
        <v>209</v>
      </c>
      <c r="E88" s="83" t="s">
        <v>210</v>
      </c>
      <c r="F88" t="s">
        <v>36</v>
      </c>
      <c r="G88" t="s">
        <v>41</v>
      </c>
      <c r="H88" t="s">
        <v>42</v>
      </c>
      <c r="L88" t="s">
        <v>31</v>
      </c>
    </row>
    <row r="89">
      <c r="A89">
        <v>38.0</v>
      </c>
      <c r="C89" t="s">
        <v>211</v>
      </c>
      <c r="D89" t="s">
        <v>212</v>
      </c>
      <c r="E89" s="83" t="s">
        <v>213</v>
      </c>
      <c r="F89" t="s">
        <v>36</v>
      </c>
      <c r="G89" t="s">
        <v>41</v>
      </c>
      <c r="H89" t="s">
        <v>42</v>
      </c>
      <c r="I89" t="s">
        <v>214</v>
      </c>
      <c r="J89" t="s">
        <v>120</v>
      </c>
      <c r="K89" t="s">
        <v>30</v>
      </c>
      <c r="L89" t="s">
        <v>31</v>
      </c>
      <c r="M89" t="s">
        <v>215</v>
      </c>
    </row>
    <row r="90">
      <c r="A90">
        <v>39.0</v>
      </c>
      <c r="C90" t="s">
        <v>216</v>
      </c>
      <c r="D90" t="s">
        <v>217</v>
      </c>
      <c r="E90" s="83" t="s">
        <v>218</v>
      </c>
      <c r="F90" t="s">
        <v>26</v>
      </c>
      <c r="G90" t="s">
        <v>41</v>
      </c>
      <c r="H90" t="s">
        <v>42</v>
      </c>
      <c r="J90" t="s">
        <v>120</v>
      </c>
      <c r="K90" t="s">
        <v>30</v>
      </c>
      <c r="L90" t="s">
        <v>31</v>
      </c>
      <c r="M90" t="s">
        <v>219</v>
      </c>
    </row>
    <row r="91">
      <c r="A91">
        <v>40.0</v>
      </c>
      <c r="C91" t="s">
        <v>220</v>
      </c>
      <c r="E91" s="83" t="s">
        <v>221</v>
      </c>
      <c r="F91" t="s">
        <v>36</v>
      </c>
      <c r="G91" t="s">
        <v>41</v>
      </c>
      <c r="H91" t="s">
        <v>42</v>
      </c>
      <c r="I91" t="s">
        <v>64</v>
      </c>
      <c r="J91" t="s">
        <v>64</v>
      </c>
      <c r="K91" t="s">
        <v>30</v>
      </c>
      <c r="L91" t="s">
        <v>31</v>
      </c>
    </row>
    <row r="92">
      <c r="A92">
        <v>41.0</v>
      </c>
      <c r="C92" t="s">
        <v>222</v>
      </c>
      <c r="E92" s="83" t="s">
        <v>223</v>
      </c>
      <c r="F92" t="s">
        <v>25</v>
      </c>
      <c r="G92" t="s">
        <v>27</v>
      </c>
      <c r="H92" t="s">
        <v>42</v>
      </c>
      <c r="I92" t="s">
        <v>64</v>
      </c>
      <c r="J92" t="s">
        <v>112</v>
      </c>
      <c r="K92" t="s">
        <v>30</v>
      </c>
      <c r="L92" t="s">
        <v>31</v>
      </c>
      <c r="M92" t="s">
        <v>224</v>
      </c>
    </row>
    <row r="93">
      <c r="A93">
        <v>42.0</v>
      </c>
      <c r="C93" t="s">
        <v>225</v>
      </c>
      <c r="E93" s="83" t="s">
        <v>226</v>
      </c>
      <c r="F93" t="s">
        <v>25</v>
      </c>
      <c r="G93" t="s">
        <v>27</v>
      </c>
      <c r="H93" t="s">
        <v>141</v>
      </c>
      <c r="J93" t="s">
        <v>1574</v>
      </c>
      <c r="K93" t="s">
        <v>30</v>
      </c>
      <c r="L93" t="s">
        <v>31</v>
      </c>
      <c r="M93" t="s">
        <v>227</v>
      </c>
    </row>
    <row r="94">
      <c r="A94">
        <v>43.0</v>
      </c>
      <c r="C94" t="s">
        <v>228</v>
      </c>
      <c r="E94" s="83" t="s">
        <v>229</v>
      </c>
      <c r="F94" t="s">
        <v>26</v>
      </c>
      <c r="G94" t="s">
        <v>27</v>
      </c>
      <c r="H94" t="s">
        <v>28</v>
      </c>
      <c r="I94" t="s">
        <v>64</v>
      </c>
      <c r="K94" t="s">
        <v>30</v>
      </c>
      <c r="L94" t="s">
        <v>31</v>
      </c>
      <c r="M94" t="s">
        <v>230</v>
      </c>
    </row>
    <row r="95">
      <c r="A95">
        <v>44.0</v>
      </c>
      <c r="C95" t="s">
        <v>231</v>
      </c>
      <c r="F95" t="s">
        <v>35</v>
      </c>
      <c r="G95" t="s">
        <v>41</v>
      </c>
      <c r="H95" t="s">
        <v>74</v>
      </c>
      <c r="J95" t="s">
        <v>1574</v>
      </c>
      <c r="K95" t="s">
        <v>30</v>
      </c>
      <c r="L95" t="s">
        <v>31</v>
      </c>
      <c r="M95" t="s">
        <v>232</v>
      </c>
    </row>
    <row r="96">
      <c r="A96">
        <v>45.0</v>
      </c>
      <c r="C96" t="s">
        <v>233</v>
      </c>
      <c r="F96" t="s">
        <v>35</v>
      </c>
      <c r="H96" t="s">
        <v>28</v>
      </c>
      <c r="I96" t="s">
        <v>112</v>
      </c>
      <c r="J96" t="s">
        <v>1574</v>
      </c>
      <c r="K96" t="s">
        <v>30</v>
      </c>
      <c r="L96" t="s">
        <v>31</v>
      </c>
      <c r="M96" t="s">
        <v>234</v>
      </c>
    </row>
    <row r="97">
      <c r="A97">
        <v>46.0</v>
      </c>
      <c r="C97" t="s">
        <v>235</v>
      </c>
      <c r="F97" t="s">
        <v>35</v>
      </c>
      <c r="J97" t="s">
        <v>112</v>
      </c>
      <c r="K97" t="s">
        <v>30</v>
      </c>
      <c r="L97" t="s">
        <v>31</v>
      </c>
      <c r="M97" t="s">
        <v>236</v>
      </c>
    </row>
    <row r="98">
      <c r="A98">
        <v>47.0</v>
      </c>
      <c r="B98" t="s">
        <v>237</v>
      </c>
      <c r="C98" t="s">
        <v>238</v>
      </c>
      <c r="E98" t="s">
        <v>239</v>
      </c>
      <c r="F98" t="s">
        <v>26</v>
      </c>
      <c r="G98" t="s">
        <v>240</v>
      </c>
      <c r="H98" t="s">
        <v>85</v>
      </c>
      <c r="I98" t="s">
        <v>241</v>
      </c>
      <c r="K98" t="s">
        <v>242</v>
      </c>
      <c r="L98" t="s">
        <v>243</v>
      </c>
    </row>
    <row r="99">
      <c r="A99">
        <v>48.0</v>
      </c>
      <c r="B99" t="s">
        <v>237</v>
      </c>
      <c r="C99" t="s">
        <v>244</v>
      </c>
      <c r="E99" t="s">
        <v>245</v>
      </c>
      <c r="F99" t="s">
        <v>26</v>
      </c>
      <c r="G99" t="s">
        <v>240</v>
      </c>
      <c r="H99" t="s">
        <v>85</v>
      </c>
      <c r="I99" t="s">
        <v>241</v>
      </c>
      <c r="K99" t="s">
        <v>242</v>
      </c>
      <c r="L99" t="s">
        <v>243</v>
      </c>
    </row>
    <row r="100">
      <c r="A100">
        <v>49.0</v>
      </c>
      <c r="B100" t="s">
        <v>237</v>
      </c>
      <c r="C100" t="s">
        <v>246</v>
      </c>
      <c r="E100" s="83" t="s">
        <v>247</v>
      </c>
      <c r="F100" t="s">
        <v>26</v>
      </c>
      <c r="G100" t="s">
        <v>240</v>
      </c>
      <c r="H100" t="s">
        <v>85</v>
      </c>
      <c r="I100" t="s">
        <v>241</v>
      </c>
      <c r="K100" t="s">
        <v>242</v>
      </c>
      <c r="L100" t="s">
        <v>243</v>
      </c>
    </row>
    <row r="101">
      <c r="A101">
        <v>50.0</v>
      </c>
      <c r="B101" t="s">
        <v>248</v>
      </c>
      <c r="C101" t="s">
        <v>249</v>
      </c>
      <c r="E101" s="83" t="s">
        <v>250</v>
      </c>
      <c r="F101" t="s">
        <v>36</v>
      </c>
      <c r="G101" t="s">
        <v>240</v>
      </c>
      <c r="H101" t="s">
        <v>251</v>
      </c>
      <c r="I101" t="s">
        <v>161</v>
      </c>
      <c r="K101" t="s">
        <v>242</v>
      </c>
      <c r="L101" t="s">
        <v>243</v>
      </c>
    </row>
    <row r="102">
      <c r="A102">
        <v>51.0</v>
      </c>
      <c r="B102" t="s">
        <v>248</v>
      </c>
      <c r="C102" t="s">
        <v>252</v>
      </c>
      <c r="E102" s="83" t="s">
        <v>253</v>
      </c>
      <c r="F102" t="s">
        <v>35</v>
      </c>
      <c r="G102" t="s">
        <v>240</v>
      </c>
      <c r="H102" t="s">
        <v>50</v>
      </c>
      <c r="I102" t="s">
        <v>161</v>
      </c>
      <c r="J102" t="s">
        <v>44</v>
      </c>
      <c r="K102" t="s">
        <v>30</v>
      </c>
      <c r="L102" t="s">
        <v>243</v>
      </c>
    </row>
    <row r="103">
      <c r="A103">
        <v>52.0</v>
      </c>
      <c r="B103" t="s">
        <v>248</v>
      </c>
      <c r="C103" t="s">
        <v>254</v>
      </c>
      <c r="E103" t="s">
        <v>255</v>
      </c>
      <c r="F103" t="s">
        <v>26</v>
      </c>
      <c r="G103" t="s">
        <v>240</v>
      </c>
      <c r="H103" t="s">
        <v>85</v>
      </c>
      <c r="I103" t="s">
        <v>161</v>
      </c>
      <c r="K103" t="s">
        <v>242</v>
      </c>
      <c r="L103" t="s">
        <v>243</v>
      </c>
    </row>
    <row r="104">
      <c r="A104">
        <v>53.0</v>
      </c>
      <c r="B104" t="s">
        <v>248</v>
      </c>
      <c r="C104" t="s">
        <v>256</v>
      </c>
      <c r="E104" s="83" t="s">
        <v>257</v>
      </c>
      <c r="F104" t="s">
        <v>35</v>
      </c>
      <c r="G104" t="s">
        <v>240</v>
      </c>
      <c r="H104" t="s">
        <v>50</v>
      </c>
      <c r="I104" t="s">
        <v>161</v>
      </c>
      <c r="J104" t="s">
        <v>44</v>
      </c>
      <c r="K104" t="s">
        <v>30</v>
      </c>
      <c r="L104" t="s">
        <v>243</v>
      </c>
    </row>
    <row r="105">
      <c r="A105">
        <v>54.0</v>
      </c>
      <c r="B105" t="s">
        <v>248</v>
      </c>
      <c r="C105" t="s">
        <v>258</v>
      </c>
      <c r="E105" t="s">
        <v>259</v>
      </c>
      <c r="F105" t="s">
        <v>26</v>
      </c>
      <c r="G105" t="s">
        <v>27</v>
      </c>
      <c r="H105" t="s">
        <v>260</v>
      </c>
      <c r="I105" t="s">
        <v>161</v>
      </c>
      <c r="J105" t="s">
        <v>44</v>
      </c>
      <c r="K105" t="s">
        <v>30</v>
      </c>
      <c r="L105" t="s">
        <v>243</v>
      </c>
    </row>
    <row r="106">
      <c r="A106">
        <v>55.0</v>
      </c>
      <c r="B106" t="s">
        <v>248</v>
      </c>
      <c r="C106" t="s">
        <v>261</v>
      </c>
      <c r="F106" t="s">
        <v>35</v>
      </c>
      <c r="G106" t="s">
        <v>41</v>
      </c>
      <c r="H106" t="s">
        <v>50</v>
      </c>
      <c r="I106" t="s">
        <v>161</v>
      </c>
      <c r="K106" t="s">
        <v>242</v>
      </c>
      <c r="L106" t="s">
        <v>243</v>
      </c>
      <c r="M106" t="s">
        <v>262</v>
      </c>
    </row>
    <row r="107">
      <c r="A107">
        <v>56.0</v>
      </c>
      <c r="B107" t="s">
        <v>263</v>
      </c>
      <c r="C107" t="s">
        <v>264</v>
      </c>
      <c r="E107" t="s">
        <v>265</v>
      </c>
      <c r="F107" t="s">
        <v>26</v>
      </c>
      <c r="G107" t="s">
        <v>27</v>
      </c>
      <c r="H107" t="s">
        <v>141</v>
      </c>
      <c r="I107" t="s">
        <v>161</v>
      </c>
      <c r="L107" t="s">
        <v>243</v>
      </c>
    </row>
    <row r="108">
      <c r="A108">
        <v>57.0</v>
      </c>
      <c r="B108" t="s">
        <v>263</v>
      </c>
      <c r="C108" t="s">
        <v>266</v>
      </c>
      <c r="E108" t="s">
        <v>267</v>
      </c>
      <c r="F108" t="s">
        <v>26</v>
      </c>
      <c r="G108" t="s">
        <v>27</v>
      </c>
      <c r="H108" t="s">
        <v>141</v>
      </c>
      <c r="I108" t="s">
        <v>161</v>
      </c>
      <c r="L108" t="s">
        <v>243</v>
      </c>
    </row>
    <row r="201">
      <c r="B201" t="s">
        <v>8</v>
      </c>
      <c r="C201" t="s">
        <v>9</v>
      </c>
      <c r="D201" t="s">
        <v>10</v>
      </c>
      <c r="E201" t="s">
        <v>11</v>
      </c>
      <c r="F201" t="s">
        <v>7</v>
      </c>
      <c r="G201" t="s">
        <v>12</v>
      </c>
      <c r="H201" t="s">
        <v>13</v>
      </c>
      <c r="I201" t="s">
        <v>14</v>
      </c>
      <c r="J201" t="s">
        <v>15</v>
      </c>
      <c r="K201" t="s">
        <v>16</v>
      </c>
      <c r="L201" t="s">
        <v>17</v>
      </c>
      <c r="M201" t="s">
        <v>18</v>
      </c>
    </row>
    <row r="202">
      <c r="A202">
        <v>1.0</v>
      </c>
      <c r="C202" t="s">
        <v>268</v>
      </c>
      <c r="D202" t="s">
        <v>269</v>
      </c>
      <c r="E202" s="83" t="s">
        <v>270</v>
      </c>
      <c r="F202" t="s">
        <v>36</v>
      </c>
      <c r="G202" t="s">
        <v>41</v>
      </c>
      <c r="H202" t="s">
        <v>50</v>
      </c>
      <c r="L202" t="s">
        <v>31</v>
      </c>
    </row>
    <row r="203">
      <c r="A203">
        <v>2.0</v>
      </c>
      <c r="C203" t="s">
        <v>271</v>
      </c>
      <c r="D203" t="s">
        <v>272</v>
      </c>
      <c r="E203" s="83" t="s">
        <v>273</v>
      </c>
      <c r="F203" t="s">
        <v>36</v>
      </c>
      <c r="G203" t="s">
        <v>41</v>
      </c>
      <c r="H203" t="s">
        <v>50</v>
      </c>
      <c r="L203" t="s">
        <v>31</v>
      </c>
    </row>
    <row r="204">
      <c r="A204">
        <v>3.0</v>
      </c>
      <c r="C204" t="s">
        <v>274</v>
      </c>
      <c r="D204" t="s">
        <v>275</v>
      </c>
      <c r="E204" s="83" t="s">
        <v>276</v>
      </c>
      <c r="F204" t="s">
        <v>35</v>
      </c>
      <c r="G204" t="s">
        <v>41</v>
      </c>
      <c r="H204" t="s">
        <v>42</v>
      </c>
      <c r="L204" t="s">
        <v>31</v>
      </c>
    </row>
    <row r="205">
      <c r="A205">
        <v>4.0</v>
      </c>
      <c r="C205" t="s">
        <v>277</v>
      </c>
      <c r="D205" t="s">
        <v>278</v>
      </c>
      <c r="E205" s="83" t="s">
        <v>279</v>
      </c>
      <c r="F205" t="s">
        <v>36</v>
      </c>
      <c r="G205" t="s">
        <v>41</v>
      </c>
      <c r="H205" t="s">
        <v>50</v>
      </c>
      <c r="L205" t="s">
        <v>31</v>
      </c>
    </row>
    <row r="206">
      <c r="A206">
        <v>5.0</v>
      </c>
      <c r="C206" t="s">
        <v>280</v>
      </c>
      <c r="D206" t="s">
        <v>281</v>
      </c>
      <c r="E206" s="83" t="s">
        <v>282</v>
      </c>
      <c r="F206" t="s">
        <v>26</v>
      </c>
      <c r="G206" t="s">
        <v>27</v>
      </c>
      <c r="H206" t="s">
        <v>28</v>
      </c>
      <c r="L206" t="s">
        <v>31</v>
      </c>
    </row>
    <row r="207">
      <c r="A207">
        <v>6.0</v>
      </c>
      <c r="C207" t="s">
        <v>283</v>
      </c>
      <c r="D207" t="s">
        <v>284</v>
      </c>
      <c r="E207" t="s">
        <v>285</v>
      </c>
      <c r="F207" t="s">
        <v>26</v>
      </c>
      <c r="G207" t="s">
        <v>27</v>
      </c>
      <c r="H207" t="s">
        <v>141</v>
      </c>
      <c r="L207" t="s">
        <v>31</v>
      </c>
    </row>
    <row r="208">
      <c r="A208">
        <v>7.0</v>
      </c>
      <c r="C208" t="s">
        <v>286</v>
      </c>
      <c r="D208" t="s">
        <v>287</v>
      </c>
      <c r="F208" t="s">
        <v>26</v>
      </c>
      <c r="G208" t="s">
        <v>27</v>
      </c>
      <c r="H208" t="s">
        <v>141</v>
      </c>
      <c r="L208" t="s">
        <v>31</v>
      </c>
    </row>
    <row r="209">
      <c r="A209">
        <v>8.0</v>
      </c>
      <c r="C209" t="s">
        <v>288</v>
      </c>
      <c r="D209" t="s">
        <v>289</v>
      </c>
      <c r="E209" s="83" t="s">
        <v>290</v>
      </c>
      <c r="F209" t="s">
        <v>35</v>
      </c>
      <c r="G209" t="s">
        <v>41</v>
      </c>
      <c r="H209" t="s">
        <v>50</v>
      </c>
      <c r="L209" t="s">
        <v>31</v>
      </c>
      <c r="M209" t="s">
        <v>291</v>
      </c>
    </row>
    <row r="210">
      <c r="A210">
        <v>9.0</v>
      </c>
      <c r="C210" t="s">
        <v>292</v>
      </c>
      <c r="D210" t="s">
        <v>293</v>
      </c>
      <c r="E210" s="83" t="s">
        <v>294</v>
      </c>
      <c r="F210" t="s">
        <v>26</v>
      </c>
      <c r="G210" t="s">
        <v>27</v>
      </c>
      <c r="H210" t="s">
        <v>50</v>
      </c>
      <c r="L210" t="s">
        <v>31</v>
      </c>
      <c r="M210" t="s">
        <v>295</v>
      </c>
    </row>
    <row r="211">
      <c r="A211">
        <v>10.0</v>
      </c>
      <c r="C211" t="s">
        <v>296</v>
      </c>
      <c r="D211" t="s">
        <v>297</v>
      </c>
      <c r="E211" s="83" t="s">
        <v>298</v>
      </c>
      <c r="F211" t="s">
        <v>26</v>
      </c>
      <c r="G211" t="s">
        <v>27</v>
      </c>
      <c r="H211" t="s">
        <v>141</v>
      </c>
      <c r="L211" t="s">
        <v>31</v>
      </c>
    </row>
    <row r="212">
      <c r="A212">
        <v>11.0</v>
      </c>
      <c r="C212" t="s">
        <v>299</v>
      </c>
      <c r="D212" t="s">
        <v>300</v>
      </c>
      <c r="E212" s="83" t="s">
        <v>301</v>
      </c>
      <c r="F212" t="s">
        <v>26</v>
      </c>
      <c r="G212" t="s">
        <v>133</v>
      </c>
      <c r="H212" t="s">
        <v>141</v>
      </c>
      <c r="L212" t="s">
        <v>31</v>
      </c>
    </row>
    <row r="213">
      <c r="A213">
        <v>12.0</v>
      </c>
      <c r="C213" t="s">
        <v>302</v>
      </c>
      <c r="D213" t="s">
        <v>303</v>
      </c>
      <c r="E213" s="83" t="s">
        <v>304</v>
      </c>
      <c r="F213" t="s">
        <v>26</v>
      </c>
      <c r="G213" t="s">
        <v>27</v>
      </c>
      <c r="H213" t="s">
        <v>141</v>
      </c>
      <c r="L213" t="s">
        <v>31</v>
      </c>
    </row>
    <row r="214">
      <c r="A214">
        <v>13.0</v>
      </c>
      <c r="C214" t="s">
        <v>305</v>
      </c>
      <c r="D214" t="s">
        <v>306</v>
      </c>
      <c r="E214" s="83" t="s">
        <v>307</v>
      </c>
      <c r="F214" t="s">
        <v>36</v>
      </c>
      <c r="G214" t="s">
        <v>41</v>
      </c>
      <c r="H214" t="s">
        <v>50</v>
      </c>
      <c r="L214" t="s">
        <v>31</v>
      </c>
    </row>
    <row r="215">
      <c r="A215">
        <v>14.0</v>
      </c>
      <c r="C215" t="s">
        <v>308</v>
      </c>
      <c r="D215" t="s">
        <v>309</v>
      </c>
      <c r="E215" s="83" t="s">
        <v>310</v>
      </c>
      <c r="F215" t="s">
        <v>36</v>
      </c>
      <c r="G215" t="s">
        <v>27</v>
      </c>
      <c r="H215" t="s">
        <v>141</v>
      </c>
      <c r="L215" t="s">
        <v>31</v>
      </c>
    </row>
    <row r="216">
      <c r="A216">
        <v>15.0</v>
      </c>
      <c r="C216" t="s">
        <v>311</v>
      </c>
      <c r="D216" t="s">
        <v>312</v>
      </c>
      <c r="E216" s="83" t="s">
        <v>313</v>
      </c>
      <c r="F216" t="s">
        <v>36</v>
      </c>
      <c r="G216" t="s">
        <v>41</v>
      </c>
      <c r="H216" t="s">
        <v>50</v>
      </c>
      <c r="L216" t="s">
        <v>31</v>
      </c>
    </row>
    <row r="217">
      <c r="A217">
        <v>16.0</v>
      </c>
      <c r="C217" t="s">
        <v>314</v>
      </c>
      <c r="D217" t="s">
        <v>315</v>
      </c>
      <c r="E217" s="83" t="s">
        <v>316</v>
      </c>
      <c r="F217" t="s">
        <v>26</v>
      </c>
      <c r="G217" t="s">
        <v>27</v>
      </c>
      <c r="H217" t="s">
        <v>50</v>
      </c>
      <c r="L217" t="s">
        <v>31</v>
      </c>
      <c r="M217" t="s">
        <v>317</v>
      </c>
    </row>
    <row r="218">
      <c r="A218">
        <v>17.0</v>
      </c>
      <c r="C218" t="s">
        <v>318</v>
      </c>
      <c r="D218" t="s">
        <v>319</v>
      </c>
      <c r="E218" s="83" t="s">
        <v>320</v>
      </c>
      <c r="F218" t="s">
        <v>26</v>
      </c>
      <c r="G218" t="s">
        <v>133</v>
      </c>
      <c r="H218" t="s">
        <v>141</v>
      </c>
      <c r="L218" t="s">
        <v>31</v>
      </c>
    </row>
    <row r="219">
      <c r="A219">
        <v>18.0</v>
      </c>
      <c r="C219" t="s">
        <v>321</v>
      </c>
      <c r="D219" t="s">
        <v>322</v>
      </c>
      <c r="E219" s="83" t="s">
        <v>323</v>
      </c>
      <c r="F219" t="s">
        <v>26</v>
      </c>
      <c r="G219" t="s">
        <v>27</v>
      </c>
      <c r="H219" t="s">
        <v>141</v>
      </c>
      <c r="L219" t="s">
        <v>31</v>
      </c>
    </row>
    <row r="220">
      <c r="A220">
        <v>19.0</v>
      </c>
      <c r="C220" t="s">
        <v>324</v>
      </c>
      <c r="D220" t="s">
        <v>325</v>
      </c>
      <c r="E220" s="83" t="s">
        <v>326</v>
      </c>
      <c r="F220" t="s">
        <v>36</v>
      </c>
      <c r="G220" t="s">
        <v>41</v>
      </c>
      <c r="H220" t="s">
        <v>50</v>
      </c>
      <c r="L220" t="s">
        <v>31</v>
      </c>
      <c r="M220" t="s">
        <v>327</v>
      </c>
    </row>
    <row r="221">
      <c r="A221">
        <v>20.0</v>
      </c>
      <c r="C221" t="s">
        <v>328</v>
      </c>
      <c r="D221" t="s">
        <v>329</v>
      </c>
      <c r="E221" s="83" t="s">
        <v>330</v>
      </c>
      <c r="F221" t="s">
        <v>26</v>
      </c>
      <c r="G221" t="s">
        <v>27</v>
      </c>
      <c r="H221" t="s">
        <v>141</v>
      </c>
      <c r="L221" t="s">
        <v>31</v>
      </c>
    </row>
    <row r="222">
      <c r="A222">
        <v>21.0</v>
      </c>
      <c r="C222" t="s">
        <v>331</v>
      </c>
      <c r="D222" t="s">
        <v>329</v>
      </c>
      <c r="E222" s="83" t="s">
        <v>332</v>
      </c>
      <c r="F222" t="s">
        <v>36</v>
      </c>
      <c r="G222" t="s">
        <v>41</v>
      </c>
      <c r="H222" t="s">
        <v>50</v>
      </c>
      <c r="L222" t="s">
        <v>31</v>
      </c>
    </row>
    <row r="223">
      <c r="A223">
        <v>22.0</v>
      </c>
      <c r="C223" t="s">
        <v>333</v>
      </c>
      <c r="D223" t="s">
        <v>329</v>
      </c>
      <c r="E223" s="83" t="s">
        <v>334</v>
      </c>
      <c r="F223" t="s">
        <v>26</v>
      </c>
      <c r="G223" t="s">
        <v>41</v>
      </c>
      <c r="H223" t="s">
        <v>50</v>
      </c>
      <c r="L223" t="s">
        <v>31</v>
      </c>
    </row>
    <row r="224">
      <c r="A224">
        <v>23.0</v>
      </c>
      <c r="C224" t="s">
        <v>335</v>
      </c>
      <c r="D224" t="s">
        <v>336</v>
      </c>
      <c r="E224" s="83" t="s">
        <v>337</v>
      </c>
      <c r="F224" t="s">
        <v>26</v>
      </c>
      <c r="G224" t="s">
        <v>27</v>
      </c>
      <c r="H224" t="s">
        <v>141</v>
      </c>
      <c r="L224" t="s">
        <v>31</v>
      </c>
    </row>
    <row r="225">
      <c r="A225">
        <v>24.0</v>
      </c>
      <c r="C225" t="s">
        <v>338</v>
      </c>
      <c r="D225" t="s">
        <v>339</v>
      </c>
      <c r="E225" s="83" t="s">
        <v>340</v>
      </c>
      <c r="F225" t="s">
        <v>35</v>
      </c>
      <c r="G225" t="s">
        <v>41</v>
      </c>
      <c r="H225" t="s">
        <v>28</v>
      </c>
      <c r="J225" t="s">
        <v>112</v>
      </c>
      <c r="K225" t="s">
        <v>30</v>
      </c>
      <c r="L225" t="s">
        <v>31</v>
      </c>
      <c r="M225" t="s">
        <v>341</v>
      </c>
    </row>
    <row r="226">
      <c r="A226">
        <v>25.0</v>
      </c>
      <c r="C226" t="s">
        <v>342</v>
      </c>
      <c r="D226" t="s">
        <v>343</v>
      </c>
      <c r="E226" s="83" t="s">
        <v>344</v>
      </c>
      <c r="F226" t="s">
        <v>36</v>
      </c>
      <c r="G226" t="s">
        <v>41</v>
      </c>
      <c r="H226" t="s">
        <v>50</v>
      </c>
      <c r="L226" t="s">
        <v>31</v>
      </c>
    </row>
    <row r="227">
      <c r="A227">
        <v>26.0</v>
      </c>
      <c r="C227" t="s">
        <v>345</v>
      </c>
      <c r="D227" t="s">
        <v>346</v>
      </c>
      <c r="E227" s="83" t="s">
        <v>347</v>
      </c>
      <c r="F227" t="s">
        <v>35</v>
      </c>
      <c r="G227" t="s">
        <v>27</v>
      </c>
      <c r="H227" t="s">
        <v>74</v>
      </c>
      <c r="L227" t="s">
        <v>31</v>
      </c>
    </row>
    <row r="228">
      <c r="A228">
        <v>27.0</v>
      </c>
      <c r="C228" t="s">
        <v>348</v>
      </c>
      <c r="D228" t="s">
        <v>349</v>
      </c>
      <c r="E228" s="83" t="s">
        <v>350</v>
      </c>
      <c r="F228" t="s">
        <v>35</v>
      </c>
      <c r="G228" t="s">
        <v>27</v>
      </c>
      <c r="H228" t="s">
        <v>75</v>
      </c>
      <c r="L228" t="s">
        <v>31</v>
      </c>
    </row>
    <row r="229">
      <c r="A229">
        <v>28.0</v>
      </c>
      <c r="C229" t="s">
        <v>351</v>
      </c>
      <c r="D229" t="s">
        <v>352</v>
      </c>
      <c r="E229" s="83" t="s">
        <v>353</v>
      </c>
      <c r="F229" t="s">
        <v>36</v>
      </c>
      <c r="G229" t="s">
        <v>27</v>
      </c>
      <c r="H229" t="s">
        <v>50</v>
      </c>
      <c r="L229" t="s">
        <v>31</v>
      </c>
    </row>
    <row r="230">
      <c r="A230">
        <v>29.0</v>
      </c>
      <c r="C230" t="s">
        <v>354</v>
      </c>
      <c r="D230" t="s">
        <v>355</v>
      </c>
      <c r="E230" s="83" t="s">
        <v>356</v>
      </c>
      <c r="F230" t="s">
        <v>36</v>
      </c>
      <c r="G230" t="s">
        <v>41</v>
      </c>
      <c r="H230" t="s">
        <v>50</v>
      </c>
      <c r="L230" t="s">
        <v>31</v>
      </c>
    </row>
    <row r="231">
      <c r="A231">
        <v>30.0</v>
      </c>
      <c r="C231" t="s">
        <v>357</v>
      </c>
      <c r="D231" t="s">
        <v>358</v>
      </c>
      <c r="E231" s="83" t="s">
        <v>359</v>
      </c>
      <c r="F231" t="s">
        <v>36</v>
      </c>
      <c r="G231" t="s">
        <v>41</v>
      </c>
      <c r="H231" t="s">
        <v>50</v>
      </c>
      <c r="L231" t="s">
        <v>31</v>
      </c>
    </row>
    <row r="232">
      <c r="A232">
        <v>31.0</v>
      </c>
      <c r="C232" t="s">
        <v>360</v>
      </c>
      <c r="D232" t="s">
        <v>361</v>
      </c>
      <c r="E232" s="83" t="s">
        <v>362</v>
      </c>
      <c r="F232" t="s">
        <v>35</v>
      </c>
      <c r="G232" t="s">
        <v>41</v>
      </c>
      <c r="H232" t="s">
        <v>50</v>
      </c>
      <c r="L232" t="s">
        <v>31</v>
      </c>
    </row>
    <row r="233">
      <c r="A233">
        <v>32.0</v>
      </c>
      <c r="C233" t="s">
        <v>363</v>
      </c>
      <c r="D233" t="s">
        <v>364</v>
      </c>
      <c r="E233" s="83" t="s">
        <v>365</v>
      </c>
      <c r="F233" t="s">
        <v>36</v>
      </c>
      <c r="G233" t="s">
        <v>41</v>
      </c>
      <c r="H233" t="s">
        <v>42</v>
      </c>
      <c r="L233" t="s">
        <v>31</v>
      </c>
    </row>
    <row r="234">
      <c r="A234">
        <v>33.0</v>
      </c>
      <c r="C234" t="s">
        <v>366</v>
      </c>
      <c r="D234" t="s">
        <v>367</v>
      </c>
      <c r="E234" s="83" t="s">
        <v>368</v>
      </c>
      <c r="F234" t="s">
        <v>35</v>
      </c>
      <c r="G234" t="s">
        <v>41</v>
      </c>
      <c r="H234" t="s">
        <v>42</v>
      </c>
      <c r="L234" t="s">
        <v>31</v>
      </c>
    </row>
    <row r="235">
      <c r="A235">
        <v>34.0</v>
      </c>
      <c r="C235" t="s">
        <v>369</v>
      </c>
      <c r="D235" t="s">
        <v>370</v>
      </c>
      <c r="E235" s="83" t="s">
        <v>371</v>
      </c>
      <c r="F235" t="s">
        <v>35</v>
      </c>
      <c r="G235" t="s">
        <v>41</v>
      </c>
      <c r="H235" t="s">
        <v>42</v>
      </c>
      <c r="L235" t="s">
        <v>31</v>
      </c>
    </row>
    <row r="236">
      <c r="A236">
        <v>35.0</v>
      </c>
      <c r="C236" t="s">
        <v>372</v>
      </c>
      <c r="D236" t="s">
        <v>373</v>
      </c>
      <c r="E236" s="83" t="s">
        <v>374</v>
      </c>
      <c r="F236" t="s">
        <v>36</v>
      </c>
      <c r="G236" t="s">
        <v>41</v>
      </c>
      <c r="H236" t="s">
        <v>42</v>
      </c>
      <c r="L236" t="s">
        <v>31</v>
      </c>
    </row>
    <row r="237">
      <c r="A237">
        <v>36.0</v>
      </c>
      <c r="C237" t="s">
        <v>375</v>
      </c>
      <c r="D237" t="s">
        <v>376</v>
      </c>
      <c r="E237" s="83" t="s">
        <v>377</v>
      </c>
      <c r="F237" t="s">
        <v>26</v>
      </c>
      <c r="G237" t="s">
        <v>41</v>
      </c>
      <c r="H237" t="s">
        <v>42</v>
      </c>
      <c r="L237" t="s">
        <v>31</v>
      </c>
    </row>
    <row r="238">
      <c r="A238">
        <v>37.0</v>
      </c>
      <c r="C238" t="s">
        <v>378</v>
      </c>
      <c r="D238" t="s">
        <v>379</v>
      </c>
      <c r="E238" s="83" t="s">
        <v>380</v>
      </c>
      <c r="F238" t="s">
        <v>35</v>
      </c>
      <c r="G238" t="s">
        <v>41</v>
      </c>
      <c r="H238" t="s">
        <v>42</v>
      </c>
      <c r="L238" t="s">
        <v>31</v>
      </c>
      <c r="M238" t="s">
        <v>381</v>
      </c>
    </row>
    <row r="239">
      <c r="A239">
        <v>38.0</v>
      </c>
      <c r="C239" t="s">
        <v>382</v>
      </c>
      <c r="D239" t="s">
        <v>383</v>
      </c>
      <c r="E239" s="83" t="s">
        <v>384</v>
      </c>
      <c r="F239" t="s">
        <v>36</v>
      </c>
      <c r="G239" t="s">
        <v>41</v>
      </c>
      <c r="H239" t="s">
        <v>50</v>
      </c>
      <c r="L239" t="s">
        <v>31</v>
      </c>
    </row>
    <row r="240">
      <c r="A240">
        <v>39.0</v>
      </c>
      <c r="C240" t="s">
        <v>385</v>
      </c>
      <c r="D240" t="s">
        <v>386</v>
      </c>
      <c r="E240" s="83" t="s">
        <v>387</v>
      </c>
      <c r="F240" t="s">
        <v>35</v>
      </c>
      <c r="G240" t="s">
        <v>27</v>
      </c>
      <c r="H240" t="s">
        <v>28</v>
      </c>
      <c r="I240" t="s">
        <v>64</v>
      </c>
      <c r="J240" t="s">
        <v>1574</v>
      </c>
      <c r="K240" t="s">
        <v>30</v>
      </c>
      <c r="L240" t="s">
        <v>31</v>
      </c>
      <c r="M240" t="s">
        <v>388</v>
      </c>
    </row>
    <row r="241">
      <c r="A241">
        <v>40.0</v>
      </c>
      <c r="C241" t="s">
        <v>389</v>
      </c>
      <c r="D241" t="s">
        <v>390</v>
      </c>
      <c r="E241" s="83" t="s">
        <v>391</v>
      </c>
      <c r="F241" t="s">
        <v>26</v>
      </c>
      <c r="G241" t="s">
        <v>27</v>
      </c>
      <c r="H241" t="s">
        <v>141</v>
      </c>
      <c r="L241" t="s">
        <v>31</v>
      </c>
      <c r="M241" t="s">
        <v>392</v>
      </c>
    </row>
    <row r="242">
      <c r="A242">
        <v>41.0</v>
      </c>
      <c r="C242" t="s">
        <v>393</v>
      </c>
      <c r="D242" t="s">
        <v>394</v>
      </c>
      <c r="E242" t="s">
        <v>395</v>
      </c>
      <c r="F242" t="s">
        <v>35</v>
      </c>
      <c r="G242" t="s">
        <v>27</v>
      </c>
      <c r="H242" t="s">
        <v>141</v>
      </c>
      <c r="L242" t="s">
        <v>31</v>
      </c>
    </row>
    <row r="243">
      <c r="A243">
        <v>42.0</v>
      </c>
      <c r="C243" t="s">
        <v>396</v>
      </c>
      <c r="D243" t="s">
        <v>397</v>
      </c>
      <c r="E243" s="83" t="s">
        <v>398</v>
      </c>
      <c r="F243" t="s">
        <v>35</v>
      </c>
      <c r="G243" t="s">
        <v>27</v>
      </c>
      <c r="H243" t="s">
        <v>399</v>
      </c>
      <c r="L243" t="s">
        <v>31</v>
      </c>
      <c r="M243" t="s">
        <v>400</v>
      </c>
    </row>
    <row r="244">
      <c r="A244">
        <v>43.0</v>
      </c>
      <c r="C244" t="s">
        <v>403</v>
      </c>
      <c r="D244" t="s">
        <v>404</v>
      </c>
      <c r="E244" s="83" t="s">
        <v>405</v>
      </c>
      <c r="F244" t="s">
        <v>26</v>
      </c>
      <c r="G244" t="s">
        <v>27</v>
      </c>
      <c r="H244" t="s">
        <v>406</v>
      </c>
      <c r="L244" t="s">
        <v>31</v>
      </c>
    </row>
    <row r="245">
      <c r="A245">
        <v>44.0</v>
      </c>
      <c r="C245" t="s">
        <v>407</v>
      </c>
      <c r="D245" t="s">
        <v>408</v>
      </c>
      <c r="E245" s="83" t="s">
        <v>409</v>
      </c>
      <c r="F245" t="s">
        <v>26</v>
      </c>
      <c r="G245" t="s">
        <v>27</v>
      </c>
      <c r="H245" t="s">
        <v>141</v>
      </c>
      <c r="L245" t="s">
        <v>31</v>
      </c>
    </row>
    <row r="246">
      <c r="A246">
        <v>45.0</v>
      </c>
      <c r="C246" t="s">
        <v>410</v>
      </c>
      <c r="D246" t="s">
        <v>411</v>
      </c>
      <c r="E246" s="83" t="s">
        <v>412</v>
      </c>
      <c r="F246" t="s">
        <v>35</v>
      </c>
      <c r="G246" t="s">
        <v>27</v>
      </c>
      <c r="H246" t="s">
        <v>141</v>
      </c>
      <c r="L246" t="s">
        <v>31</v>
      </c>
      <c r="M246" t="s">
        <v>413</v>
      </c>
    </row>
    <row r="247">
      <c r="A247">
        <v>46.0</v>
      </c>
      <c r="C247" t="s">
        <v>414</v>
      </c>
      <c r="D247" t="s">
        <v>415</v>
      </c>
      <c r="E247" s="83" t="s">
        <v>416</v>
      </c>
      <c r="F247" t="s">
        <v>26</v>
      </c>
      <c r="G247" t="s">
        <v>168</v>
      </c>
      <c r="H247" t="s">
        <v>50</v>
      </c>
      <c r="I247" t="s">
        <v>112</v>
      </c>
      <c r="J247" t="s">
        <v>1574</v>
      </c>
      <c r="K247" t="s">
        <v>30</v>
      </c>
      <c r="L247" t="s">
        <v>31</v>
      </c>
      <c r="M247" t="s">
        <v>417</v>
      </c>
    </row>
    <row r="248">
      <c r="A248">
        <v>47.0</v>
      </c>
      <c r="C248" t="s">
        <v>418</v>
      </c>
      <c r="D248" t="s">
        <v>419</v>
      </c>
      <c r="E248" s="83" t="s">
        <v>420</v>
      </c>
      <c r="F248" t="s">
        <v>26</v>
      </c>
      <c r="G248" t="s">
        <v>27</v>
      </c>
      <c r="H248" t="s">
        <v>141</v>
      </c>
      <c r="L248" t="s">
        <v>31</v>
      </c>
    </row>
    <row r="249">
      <c r="A249">
        <v>48.0</v>
      </c>
      <c r="C249" t="s">
        <v>421</v>
      </c>
      <c r="D249" t="s">
        <v>422</v>
      </c>
      <c r="E249" s="83" t="s">
        <v>423</v>
      </c>
      <c r="F249" t="s">
        <v>36</v>
      </c>
      <c r="G249" t="s">
        <v>41</v>
      </c>
      <c r="H249" t="s">
        <v>42</v>
      </c>
      <c r="L249" t="s">
        <v>31</v>
      </c>
    </row>
    <row r="250">
      <c r="A250">
        <v>49.0</v>
      </c>
      <c r="C250" t="s">
        <v>424</v>
      </c>
      <c r="D250" t="s">
        <v>425</v>
      </c>
      <c r="E250" s="83" t="s">
        <v>426</v>
      </c>
      <c r="F250" t="s">
        <v>36</v>
      </c>
      <c r="G250" t="s">
        <v>41</v>
      </c>
      <c r="H250" t="s">
        <v>50</v>
      </c>
      <c r="J250" t="s">
        <v>64</v>
      </c>
      <c r="K250" t="s">
        <v>30</v>
      </c>
      <c r="L250" t="s">
        <v>31</v>
      </c>
      <c r="M250" t="s">
        <v>427</v>
      </c>
    </row>
    <row r="251">
      <c r="A251">
        <v>50.0</v>
      </c>
      <c r="C251" t="s">
        <v>428</v>
      </c>
      <c r="D251" t="s">
        <v>429</v>
      </c>
      <c r="E251" s="83" t="s">
        <v>430</v>
      </c>
      <c r="F251" t="s">
        <v>35</v>
      </c>
      <c r="G251" t="s">
        <v>168</v>
      </c>
      <c r="H251" t="s">
        <v>431</v>
      </c>
      <c r="L251" t="s">
        <v>31</v>
      </c>
    </row>
    <row r="252">
      <c r="A252">
        <v>51.0</v>
      </c>
      <c r="C252" t="s">
        <v>432</v>
      </c>
      <c r="D252" t="s">
        <v>433</v>
      </c>
      <c r="E252" s="83" t="s">
        <v>434</v>
      </c>
      <c r="F252" t="s">
        <v>35</v>
      </c>
      <c r="G252" t="s">
        <v>27</v>
      </c>
      <c r="H252" t="s">
        <v>28</v>
      </c>
      <c r="J252" t="s">
        <v>435</v>
      </c>
      <c r="K252" t="s">
        <v>30</v>
      </c>
      <c r="L252" t="s">
        <v>31</v>
      </c>
      <c r="M252" t="s">
        <v>436</v>
      </c>
    </row>
    <row r="253">
      <c r="A253">
        <v>52.0</v>
      </c>
      <c r="C253" t="s">
        <v>437</v>
      </c>
      <c r="D253" t="s">
        <v>438</v>
      </c>
      <c r="E253" s="83" t="s">
        <v>439</v>
      </c>
      <c r="F253" t="s">
        <v>26</v>
      </c>
      <c r="G253" t="s">
        <v>27</v>
      </c>
      <c r="L253" t="s">
        <v>31</v>
      </c>
    </row>
    <row r="254">
      <c r="A254">
        <v>53.0</v>
      </c>
      <c r="C254" t="s">
        <v>440</v>
      </c>
      <c r="D254" t="s">
        <v>441</v>
      </c>
      <c r="E254" s="83" t="s">
        <v>442</v>
      </c>
      <c r="F254" t="s">
        <v>26</v>
      </c>
      <c r="G254" t="s">
        <v>27</v>
      </c>
      <c r="H254" t="s">
        <v>85</v>
      </c>
      <c r="L254" t="s">
        <v>31</v>
      </c>
      <c r="M254" t="s">
        <v>443</v>
      </c>
    </row>
    <row r="255">
      <c r="A255">
        <v>54.0</v>
      </c>
      <c r="C255" t="s">
        <v>444</v>
      </c>
      <c r="D255" t="s">
        <v>445</v>
      </c>
      <c r="E255" s="83" t="s">
        <v>446</v>
      </c>
      <c r="F255" t="s">
        <v>35</v>
      </c>
      <c r="G255" t="s">
        <v>27</v>
      </c>
      <c r="H255" t="s">
        <v>141</v>
      </c>
      <c r="K255" t="s">
        <v>30</v>
      </c>
      <c r="L255" t="s">
        <v>31</v>
      </c>
      <c r="M255" t="s">
        <v>447</v>
      </c>
    </row>
    <row r="256">
      <c r="A256">
        <v>55.0</v>
      </c>
      <c r="C256" t="s">
        <v>448</v>
      </c>
      <c r="D256" t="s">
        <v>449</v>
      </c>
      <c r="E256" s="83" t="s">
        <v>450</v>
      </c>
      <c r="F256" t="s">
        <v>26</v>
      </c>
      <c r="G256" t="s">
        <v>41</v>
      </c>
      <c r="H256" t="s">
        <v>42</v>
      </c>
      <c r="L256" t="s">
        <v>31</v>
      </c>
    </row>
    <row r="257">
      <c r="A257">
        <v>56.0</v>
      </c>
      <c r="C257" t="s">
        <v>451</v>
      </c>
      <c r="D257" t="s">
        <v>452</v>
      </c>
      <c r="E257" s="83" t="s">
        <v>453</v>
      </c>
      <c r="F257" t="s">
        <v>26</v>
      </c>
      <c r="G257" t="s">
        <v>168</v>
      </c>
      <c r="H257" t="s">
        <v>42</v>
      </c>
      <c r="L257" t="s">
        <v>31</v>
      </c>
    </row>
    <row r="258">
      <c r="A258">
        <v>57.0</v>
      </c>
      <c r="C258" t="s">
        <v>454</v>
      </c>
      <c r="D258" t="s">
        <v>455</v>
      </c>
      <c r="E258" s="83" t="s">
        <v>456</v>
      </c>
      <c r="F258" t="s">
        <v>35</v>
      </c>
      <c r="G258" t="s">
        <v>168</v>
      </c>
      <c r="H258" t="s">
        <v>42</v>
      </c>
      <c r="L258" t="s">
        <v>31</v>
      </c>
      <c r="M258" t="s">
        <v>457</v>
      </c>
    </row>
    <row r="259">
      <c r="A259">
        <v>58.0</v>
      </c>
      <c r="C259" t="s">
        <v>458</v>
      </c>
      <c r="D259" t="s">
        <v>174</v>
      </c>
      <c r="E259" s="83" t="s">
        <v>459</v>
      </c>
      <c r="F259" t="s">
        <v>35</v>
      </c>
      <c r="G259" t="s">
        <v>168</v>
      </c>
      <c r="H259" t="s">
        <v>431</v>
      </c>
      <c r="L259" t="s">
        <v>31</v>
      </c>
      <c r="M259" t="s">
        <v>460</v>
      </c>
    </row>
    <row r="260">
      <c r="A260">
        <v>59.0</v>
      </c>
      <c r="C260" t="s">
        <v>461</v>
      </c>
      <c r="E260" s="83" t="s">
        <v>462</v>
      </c>
      <c r="F260" t="s">
        <v>26</v>
      </c>
      <c r="G260" t="s">
        <v>27</v>
      </c>
      <c r="H260" t="s">
        <v>141</v>
      </c>
      <c r="J260" t="s">
        <v>120</v>
      </c>
      <c r="L260" t="s">
        <v>31</v>
      </c>
      <c r="M260" t="s">
        <v>463</v>
      </c>
    </row>
    <row r="261">
      <c r="A261">
        <v>60.0</v>
      </c>
      <c r="C261" t="s">
        <v>464</v>
      </c>
      <c r="E261" s="83" t="s">
        <v>465</v>
      </c>
      <c r="F261" t="s">
        <v>26</v>
      </c>
      <c r="G261" t="s">
        <v>27</v>
      </c>
      <c r="H261" t="s">
        <v>85</v>
      </c>
      <c r="L261" t="s">
        <v>31</v>
      </c>
      <c r="M261" t="s">
        <v>466</v>
      </c>
    </row>
    <row r="262">
      <c r="A262">
        <v>61.0</v>
      </c>
      <c r="C262" t="s">
        <v>467</v>
      </c>
      <c r="D262" t="s">
        <v>468</v>
      </c>
      <c r="E262" s="83" t="s">
        <v>469</v>
      </c>
      <c r="F262" t="s">
        <v>35</v>
      </c>
      <c r="G262" t="s">
        <v>41</v>
      </c>
      <c r="H262" t="s">
        <v>50</v>
      </c>
      <c r="J262" t="s">
        <v>120</v>
      </c>
      <c r="K262" t="s">
        <v>30</v>
      </c>
      <c r="L262" t="s">
        <v>31</v>
      </c>
      <c r="M262" t="s">
        <v>470</v>
      </c>
    </row>
    <row r="263">
      <c r="A263">
        <v>62.0</v>
      </c>
      <c r="C263" t="s">
        <v>471</v>
      </c>
      <c r="D263" t="s">
        <v>472</v>
      </c>
      <c r="E263" s="83" t="s">
        <v>473</v>
      </c>
      <c r="F263" t="s">
        <v>26</v>
      </c>
      <c r="G263" t="s">
        <v>27</v>
      </c>
      <c r="H263" t="s">
        <v>141</v>
      </c>
      <c r="J263" t="s">
        <v>64</v>
      </c>
      <c r="K263" t="s">
        <v>30</v>
      </c>
      <c r="L263" t="s">
        <v>31</v>
      </c>
      <c r="M263" t="s">
        <v>447</v>
      </c>
    </row>
    <row r="264">
      <c r="A264">
        <v>63.0</v>
      </c>
      <c r="C264" t="s">
        <v>474</v>
      </c>
      <c r="D264" t="s">
        <v>475</v>
      </c>
      <c r="E264" s="83" t="s">
        <v>476</v>
      </c>
      <c r="F264" t="s">
        <v>36</v>
      </c>
      <c r="G264" t="s">
        <v>41</v>
      </c>
      <c r="H264" t="s">
        <v>50</v>
      </c>
      <c r="J264" t="s">
        <v>120</v>
      </c>
      <c r="K264" t="s">
        <v>30</v>
      </c>
      <c r="L264" t="s">
        <v>31</v>
      </c>
      <c r="M264" t="s">
        <v>477</v>
      </c>
    </row>
    <row r="265">
      <c r="A265">
        <v>64.0</v>
      </c>
      <c r="C265" t="s">
        <v>478</v>
      </c>
      <c r="D265" t="s">
        <v>479</v>
      </c>
      <c r="E265" s="83" t="s">
        <v>480</v>
      </c>
      <c r="F265" t="s">
        <v>26</v>
      </c>
      <c r="G265" t="s">
        <v>27</v>
      </c>
      <c r="H265" t="s">
        <v>141</v>
      </c>
      <c r="J265" t="s">
        <v>120</v>
      </c>
      <c r="K265" t="s">
        <v>30</v>
      </c>
      <c r="L265" t="s">
        <v>31</v>
      </c>
    </row>
    <row r="266">
      <c r="A266">
        <v>65.0</v>
      </c>
      <c r="C266" t="s">
        <v>481</v>
      </c>
      <c r="E266" s="83" t="s">
        <v>482</v>
      </c>
      <c r="F266" t="s">
        <v>25</v>
      </c>
      <c r="G266" t="s">
        <v>27</v>
      </c>
      <c r="H266" t="s">
        <v>141</v>
      </c>
      <c r="J266" t="s">
        <v>120</v>
      </c>
      <c r="K266" t="s">
        <v>30</v>
      </c>
      <c r="L266" t="s">
        <v>31</v>
      </c>
      <c r="M266" t="s">
        <v>483</v>
      </c>
    </row>
    <row r="267">
      <c r="A267">
        <v>66.0</v>
      </c>
      <c r="C267" t="s">
        <v>484</v>
      </c>
      <c r="D267" t="s">
        <v>485</v>
      </c>
      <c r="E267" s="83" t="s">
        <v>486</v>
      </c>
      <c r="F267" t="s">
        <v>26</v>
      </c>
      <c r="G267" t="s">
        <v>27</v>
      </c>
      <c r="H267" t="s">
        <v>141</v>
      </c>
      <c r="J267" t="s">
        <v>120</v>
      </c>
      <c r="K267" t="s">
        <v>30</v>
      </c>
      <c r="L267" t="s">
        <v>487</v>
      </c>
      <c r="M267" t="s">
        <v>488</v>
      </c>
    </row>
    <row r="268">
      <c r="A268">
        <v>67.0</v>
      </c>
      <c r="C268" t="s">
        <v>489</v>
      </c>
      <c r="E268" s="83" t="s">
        <v>490</v>
      </c>
      <c r="F268" t="s">
        <v>35</v>
      </c>
      <c r="G268" t="s">
        <v>491</v>
      </c>
      <c r="J268" t="s">
        <v>64</v>
      </c>
      <c r="K268" t="s">
        <v>30</v>
      </c>
      <c r="L268" t="s">
        <v>31</v>
      </c>
      <c r="M268" t="s">
        <v>447</v>
      </c>
    </row>
    <row r="269">
      <c r="A269">
        <v>68.0</v>
      </c>
      <c r="C269" t="s">
        <v>492</v>
      </c>
      <c r="E269" s="83" t="s">
        <v>493</v>
      </c>
      <c r="F269" t="s">
        <v>35</v>
      </c>
      <c r="G269" t="s">
        <v>491</v>
      </c>
      <c r="H269" t="s">
        <v>50</v>
      </c>
      <c r="I269" t="s">
        <v>161</v>
      </c>
      <c r="J269" t="s">
        <v>44</v>
      </c>
      <c r="K269" t="s">
        <v>30</v>
      </c>
      <c r="L269" t="s">
        <v>45</v>
      </c>
      <c r="M269" t="s">
        <v>494</v>
      </c>
    </row>
    <row r="270">
      <c r="A270">
        <v>69.0</v>
      </c>
      <c r="C270" t="s">
        <v>495</v>
      </c>
      <c r="E270" s="83" t="s">
        <v>496</v>
      </c>
      <c r="F270" t="s">
        <v>35</v>
      </c>
      <c r="G270" t="s">
        <v>41</v>
      </c>
      <c r="H270" t="s">
        <v>50</v>
      </c>
      <c r="I270" t="s">
        <v>64</v>
      </c>
      <c r="K270" t="s">
        <v>30</v>
      </c>
      <c r="L270" t="s">
        <v>31</v>
      </c>
      <c r="M270" t="s">
        <v>497</v>
      </c>
    </row>
    <row r="271">
      <c r="A271">
        <v>70.0</v>
      </c>
      <c r="C271" t="s">
        <v>498</v>
      </c>
      <c r="E271" s="83" t="s">
        <v>496</v>
      </c>
      <c r="F271" t="s">
        <v>35</v>
      </c>
      <c r="G271" t="s">
        <v>41</v>
      </c>
      <c r="H271" t="s">
        <v>50</v>
      </c>
      <c r="I271" t="s">
        <v>64</v>
      </c>
      <c r="K271" t="s">
        <v>30</v>
      </c>
      <c r="L271" t="s">
        <v>31</v>
      </c>
      <c r="M271" t="s">
        <v>497</v>
      </c>
    </row>
    <row r="272">
      <c r="A272">
        <v>71.0</v>
      </c>
      <c r="C272" t="s">
        <v>499</v>
      </c>
      <c r="E272" s="83" t="s">
        <v>500</v>
      </c>
      <c r="F272" t="s">
        <v>36</v>
      </c>
      <c r="G272" t="s">
        <v>41</v>
      </c>
      <c r="H272" t="s">
        <v>50</v>
      </c>
      <c r="I272" t="s">
        <v>64</v>
      </c>
      <c r="J272" t="s">
        <v>112</v>
      </c>
      <c r="K272" t="s">
        <v>30</v>
      </c>
      <c r="L272" t="s">
        <v>31</v>
      </c>
      <c r="M272" t="s">
        <v>501</v>
      </c>
    </row>
    <row r="273">
      <c r="A273">
        <v>72.0</v>
      </c>
      <c r="C273" t="s">
        <v>502</v>
      </c>
      <c r="E273" s="83" t="s">
        <v>503</v>
      </c>
      <c r="F273" t="s">
        <v>36</v>
      </c>
      <c r="G273" t="s">
        <v>41</v>
      </c>
      <c r="H273" t="s">
        <v>50</v>
      </c>
      <c r="I273" t="s">
        <v>64</v>
      </c>
      <c r="J273" t="s">
        <v>112</v>
      </c>
      <c r="K273" t="s">
        <v>30</v>
      </c>
      <c r="L273" t="s">
        <v>31</v>
      </c>
      <c r="M273" t="s">
        <v>504</v>
      </c>
    </row>
    <row r="274">
      <c r="A274">
        <v>73.0</v>
      </c>
      <c r="C274" t="s">
        <v>505</v>
      </c>
      <c r="E274" s="83" t="s">
        <v>506</v>
      </c>
      <c r="F274" t="s">
        <v>25</v>
      </c>
      <c r="G274" t="s">
        <v>27</v>
      </c>
      <c r="H274" t="s">
        <v>141</v>
      </c>
      <c r="I274" t="s">
        <v>64</v>
      </c>
      <c r="J274" t="s">
        <v>64</v>
      </c>
      <c r="K274" t="s">
        <v>30</v>
      </c>
      <c r="L274" t="s">
        <v>31</v>
      </c>
      <c r="M274" t="s">
        <v>507</v>
      </c>
    </row>
    <row r="275">
      <c r="A275">
        <v>74.0</v>
      </c>
      <c r="C275" t="s">
        <v>508</v>
      </c>
      <c r="E275" s="83" t="s">
        <v>509</v>
      </c>
      <c r="F275" t="s">
        <v>35</v>
      </c>
      <c r="G275" t="s">
        <v>27</v>
      </c>
      <c r="H275" t="s">
        <v>141</v>
      </c>
      <c r="I275" t="s">
        <v>64</v>
      </c>
      <c r="J275" t="s">
        <v>112</v>
      </c>
      <c r="K275" t="s">
        <v>30</v>
      </c>
      <c r="L275" t="s">
        <v>31</v>
      </c>
      <c r="M275" t="s">
        <v>510</v>
      </c>
    </row>
    <row r="276">
      <c r="A276">
        <v>75.0</v>
      </c>
      <c r="C276" t="s">
        <v>511</v>
      </c>
      <c r="E276" s="83" t="s">
        <v>512</v>
      </c>
      <c r="F276" t="s">
        <v>26</v>
      </c>
      <c r="G276" t="s">
        <v>27</v>
      </c>
      <c r="H276" t="s">
        <v>513</v>
      </c>
      <c r="I276" t="s">
        <v>64</v>
      </c>
      <c r="J276" t="s">
        <v>44</v>
      </c>
      <c r="K276" t="s">
        <v>30</v>
      </c>
      <c r="L276" t="s">
        <v>31</v>
      </c>
      <c r="M276" t="s">
        <v>514</v>
      </c>
    </row>
    <row r="277">
      <c r="A277">
        <v>76.0</v>
      </c>
      <c r="C277" t="s">
        <v>515</v>
      </c>
      <c r="E277" s="83" t="s">
        <v>516</v>
      </c>
      <c r="F277" t="s">
        <v>35</v>
      </c>
      <c r="G277" t="s">
        <v>41</v>
      </c>
      <c r="H277" t="s">
        <v>513</v>
      </c>
      <c r="I277" t="s">
        <v>64</v>
      </c>
      <c r="J277" t="s">
        <v>112</v>
      </c>
      <c r="K277" t="s">
        <v>30</v>
      </c>
      <c r="L277" t="s">
        <v>31</v>
      </c>
      <c r="M277" t="s">
        <v>517</v>
      </c>
    </row>
    <row r="278">
      <c r="A278">
        <v>77.0</v>
      </c>
      <c r="C278" t="s">
        <v>518</v>
      </c>
      <c r="E278" s="83" t="s">
        <v>519</v>
      </c>
      <c r="F278" t="s">
        <v>26</v>
      </c>
      <c r="G278" t="s">
        <v>520</v>
      </c>
      <c r="H278" t="s">
        <v>50</v>
      </c>
      <c r="I278" t="s">
        <v>64</v>
      </c>
      <c r="J278" t="s">
        <v>112</v>
      </c>
      <c r="K278" t="s">
        <v>30</v>
      </c>
      <c r="L278" t="s">
        <v>31</v>
      </c>
      <c r="M278" t="s">
        <v>521</v>
      </c>
    </row>
    <row r="279">
      <c r="A279">
        <v>78.0</v>
      </c>
      <c r="C279" t="s">
        <v>522</v>
      </c>
      <c r="E279" t="s">
        <v>523</v>
      </c>
      <c r="F279" t="s">
        <v>26</v>
      </c>
      <c r="G279" t="s">
        <v>520</v>
      </c>
      <c r="H279" t="s">
        <v>75</v>
      </c>
      <c r="I279" t="s">
        <v>64</v>
      </c>
      <c r="K279" t="s">
        <v>242</v>
      </c>
      <c r="L279" t="s">
        <v>243</v>
      </c>
      <c r="M279" t="s">
        <v>524</v>
      </c>
    </row>
    <row r="280">
      <c r="A280">
        <v>79.0</v>
      </c>
      <c r="C280" t="s">
        <v>525</v>
      </c>
      <c r="E280" s="83" t="s">
        <v>526</v>
      </c>
      <c r="F280" t="s">
        <v>26</v>
      </c>
      <c r="G280" t="s">
        <v>27</v>
      </c>
      <c r="H280" t="s">
        <v>141</v>
      </c>
      <c r="I280" t="s">
        <v>64</v>
      </c>
      <c r="J280" t="s">
        <v>112</v>
      </c>
      <c r="K280" t="s">
        <v>30</v>
      </c>
      <c r="L280" t="s">
        <v>31</v>
      </c>
      <c r="M280" t="s">
        <v>527</v>
      </c>
    </row>
    <row r="281">
      <c r="A281">
        <v>80.0</v>
      </c>
      <c r="C281" t="s">
        <v>528</v>
      </c>
      <c r="D281" t="s">
        <v>529</v>
      </c>
      <c r="E281" s="83" t="s">
        <v>530</v>
      </c>
      <c r="F281" t="s">
        <v>26</v>
      </c>
      <c r="G281" t="s">
        <v>520</v>
      </c>
      <c r="H281" t="s">
        <v>141</v>
      </c>
      <c r="I281" t="s">
        <v>112</v>
      </c>
      <c r="J281" t="s">
        <v>1574</v>
      </c>
      <c r="K281" t="s">
        <v>30</v>
      </c>
      <c r="L281" t="s">
        <v>31</v>
      </c>
      <c r="M281" t="s">
        <v>531</v>
      </c>
    </row>
    <row r="282">
      <c r="A282">
        <v>81.0</v>
      </c>
      <c r="C282" t="s">
        <v>532</v>
      </c>
      <c r="E282" s="83" t="s">
        <v>533</v>
      </c>
      <c r="F282" t="s">
        <v>26</v>
      </c>
      <c r="G282" t="s">
        <v>133</v>
      </c>
      <c r="H282" t="s">
        <v>141</v>
      </c>
      <c r="I282" t="s">
        <v>64</v>
      </c>
      <c r="J282" t="s">
        <v>44</v>
      </c>
      <c r="K282" t="s">
        <v>30</v>
      </c>
      <c r="L282" t="s">
        <v>243</v>
      </c>
      <c r="M282" t="s">
        <v>534</v>
      </c>
    </row>
    <row r="283">
      <c r="A283">
        <v>82.0</v>
      </c>
      <c r="C283" t="s">
        <v>535</v>
      </c>
      <c r="F283" t="s">
        <v>36</v>
      </c>
      <c r="G283" t="s">
        <v>41</v>
      </c>
      <c r="H283" t="s">
        <v>50</v>
      </c>
      <c r="I283" t="s">
        <v>64</v>
      </c>
      <c r="J283" t="s">
        <v>112</v>
      </c>
      <c r="K283" t="s">
        <v>30</v>
      </c>
      <c r="L283" t="s">
        <v>31</v>
      </c>
      <c r="M283" t="s">
        <v>536</v>
      </c>
    </row>
    <row r="284">
      <c r="A284">
        <v>83.0</v>
      </c>
      <c r="C284" t="s">
        <v>537</v>
      </c>
      <c r="E284" s="83" t="s">
        <v>519</v>
      </c>
      <c r="F284" t="s">
        <v>36</v>
      </c>
      <c r="G284" t="s">
        <v>41</v>
      </c>
      <c r="H284" t="s">
        <v>50</v>
      </c>
      <c r="I284" t="s">
        <v>161</v>
      </c>
      <c r="J284" t="s">
        <v>1574</v>
      </c>
      <c r="K284" t="s">
        <v>30</v>
      </c>
      <c r="L284" t="s">
        <v>31</v>
      </c>
      <c r="M284" t="s">
        <v>538</v>
      </c>
    </row>
    <row r="285">
      <c r="A285">
        <v>84.0</v>
      </c>
      <c r="C285" t="s">
        <v>539</v>
      </c>
      <c r="E285" s="83" t="s">
        <v>540</v>
      </c>
      <c r="F285" t="s">
        <v>26</v>
      </c>
      <c r="G285" t="s">
        <v>27</v>
      </c>
      <c r="H285" t="s">
        <v>141</v>
      </c>
      <c r="I285" t="s">
        <v>112</v>
      </c>
      <c r="J285" t="s">
        <v>1574</v>
      </c>
      <c r="K285" t="s">
        <v>30</v>
      </c>
      <c r="L285" t="s">
        <v>31</v>
      </c>
      <c r="M285" t="s">
        <v>541</v>
      </c>
    </row>
    <row r="286">
      <c r="A286">
        <v>85.0</v>
      </c>
      <c r="C286" t="s">
        <v>542</v>
      </c>
      <c r="F286" t="s">
        <v>26</v>
      </c>
      <c r="G286" t="s">
        <v>41</v>
      </c>
      <c r="K286" t="s">
        <v>543</v>
      </c>
      <c r="L286" t="s">
        <v>543</v>
      </c>
      <c r="M286" t="s">
        <v>544</v>
      </c>
    </row>
    <row r="287">
      <c r="A287">
        <v>86.0</v>
      </c>
      <c r="C287" t="s">
        <v>545</v>
      </c>
      <c r="F287" t="s">
        <v>35</v>
      </c>
      <c r="H287" t="s">
        <v>546</v>
      </c>
      <c r="J287" t="s">
        <v>112</v>
      </c>
      <c r="K287" t="s">
        <v>30</v>
      </c>
      <c r="L287" t="s">
        <v>31</v>
      </c>
      <c r="M287" t="s">
        <v>547</v>
      </c>
    </row>
    <row r="288">
      <c r="A288">
        <v>87.0</v>
      </c>
      <c r="B288" t="s">
        <v>548</v>
      </c>
      <c r="C288" t="s">
        <v>549</v>
      </c>
      <c r="E288" t="s">
        <v>550</v>
      </c>
      <c r="F288" t="s">
        <v>26</v>
      </c>
      <c r="G288" t="s">
        <v>27</v>
      </c>
      <c r="H288" t="s">
        <v>141</v>
      </c>
      <c r="I288" t="s">
        <v>112</v>
      </c>
      <c r="J288" t="s">
        <v>1574</v>
      </c>
      <c r="K288" t="s">
        <v>30</v>
      </c>
      <c r="L288" t="s">
        <v>31</v>
      </c>
      <c r="M288" t="s">
        <v>551</v>
      </c>
    </row>
    <row r="289">
      <c r="A289">
        <v>88.0</v>
      </c>
      <c r="B289" t="s">
        <v>548</v>
      </c>
      <c r="C289" t="s">
        <v>552</v>
      </c>
      <c r="E289" s="83" t="s">
        <v>553</v>
      </c>
      <c r="F289" t="s">
        <v>26</v>
      </c>
      <c r="G289" t="s">
        <v>41</v>
      </c>
      <c r="H289" t="s">
        <v>554</v>
      </c>
      <c r="I289" t="s">
        <v>112</v>
      </c>
      <c r="J289" t="s">
        <v>1574</v>
      </c>
      <c r="K289" t="s">
        <v>30</v>
      </c>
      <c r="L289" t="s">
        <v>31</v>
      </c>
      <c r="M289" t="s">
        <v>555</v>
      </c>
    </row>
    <row r="290">
      <c r="A290">
        <v>89.0</v>
      </c>
      <c r="B290" t="s">
        <v>556</v>
      </c>
      <c r="C290" t="s">
        <v>557</v>
      </c>
      <c r="E290" s="83" t="s">
        <v>558</v>
      </c>
      <c r="F290" t="s">
        <v>25</v>
      </c>
      <c r="G290" t="s">
        <v>27</v>
      </c>
      <c r="H290" t="s">
        <v>141</v>
      </c>
      <c r="I290" t="s">
        <v>112</v>
      </c>
      <c r="J290" t="s">
        <v>1574</v>
      </c>
      <c r="K290" t="s">
        <v>30</v>
      </c>
      <c r="L290" t="s">
        <v>31</v>
      </c>
      <c r="M290" t="s">
        <v>559</v>
      </c>
    </row>
    <row r="291">
      <c r="A291">
        <v>90.0</v>
      </c>
      <c r="B291" t="s">
        <v>556</v>
      </c>
      <c r="C291" t="s">
        <v>560</v>
      </c>
      <c r="E291" s="83" t="s">
        <v>561</v>
      </c>
      <c r="F291" t="s">
        <v>35</v>
      </c>
      <c r="G291" t="s">
        <v>41</v>
      </c>
      <c r="H291" t="s">
        <v>50</v>
      </c>
      <c r="I291" t="s">
        <v>112</v>
      </c>
      <c r="J291" t="s">
        <v>1574</v>
      </c>
      <c r="K291" t="s">
        <v>30</v>
      </c>
      <c r="L291" t="s">
        <v>31</v>
      </c>
      <c r="M291" t="s">
        <v>562</v>
      </c>
    </row>
    <row r="292">
      <c r="A292">
        <v>91.0</v>
      </c>
      <c r="B292" t="s">
        <v>556</v>
      </c>
      <c r="C292" t="s">
        <v>563</v>
      </c>
      <c r="E292" s="83" t="s">
        <v>564</v>
      </c>
      <c r="F292" t="s">
        <v>35</v>
      </c>
      <c r="G292" t="s">
        <v>27</v>
      </c>
      <c r="H292" t="s">
        <v>141</v>
      </c>
      <c r="I292" t="s">
        <v>112</v>
      </c>
      <c r="J292" t="s">
        <v>1574</v>
      </c>
      <c r="K292" t="s">
        <v>30</v>
      </c>
      <c r="L292" t="s">
        <v>31</v>
      </c>
      <c r="M292" t="s">
        <v>565</v>
      </c>
    </row>
    <row r="293">
      <c r="A293">
        <v>92.0</v>
      </c>
      <c r="B293" t="s">
        <v>556</v>
      </c>
      <c r="C293" t="s">
        <v>566</v>
      </c>
      <c r="E293" s="83" t="s">
        <v>567</v>
      </c>
      <c r="F293" t="s">
        <v>35</v>
      </c>
      <c r="G293" t="s">
        <v>27</v>
      </c>
      <c r="H293" t="s">
        <v>141</v>
      </c>
      <c r="I293" t="s">
        <v>112</v>
      </c>
      <c r="J293" t="s">
        <v>1574</v>
      </c>
      <c r="K293" t="s">
        <v>30</v>
      </c>
      <c r="L293" t="s">
        <v>31</v>
      </c>
      <c r="M293" t="s">
        <v>568</v>
      </c>
    </row>
    <row r="294">
      <c r="A294">
        <v>93.0</v>
      </c>
      <c r="B294" t="s">
        <v>556</v>
      </c>
      <c r="C294" t="s">
        <v>569</v>
      </c>
      <c r="F294" t="s">
        <v>35</v>
      </c>
      <c r="G294" t="s">
        <v>570</v>
      </c>
      <c r="H294" t="s">
        <v>571</v>
      </c>
      <c r="I294" t="s">
        <v>112</v>
      </c>
      <c r="K294" t="s">
        <v>572</v>
      </c>
      <c r="L294" t="s">
        <v>31</v>
      </c>
      <c r="M294" t="s">
        <v>573</v>
      </c>
    </row>
    <row r="295">
      <c r="A295">
        <v>94.0</v>
      </c>
      <c r="B295" t="s">
        <v>237</v>
      </c>
      <c r="C295" t="s">
        <v>574</v>
      </c>
      <c r="E295" s="83" t="s">
        <v>575</v>
      </c>
      <c r="F295" t="s">
        <v>25</v>
      </c>
      <c r="G295" t="s">
        <v>27</v>
      </c>
      <c r="H295" t="s">
        <v>141</v>
      </c>
      <c r="I295" t="s">
        <v>241</v>
      </c>
      <c r="J295" t="s">
        <v>161</v>
      </c>
      <c r="K295" t="s">
        <v>30</v>
      </c>
      <c r="L295" t="s">
        <v>31</v>
      </c>
      <c r="M295" t="s">
        <v>576</v>
      </c>
    </row>
    <row r="296">
      <c r="A296">
        <v>95.0</v>
      </c>
      <c r="B296" t="s">
        <v>237</v>
      </c>
      <c r="C296" t="s">
        <v>577</v>
      </c>
      <c r="E296" s="83" t="s">
        <v>578</v>
      </c>
      <c r="F296" t="s">
        <v>35</v>
      </c>
      <c r="G296" t="s">
        <v>41</v>
      </c>
      <c r="H296" t="s">
        <v>50</v>
      </c>
      <c r="I296" t="s">
        <v>161</v>
      </c>
      <c r="J296" t="s">
        <v>44</v>
      </c>
      <c r="K296" t="s">
        <v>30</v>
      </c>
      <c r="L296" t="s">
        <v>243</v>
      </c>
    </row>
    <row r="297">
      <c r="A297">
        <v>96.0</v>
      </c>
      <c r="B297" t="s">
        <v>237</v>
      </c>
      <c r="C297" t="s">
        <v>579</v>
      </c>
      <c r="E297" s="83" t="s">
        <v>580</v>
      </c>
      <c r="F297" t="s">
        <v>25</v>
      </c>
      <c r="G297" t="s">
        <v>27</v>
      </c>
      <c r="H297" t="s">
        <v>141</v>
      </c>
      <c r="I297" t="s">
        <v>161</v>
      </c>
      <c r="K297" t="s">
        <v>30</v>
      </c>
      <c r="L297" t="s">
        <v>31</v>
      </c>
      <c r="M297" t="s">
        <v>581</v>
      </c>
    </row>
    <row r="351">
      <c r="B351" t="s">
        <v>8</v>
      </c>
      <c r="C351" t="s">
        <v>9</v>
      </c>
      <c r="D351" t="s">
        <v>10</v>
      </c>
      <c r="E351" t="s">
        <v>11</v>
      </c>
      <c r="F351" t="s">
        <v>7</v>
      </c>
      <c r="G351" t="s">
        <v>12</v>
      </c>
      <c r="H351" t="s">
        <v>13</v>
      </c>
      <c r="I351" t="s">
        <v>14</v>
      </c>
      <c r="J351" t="s">
        <v>15</v>
      </c>
      <c r="K351" t="s">
        <v>16</v>
      </c>
      <c r="L351" t="s">
        <v>17</v>
      </c>
      <c r="M351" t="s">
        <v>18</v>
      </c>
    </row>
    <row r="352">
      <c r="A352">
        <v>1.0</v>
      </c>
      <c r="C352" t="s">
        <v>582</v>
      </c>
      <c r="D352" t="s">
        <v>583</v>
      </c>
      <c r="E352" s="83" t="s">
        <v>584</v>
      </c>
      <c r="F352" t="s">
        <v>35</v>
      </c>
      <c r="G352" t="s">
        <v>41</v>
      </c>
      <c r="H352" t="s">
        <v>50</v>
      </c>
      <c r="L352" t="s">
        <v>31</v>
      </c>
    </row>
    <row r="353">
      <c r="A353">
        <v>2.0</v>
      </c>
      <c r="C353" t="s">
        <v>585</v>
      </c>
      <c r="D353" t="s">
        <v>586</v>
      </c>
      <c r="E353" s="83" t="s">
        <v>587</v>
      </c>
      <c r="F353" t="s">
        <v>36</v>
      </c>
      <c r="G353" t="s">
        <v>41</v>
      </c>
      <c r="H353" t="s">
        <v>50</v>
      </c>
      <c r="L353" t="s">
        <v>31</v>
      </c>
    </row>
    <row r="354">
      <c r="A354">
        <v>3.0</v>
      </c>
      <c r="C354" t="s">
        <v>588</v>
      </c>
      <c r="D354" t="s">
        <v>589</v>
      </c>
      <c r="E354" s="83" t="s">
        <v>590</v>
      </c>
      <c r="F354" t="s">
        <v>35</v>
      </c>
      <c r="G354" t="s">
        <v>41</v>
      </c>
      <c r="H354" t="s">
        <v>50</v>
      </c>
      <c r="L354" t="s">
        <v>31</v>
      </c>
    </row>
    <row r="355">
      <c r="A355">
        <v>4.0</v>
      </c>
      <c r="C355" t="s">
        <v>591</v>
      </c>
      <c r="D355" t="s">
        <v>592</v>
      </c>
      <c r="E355" s="83" t="s">
        <v>593</v>
      </c>
      <c r="F355" t="s">
        <v>132</v>
      </c>
      <c r="G355" t="s">
        <v>168</v>
      </c>
      <c r="H355" t="s">
        <v>571</v>
      </c>
      <c r="L355" t="s">
        <v>31</v>
      </c>
      <c r="M355" t="s">
        <v>594</v>
      </c>
    </row>
    <row r="356">
      <c r="A356">
        <v>5.0</v>
      </c>
      <c r="C356" t="s">
        <v>595</v>
      </c>
      <c r="D356" t="s">
        <v>596</v>
      </c>
      <c r="E356" s="83" t="s">
        <v>597</v>
      </c>
      <c r="F356" t="s">
        <v>35</v>
      </c>
      <c r="G356" t="s">
        <v>27</v>
      </c>
      <c r="H356" t="s">
        <v>598</v>
      </c>
      <c r="L356" t="s">
        <v>31</v>
      </c>
    </row>
    <row r="357">
      <c r="A357">
        <v>6.0</v>
      </c>
      <c r="C357" t="s">
        <v>599</v>
      </c>
      <c r="D357" t="s">
        <v>600</v>
      </c>
      <c r="F357" t="s">
        <v>35</v>
      </c>
      <c r="G357" t="s">
        <v>41</v>
      </c>
      <c r="H357" t="s">
        <v>50</v>
      </c>
      <c r="L357" t="s">
        <v>31</v>
      </c>
    </row>
    <row r="358">
      <c r="A358">
        <v>7.0</v>
      </c>
      <c r="C358" t="s">
        <v>601</v>
      </c>
      <c r="D358" t="s">
        <v>602</v>
      </c>
      <c r="F358" t="s">
        <v>35</v>
      </c>
      <c r="G358" t="s">
        <v>27</v>
      </c>
      <c r="H358" t="s">
        <v>50</v>
      </c>
      <c r="L358" t="s">
        <v>31</v>
      </c>
    </row>
    <row r="359">
      <c r="A359">
        <v>8.0</v>
      </c>
      <c r="C359" t="s">
        <v>603</v>
      </c>
      <c r="D359" t="s">
        <v>604</v>
      </c>
      <c r="F359" t="s">
        <v>36</v>
      </c>
      <c r="G359" t="s">
        <v>41</v>
      </c>
      <c r="H359" t="s">
        <v>50</v>
      </c>
      <c r="L359" t="s">
        <v>31</v>
      </c>
    </row>
    <row r="360">
      <c r="A360">
        <v>9.0</v>
      </c>
      <c r="C360" t="s">
        <v>605</v>
      </c>
      <c r="D360" t="s">
        <v>606</v>
      </c>
      <c r="E360" s="83" t="s">
        <v>607</v>
      </c>
      <c r="F360" t="s">
        <v>36</v>
      </c>
      <c r="G360" t="s">
        <v>41</v>
      </c>
      <c r="H360" t="s">
        <v>50</v>
      </c>
      <c r="L360" t="s">
        <v>31</v>
      </c>
      <c r="M360" t="s">
        <v>608</v>
      </c>
    </row>
    <row r="361">
      <c r="A361">
        <v>10.0</v>
      </c>
      <c r="C361" t="s">
        <v>609</v>
      </c>
      <c r="D361" t="s">
        <v>610</v>
      </c>
      <c r="E361" s="83" t="s">
        <v>611</v>
      </c>
      <c r="F361" t="s">
        <v>36</v>
      </c>
      <c r="G361" t="s">
        <v>41</v>
      </c>
      <c r="H361" t="s">
        <v>50</v>
      </c>
      <c r="L361" t="s">
        <v>31</v>
      </c>
    </row>
    <row r="362">
      <c r="A362">
        <v>11.0</v>
      </c>
      <c r="C362" t="s">
        <v>612</v>
      </c>
      <c r="D362" t="s">
        <v>613</v>
      </c>
      <c r="E362" s="83" t="s">
        <v>614</v>
      </c>
      <c r="F362" t="s">
        <v>35</v>
      </c>
      <c r="G362" t="s">
        <v>27</v>
      </c>
      <c r="H362" t="s">
        <v>85</v>
      </c>
      <c r="K362" t="s">
        <v>30</v>
      </c>
      <c r="L362" t="s">
        <v>31</v>
      </c>
      <c r="M362" t="s">
        <v>615</v>
      </c>
    </row>
    <row r="363">
      <c r="A363">
        <v>12.0</v>
      </c>
      <c r="C363" t="s">
        <v>616</v>
      </c>
      <c r="D363" t="s">
        <v>617</v>
      </c>
      <c r="E363" s="83" t="s">
        <v>618</v>
      </c>
      <c r="F363" t="s">
        <v>35</v>
      </c>
      <c r="G363" t="s">
        <v>168</v>
      </c>
      <c r="H363" t="s">
        <v>431</v>
      </c>
      <c r="L363" t="s">
        <v>31</v>
      </c>
      <c r="M363" t="s">
        <v>619</v>
      </c>
    </row>
    <row r="364">
      <c r="A364">
        <v>13.0</v>
      </c>
      <c r="C364" t="s">
        <v>620</v>
      </c>
      <c r="D364" t="s">
        <v>621</v>
      </c>
      <c r="E364" s="83" t="s">
        <v>622</v>
      </c>
      <c r="F364" t="s">
        <v>35</v>
      </c>
      <c r="G364" t="s">
        <v>168</v>
      </c>
      <c r="H364" t="s">
        <v>431</v>
      </c>
      <c r="L364" t="s">
        <v>31</v>
      </c>
    </row>
    <row r="365">
      <c r="A365">
        <v>14.0</v>
      </c>
      <c r="C365" t="s">
        <v>623</v>
      </c>
      <c r="D365" t="s">
        <v>624</v>
      </c>
      <c r="E365" s="83" t="s">
        <v>625</v>
      </c>
      <c r="F365" t="s">
        <v>35</v>
      </c>
      <c r="G365" t="s">
        <v>168</v>
      </c>
      <c r="H365" t="s">
        <v>431</v>
      </c>
      <c r="L365" t="s">
        <v>31</v>
      </c>
    </row>
    <row r="366">
      <c r="A366">
        <v>15.0</v>
      </c>
      <c r="C366" t="s">
        <v>626</v>
      </c>
      <c r="D366" t="s">
        <v>627</v>
      </c>
      <c r="E366" s="83" t="s">
        <v>628</v>
      </c>
      <c r="F366" t="s">
        <v>36</v>
      </c>
      <c r="G366" t="s">
        <v>41</v>
      </c>
      <c r="H366" t="s">
        <v>50</v>
      </c>
      <c r="L366" t="s">
        <v>31</v>
      </c>
    </row>
    <row r="367">
      <c r="A367">
        <v>16.0</v>
      </c>
      <c r="C367" t="s">
        <v>629</v>
      </c>
      <c r="D367" t="s">
        <v>630</v>
      </c>
      <c r="E367" s="83" t="s">
        <v>631</v>
      </c>
      <c r="F367" t="s">
        <v>35</v>
      </c>
      <c r="G367" t="s">
        <v>27</v>
      </c>
      <c r="H367" t="s">
        <v>50</v>
      </c>
      <c r="L367" t="s">
        <v>31</v>
      </c>
    </row>
    <row r="368">
      <c r="A368">
        <v>17.0</v>
      </c>
      <c r="C368" t="s">
        <v>632</v>
      </c>
      <c r="E368" s="83" t="s">
        <v>633</v>
      </c>
      <c r="F368" t="s">
        <v>35</v>
      </c>
      <c r="G368" t="s">
        <v>27</v>
      </c>
      <c r="H368" t="s">
        <v>50</v>
      </c>
      <c r="L368" t="s">
        <v>31</v>
      </c>
      <c r="M368" t="s">
        <v>634</v>
      </c>
    </row>
    <row r="369">
      <c r="A369">
        <v>18.0</v>
      </c>
      <c r="C369" t="s">
        <v>635</v>
      </c>
      <c r="D369" t="s">
        <v>636</v>
      </c>
      <c r="E369" s="83" t="s">
        <v>637</v>
      </c>
      <c r="F369" t="s">
        <v>35</v>
      </c>
      <c r="G369" t="s">
        <v>27</v>
      </c>
      <c r="H369" t="s">
        <v>50</v>
      </c>
      <c r="L369" t="s">
        <v>31</v>
      </c>
    </row>
    <row r="370">
      <c r="A370">
        <v>19.0</v>
      </c>
      <c r="C370" t="s">
        <v>638</v>
      </c>
      <c r="D370" t="s">
        <v>639</v>
      </c>
      <c r="E370" s="83" t="s">
        <v>640</v>
      </c>
      <c r="F370" t="s">
        <v>35</v>
      </c>
      <c r="G370" t="s">
        <v>27</v>
      </c>
      <c r="H370" t="s">
        <v>85</v>
      </c>
      <c r="K370" t="s">
        <v>30</v>
      </c>
      <c r="L370" t="s">
        <v>31</v>
      </c>
      <c r="M370" t="s">
        <v>641</v>
      </c>
    </row>
    <row r="371">
      <c r="A371">
        <v>20.0</v>
      </c>
      <c r="C371" t="s">
        <v>642</v>
      </c>
      <c r="D371" t="s">
        <v>643</v>
      </c>
      <c r="E371" s="83" t="s">
        <v>644</v>
      </c>
      <c r="F371" t="s">
        <v>35</v>
      </c>
      <c r="G371" t="s">
        <v>27</v>
      </c>
      <c r="H371" t="s">
        <v>50</v>
      </c>
      <c r="L371" t="s">
        <v>31</v>
      </c>
    </row>
    <row r="372">
      <c r="A372">
        <v>21.0</v>
      </c>
      <c r="C372" t="s">
        <v>645</v>
      </c>
      <c r="D372" t="s">
        <v>646</v>
      </c>
      <c r="E372" s="83" t="s">
        <v>647</v>
      </c>
      <c r="F372" t="s">
        <v>35</v>
      </c>
      <c r="G372" t="s">
        <v>27</v>
      </c>
      <c r="H372" t="s">
        <v>85</v>
      </c>
      <c r="L372" t="s">
        <v>31</v>
      </c>
    </row>
    <row r="373">
      <c r="A373">
        <v>22.0</v>
      </c>
      <c r="C373" t="s">
        <v>648</v>
      </c>
      <c r="D373" t="s">
        <v>649</v>
      </c>
      <c r="F373" t="s">
        <v>35</v>
      </c>
      <c r="G373" t="s">
        <v>168</v>
      </c>
      <c r="H373" t="s">
        <v>431</v>
      </c>
      <c r="K373" t="s">
        <v>30</v>
      </c>
      <c r="L373" t="s">
        <v>31</v>
      </c>
      <c r="M373" t="s">
        <v>447</v>
      </c>
    </row>
    <row r="374">
      <c r="A374">
        <v>23.0</v>
      </c>
      <c r="C374" t="s">
        <v>650</v>
      </c>
      <c r="D374" t="s">
        <v>651</v>
      </c>
      <c r="E374" t="s">
        <v>652</v>
      </c>
      <c r="F374" t="s">
        <v>26</v>
      </c>
      <c r="G374" t="s">
        <v>27</v>
      </c>
      <c r="H374" t="s">
        <v>653</v>
      </c>
      <c r="L374" t="s">
        <v>31</v>
      </c>
    </row>
    <row r="375">
      <c r="A375">
        <v>24.0</v>
      </c>
      <c r="C375" t="s">
        <v>654</v>
      </c>
      <c r="D375" t="s">
        <v>655</v>
      </c>
      <c r="E375" s="83" t="s">
        <v>656</v>
      </c>
      <c r="F375" t="s">
        <v>26</v>
      </c>
      <c r="G375" t="s">
        <v>27</v>
      </c>
      <c r="H375" t="s">
        <v>42</v>
      </c>
      <c r="L375" t="s">
        <v>31</v>
      </c>
      <c r="M375" t="s">
        <v>657</v>
      </c>
    </row>
    <row r="376">
      <c r="A376">
        <v>25.0</v>
      </c>
      <c r="C376" t="s">
        <v>658</v>
      </c>
      <c r="D376" t="s">
        <v>659</v>
      </c>
      <c r="E376" s="83" t="s">
        <v>660</v>
      </c>
      <c r="F376" t="s">
        <v>36</v>
      </c>
      <c r="G376" t="s">
        <v>41</v>
      </c>
      <c r="H376" t="s">
        <v>50</v>
      </c>
      <c r="L376" t="s">
        <v>31</v>
      </c>
      <c r="M376" t="s">
        <v>661</v>
      </c>
    </row>
    <row r="377">
      <c r="A377">
        <v>26.0</v>
      </c>
      <c r="C377" t="s">
        <v>662</v>
      </c>
      <c r="D377" t="s">
        <v>663</v>
      </c>
      <c r="F377" t="s">
        <v>26</v>
      </c>
      <c r="G377" t="s">
        <v>27</v>
      </c>
      <c r="H377" t="s">
        <v>85</v>
      </c>
      <c r="L377" t="s">
        <v>31</v>
      </c>
      <c r="M377" t="s">
        <v>664</v>
      </c>
    </row>
    <row r="378">
      <c r="A378">
        <v>27.0</v>
      </c>
      <c r="C378" t="s">
        <v>665</v>
      </c>
      <c r="D378" t="s">
        <v>666</v>
      </c>
      <c r="E378" s="83" t="s">
        <v>667</v>
      </c>
      <c r="F378" t="s">
        <v>36</v>
      </c>
      <c r="G378" t="s">
        <v>41</v>
      </c>
      <c r="H378" t="s">
        <v>50</v>
      </c>
      <c r="L378" t="s">
        <v>31</v>
      </c>
      <c r="M378" t="s">
        <v>668</v>
      </c>
    </row>
    <row r="379">
      <c r="A379">
        <v>28.0</v>
      </c>
      <c r="C379" t="s">
        <v>669</v>
      </c>
      <c r="D379" t="s">
        <v>670</v>
      </c>
      <c r="E379" s="83" t="s">
        <v>671</v>
      </c>
      <c r="F379" t="s">
        <v>26</v>
      </c>
      <c r="G379" t="s">
        <v>27</v>
      </c>
      <c r="H379" t="s">
        <v>42</v>
      </c>
      <c r="L379" t="s">
        <v>31</v>
      </c>
      <c r="M379" t="s">
        <v>672</v>
      </c>
    </row>
    <row r="380">
      <c r="A380">
        <v>29.0</v>
      </c>
      <c r="C380" t="s">
        <v>673</v>
      </c>
      <c r="F380" t="s">
        <v>35</v>
      </c>
      <c r="G380" t="s">
        <v>41</v>
      </c>
      <c r="H380" t="s">
        <v>50</v>
      </c>
      <c r="I380" t="s">
        <v>64</v>
      </c>
      <c r="J380" t="s">
        <v>1574</v>
      </c>
      <c r="K380" t="s">
        <v>30</v>
      </c>
      <c r="L380" t="s">
        <v>31</v>
      </c>
      <c r="M380" t="s">
        <v>674</v>
      </c>
    </row>
    <row r="381">
      <c r="A381">
        <v>30.0</v>
      </c>
      <c r="C381" t="s">
        <v>675</v>
      </c>
      <c r="D381" t="s">
        <v>676</v>
      </c>
      <c r="E381" s="83" t="s">
        <v>677</v>
      </c>
      <c r="F381" t="s">
        <v>26</v>
      </c>
      <c r="G381" t="s">
        <v>27</v>
      </c>
      <c r="H381" t="s">
        <v>85</v>
      </c>
      <c r="L381" t="s">
        <v>31</v>
      </c>
      <c r="M381" t="s">
        <v>678</v>
      </c>
    </row>
    <row r="382">
      <c r="A382">
        <v>31.0</v>
      </c>
      <c r="C382" t="s">
        <v>679</v>
      </c>
      <c r="D382" t="s">
        <v>680</v>
      </c>
      <c r="E382" s="83" t="s">
        <v>681</v>
      </c>
      <c r="F382" t="s">
        <v>36</v>
      </c>
      <c r="G382" t="s">
        <v>41</v>
      </c>
      <c r="H382" t="s">
        <v>50</v>
      </c>
      <c r="J382" t="s">
        <v>120</v>
      </c>
      <c r="K382" t="s">
        <v>30</v>
      </c>
      <c r="L382" t="s">
        <v>31</v>
      </c>
      <c r="M382" t="s">
        <v>682</v>
      </c>
    </row>
    <row r="383">
      <c r="A383">
        <v>32.0</v>
      </c>
      <c r="C383" t="s">
        <v>683</v>
      </c>
      <c r="F383" t="s">
        <v>26</v>
      </c>
      <c r="K383" t="s">
        <v>30</v>
      </c>
      <c r="L383" t="s">
        <v>31</v>
      </c>
      <c r="M383" t="s">
        <v>447</v>
      </c>
    </row>
    <row r="384">
      <c r="A384">
        <v>33.0</v>
      </c>
      <c r="C384" t="s">
        <v>684</v>
      </c>
      <c r="D384" t="s">
        <v>685</v>
      </c>
      <c r="E384" s="83" t="s">
        <v>686</v>
      </c>
      <c r="F384" t="s">
        <v>26</v>
      </c>
      <c r="G384" t="s">
        <v>27</v>
      </c>
      <c r="H384" t="s">
        <v>85</v>
      </c>
      <c r="L384" t="s">
        <v>31</v>
      </c>
    </row>
    <row r="385">
      <c r="A385">
        <v>34.0</v>
      </c>
      <c r="C385" t="s">
        <v>687</v>
      </c>
      <c r="D385" t="s">
        <v>688</v>
      </c>
      <c r="E385" s="83" t="s">
        <v>689</v>
      </c>
      <c r="F385" t="s">
        <v>26</v>
      </c>
      <c r="G385" t="s">
        <v>27</v>
      </c>
      <c r="H385" t="s">
        <v>85</v>
      </c>
      <c r="J385" t="s">
        <v>120</v>
      </c>
      <c r="K385" t="s">
        <v>30</v>
      </c>
      <c r="L385" t="s">
        <v>31</v>
      </c>
      <c r="M385" t="s">
        <v>690</v>
      </c>
    </row>
    <row r="386">
      <c r="A386">
        <v>35.0</v>
      </c>
      <c r="C386" t="s">
        <v>691</v>
      </c>
      <c r="D386" t="s">
        <v>692</v>
      </c>
      <c r="E386" s="83" t="s">
        <v>693</v>
      </c>
      <c r="F386" t="s">
        <v>35</v>
      </c>
      <c r="G386" t="s">
        <v>27</v>
      </c>
      <c r="H386" t="s">
        <v>85</v>
      </c>
      <c r="K386" t="s">
        <v>30</v>
      </c>
      <c r="L386" t="s">
        <v>31</v>
      </c>
    </row>
    <row r="387">
      <c r="A387">
        <v>36.0</v>
      </c>
      <c r="C387" t="s">
        <v>694</v>
      </c>
      <c r="D387" t="s">
        <v>695</v>
      </c>
      <c r="E387" s="83" t="s">
        <v>696</v>
      </c>
      <c r="F387" t="s">
        <v>36</v>
      </c>
      <c r="G387" t="s">
        <v>41</v>
      </c>
      <c r="H387" t="s">
        <v>50</v>
      </c>
      <c r="J387" t="s">
        <v>120</v>
      </c>
      <c r="K387" t="s">
        <v>30</v>
      </c>
      <c r="L387" t="s">
        <v>31</v>
      </c>
      <c r="M387" t="s">
        <v>697</v>
      </c>
    </row>
    <row r="388">
      <c r="A388">
        <v>37.0</v>
      </c>
      <c r="C388" t="s">
        <v>698</v>
      </c>
      <c r="E388" s="83" t="s">
        <v>699</v>
      </c>
      <c r="F388" t="s">
        <v>35</v>
      </c>
      <c r="G388" t="s">
        <v>41</v>
      </c>
      <c r="H388" t="s">
        <v>50</v>
      </c>
      <c r="K388" t="s">
        <v>30</v>
      </c>
      <c r="L388" t="s">
        <v>31</v>
      </c>
      <c r="M388" t="s">
        <v>700</v>
      </c>
    </row>
    <row r="389">
      <c r="A389">
        <v>38.0</v>
      </c>
      <c r="C389" t="s">
        <v>701</v>
      </c>
      <c r="D389" t="s">
        <v>702</v>
      </c>
      <c r="E389" s="83" t="s">
        <v>703</v>
      </c>
      <c r="F389" t="s">
        <v>26</v>
      </c>
      <c r="G389" t="s">
        <v>27</v>
      </c>
      <c r="H389" t="s">
        <v>85</v>
      </c>
      <c r="J389" t="s">
        <v>1575</v>
      </c>
      <c r="K389" t="s">
        <v>30</v>
      </c>
      <c r="L389" t="s">
        <v>31</v>
      </c>
      <c r="M389" t="s">
        <v>704</v>
      </c>
    </row>
    <row r="390">
      <c r="A390">
        <v>39.0</v>
      </c>
      <c r="C390" t="s">
        <v>705</v>
      </c>
      <c r="E390" s="83" t="s">
        <v>706</v>
      </c>
      <c r="F390" t="s">
        <v>35</v>
      </c>
      <c r="G390" t="s">
        <v>41</v>
      </c>
      <c r="H390" t="s">
        <v>50</v>
      </c>
      <c r="J390" t="s">
        <v>120</v>
      </c>
      <c r="K390" t="s">
        <v>30</v>
      </c>
      <c r="L390" t="s">
        <v>31</v>
      </c>
      <c r="M390" t="s">
        <v>707</v>
      </c>
    </row>
    <row r="391">
      <c r="A391">
        <v>40.0</v>
      </c>
      <c r="C391" t="s">
        <v>708</v>
      </c>
      <c r="E391" s="83" t="s">
        <v>709</v>
      </c>
      <c r="F391" t="s">
        <v>35</v>
      </c>
      <c r="G391" t="s">
        <v>41</v>
      </c>
      <c r="H391" t="s">
        <v>50</v>
      </c>
      <c r="J391" t="s">
        <v>120</v>
      </c>
      <c r="K391" t="s">
        <v>30</v>
      </c>
      <c r="L391" t="s">
        <v>31</v>
      </c>
      <c r="M391" t="s">
        <v>710</v>
      </c>
    </row>
    <row r="392">
      <c r="A392">
        <v>41.0</v>
      </c>
      <c r="C392" t="s">
        <v>711</v>
      </c>
      <c r="D392" t="s">
        <v>712</v>
      </c>
      <c r="E392" s="83" t="s">
        <v>713</v>
      </c>
      <c r="F392" t="s">
        <v>26</v>
      </c>
      <c r="G392" t="s">
        <v>27</v>
      </c>
      <c r="H392" t="s">
        <v>85</v>
      </c>
      <c r="J392" t="s">
        <v>120</v>
      </c>
      <c r="L392" t="s">
        <v>31</v>
      </c>
    </row>
    <row r="393">
      <c r="A393">
        <v>42.0</v>
      </c>
      <c r="C393" t="s">
        <v>714</v>
      </c>
      <c r="D393" t="s">
        <v>715</v>
      </c>
      <c r="E393" s="83" t="s">
        <v>716</v>
      </c>
      <c r="F393" t="s">
        <v>26</v>
      </c>
      <c r="G393" t="s">
        <v>27</v>
      </c>
      <c r="H393" t="s">
        <v>717</v>
      </c>
      <c r="I393" t="s">
        <v>64</v>
      </c>
      <c r="J393" t="s">
        <v>112</v>
      </c>
      <c r="K393" t="s">
        <v>30</v>
      </c>
      <c r="L393" t="s">
        <v>31</v>
      </c>
      <c r="M393" t="s">
        <v>718</v>
      </c>
    </row>
    <row r="394">
      <c r="A394">
        <v>43.0</v>
      </c>
      <c r="C394" t="s">
        <v>719</v>
      </c>
      <c r="D394" t="s">
        <v>720</v>
      </c>
      <c r="E394" s="83" t="s">
        <v>721</v>
      </c>
      <c r="F394" t="s">
        <v>36</v>
      </c>
      <c r="G394" t="s">
        <v>41</v>
      </c>
      <c r="H394" t="s">
        <v>85</v>
      </c>
      <c r="I394" t="s">
        <v>120</v>
      </c>
      <c r="L394" t="s">
        <v>31</v>
      </c>
      <c r="M394" t="s">
        <v>722</v>
      </c>
    </row>
    <row r="395">
      <c r="A395">
        <v>44.0</v>
      </c>
      <c r="C395" t="s">
        <v>723</v>
      </c>
      <c r="D395" t="s">
        <v>720</v>
      </c>
      <c r="E395" s="83" t="s">
        <v>724</v>
      </c>
      <c r="F395" t="s">
        <v>26</v>
      </c>
      <c r="G395" t="s">
        <v>27</v>
      </c>
      <c r="H395" t="s">
        <v>50</v>
      </c>
      <c r="I395" t="s">
        <v>120</v>
      </c>
      <c r="J395" t="s">
        <v>64</v>
      </c>
      <c r="K395" t="s">
        <v>30</v>
      </c>
      <c r="L395" t="s">
        <v>31</v>
      </c>
      <c r="M395" t="s">
        <v>447</v>
      </c>
    </row>
    <row r="396">
      <c r="A396">
        <v>45.0</v>
      </c>
      <c r="C396" t="s">
        <v>725</v>
      </c>
      <c r="D396" t="s">
        <v>720</v>
      </c>
      <c r="E396" s="83" t="s">
        <v>726</v>
      </c>
      <c r="F396" t="s">
        <v>26</v>
      </c>
      <c r="G396" t="s">
        <v>27</v>
      </c>
      <c r="H396" t="s">
        <v>727</v>
      </c>
      <c r="I396" t="s">
        <v>120</v>
      </c>
      <c r="K396" t="s">
        <v>30</v>
      </c>
      <c r="L396" t="s">
        <v>31</v>
      </c>
      <c r="M396" t="s">
        <v>447</v>
      </c>
    </row>
    <row r="397">
      <c r="A397">
        <v>46.0</v>
      </c>
      <c r="C397" t="s">
        <v>728</v>
      </c>
      <c r="E397" s="83" t="s">
        <v>729</v>
      </c>
      <c r="F397" t="s">
        <v>36</v>
      </c>
      <c r="G397" t="s">
        <v>41</v>
      </c>
      <c r="H397" t="s">
        <v>50</v>
      </c>
      <c r="I397" t="s">
        <v>51</v>
      </c>
      <c r="L397" t="s">
        <v>31</v>
      </c>
      <c r="M397" t="s">
        <v>730</v>
      </c>
    </row>
    <row r="398">
      <c r="A398">
        <v>47.0</v>
      </c>
      <c r="C398" t="s">
        <v>731</v>
      </c>
      <c r="E398" s="83" t="s">
        <v>732</v>
      </c>
      <c r="F398" t="s">
        <v>35</v>
      </c>
      <c r="G398" t="s">
        <v>27</v>
      </c>
      <c r="H398" t="s">
        <v>85</v>
      </c>
      <c r="I398" t="s">
        <v>29</v>
      </c>
      <c r="K398" t="s">
        <v>30</v>
      </c>
      <c r="L398" t="s">
        <v>31</v>
      </c>
      <c r="M398" t="s">
        <v>447</v>
      </c>
    </row>
    <row r="399">
      <c r="A399">
        <v>48.0</v>
      </c>
      <c r="C399" t="s">
        <v>733</v>
      </c>
      <c r="E399" s="83" t="s">
        <v>734</v>
      </c>
      <c r="F399" t="s">
        <v>26</v>
      </c>
      <c r="G399" t="s">
        <v>27</v>
      </c>
      <c r="H399" t="s">
        <v>735</v>
      </c>
      <c r="I399" t="s">
        <v>64</v>
      </c>
      <c r="J399" t="s">
        <v>112</v>
      </c>
      <c r="K399" t="s">
        <v>30</v>
      </c>
      <c r="L399" t="s">
        <v>31</v>
      </c>
      <c r="M399" t="s">
        <v>736</v>
      </c>
    </row>
    <row r="400">
      <c r="A400">
        <v>49.0</v>
      </c>
      <c r="C400" t="s">
        <v>737</v>
      </c>
      <c r="E400" s="83" t="s">
        <v>738</v>
      </c>
      <c r="F400" t="s">
        <v>26</v>
      </c>
      <c r="G400" t="s">
        <v>27</v>
      </c>
      <c r="H400" t="s">
        <v>85</v>
      </c>
      <c r="J400" t="s">
        <v>63</v>
      </c>
      <c r="K400" t="s">
        <v>30</v>
      </c>
      <c r="L400" t="s">
        <v>31</v>
      </c>
    </row>
    <row r="401">
      <c r="A401">
        <v>50.0</v>
      </c>
      <c r="C401" t="s">
        <v>739</v>
      </c>
      <c r="E401" s="83" t="s">
        <v>740</v>
      </c>
      <c r="F401" t="s">
        <v>26</v>
      </c>
      <c r="G401" t="s">
        <v>27</v>
      </c>
      <c r="H401" t="s">
        <v>85</v>
      </c>
      <c r="J401" t="s">
        <v>112</v>
      </c>
      <c r="K401" t="s">
        <v>30</v>
      </c>
      <c r="L401" t="s">
        <v>31</v>
      </c>
      <c r="M401" t="s">
        <v>741</v>
      </c>
    </row>
    <row r="402">
      <c r="A402">
        <v>51.0</v>
      </c>
      <c r="C402" t="s">
        <v>742</v>
      </c>
      <c r="E402" s="83" t="s">
        <v>743</v>
      </c>
      <c r="F402" t="s">
        <v>36</v>
      </c>
      <c r="G402" t="s">
        <v>41</v>
      </c>
      <c r="H402" t="s">
        <v>744</v>
      </c>
      <c r="I402" t="s">
        <v>745</v>
      </c>
      <c r="J402" t="s">
        <v>64</v>
      </c>
      <c r="K402" t="s">
        <v>30</v>
      </c>
      <c r="L402" t="s">
        <v>31</v>
      </c>
      <c r="M402" t="s">
        <v>447</v>
      </c>
    </row>
    <row r="403">
      <c r="A403">
        <v>52.0</v>
      </c>
      <c r="C403" t="s">
        <v>746</v>
      </c>
      <c r="E403" s="83" t="s">
        <v>747</v>
      </c>
      <c r="F403" t="s">
        <v>26</v>
      </c>
      <c r="G403" t="s">
        <v>27</v>
      </c>
      <c r="H403" t="s">
        <v>735</v>
      </c>
      <c r="I403" t="s">
        <v>64</v>
      </c>
      <c r="J403" t="s">
        <v>112</v>
      </c>
      <c r="K403" t="s">
        <v>30</v>
      </c>
      <c r="L403" t="s">
        <v>31</v>
      </c>
      <c r="M403" t="s">
        <v>748</v>
      </c>
    </row>
    <row r="404">
      <c r="A404">
        <v>53.0</v>
      </c>
      <c r="C404" t="s">
        <v>749</v>
      </c>
      <c r="E404" s="83" t="s">
        <v>750</v>
      </c>
      <c r="F404" t="s">
        <v>35</v>
      </c>
      <c r="G404" t="s">
        <v>41</v>
      </c>
      <c r="H404" t="s">
        <v>744</v>
      </c>
      <c r="I404" t="s">
        <v>745</v>
      </c>
      <c r="J404" t="s">
        <v>64</v>
      </c>
      <c r="K404" t="s">
        <v>30</v>
      </c>
      <c r="L404" t="s">
        <v>31</v>
      </c>
      <c r="M404" t="s">
        <v>447</v>
      </c>
    </row>
    <row r="405">
      <c r="A405">
        <v>54.0</v>
      </c>
      <c r="C405" t="s">
        <v>751</v>
      </c>
      <c r="E405" s="83" t="s">
        <v>752</v>
      </c>
      <c r="F405" t="s">
        <v>26</v>
      </c>
      <c r="G405" t="s">
        <v>27</v>
      </c>
      <c r="I405" t="s">
        <v>745</v>
      </c>
      <c r="J405" t="s">
        <v>64</v>
      </c>
      <c r="K405" t="s">
        <v>30</v>
      </c>
      <c r="L405" t="s">
        <v>31</v>
      </c>
      <c r="M405" t="s">
        <v>447</v>
      </c>
    </row>
    <row r="406">
      <c r="A406">
        <v>55.0</v>
      </c>
      <c r="C406" t="s">
        <v>753</v>
      </c>
      <c r="E406" s="83" t="s">
        <v>754</v>
      </c>
      <c r="F406" t="s">
        <v>35</v>
      </c>
      <c r="G406" t="s">
        <v>27</v>
      </c>
      <c r="H406" t="s">
        <v>42</v>
      </c>
      <c r="I406" t="s">
        <v>64</v>
      </c>
      <c r="J406" t="s">
        <v>112</v>
      </c>
      <c r="K406" t="s">
        <v>30</v>
      </c>
      <c r="L406" t="s">
        <v>31</v>
      </c>
      <c r="M406" t="s">
        <v>755</v>
      </c>
    </row>
    <row r="407">
      <c r="A407">
        <v>56.0</v>
      </c>
      <c r="C407" t="s">
        <v>756</v>
      </c>
      <c r="E407" s="83" t="s">
        <v>757</v>
      </c>
      <c r="F407" t="s">
        <v>26</v>
      </c>
      <c r="G407" t="s">
        <v>41</v>
      </c>
      <c r="H407" t="s">
        <v>85</v>
      </c>
      <c r="I407" t="s">
        <v>64</v>
      </c>
      <c r="J407" t="s">
        <v>64</v>
      </c>
      <c r="K407" t="s">
        <v>30</v>
      </c>
      <c r="L407" t="s">
        <v>31</v>
      </c>
      <c r="M407" t="s">
        <v>758</v>
      </c>
    </row>
    <row r="408">
      <c r="A408">
        <v>57.0</v>
      </c>
      <c r="C408" t="s">
        <v>759</v>
      </c>
      <c r="E408" s="83" t="s">
        <v>760</v>
      </c>
      <c r="F408" t="s">
        <v>36</v>
      </c>
      <c r="G408" t="s">
        <v>41</v>
      </c>
      <c r="H408" t="s">
        <v>50</v>
      </c>
      <c r="I408" t="s">
        <v>64</v>
      </c>
      <c r="J408" t="s">
        <v>112</v>
      </c>
      <c r="K408" t="s">
        <v>30</v>
      </c>
      <c r="L408" t="s">
        <v>31</v>
      </c>
      <c r="M408" t="s">
        <v>761</v>
      </c>
    </row>
    <row r="409">
      <c r="A409">
        <v>58.0</v>
      </c>
      <c r="C409" t="s">
        <v>762</v>
      </c>
      <c r="E409" s="83" t="s">
        <v>763</v>
      </c>
      <c r="F409" t="s">
        <v>26</v>
      </c>
      <c r="G409" t="s">
        <v>27</v>
      </c>
      <c r="H409" t="s">
        <v>764</v>
      </c>
      <c r="I409" t="s">
        <v>64</v>
      </c>
      <c r="J409" t="s">
        <v>112</v>
      </c>
      <c r="K409" t="s">
        <v>30</v>
      </c>
      <c r="L409" t="s">
        <v>31</v>
      </c>
      <c r="M409" t="s">
        <v>765</v>
      </c>
    </row>
    <row r="410">
      <c r="A410">
        <v>59.0</v>
      </c>
      <c r="C410" t="s">
        <v>766</v>
      </c>
      <c r="E410" s="83" t="s">
        <v>767</v>
      </c>
      <c r="F410" t="s">
        <v>26</v>
      </c>
      <c r="G410" t="s">
        <v>27</v>
      </c>
      <c r="H410" t="s">
        <v>768</v>
      </c>
      <c r="I410" t="s">
        <v>64</v>
      </c>
      <c r="J410" t="s">
        <v>112</v>
      </c>
      <c r="K410" t="s">
        <v>30</v>
      </c>
      <c r="L410" t="s">
        <v>31</v>
      </c>
    </row>
    <row r="411">
      <c r="A411">
        <v>60.0</v>
      </c>
      <c r="C411" t="s">
        <v>769</v>
      </c>
      <c r="E411" s="83" t="s">
        <v>770</v>
      </c>
      <c r="F411" t="s">
        <v>35</v>
      </c>
      <c r="G411" t="s">
        <v>27</v>
      </c>
      <c r="H411" t="s">
        <v>771</v>
      </c>
      <c r="I411" t="s">
        <v>64</v>
      </c>
      <c r="J411" t="s">
        <v>112</v>
      </c>
      <c r="K411" t="s">
        <v>30</v>
      </c>
      <c r="L411" t="s">
        <v>31</v>
      </c>
      <c r="M411" t="s">
        <v>772</v>
      </c>
    </row>
    <row r="412">
      <c r="A412">
        <v>61.0</v>
      </c>
      <c r="C412" t="s">
        <v>773</v>
      </c>
      <c r="E412" s="83" t="s">
        <v>774</v>
      </c>
      <c r="F412" t="s">
        <v>35</v>
      </c>
      <c r="G412" t="s">
        <v>27</v>
      </c>
      <c r="H412" t="s">
        <v>771</v>
      </c>
      <c r="I412" t="s">
        <v>64</v>
      </c>
      <c r="J412" t="s">
        <v>112</v>
      </c>
      <c r="K412" t="s">
        <v>30</v>
      </c>
      <c r="L412" t="s">
        <v>31</v>
      </c>
      <c r="M412" t="s">
        <v>775</v>
      </c>
    </row>
    <row r="413">
      <c r="A413">
        <v>62.0</v>
      </c>
      <c r="C413" t="s">
        <v>776</v>
      </c>
      <c r="E413" s="83" t="s">
        <v>777</v>
      </c>
      <c r="F413" t="s">
        <v>36</v>
      </c>
      <c r="G413" t="s">
        <v>41</v>
      </c>
      <c r="H413" t="s">
        <v>42</v>
      </c>
      <c r="I413" t="s">
        <v>64</v>
      </c>
      <c r="J413" t="s">
        <v>112</v>
      </c>
      <c r="K413" t="s">
        <v>30</v>
      </c>
      <c r="L413" t="s">
        <v>31</v>
      </c>
      <c r="M413" s="83" t="s">
        <v>781</v>
      </c>
    </row>
    <row r="414">
      <c r="A414">
        <v>63.0</v>
      </c>
      <c r="C414" t="s">
        <v>782</v>
      </c>
      <c r="E414" s="83" t="s">
        <v>784</v>
      </c>
      <c r="F414" t="s">
        <v>35</v>
      </c>
      <c r="G414" t="s">
        <v>41</v>
      </c>
      <c r="H414" t="s">
        <v>768</v>
      </c>
      <c r="I414" t="s">
        <v>64</v>
      </c>
      <c r="J414" t="s">
        <v>112</v>
      </c>
      <c r="K414" t="s">
        <v>30</v>
      </c>
      <c r="L414" t="s">
        <v>31</v>
      </c>
    </row>
    <row r="415">
      <c r="A415">
        <v>64.0</v>
      </c>
      <c r="C415" t="s">
        <v>787</v>
      </c>
      <c r="E415" s="83" t="s">
        <v>788</v>
      </c>
      <c r="F415" t="s">
        <v>35</v>
      </c>
      <c r="G415" t="s">
        <v>41</v>
      </c>
      <c r="H415" t="s">
        <v>735</v>
      </c>
      <c r="I415" t="s">
        <v>64</v>
      </c>
      <c r="J415" t="s">
        <v>112</v>
      </c>
      <c r="K415" t="s">
        <v>30</v>
      </c>
      <c r="L415" t="s">
        <v>31</v>
      </c>
      <c r="M415" t="s">
        <v>792</v>
      </c>
    </row>
    <row r="416">
      <c r="A416">
        <v>65.0</v>
      </c>
      <c r="C416" t="s">
        <v>794</v>
      </c>
      <c r="E416" s="83" t="s">
        <v>795</v>
      </c>
      <c r="F416" t="s">
        <v>26</v>
      </c>
      <c r="G416" t="s">
        <v>41</v>
      </c>
      <c r="H416" t="s">
        <v>42</v>
      </c>
      <c r="I416" t="s">
        <v>64</v>
      </c>
      <c r="J416" t="s">
        <v>1574</v>
      </c>
      <c r="K416" t="s">
        <v>30</v>
      </c>
      <c r="L416" t="s">
        <v>31</v>
      </c>
      <c r="M416" t="s">
        <v>801</v>
      </c>
    </row>
    <row r="417">
      <c r="A417">
        <v>66.0</v>
      </c>
      <c r="C417" t="s">
        <v>803</v>
      </c>
      <c r="F417" t="s">
        <v>35</v>
      </c>
      <c r="J417" t="s">
        <v>112</v>
      </c>
      <c r="K417" t="s">
        <v>30</v>
      </c>
      <c r="L417" t="s">
        <v>31</v>
      </c>
      <c r="M417" t="s">
        <v>805</v>
      </c>
    </row>
    <row r="418">
      <c r="A418">
        <v>67.0</v>
      </c>
      <c r="C418" t="s">
        <v>807</v>
      </c>
      <c r="F418" t="s">
        <v>35</v>
      </c>
      <c r="G418" t="s">
        <v>809</v>
      </c>
      <c r="H418" t="s">
        <v>85</v>
      </c>
      <c r="J418" t="s">
        <v>1574</v>
      </c>
      <c r="K418" t="s">
        <v>30</v>
      </c>
      <c r="L418" t="s">
        <v>31</v>
      </c>
      <c r="M418" t="s">
        <v>811</v>
      </c>
    </row>
    <row r="419">
      <c r="A419">
        <v>68.0</v>
      </c>
      <c r="C419" t="s">
        <v>812</v>
      </c>
      <c r="F419" t="s">
        <v>36</v>
      </c>
      <c r="G419" t="s">
        <v>809</v>
      </c>
      <c r="H419" t="s">
        <v>85</v>
      </c>
      <c r="I419" t="s">
        <v>64</v>
      </c>
      <c r="J419" t="s">
        <v>112</v>
      </c>
      <c r="K419" t="s">
        <v>30</v>
      </c>
      <c r="L419" t="s">
        <v>31</v>
      </c>
    </row>
    <row r="420">
      <c r="A420">
        <v>69.0</v>
      </c>
      <c r="C420" t="s">
        <v>815</v>
      </c>
      <c r="F420" t="s">
        <v>35</v>
      </c>
      <c r="J420" t="s">
        <v>112</v>
      </c>
      <c r="K420" t="s">
        <v>30</v>
      </c>
      <c r="L420" t="s">
        <v>31</v>
      </c>
      <c r="M420" t="s">
        <v>817</v>
      </c>
    </row>
    <row r="421">
      <c r="A421">
        <v>70.0</v>
      </c>
      <c r="C421" t="s">
        <v>818</v>
      </c>
      <c r="F421" t="s">
        <v>36</v>
      </c>
      <c r="J421" t="s">
        <v>112</v>
      </c>
      <c r="K421" t="s">
        <v>30</v>
      </c>
      <c r="L421" t="s">
        <v>31</v>
      </c>
      <c r="M421" t="s">
        <v>820</v>
      </c>
    </row>
    <row r="422">
      <c r="A422">
        <v>71.0</v>
      </c>
      <c r="B422" t="s">
        <v>822</v>
      </c>
      <c r="C422" t="s">
        <v>824</v>
      </c>
      <c r="E422" s="83" t="s">
        <v>826</v>
      </c>
      <c r="F422" t="s">
        <v>26</v>
      </c>
      <c r="G422" t="s">
        <v>27</v>
      </c>
      <c r="H422" t="s">
        <v>85</v>
      </c>
      <c r="I422" t="s">
        <v>827</v>
      </c>
      <c r="J422" t="s">
        <v>1574</v>
      </c>
      <c r="K422" t="s">
        <v>242</v>
      </c>
      <c r="L422" t="s">
        <v>45</v>
      </c>
      <c r="M422" t="s">
        <v>828</v>
      </c>
    </row>
    <row r="423">
      <c r="A423">
        <v>72.0</v>
      </c>
      <c r="B423" t="s">
        <v>822</v>
      </c>
      <c r="C423" t="s">
        <v>831</v>
      </c>
      <c r="E423" s="83" t="s">
        <v>833</v>
      </c>
      <c r="F423" t="s">
        <v>26</v>
      </c>
      <c r="G423" t="s">
        <v>27</v>
      </c>
      <c r="H423" t="s">
        <v>85</v>
      </c>
      <c r="I423" t="s">
        <v>112</v>
      </c>
      <c r="J423" t="s">
        <v>1574</v>
      </c>
      <c r="K423" t="s">
        <v>30</v>
      </c>
      <c r="L423" t="s">
        <v>31</v>
      </c>
      <c r="M423" t="s">
        <v>811</v>
      </c>
    </row>
    <row r="424">
      <c r="A424">
        <v>73.0</v>
      </c>
      <c r="B424" t="s">
        <v>548</v>
      </c>
      <c r="C424" t="s">
        <v>836</v>
      </c>
      <c r="E424" s="83" t="s">
        <v>837</v>
      </c>
      <c r="F424" t="s">
        <v>36</v>
      </c>
      <c r="G424" t="s">
        <v>41</v>
      </c>
      <c r="H424" t="s">
        <v>74</v>
      </c>
      <c r="I424" t="s">
        <v>112</v>
      </c>
      <c r="J424" t="s">
        <v>1574</v>
      </c>
      <c r="K424" t="s">
        <v>30</v>
      </c>
      <c r="L424" t="s">
        <v>31</v>
      </c>
      <c r="M424" t="s">
        <v>840</v>
      </c>
    </row>
    <row r="425">
      <c r="A425">
        <v>74.0</v>
      </c>
      <c r="B425" t="s">
        <v>548</v>
      </c>
      <c r="C425" t="s">
        <v>841</v>
      </c>
      <c r="E425" t="s">
        <v>843</v>
      </c>
      <c r="F425" t="s">
        <v>26</v>
      </c>
      <c r="G425" t="s">
        <v>27</v>
      </c>
      <c r="H425" t="s">
        <v>74</v>
      </c>
      <c r="I425" t="s">
        <v>112</v>
      </c>
      <c r="J425" t="s">
        <v>1574</v>
      </c>
      <c r="K425" t="s">
        <v>30</v>
      </c>
      <c r="L425" t="s">
        <v>31</v>
      </c>
      <c r="M425" t="s">
        <v>846</v>
      </c>
    </row>
    <row r="426">
      <c r="A426">
        <v>75.0</v>
      </c>
      <c r="B426" t="s">
        <v>548</v>
      </c>
      <c r="C426" t="s">
        <v>847</v>
      </c>
      <c r="E426" s="83" t="s">
        <v>848</v>
      </c>
      <c r="F426" t="s">
        <v>36</v>
      </c>
      <c r="G426" t="s">
        <v>41</v>
      </c>
      <c r="H426" t="s">
        <v>50</v>
      </c>
      <c r="I426" t="s">
        <v>112</v>
      </c>
      <c r="J426" t="s">
        <v>1574</v>
      </c>
      <c r="K426" t="s">
        <v>30</v>
      </c>
      <c r="L426" t="s">
        <v>31</v>
      </c>
      <c r="M426" t="s">
        <v>811</v>
      </c>
    </row>
    <row r="427">
      <c r="A427">
        <v>76.0</v>
      </c>
      <c r="B427" t="s">
        <v>548</v>
      </c>
      <c r="C427" t="s">
        <v>853</v>
      </c>
      <c r="E427" s="83" t="s">
        <v>854</v>
      </c>
      <c r="F427" t="s">
        <v>26</v>
      </c>
      <c r="G427" t="s">
        <v>27</v>
      </c>
      <c r="H427" t="s">
        <v>858</v>
      </c>
      <c r="I427" t="s">
        <v>112</v>
      </c>
      <c r="J427" t="s">
        <v>1574</v>
      </c>
      <c r="K427" t="s">
        <v>30</v>
      </c>
      <c r="L427" t="s">
        <v>31</v>
      </c>
      <c r="M427" t="s">
        <v>859</v>
      </c>
    </row>
    <row r="428">
      <c r="A428">
        <v>77.0</v>
      </c>
      <c r="B428" t="s">
        <v>548</v>
      </c>
      <c r="C428" t="s">
        <v>860</v>
      </c>
      <c r="E428" s="83" t="s">
        <v>861</v>
      </c>
      <c r="F428" t="s">
        <v>35</v>
      </c>
      <c r="G428" t="s">
        <v>41</v>
      </c>
      <c r="H428" t="s">
        <v>50</v>
      </c>
      <c r="I428" t="s">
        <v>112</v>
      </c>
      <c r="J428" t="s">
        <v>1574</v>
      </c>
      <c r="K428" t="s">
        <v>30</v>
      </c>
      <c r="L428" t="s">
        <v>31</v>
      </c>
      <c r="M428" t="s">
        <v>865</v>
      </c>
    </row>
    <row r="429">
      <c r="A429">
        <v>78.0</v>
      </c>
      <c r="B429" t="s">
        <v>548</v>
      </c>
      <c r="C429" t="s">
        <v>868</v>
      </c>
      <c r="D429" t="s">
        <v>870</v>
      </c>
      <c r="E429" s="83" t="s">
        <v>872</v>
      </c>
      <c r="F429" t="s">
        <v>26</v>
      </c>
      <c r="G429" t="s">
        <v>27</v>
      </c>
      <c r="H429" t="s">
        <v>85</v>
      </c>
      <c r="I429" t="s">
        <v>112</v>
      </c>
      <c r="J429" t="s">
        <v>1574</v>
      </c>
      <c r="K429" t="s">
        <v>30</v>
      </c>
      <c r="L429" t="s">
        <v>31</v>
      </c>
      <c r="M429" t="s">
        <v>877</v>
      </c>
    </row>
    <row r="430">
      <c r="A430">
        <v>79.0</v>
      </c>
      <c r="B430" t="s">
        <v>881</v>
      </c>
      <c r="C430" t="s">
        <v>884</v>
      </c>
      <c r="E430" s="83" t="s">
        <v>886</v>
      </c>
      <c r="F430" t="s">
        <v>35</v>
      </c>
      <c r="G430" t="s">
        <v>41</v>
      </c>
      <c r="H430" t="s">
        <v>50</v>
      </c>
      <c r="I430" t="s">
        <v>112</v>
      </c>
      <c r="K430" t="s">
        <v>572</v>
      </c>
      <c r="L430" t="s">
        <v>31</v>
      </c>
      <c r="M430" t="s">
        <v>890</v>
      </c>
    </row>
    <row r="431">
      <c r="A431">
        <v>80.0</v>
      </c>
      <c r="B431" t="s">
        <v>881</v>
      </c>
      <c r="C431" t="s">
        <v>895</v>
      </c>
      <c r="F431" t="s">
        <v>26</v>
      </c>
      <c r="I431" t="s">
        <v>112</v>
      </c>
      <c r="K431" t="s">
        <v>572</v>
      </c>
      <c r="L431" t="s">
        <v>31</v>
      </c>
      <c r="M431" t="s">
        <v>898</v>
      </c>
    </row>
    <row r="432">
      <c r="A432">
        <v>81.0</v>
      </c>
      <c r="B432" t="s">
        <v>237</v>
      </c>
      <c r="C432" t="s">
        <v>902</v>
      </c>
      <c r="E432" s="83" t="s">
        <v>903</v>
      </c>
      <c r="F432" t="s">
        <v>26</v>
      </c>
      <c r="G432" t="s">
        <v>27</v>
      </c>
      <c r="I432" t="s">
        <v>241</v>
      </c>
      <c r="J432" t="s">
        <v>161</v>
      </c>
      <c r="K432" t="s">
        <v>30</v>
      </c>
      <c r="L432" t="s">
        <v>31</v>
      </c>
      <c r="M432" t="s">
        <v>910</v>
      </c>
    </row>
    <row r="433">
      <c r="A433">
        <v>82.0</v>
      </c>
      <c r="B433" t="s">
        <v>237</v>
      </c>
      <c r="C433" t="s">
        <v>912</v>
      </c>
      <c r="E433" s="83" t="s">
        <v>913</v>
      </c>
      <c r="F433" t="s">
        <v>26</v>
      </c>
      <c r="G433" t="s">
        <v>27</v>
      </c>
      <c r="H433" t="s">
        <v>50</v>
      </c>
      <c r="I433" t="s">
        <v>241</v>
      </c>
      <c r="K433" t="s">
        <v>242</v>
      </c>
      <c r="L433" t="s">
        <v>243</v>
      </c>
    </row>
    <row r="434">
      <c r="A434">
        <v>83.0</v>
      </c>
      <c r="B434" t="s">
        <v>248</v>
      </c>
      <c r="C434" t="s">
        <v>921</v>
      </c>
      <c r="F434" t="s">
        <v>35</v>
      </c>
      <c r="G434" t="s">
        <v>41</v>
      </c>
      <c r="H434" t="s">
        <v>50</v>
      </c>
      <c r="I434" t="s">
        <v>161</v>
      </c>
      <c r="K434" t="s">
        <v>30</v>
      </c>
      <c r="L434" t="s">
        <v>243</v>
      </c>
      <c r="M434" t="s">
        <v>923</v>
      </c>
    </row>
    <row r="501">
      <c r="B501" t="s">
        <v>8</v>
      </c>
      <c r="C501" t="s">
        <v>9</v>
      </c>
      <c r="D501" t="s">
        <v>10</v>
      </c>
      <c r="E501" t="s">
        <v>11</v>
      </c>
      <c r="F501" t="s">
        <v>7</v>
      </c>
      <c r="G501" t="s">
        <v>12</v>
      </c>
      <c r="H501" t="s">
        <v>13</v>
      </c>
      <c r="I501" t="s">
        <v>14</v>
      </c>
      <c r="J501" t="s">
        <v>15</v>
      </c>
      <c r="K501" t="s">
        <v>16</v>
      </c>
      <c r="L501" t="s">
        <v>17</v>
      </c>
      <c r="M501" t="s">
        <v>18</v>
      </c>
    </row>
    <row r="502">
      <c r="A502">
        <v>1.0</v>
      </c>
      <c r="C502" t="s">
        <v>778</v>
      </c>
      <c r="D502" t="s">
        <v>779</v>
      </c>
      <c r="E502" s="83" t="s">
        <v>780</v>
      </c>
      <c r="F502" t="s">
        <v>26</v>
      </c>
      <c r="G502" t="s">
        <v>41</v>
      </c>
      <c r="H502" t="s">
        <v>50</v>
      </c>
      <c r="L502" t="s">
        <v>31</v>
      </c>
    </row>
    <row r="503">
      <c r="A503">
        <v>2.0</v>
      </c>
      <c r="C503" t="s">
        <v>783</v>
      </c>
      <c r="D503" t="s">
        <v>785</v>
      </c>
      <c r="E503" s="83" t="s">
        <v>786</v>
      </c>
      <c r="F503" t="s">
        <v>26</v>
      </c>
      <c r="G503" t="s">
        <v>41</v>
      </c>
      <c r="H503" t="s">
        <v>50</v>
      </c>
      <c r="L503" t="s">
        <v>31</v>
      </c>
      <c r="M503" t="s">
        <v>789</v>
      </c>
    </row>
    <row r="504">
      <c r="A504">
        <v>3.0</v>
      </c>
      <c r="C504" t="s">
        <v>790</v>
      </c>
      <c r="D504" t="s">
        <v>791</v>
      </c>
      <c r="E504" s="83" t="s">
        <v>793</v>
      </c>
      <c r="F504" t="s">
        <v>26</v>
      </c>
      <c r="G504" t="s">
        <v>41</v>
      </c>
      <c r="H504" t="s">
        <v>50</v>
      </c>
      <c r="L504" t="s">
        <v>31</v>
      </c>
    </row>
    <row r="505">
      <c r="A505">
        <v>4.0</v>
      </c>
      <c r="C505" t="s">
        <v>796</v>
      </c>
      <c r="D505" t="s">
        <v>797</v>
      </c>
      <c r="E505" s="83" t="s">
        <v>798</v>
      </c>
      <c r="F505" t="s">
        <v>26</v>
      </c>
      <c r="G505" t="s">
        <v>41</v>
      </c>
      <c r="H505" t="s">
        <v>50</v>
      </c>
      <c r="L505" t="s">
        <v>31</v>
      </c>
      <c r="M505" t="s">
        <v>789</v>
      </c>
    </row>
    <row r="506">
      <c r="A506">
        <v>5.0</v>
      </c>
      <c r="C506" t="s">
        <v>799</v>
      </c>
      <c r="D506" t="s">
        <v>800</v>
      </c>
      <c r="E506" s="83" t="s">
        <v>802</v>
      </c>
      <c r="F506" t="s">
        <v>36</v>
      </c>
      <c r="G506" t="s">
        <v>41</v>
      </c>
      <c r="H506" t="s">
        <v>50</v>
      </c>
      <c r="L506" t="s">
        <v>31</v>
      </c>
      <c r="M506" t="s">
        <v>804</v>
      </c>
    </row>
    <row r="507">
      <c r="A507">
        <v>6.0</v>
      </c>
      <c r="C507" t="s">
        <v>806</v>
      </c>
      <c r="D507" t="s">
        <v>808</v>
      </c>
      <c r="E507" s="83" t="s">
        <v>810</v>
      </c>
      <c r="F507" t="s">
        <v>36</v>
      </c>
      <c r="G507" t="s">
        <v>41</v>
      </c>
      <c r="H507" t="s">
        <v>50</v>
      </c>
      <c r="L507" t="s">
        <v>31</v>
      </c>
    </row>
    <row r="508">
      <c r="A508">
        <v>7.0</v>
      </c>
      <c r="C508" t="s">
        <v>813</v>
      </c>
      <c r="D508" t="s">
        <v>814</v>
      </c>
      <c r="E508" s="83" t="s">
        <v>816</v>
      </c>
      <c r="F508" t="s">
        <v>35</v>
      </c>
      <c r="G508" t="s">
        <v>41</v>
      </c>
      <c r="H508" t="s">
        <v>28</v>
      </c>
      <c r="I508" t="s">
        <v>161</v>
      </c>
      <c r="J508" t="s">
        <v>44</v>
      </c>
      <c r="K508" t="s">
        <v>30</v>
      </c>
      <c r="L508" t="s">
        <v>45</v>
      </c>
      <c r="M508" t="s">
        <v>819</v>
      </c>
    </row>
    <row r="509">
      <c r="A509">
        <v>8.0</v>
      </c>
      <c r="C509" t="s">
        <v>821</v>
      </c>
      <c r="D509" t="s">
        <v>823</v>
      </c>
      <c r="E509" s="83" t="s">
        <v>825</v>
      </c>
      <c r="F509" t="s">
        <v>35</v>
      </c>
      <c r="G509" t="s">
        <v>27</v>
      </c>
      <c r="H509" t="s">
        <v>141</v>
      </c>
      <c r="L509" t="s">
        <v>31</v>
      </c>
    </row>
    <row r="510">
      <c r="A510">
        <v>9.0</v>
      </c>
      <c r="C510" t="s">
        <v>829</v>
      </c>
      <c r="D510" t="s">
        <v>830</v>
      </c>
      <c r="E510" s="83" t="s">
        <v>832</v>
      </c>
      <c r="F510" t="s">
        <v>36</v>
      </c>
      <c r="G510" t="s">
        <v>41</v>
      </c>
      <c r="H510" t="s">
        <v>50</v>
      </c>
      <c r="L510" t="s">
        <v>31</v>
      </c>
      <c r="M510" t="s">
        <v>834</v>
      </c>
    </row>
    <row r="511">
      <c r="A511">
        <v>10.0</v>
      </c>
      <c r="C511" t="s">
        <v>835</v>
      </c>
      <c r="D511" t="s">
        <v>838</v>
      </c>
      <c r="E511" s="83" t="s">
        <v>839</v>
      </c>
      <c r="F511" t="s">
        <v>26</v>
      </c>
      <c r="G511" t="s">
        <v>41</v>
      </c>
      <c r="H511" t="s">
        <v>50</v>
      </c>
      <c r="L511" t="s">
        <v>31</v>
      </c>
    </row>
    <row r="512">
      <c r="A512">
        <v>11.0</v>
      </c>
      <c r="C512" t="s">
        <v>842</v>
      </c>
      <c r="D512" t="s">
        <v>844</v>
      </c>
      <c r="E512" s="83" t="s">
        <v>845</v>
      </c>
      <c r="F512" t="s">
        <v>35</v>
      </c>
      <c r="G512" t="s">
        <v>41</v>
      </c>
      <c r="H512" t="s">
        <v>141</v>
      </c>
      <c r="L512" t="s">
        <v>31</v>
      </c>
    </row>
    <row r="513">
      <c r="A513">
        <v>12.0</v>
      </c>
      <c r="C513" t="s">
        <v>849</v>
      </c>
      <c r="D513" t="s">
        <v>850</v>
      </c>
      <c r="E513" s="83" t="s">
        <v>851</v>
      </c>
      <c r="F513" t="s">
        <v>36</v>
      </c>
      <c r="G513" t="s">
        <v>41</v>
      </c>
      <c r="H513" t="s">
        <v>50</v>
      </c>
      <c r="L513" t="s">
        <v>31</v>
      </c>
      <c r="M513" t="s">
        <v>852</v>
      </c>
    </row>
    <row r="514">
      <c r="A514">
        <v>13.0</v>
      </c>
      <c r="C514" t="s">
        <v>855</v>
      </c>
      <c r="D514" t="s">
        <v>856</v>
      </c>
      <c r="E514" s="83" t="s">
        <v>857</v>
      </c>
      <c r="F514" t="s">
        <v>26</v>
      </c>
      <c r="G514" t="s">
        <v>41</v>
      </c>
      <c r="H514" t="s">
        <v>50</v>
      </c>
      <c r="L514" t="s">
        <v>31</v>
      </c>
    </row>
    <row r="515">
      <c r="A515">
        <v>14.0</v>
      </c>
      <c r="C515" t="s">
        <v>862</v>
      </c>
      <c r="D515" t="s">
        <v>863</v>
      </c>
      <c r="E515" s="83" t="s">
        <v>864</v>
      </c>
      <c r="F515" t="s">
        <v>26</v>
      </c>
      <c r="G515" t="s">
        <v>27</v>
      </c>
      <c r="H515" t="s">
        <v>141</v>
      </c>
      <c r="L515" t="s">
        <v>31</v>
      </c>
    </row>
    <row r="516">
      <c r="A516">
        <v>15.0</v>
      </c>
      <c r="C516" t="s">
        <v>867</v>
      </c>
      <c r="F516" t="s">
        <v>26</v>
      </c>
      <c r="G516" t="s">
        <v>27</v>
      </c>
      <c r="H516" t="s">
        <v>141</v>
      </c>
      <c r="L516" t="s">
        <v>31</v>
      </c>
      <c r="M516" t="s">
        <v>873</v>
      </c>
    </row>
    <row r="517">
      <c r="A517">
        <v>16.0</v>
      </c>
      <c r="C517" t="s">
        <v>874</v>
      </c>
      <c r="D517" t="s">
        <v>875</v>
      </c>
      <c r="E517" s="83" t="s">
        <v>876</v>
      </c>
      <c r="F517" t="s">
        <v>26</v>
      </c>
      <c r="G517" t="s">
        <v>27</v>
      </c>
      <c r="H517" t="s">
        <v>141</v>
      </c>
      <c r="J517" t="s">
        <v>1574</v>
      </c>
      <c r="K517" t="s">
        <v>30</v>
      </c>
      <c r="L517" t="s">
        <v>31</v>
      </c>
      <c r="M517" t="s">
        <v>879</v>
      </c>
    </row>
    <row r="518">
      <c r="A518">
        <v>17.0</v>
      </c>
      <c r="C518" t="s">
        <v>882</v>
      </c>
      <c r="D518" t="s">
        <v>885</v>
      </c>
      <c r="E518" s="83" t="s">
        <v>887</v>
      </c>
      <c r="F518" t="s">
        <v>35</v>
      </c>
      <c r="G518" t="s">
        <v>41</v>
      </c>
      <c r="H518" t="s">
        <v>50</v>
      </c>
      <c r="L518" t="s">
        <v>31</v>
      </c>
      <c r="M518" t="s">
        <v>888</v>
      </c>
    </row>
    <row r="519">
      <c r="A519">
        <v>18.0</v>
      </c>
      <c r="C519" t="s">
        <v>891</v>
      </c>
      <c r="D519" t="s">
        <v>893</v>
      </c>
      <c r="F519" t="s">
        <v>35</v>
      </c>
      <c r="G519" t="s">
        <v>27</v>
      </c>
      <c r="H519" t="s">
        <v>141</v>
      </c>
      <c r="L519" t="s">
        <v>31</v>
      </c>
      <c r="M519" t="s">
        <v>896</v>
      </c>
    </row>
    <row r="520">
      <c r="A520">
        <v>19.0</v>
      </c>
      <c r="C520" t="s">
        <v>897</v>
      </c>
      <c r="D520" t="s">
        <v>899</v>
      </c>
      <c r="E520" s="83" t="s">
        <v>901</v>
      </c>
      <c r="F520" t="s">
        <v>35</v>
      </c>
      <c r="G520" t="s">
        <v>41</v>
      </c>
      <c r="H520" t="s">
        <v>50</v>
      </c>
      <c r="L520" t="s">
        <v>31</v>
      </c>
      <c r="M520" t="s">
        <v>906</v>
      </c>
    </row>
    <row r="521">
      <c r="A521">
        <v>20.0</v>
      </c>
      <c r="C521" t="s">
        <v>908</v>
      </c>
      <c r="D521" t="s">
        <v>909</v>
      </c>
      <c r="E521" s="83" t="s">
        <v>911</v>
      </c>
      <c r="F521" t="s">
        <v>36</v>
      </c>
      <c r="G521" t="s">
        <v>41</v>
      </c>
      <c r="H521" t="s">
        <v>50</v>
      </c>
      <c r="L521" t="s">
        <v>31</v>
      </c>
      <c r="M521" t="s">
        <v>915</v>
      </c>
    </row>
    <row r="522">
      <c r="A522">
        <v>21.0</v>
      </c>
      <c r="C522" t="s">
        <v>918</v>
      </c>
      <c r="D522" t="s">
        <v>919</v>
      </c>
      <c r="E522" s="83" t="s">
        <v>920</v>
      </c>
      <c r="F522" t="s">
        <v>35</v>
      </c>
      <c r="G522" t="s">
        <v>41</v>
      </c>
      <c r="H522" t="s">
        <v>50</v>
      </c>
      <c r="L522" t="s">
        <v>31</v>
      </c>
      <c r="M522" t="s">
        <v>925</v>
      </c>
    </row>
    <row r="523">
      <c r="A523">
        <v>22.0</v>
      </c>
      <c r="C523" t="s">
        <v>928</v>
      </c>
      <c r="D523" t="s">
        <v>930</v>
      </c>
      <c r="E523" s="83" t="s">
        <v>931</v>
      </c>
      <c r="F523" t="s">
        <v>35</v>
      </c>
      <c r="G523" t="s">
        <v>41</v>
      </c>
      <c r="H523" t="s">
        <v>141</v>
      </c>
      <c r="J523" t="s">
        <v>120</v>
      </c>
      <c r="K523" t="s">
        <v>30</v>
      </c>
      <c r="L523" t="s">
        <v>31</v>
      </c>
      <c r="M523" t="s">
        <v>936</v>
      </c>
    </row>
    <row r="524">
      <c r="A524">
        <v>23.0</v>
      </c>
      <c r="C524" t="s">
        <v>938</v>
      </c>
      <c r="D524" t="s">
        <v>941</v>
      </c>
      <c r="F524" t="s">
        <v>35</v>
      </c>
      <c r="G524" t="s">
        <v>41</v>
      </c>
      <c r="H524" t="s">
        <v>50</v>
      </c>
      <c r="K524" t="s">
        <v>30</v>
      </c>
      <c r="L524" t="s">
        <v>31</v>
      </c>
    </row>
    <row r="525">
      <c r="A525">
        <v>24.0</v>
      </c>
      <c r="C525" t="s">
        <v>943</v>
      </c>
      <c r="D525" t="s">
        <v>944</v>
      </c>
      <c r="E525" s="83" t="s">
        <v>946</v>
      </c>
      <c r="F525" t="s">
        <v>36</v>
      </c>
      <c r="G525" t="s">
        <v>41</v>
      </c>
      <c r="H525" t="s">
        <v>50</v>
      </c>
      <c r="K525" t="s">
        <v>30</v>
      </c>
      <c r="L525" t="s">
        <v>31</v>
      </c>
    </row>
    <row r="526">
      <c r="A526">
        <v>25.0</v>
      </c>
      <c r="C526" t="s">
        <v>949</v>
      </c>
      <c r="D526" t="s">
        <v>950</v>
      </c>
      <c r="F526" t="s">
        <v>35</v>
      </c>
      <c r="G526" t="s">
        <v>41</v>
      </c>
      <c r="H526" t="s">
        <v>50</v>
      </c>
      <c r="J526" t="s">
        <v>120</v>
      </c>
      <c r="K526" t="s">
        <v>30</v>
      </c>
      <c r="L526" t="s">
        <v>31</v>
      </c>
    </row>
    <row r="527">
      <c r="A527">
        <v>26.0</v>
      </c>
      <c r="C527" t="s">
        <v>951</v>
      </c>
      <c r="D527" t="s">
        <v>952</v>
      </c>
      <c r="E527" s="83" t="s">
        <v>953</v>
      </c>
      <c r="F527" t="s">
        <v>35</v>
      </c>
      <c r="G527" t="s">
        <v>27</v>
      </c>
      <c r="H527" t="s">
        <v>141</v>
      </c>
      <c r="L527" t="s">
        <v>31</v>
      </c>
      <c r="M527" t="s">
        <v>954</v>
      </c>
    </row>
    <row r="528">
      <c r="A528">
        <v>27.0</v>
      </c>
      <c r="C528" t="s">
        <v>955</v>
      </c>
      <c r="D528" t="s">
        <v>957</v>
      </c>
      <c r="E528" s="83" t="s">
        <v>958</v>
      </c>
      <c r="F528" t="s">
        <v>26</v>
      </c>
      <c r="G528" t="s">
        <v>41</v>
      </c>
      <c r="H528" t="s">
        <v>141</v>
      </c>
      <c r="L528" t="s">
        <v>31</v>
      </c>
      <c r="M528" t="s">
        <v>1576</v>
      </c>
    </row>
    <row r="529">
      <c r="A529">
        <v>28.0</v>
      </c>
      <c r="C529" t="s">
        <v>960</v>
      </c>
      <c r="D529" t="s">
        <v>963</v>
      </c>
      <c r="E529" s="83" t="s">
        <v>964</v>
      </c>
      <c r="F529" t="s">
        <v>26</v>
      </c>
      <c r="G529" t="s">
        <v>41</v>
      </c>
      <c r="H529" t="s">
        <v>50</v>
      </c>
      <c r="L529" t="s">
        <v>31</v>
      </c>
      <c r="M529" t="s">
        <v>965</v>
      </c>
    </row>
    <row r="530">
      <c r="A530">
        <v>29.0</v>
      </c>
      <c r="C530" t="s">
        <v>966</v>
      </c>
      <c r="D530" t="s">
        <v>967</v>
      </c>
      <c r="F530" t="s">
        <v>26</v>
      </c>
      <c r="G530" t="s">
        <v>41</v>
      </c>
      <c r="H530" t="s">
        <v>50</v>
      </c>
      <c r="J530" t="s">
        <v>1574</v>
      </c>
      <c r="K530" t="s">
        <v>30</v>
      </c>
      <c r="L530" t="s">
        <v>31</v>
      </c>
      <c r="M530" t="s">
        <v>968</v>
      </c>
    </row>
    <row r="531">
      <c r="A531">
        <v>30.0</v>
      </c>
      <c r="C531" t="s">
        <v>969</v>
      </c>
      <c r="D531" t="s">
        <v>970</v>
      </c>
      <c r="E531" s="83" t="s">
        <v>971</v>
      </c>
      <c r="F531" t="s">
        <v>26</v>
      </c>
      <c r="G531" t="s">
        <v>41</v>
      </c>
      <c r="H531" t="s">
        <v>50</v>
      </c>
      <c r="J531" t="s">
        <v>1574</v>
      </c>
      <c r="K531" t="s">
        <v>30</v>
      </c>
      <c r="L531" t="s">
        <v>31</v>
      </c>
      <c r="M531" t="s">
        <v>968</v>
      </c>
    </row>
    <row r="532">
      <c r="A532">
        <v>31.0</v>
      </c>
      <c r="C532" t="s">
        <v>973</v>
      </c>
      <c r="D532" t="s">
        <v>974</v>
      </c>
      <c r="E532" s="83" t="s">
        <v>975</v>
      </c>
      <c r="F532" t="s">
        <v>26</v>
      </c>
      <c r="G532" t="s">
        <v>41</v>
      </c>
      <c r="H532" t="s">
        <v>50</v>
      </c>
      <c r="L532" t="s">
        <v>31</v>
      </c>
      <c r="M532" t="s">
        <v>978</v>
      </c>
    </row>
    <row r="533">
      <c r="A533">
        <v>32.0</v>
      </c>
      <c r="C533" t="s">
        <v>980</v>
      </c>
      <c r="D533" t="s">
        <v>981</v>
      </c>
      <c r="E533" s="83" t="s">
        <v>982</v>
      </c>
      <c r="F533" t="s">
        <v>26</v>
      </c>
      <c r="G533" t="s">
        <v>41</v>
      </c>
      <c r="H533" t="s">
        <v>50</v>
      </c>
      <c r="L533" t="s">
        <v>31</v>
      </c>
    </row>
    <row r="534">
      <c r="A534">
        <v>33.0</v>
      </c>
      <c r="C534" t="s">
        <v>983</v>
      </c>
      <c r="D534" t="s">
        <v>984</v>
      </c>
      <c r="E534" s="83" t="s">
        <v>985</v>
      </c>
      <c r="F534" t="s">
        <v>26</v>
      </c>
      <c r="G534" t="s">
        <v>27</v>
      </c>
      <c r="H534" t="s">
        <v>141</v>
      </c>
      <c r="L534" t="s">
        <v>31</v>
      </c>
    </row>
    <row r="535">
      <c r="A535">
        <v>34.0</v>
      </c>
      <c r="C535" t="s">
        <v>988</v>
      </c>
      <c r="D535" t="s">
        <v>990</v>
      </c>
      <c r="E535" s="83" t="s">
        <v>991</v>
      </c>
      <c r="F535" t="s">
        <v>26</v>
      </c>
      <c r="G535" t="s">
        <v>27</v>
      </c>
      <c r="H535" t="s">
        <v>141</v>
      </c>
      <c r="L535" t="s">
        <v>31</v>
      </c>
      <c r="M535" t="s">
        <v>993</v>
      </c>
    </row>
    <row r="536">
      <c r="A536">
        <v>35.0</v>
      </c>
      <c r="C536" t="s">
        <v>997</v>
      </c>
      <c r="D536" t="s">
        <v>999</v>
      </c>
      <c r="E536" s="83" t="s">
        <v>1000</v>
      </c>
      <c r="F536" t="s">
        <v>26</v>
      </c>
      <c r="G536" t="s">
        <v>27</v>
      </c>
      <c r="H536" t="s">
        <v>141</v>
      </c>
      <c r="L536" t="s">
        <v>31</v>
      </c>
    </row>
    <row r="537">
      <c r="A537">
        <v>36.0</v>
      </c>
      <c r="C537" t="s">
        <v>1004</v>
      </c>
      <c r="D537" t="s">
        <v>1005</v>
      </c>
      <c r="E537" s="83" t="s">
        <v>1006</v>
      </c>
      <c r="F537" t="s">
        <v>36</v>
      </c>
      <c r="G537" t="s">
        <v>41</v>
      </c>
      <c r="H537" t="s">
        <v>50</v>
      </c>
      <c r="L537" t="s">
        <v>31</v>
      </c>
    </row>
    <row r="538">
      <c r="A538">
        <v>37.0</v>
      </c>
      <c r="C538" t="s">
        <v>1010</v>
      </c>
      <c r="D538" t="s">
        <v>1011</v>
      </c>
      <c r="E538" s="83" t="s">
        <v>1012</v>
      </c>
      <c r="F538" t="s">
        <v>36</v>
      </c>
      <c r="G538" t="s">
        <v>41</v>
      </c>
      <c r="H538" t="s">
        <v>50</v>
      </c>
      <c r="L538" t="s">
        <v>31</v>
      </c>
    </row>
    <row r="539">
      <c r="A539">
        <v>38.0</v>
      </c>
      <c r="C539" t="s">
        <v>1018</v>
      </c>
      <c r="D539" t="s">
        <v>1020</v>
      </c>
      <c r="E539" s="83" t="s">
        <v>1022</v>
      </c>
      <c r="F539" t="s">
        <v>35</v>
      </c>
      <c r="G539" t="s">
        <v>41</v>
      </c>
      <c r="H539" t="s">
        <v>50</v>
      </c>
      <c r="L539" t="s">
        <v>31</v>
      </c>
    </row>
    <row r="540">
      <c r="A540">
        <v>39.0</v>
      </c>
      <c r="C540" t="s">
        <v>1026</v>
      </c>
      <c r="D540" t="s">
        <v>1028</v>
      </c>
      <c r="E540" s="83" t="s">
        <v>1030</v>
      </c>
      <c r="F540" t="s">
        <v>35</v>
      </c>
      <c r="G540" t="s">
        <v>41</v>
      </c>
      <c r="H540" t="s">
        <v>50</v>
      </c>
      <c r="I540" t="s">
        <v>161</v>
      </c>
      <c r="J540" t="s">
        <v>1574</v>
      </c>
      <c r="K540" t="s">
        <v>30</v>
      </c>
      <c r="L540" t="s">
        <v>31</v>
      </c>
      <c r="M540" t="s">
        <v>1033</v>
      </c>
    </row>
    <row r="541">
      <c r="A541">
        <v>40.0</v>
      </c>
      <c r="C541" t="s">
        <v>1034</v>
      </c>
      <c r="D541" t="s">
        <v>1036</v>
      </c>
      <c r="E541" s="83" t="s">
        <v>1037</v>
      </c>
      <c r="F541" t="s">
        <v>36</v>
      </c>
      <c r="G541" t="s">
        <v>41</v>
      </c>
      <c r="H541" t="s">
        <v>50</v>
      </c>
      <c r="L541" t="s">
        <v>31</v>
      </c>
    </row>
    <row r="542">
      <c r="A542">
        <v>41.0</v>
      </c>
      <c r="C542" t="s">
        <v>1040</v>
      </c>
      <c r="D542" t="s">
        <v>1041</v>
      </c>
      <c r="E542" s="83" t="s">
        <v>1042</v>
      </c>
      <c r="F542" t="s">
        <v>26</v>
      </c>
      <c r="G542" t="s">
        <v>168</v>
      </c>
      <c r="H542" t="s">
        <v>141</v>
      </c>
      <c r="L542" t="s">
        <v>31</v>
      </c>
    </row>
    <row r="543">
      <c r="A543">
        <v>42.0</v>
      </c>
      <c r="C543" t="s">
        <v>1046</v>
      </c>
      <c r="D543" t="s">
        <v>1047</v>
      </c>
      <c r="E543" s="83" t="s">
        <v>1048</v>
      </c>
      <c r="F543" t="s">
        <v>35</v>
      </c>
      <c r="G543" t="s">
        <v>27</v>
      </c>
      <c r="H543" t="s">
        <v>28</v>
      </c>
      <c r="J543" t="s">
        <v>1574</v>
      </c>
      <c r="K543" t="s">
        <v>30</v>
      </c>
      <c r="L543" t="s">
        <v>31</v>
      </c>
      <c r="M543" t="s">
        <v>968</v>
      </c>
    </row>
    <row r="544">
      <c r="A544">
        <v>43.0</v>
      </c>
      <c r="C544" t="s">
        <v>1050</v>
      </c>
      <c r="D544" t="s">
        <v>1051</v>
      </c>
      <c r="E544" s="83" t="s">
        <v>1053</v>
      </c>
      <c r="F544" t="s">
        <v>35</v>
      </c>
      <c r="G544" t="s">
        <v>1055</v>
      </c>
      <c r="H544" t="s">
        <v>50</v>
      </c>
      <c r="L544" t="s">
        <v>31</v>
      </c>
    </row>
    <row r="545">
      <c r="A545">
        <v>44.0</v>
      </c>
      <c r="C545" t="s">
        <v>1058</v>
      </c>
      <c r="D545" t="s">
        <v>1060</v>
      </c>
      <c r="E545" s="83" t="s">
        <v>1062</v>
      </c>
      <c r="F545" t="s">
        <v>36</v>
      </c>
      <c r="G545" t="s">
        <v>41</v>
      </c>
      <c r="H545" t="s">
        <v>50</v>
      </c>
      <c r="L545" t="s">
        <v>31</v>
      </c>
    </row>
    <row r="546">
      <c r="A546">
        <v>45.0</v>
      </c>
      <c r="C546" t="s">
        <v>1064</v>
      </c>
      <c r="D546" t="s">
        <v>1066</v>
      </c>
      <c r="E546" s="83" t="s">
        <v>1068</v>
      </c>
      <c r="F546" t="s">
        <v>35</v>
      </c>
      <c r="G546" t="s">
        <v>41</v>
      </c>
      <c r="H546" t="s">
        <v>50</v>
      </c>
      <c r="L546" t="s">
        <v>31</v>
      </c>
      <c r="M546" t="s">
        <v>1070</v>
      </c>
    </row>
    <row r="547">
      <c r="A547">
        <v>46.0</v>
      </c>
      <c r="C547" t="s">
        <v>1073</v>
      </c>
      <c r="D547" t="s">
        <v>1074</v>
      </c>
      <c r="E547" s="83" t="s">
        <v>1076</v>
      </c>
      <c r="F547" t="s">
        <v>132</v>
      </c>
      <c r="G547" t="s">
        <v>41</v>
      </c>
      <c r="H547" t="s">
        <v>50</v>
      </c>
      <c r="L547" t="s">
        <v>31</v>
      </c>
      <c r="M547" t="s">
        <v>1079</v>
      </c>
    </row>
    <row r="548">
      <c r="A548">
        <v>47.0</v>
      </c>
      <c r="C548" t="s">
        <v>1081</v>
      </c>
      <c r="E548" t="s">
        <v>1082</v>
      </c>
      <c r="F548" t="s">
        <v>36</v>
      </c>
      <c r="G548" t="s">
        <v>41</v>
      </c>
      <c r="H548" t="s">
        <v>50</v>
      </c>
      <c r="L548" t="s">
        <v>31</v>
      </c>
      <c r="M548" t="s">
        <v>1087</v>
      </c>
    </row>
    <row r="549">
      <c r="A549">
        <v>48.0</v>
      </c>
      <c r="C549" t="s">
        <v>1088</v>
      </c>
      <c r="E549" s="83" t="s">
        <v>1090</v>
      </c>
      <c r="F549" t="s">
        <v>35</v>
      </c>
      <c r="G549" t="s">
        <v>41</v>
      </c>
      <c r="H549" t="s">
        <v>50</v>
      </c>
      <c r="J549" t="s">
        <v>120</v>
      </c>
      <c r="K549" t="s">
        <v>30</v>
      </c>
      <c r="L549" t="s">
        <v>31</v>
      </c>
    </row>
    <row r="550">
      <c r="A550">
        <v>49.0</v>
      </c>
      <c r="C550" t="s">
        <v>1093</v>
      </c>
      <c r="E550" s="83" t="s">
        <v>1095</v>
      </c>
      <c r="F550" t="s">
        <v>35</v>
      </c>
      <c r="J550" t="s">
        <v>112</v>
      </c>
      <c r="K550" t="s">
        <v>30</v>
      </c>
      <c r="L550" t="s">
        <v>31</v>
      </c>
      <c r="M550" t="s">
        <v>1097</v>
      </c>
    </row>
    <row r="551">
      <c r="A551">
        <v>50.0</v>
      </c>
      <c r="C551" t="s">
        <v>1100</v>
      </c>
      <c r="D551" t="s">
        <v>1101</v>
      </c>
      <c r="E551" t="s">
        <v>1102</v>
      </c>
      <c r="F551" t="s">
        <v>26</v>
      </c>
      <c r="G551" t="s">
        <v>520</v>
      </c>
      <c r="H551" t="s">
        <v>1103</v>
      </c>
      <c r="J551" t="s">
        <v>120</v>
      </c>
      <c r="K551" t="s">
        <v>30</v>
      </c>
      <c r="L551" t="s">
        <v>31</v>
      </c>
      <c r="M551" t="s">
        <v>1106</v>
      </c>
    </row>
    <row r="552">
      <c r="A552">
        <v>51.0</v>
      </c>
      <c r="C552" t="s">
        <v>1108</v>
      </c>
      <c r="D552" t="s">
        <v>1109</v>
      </c>
      <c r="E552" s="83" t="s">
        <v>1110</v>
      </c>
      <c r="F552" t="s">
        <v>26</v>
      </c>
      <c r="G552" t="s">
        <v>520</v>
      </c>
      <c r="H552" t="s">
        <v>1103</v>
      </c>
      <c r="J552" t="s">
        <v>120</v>
      </c>
      <c r="K552" t="s">
        <v>30</v>
      </c>
      <c r="L552" t="s">
        <v>31</v>
      </c>
      <c r="M552" t="s">
        <v>1106</v>
      </c>
    </row>
    <row r="553">
      <c r="A553">
        <v>52.0</v>
      </c>
      <c r="C553" t="s">
        <v>1117</v>
      </c>
      <c r="D553" t="s">
        <v>1118</v>
      </c>
      <c r="F553" t="s">
        <v>26</v>
      </c>
      <c r="G553" t="s">
        <v>27</v>
      </c>
      <c r="H553" t="s">
        <v>28</v>
      </c>
      <c r="I553" t="s">
        <v>29</v>
      </c>
      <c r="J553" t="s">
        <v>112</v>
      </c>
      <c r="K553" t="s">
        <v>30</v>
      </c>
      <c r="L553" t="s">
        <v>31</v>
      </c>
      <c r="M553" t="s">
        <v>1122</v>
      </c>
    </row>
    <row r="554">
      <c r="A554">
        <v>53.0</v>
      </c>
      <c r="C554" t="s">
        <v>1123</v>
      </c>
      <c r="D554" t="s">
        <v>1124</v>
      </c>
      <c r="E554" s="83" t="s">
        <v>1125</v>
      </c>
      <c r="F554" t="s">
        <v>35</v>
      </c>
      <c r="G554" t="s">
        <v>41</v>
      </c>
      <c r="H554" t="s">
        <v>50</v>
      </c>
      <c r="J554" t="s">
        <v>120</v>
      </c>
      <c r="K554" t="s">
        <v>30</v>
      </c>
      <c r="L554" t="s">
        <v>31</v>
      </c>
      <c r="M554" t="s">
        <v>1128</v>
      </c>
    </row>
    <row r="555">
      <c r="A555">
        <v>54.0</v>
      </c>
      <c r="C555" t="s">
        <v>1133</v>
      </c>
      <c r="D555" t="s">
        <v>1135</v>
      </c>
      <c r="E555" s="83" t="s">
        <v>1137</v>
      </c>
      <c r="F555" t="s">
        <v>26</v>
      </c>
      <c r="G555" t="s">
        <v>520</v>
      </c>
      <c r="H555" t="s">
        <v>1103</v>
      </c>
      <c r="I555" t="s">
        <v>1145</v>
      </c>
      <c r="J555" t="s">
        <v>120</v>
      </c>
      <c r="K555" t="s">
        <v>30</v>
      </c>
      <c r="L555" t="s">
        <v>31</v>
      </c>
      <c r="M555" t="s">
        <v>1150</v>
      </c>
    </row>
    <row r="556">
      <c r="A556">
        <v>55.0</v>
      </c>
      <c r="C556" t="s">
        <v>1153</v>
      </c>
      <c r="D556" t="s">
        <v>1154</v>
      </c>
      <c r="E556" s="83" t="s">
        <v>1156</v>
      </c>
      <c r="F556" t="s">
        <v>25</v>
      </c>
      <c r="G556" t="s">
        <v>520</v>
      </c>
      <c r="H556" t="s">
        <v>74</v>
      </c>
      <c r="I556" t="s">
        <v>112</v>
      </c>
      <c r="J556" t="s">
        <v>1574</v>
      </c>
      <c r="K556" t="s">
        <v>1160</v>
      </c>
      <c r="L556" t="s">
        <v>31</v>
      </c>
      <c r="M556" t="s">
        <v>910</v>
      </c>
    </row>
    <row r="557">
      <c r="A557">
        <v>56.0</v>
      </c>
      <c r="C557" t="s">
        <v>1163</v>
      </c>
      <c r="D557" t="s">
        <v>1164</v>
      </c>
      <c r="E557" s="83" t="s">
        <v>1165</v>
      </c>
      <c r="F557" t="s">
        <v>25</v>
      </c>
      <c r="G557" t="s">
        <v>520</v>
      </c>
      <c r="H557" t="s">
        <v>1103</v>
      </c>
      <c r="I557" t="s">
        <v>1167</v>
      </c>
      <c r="J557" t="s">
        <v>120</v>
      </c>
      <c r="K557" t="s">
        <v>30</v>
      </c>
      <c r="L557" t="s">
        <v>31</v>
      </c>
    </row>
    <row r="558">
      <c r="A558">
        <v>57.0</v>
      </c>
      <c r="C558" t="s">
        <v>1172</v>
      </c>
      <c r="D558" t="s">
        <v>1174</v>
      </c>
      <c r="E558" s="83" t="s">
        <v>1175</v>
      </c>
      <c r="F558" t="s">
        <v>26</v>
      </c>
      <c r="G558" t="s">
        <v>520</v>
      </c>
      <c r="H558" t="s">
        <v>74</v>
      </c>
      <c r="I558" t="s">
        <v>120</v>
      </c>
      <c r="J558" t="s">
        <v>29</v>
      </c>
      <c r="K558" t="s">
        <v>30</v>
      </c>
      <c r="L558" t="s">
        <v>31</v>
      </c>
    </row>
    <row r="559">
      <c r="A559">
        <v>58.0</v>
      </c>
      <c r="C559" t="s">
        <v>1179</v>
      </c>
      <c r="D559" t="s">
        <v>1181</v>
      </c>
      <c r="E559" s="83" t="s">
        <v>1182</v>
      </c>
      <c r="F559" t="s">
        <v>26</v>
      </c>
      <c r="G559" t="s">
        <v>520</v>
      </c>
      <c r="H559" t="s">
        <v>74</v>
      </c>
      <c r="I559" t="s">
        <v>120</v>
      </c>
      <c r="J559" t="s">
        <v>29</v>
      </c>
      <c r="K559" t="s">
        <v>30</v>
      </c>
      <c r="L559" t="s">
        <v>31</v>
      </c>
    </row>
    <row r="560">
      <c r="A560">
        <v>59.0</v>
      </c>
      <c r="C560" t="s">
        <v>1187</v>
      </c>
      <c r="E560" s="83" t="s">
        <v>1188</v>
      </c>
      <c r="F560" t="s">
        <v>35</v>
      </c>
      <c r="G560" t="s">
        <v>520</v>
      </c>
      <c r="H560" t="s">
        <v>74</v>
      </c>
      <c r="I560" t="s">
        <v>29</v>
      </c>
      <c r="J560" t="s">
        <v>64</v>
      </c>
      <c r="K560" t="s">
        <v>30</v>
      </c>
      <c r="L560" t="s">
        <v>31</v>
      </c>
      <c r="M560" t="s">
        <v>1192</v>
      </c>
    </row>
    <row r="561">
      <c r="A561">
        <v>60.0</v>
      </c>
      <c r="C561" t="s">
        <v>1194</v>
      </c>
      <c r="E561" s="83" t="s">
        <v>1195</v>
      </c>
      <c r="F561" t="s">
        <v>132</v>
      </c>
      <c r="G561" t="s">
        <v>41</v>
      </c>
      <c r="H561" t="s">
        <v>50</v>
      </c>
      <c r="I561" t="s">
        <v>29</v>
      </c>
      <c r="L561" t="s">
        <v>31</v>
      </c>
    </row>
    <row r="562">
      <c r="A562">
        <v>61.0</v>
      </c>
      <c r="C562" t="s">
        <v>1201</v>
      </c>
      <c r="E562" s="83" t="s">
        <v>1202</v>
      </c>
      <c r="F562" t="s">
        <v>132</v>
      </c>
      <c r="G562" t="s">
        <v>520</v>
      </c>
      <c r="H562" t="s">
        <v>74</v>
      </c>
      <c r="I562" t="s">
        <v>29</v>
      </c>
      <c r="L562" t="s">
        <v>31</v>
      </c>
    </row>
    <row r="563">
      <c r="A563">
        <v>62.0</v>
      </c>
      <c r="C563" t="s">
        <v>1206</v>
      </c>
      <c r="E563" s="83" t="s">
        <v>1207</v>
      </c>
      <c r="F563" t="s">
        <v>35</v>
      </c>
      <c r="G563" t="s">
        <v>1208</v>
      </c>
      <c r="H563" t="s">
        <v>74</v>
      </c>
      <c r="I563" t="s">
        <v>29</v>
      </c>
      <c r="K563" t="s">
        <v>572</v>
      </c>
      <c r="L563" t="s">
        <v>31</v>
      </c>
      <c r="M563" t="s">
        <v>1210</v>
      </c>
    </row>
    <row r="564">
      <c r="A564">
        <v>63.0</v>
      </c>
      <c r="C564" t="s">
        <v>1212</v>
      </c>
      <c r="E564" s="83" t="s">
        <v>1214</v>
      </c>
      <c r="F564" t="s">
        <v>26</v>
      </c>
      <c r="G564" t="s">
        <v>41</v>
      </c>
      <c r="H564" t="s">
        <v>28</v>
      </c>
      <c r="I564" t="s">
        <v>29</v>
      </c>
      <c r="J564" t="s">
        <v>435</v>
      </c>
      <c r="K564" t="s">
        <v>30</v>
      </c>
      <c r="L564" t="s">
        <v>31</v>
      </c>
    </row>
    <row r="565">
      <c r="A565">
        <v>64.0</v>
      </c>
      <c r="C565" t="s">
        <v>1218</v>
      </c>
      <c r="E565" t="s">
        <v>1219</v>
      </c>
      <c r="F565" t="s">
        <v>26</v>
      </c>
      <c r="G565" t="s">
        <v>27</v>
      </c>
      <c r="H565" t="s">
        <v>141</v>
      </c>
      <c r="I565" t="s">
        <v>63</v>
      </c>
      <c r="J565" t="s">
        <v>63</v>
      </c>
      <c r="K565" t="s">
        <v>30</v>
      </c>
      <c r="L565" t="s">
        <v>31</v>
      </c>
    </row>
    <row r="566">
      <c r="A566">
        <v>65.0</v>
      </c>
      <c r="C566" t="s">
        <v>1225</v>
      </c>
      <c r="E566" s="83" t="s">
        <v>1226</v>
      </c>
      <c r="F566" t="s">
        <v>26</v>
      </c>
      <c r="G566" t="s">
        <v>27</v>
      </c>
      <c r="H566" t="s">
        <v>28</v>
      </c>
      <c r="I566" t="s">
        <v>63</v>
      </c>
      <c r="J566" t="s">
        <v>745</v>
      </c>
      <c r="K566" t="s">
        <v>30</v>
      </c>
      <c r="L566" t="s">
        <v>31</v>
      </c>
      <c r="M566" t="s">
        <v>1229</v>
      </c>
    </row>
    <row r="567">
      <c r="A567">
        <v>66.0</v>
      </c>
      <c r="C567" t="s">
        <v>1230</v>
      </c>
      <c r="E567" s="83" t="s">
        <v>1232</v>
      </c>
      <c r="F567" t="s">
        <v>35</v>
      </c>
      <c r="G567" t="s">
        <v>41</v>
      </c>
      <c r="H567" t="s">
        <v>141</v>
      </c>
      <c r="I567" t="s">
        <v>64</v>
      </c>
      <c r="J567" t="s">
        <v>1574</v>
      </c>
      <c r="K567" t="s">
        <v>30</v>
      </c>
      <c r="L567" t="s">
        <v>31</v>
      </c>
      <c r="M567" t="s">
        <v>1235</v>
      </c>
    </row>
    <row r="568">
      <c r="A568">
        <v>67.0</v>
      </c>
      <c r="C568" t="s">
        <v>1236</v>
      </c>
      <c r="E568" s="83" t="s">
        <v>1232</v>
      </c>
      <c r="F568" t="s">
        <v>26</v>
      </c>
      <c r="G568" t="s">
        <v>27</v>
      </c>
      <c r="H568" t="s">
        <v>28</v>
      </c>
      <c r="I568" t="s">
        <v>63</v>
      </c>
      <c r="L568" t="s">
        <v>31</v>
      </c>
      <c r="M568" t="s">
        <v>1239</v>
      </c>
    </row>
    <row r="569">
      <c r="A569">
        <v>68.0</v>
      </c>
      <c r="C569" t="s">
        <v>1240</v>
      </c>
      <c r="E569" s="83" t="s">
        <v>1241</v>
      </c>
      <c r="F569" t="s">
        <v>26</v>
      </c>
      <c r="G569" t="s">
        <v>27</v>
      </c>
      <c r="H569" t="s">
        <v>141</v>
      </c>
      <c r="I569" t="s">
        <v>63</v>
      </c>
      <c r="J569" t="s">
        <v>1574</v>
      </c>
      <c r="K569" t="s">
        <v>30</v>
      </c>
      <c r="L569" t="s">
        <v>31</v>
      </c>
      <c r="M569" t="s">
        <v>1245</v>
      </c>
    </row>
    <row r="570">
      <c r="A570">
        <v>69.0</v>
      </c>
      <c r="C570" t="s">
        <v>1248</v>
      </c>
      <c r="F570" t="s">
        <v>35</v>
      </c>
      <c r="G570" t="s">
        <v>41</v>
      </c>
      <c r="H570" t="s">
        <v>50</v>
      </c>
      <c r="I570" t="s">
        <v>112</v>
      </c>
      <c r="J570" t="s">
        <v>1574</v>
      </c>
      <c r="K570" t="s">
        <v>30</v>
      </c>
      <c r="L570" t="s">
        <v>31</v>
      </c>
      <c r="M570" t="s">
        <v>1251</v>
      </c>
    </row>
    <row r="571">
      <c r="A571">
        <v>70.0</v>
      </c>
      <c r="C571" t="s">
        <v>1252</v>
      </c>
      <c r="E571" s="83" t="s">
        <v>1253</v>
      </c>
      <c r="F571" t="s">
        <v>26</v>
      </c>
      <c r="G571" t="s">
        <v>27</v>
      </c>
      <c r="H571" t="s">
        <v>141</v>
      </c>
      <c r="I571" t="s">
        <v>63</v>
      </c>
      <c r="J571" t="s">
        <v>112</v>
      </c>
      <c r="K571" t="s">
        <v>30</v>
      </c>
      <c r="L571" t="s">
        <v>31</v>
      </c>
      <c r="M571" t="s">
        <v>1258</v>
      </c>
    </row>
    <row r="572">
      <c r="A572">
        <v>71.0</v>
      </c>
      <c r="C572" t="s">
        <v>1260</v>
      </c>
      <c r="E572" t="s">
        <v>1262</v>
      </c>
      <c r="F572" t="s">
        <v>26</v>
      </c>
      <c r="G572" t="s">
        <v>41</v>
      </c>
      <c r="H572" t="s">
        <v>50</v>
      </c>
      <c r="K572" t="s">
        <v>30</v>
      </c>
      <c r="L572" t="s">
        <v>31</v>
      </c>
      <c r="M572" t="s">
        <v>1265</v>
      </c>
    </row>
    <row r="573">
      <c r="A573">
        <v>72.0</v>
      </c>
      <c r="C573" t="s">
        <v>1267</v>
      </c>
      <c r="E573" t="s">
        <v>1268</v>
      </c>
      <c r="F573" t="s">
        <v>26</v>
      </c>
      <c r="G573" t="s">
        <v>240</v>
      </c>
      <c r="H573" t="s">
        <v>50</v>
      </c>
      <c r="K573" t="s">
        <v>30</v>
      </c>
      <c r="L573" t="s">
        <v>31</v>
      </c>
      <c r="M573" t="s">
        <v>1265</v>
      </c>
    </row>
    <row r="574">
      <c r="A574">
        <v>73.0</v>
      </c>
      <c r="C574" t="s">
        <v>1271</v>
      </c>
      <c r="E574" s="83" t="s">
        <v>1272</v>
      </c>
      <c r="F574" t="s">
        <v>26</v>
      </c>
      <c r="G574" t="s">
        <v>240</v>
      </c>
      <c r="H574" t="s">
        <v>74</v>
      </c>
      <c r="I574" t="s">
        <v>63</v>
      </c>
      <c r="K574" t="s">
        <v>30</v>
      </c>
      <c r="L574" t="s">
        <v>31</v>
      </c>
      <c r="M574" t="s">
        <v>1265</v>
      </c>
    </row>
    <row r="575">
      <c r="A575">
        <v>74.0</v>
      </c>
      <c r="C575" t="s">
        <v>1275</v>
      </c>
      <c r="E575" s="83" t="s">
        <v>1276</v>
      </c>
      <c r="F575" t="s">
        <v>26</v>
      </c>
      <c r="G575" t="s">
        <v>240</v>
      </c>
      <c r="H575" t="s">
        <v>1279</v>
      </c>
      <c r="J575" t="s">
        <v>112</v>
      </c>
      <c r="K575" t="s">
        <v>30</v>
      </c>
      <c r="L575" t="s">
        <v>31</v>
      </c>
      <c r="M575" t="s">
        <v>1280</v>
      </c>
    </row>
    <row r="576">
      <c r="A576">
        <v>75.0</v>
      </c>
      <c r="C576" t="s">
        <v>1281</v>
      </c>
      <c r="E576" s="83" t="s">
        <v>1283</v>
      </c>
      <c r="F576" t="s">
        <v>26</v>
      </c>
      <c r="G576" t="s">
        <v>27</v>
      </c>
      <c r="H576" t="s">
        <v>85</v>
      </c>
      <c r="J576" t="s">
        <v>112</v>
      </c>
      <c r="K576" t="s">
        <v>30</v>
      </c>
      <c r="L576" t="s">
        <v>31</v>
      </c>
      <c r="M576" t="s">
        <v>1265</v>
      </c>
    </row>
    <row r="577">
      <c r="A577">
        <v>76.0</v>
      </c>
      <c r="C577" t="s">
        <v>1285</v>
      </c>
      <c r="E577" s="83" t="s">
        <v>1287</v>
      </c>
      <c r="F577" t="s">
        <v>26</v>
      </c>
      <c r="G577" t="s">
        <v>27</v>
      </c>
      <c r="H577" t="s">
        <v>50</v>
      </c>
      <c r="J577" t="s">
        <v>112</v>
      </c>
      <c r="K577" t="s">
        <v>30</v>
      </c>
      <c r="L577" t="s">
        <v>31</v>
      </c>
      <c r="M577" t="s">
        <v>1265</v>
      </c>
    </row>
    <row r="578">
      <c r="A578">
        <v>77.0</v>
      </c>
      <c r="C578" t="s">
        <v>1292</v>
      </c>
      <c r="F578" t="s">
        <v>26</v>
      </c>
      <c r="G578" t="s">
        <v>27</v>
      </c>
      <c r="H578" t="s">
        <v>141</v>
      </c>
      <c r="I578" t="s">
        <v>112</v>
      </c>
      <c r="J578" t="s">
        <v>1574</v>
      </c>
      <c r="K578" t="s">
        <v>30</v>
      </c>
      <c r="L578" t="s">
        <v>31</v>
      </c>
      <c r="M578" t="s">
        <v>1294</v>
      </c>
    </row>
    <row r="579">
      <c r="A579">
        <v>78.0</v>
      </c>
      <c r="C579" t="s">
        <v>1297</v>
      </c>
      <c r="E579" s="83" t="s">
        <v>1298</v>
      </c>
      <c r="F579" t="s">
        <v>26</v>
      </c>
      <c r="G579" t="s">
        <v>27</v>
      </c>
      <c r="H579" t="s">
        <v>141</v>
      </c>
      <c r="I579" t="s">
        <v>112</v>
      </c>
      <c r="J579" t="s">
        <v>1574</v>
      </c>
      <c r="K579" t="s">
        <v>30</v>
      </c>
      <c r="L579" t="s">
        <v>45</v>
      </c>
      <c r="M579" t="s">
        <v>1301</v>
      </c>
    </row>
    <row r="580">
      <c r="A580">
        <v>79.0</v>
      </c>
      <c r="C580" t="s">
        <v>1302</v>
      </c>
      <c r="F580" t="s">
        <v>35</v>
      </c>
      <c r="G580" t="s">
        <v>41</v>
      </c>
      <c r="H580" t="s">
        <v>50</v>
      </c>
      <c r="J580" t="s">
        <v>112</v>
      </c>
      <c r="K580" t="s">
        <v>30</v>
      </c>
      <c r="L580" t="s">
        <v>31</v>
      </c>
      <c r="M580" t="s">
        <v>1305</v>
      </c>
    </row>
    <row r="581">
      <c r="A581">
        <v>80.0</v>
      </c>
      <c r="C581" t="s">
        <v>1306</v>
      </c>
      <c r="F581" t="s">
        <v>26</v>
      </c>
      <c r="H581" t="s">
        <v>141</v>
      </c>
      <c r="J581" t="s">
        <v>112</v>
      </c>
      <c r="K581" t="s">
        <v>30</v>
      </c>
      <c r="L581" t="s">
        <v>31</v>
      </c>
      <c r="M581" t="s">
        <v>1307</v>
      </c>
    </row>
    <row r="582">
      <c r="A582">
        <v>81.0</v>
      </c>
      <c r="C582" t="s">
        <v>1308</v>
      </c>
      <c r="F582" t="s">
        <v>26</v>
      </c>
      <c r="J582" t="s">
        <v>112</v>
      </c>
      <c r="K582" t="s">
        <v>30</v>
      </c>
      <c r="L582" t="s">
        <v>31</v>
      </c>
      <c r="M582" t="s">
        <v>1309</v>
      </c>
    </row>
    <row r="583">
      <c r="A583">
        <v>82.0</v>
      </c>
      <c r="C583" t="s">
        <v>1310</v>
      </c>
      <c r="F583" t="s">
        <v>26</v>
      </c>
      <c r="J583" t="s">
        <v>112</v>
      </c>
      <c r="K583" t="s">
        <v>30</v>
      </c>
      <c r="L583" t="s">
        <v>31</v>
      </c>
      <c r="M583" t="s">
        <v>1311</v>
      </c>
    </row>
    <row r="584">
      <c r="A584">
        <v>83.0</v>
      </c>
      <c r="C584" t="s">
        <v>1312</v>
      </c>
      <c r="F584" t="s">
        <v>132</v>
      </c>
      <c r="H584" t="s">
        <v>50</v>
      </c>
      <c r="J584" t="s">
        <v>112</v>
      </c>
      <c r="K584" t="s">
        <v>30</v>
      </c>
      <c r="L584" t="s">
        <v>31</v>
      </c>
      <c r="M584" t="s">
        <v>1313</v>
      </c>
    </row>
    <row r="585">
      <c r="A585">
        <v>84.0</v>
      </c>
      <c r="C585" t="s">
        <v>1314</v>
      </c>
      <c r="F585" t="s">
        <v>26</v>
      </c>
      <c r="H585" t="s">
        <v>50</v>
      </c>
      <c r="J585" t="s">
        <v>112</v>
      </c>
      <c r="K585" t="s">
        <v>30</v>
      </c>
      <c r="L585" t="s">
        <v>31</v>
      </c>
      <c r="M585" t="s">
        <v>1315</v>
      </c>
    </row>
    <row r="586">
      <c r="A586">
        <v>85.0</v>
      </c>
      <c r="C586" t="s">
        <v>1316</v>
      </c>
      <c r="E586" s="83" t="s">
        <v>1317</v>
      </c>
      <c r="F586" t="s">
        <v>26</v>
      </c>
      <c r="G586" t="s">
        <v>809</v>
      </c>
      <c r="H586" t="s">
        <v>85</v>
      </c>
      <c r="J586" t="s">
        <v>112</v>
      </c>
      <c r="K586" t="s">
        <v>30</v>
      </c>
      <c r="L586" t="s">
        <v>31</v>
      </c>
      <c r="M586" t="s">
        <v>1318</v>
      </c>
    </row>
    <row r="587">
      <c r="A587">
        <v>86.0</v>
      </c>
      <c r="C587" t="s">
        <v>1319</v>
      </c>
      <c r="E587" s="83" t="s">
        <v>1320</v>
      </c>
      <c r="F587" t="s">
        <v>35</v>
      </c>
      <c r="G587" t="s">
        <v>168</v>
      </c>
      <c r="H587" t="s">
        <v>1321</v>
      </c>
      <c r="J587" t="s">
        <v>112</v>
      </c>
      <c r="K587" t="s">
        <v>30</v>
      </c>
      <c r="L587" t="s">
        <v>31</v>
      </c>
      <c r="M587" t="s">
        <v>1322</v>
      </c>
    </row>
    <row r="588">
      <c r="A588">
        <v>87.0</v>
      </c>
      <c r="C588" t="s">
        <v>1323</v>
      </c>
      <c r="E588" s="83" t="s">
        <v>1324</v>
      </c>
      <c r="F588" t="s">
        <v>26</v>
      </c>
      <c r="G588" t="s">
        <v>27</v>
      </c>
      <c r="H588" t="s">
        <v>141</v>
      </c>
      <c r="J588" t="s">
        <v>112</v>
      </c>
      <c r="K588" t="s">
        <v>30</v>
      </c>
      <c r="L588" t="s">
        <v>31</v>
      </c>
      <c r="M588" t="s">
        <v>1325</v>
      </c>
    </row>
    <row r="589">
      <c r="A589">
        <v>88.0</v>
      </c>
      <c r="B589" t="s">
        <v>822</v>
      </c>
      <c r="C589" t="s">
        <v>1326</v>
      </c>
      <c r="E589" s="83" t="s">
        <v>1327</v>
      </c>
      <c r="F589" t="s">
        <v>35</v>
      </c>
      <c r="G589" t="s">
        <v>27</v>
      </c>
      <c r="H589" t="s">
        <v>141</v>
      </c>
      <c r="I589" t="s">
        <v>112</v>
      </c>
      <c r="J589" t="s">
        <v>1574</v>
      </c>
      <c r="K589" t="s">
        <v>30</v>
      </c>
      <c r="L589" t="s">
        <v>31</v>
      </c>
      <c r="M589" t="s">
        <v>1328</v>
      </c>
    </row>
    <row r="590">
      <c r="A590">
        <v>89.0</v>
      </c>
      <c r="B590" t="s">
        <v>822</v>
      </c>
      <c r="C590" t="s">
        <v>1329</v>
      </c>
      <c r="E590" t="s">
        <v>1330</v>
      </c>
      <c r="F590" t="s">
        <v>26</v>
      </c>
      <c r="G590" t="s">
        <v>168</v>
      </c>
      <c r="H590" t="s">
        <v>85</v>
      </c>
      <c r="I590" t="s">
        <v>112</v>
      </c>
      <c r="J590" t="s">
        <v>1574</v>
      </c>
      <c r="K590" t="s">
        <v>30</v>
      </c>
      <c r="L590" t="s">
        <v>31</v>
      </c>
      <c r="M590" t="s">
        <v>1331</v>
      </c>
    </row>
    <row r="591">
      <c r="A591">
        <v>90.0</v>
      </c>
      <c r="B591" t="s">
        <v>822</v>
      </c>
      <c r="C591" t="s">
        <v>1332</v>
      </c>
      <c r="F591" t="s">
        <v>26</v>
      </c>
      <c r="I591" t="s">
        <v>112</v>
      </c>
      <c r="J591" t="s">
        <v>1574</v>
      </c>
      <c r="K591" t="s">
        <v>30</v>
      </c>
      <c r="L591" t="s">
        <v>31</v>
      </c>
      <c r="M591" t="s">
        <v>1333</v>
      </c>
    </row>
    <row r="592">
      <c r="A592">
        <v>91.0</v>
      </c>
      <c r="B592" t="s">
        <v>822</v>
      </c>
      <c r="C592" t="s">
        <v>1335</v>
      </c>
      <c r="E592" s="83" t="s">
        <v>1336</v>
      </c>
      <c r="F592" t="s">
        <v>26</v>
      </c>
      <c r="G592" t="s">
        <v>168</v>
      </c>
      <c r="H592" t="s">
        <v>1321</v>
      </c>
      <c r="I592" t="s">
        <v>112</v>
      </c>
      <c r="J592" t="s">
        <v>1574</v>
      </c>
      <c r="K592" t="s">
        <v>30</v>
      </c>
      <c r="L592" t="s">
        <v>31</v>
      </c>
      <c r="M592" t="s">
        <v>1337</v>
      </c>
    </row>
    <row r="593">
      <c r="A593">
        <v>92.0</v>
      </c>
      <c r="B593" t="s">
        <v>822</v>
      </c>
      <c r="C593" t="s">
        <v>1338</v>
      </c>
      <c r="E593" s="83" t="s">
        <v>1339</v>
      </c>
      <c r="F593" t="s">
        <v>26</v>
      </c>
      <c r="G593" t="s">
        <v>168</v>
      </c>
      <c r="H593" t="s">
        <v>1321</v>
      </c>
      <c r="J593" t="s">
        <v>112</v>
      </c>
      <c r="K593" t="s">
        <v>30</v>
      </c>
      <c r="L593" t="s">
        <v>31</v>
      </c>
      <c r="M593" t="s">
        <v>1340</v>
      </c>
    </row>
    <row r="594">
      <c r="A594">
        <v>93.0</v>
      </c>
      <c r="B594" t="s">
        <v>822</v>
      </c>
      <c r="C594" t="s">
        <v>1341</v>
      </c>
      <c r="E594" s="83" t="s">
        <v>1342</v>
      </c>
      <c r="F594" t="s">
        <v>36</v>
      </c>
      <c r="G594" t="s">
        <v>41</v>
      </c>
      <c r="H594" t="s">
        <v>50</v>
      </c>
      <c r="I594" t="s">
        <v>112</v>
      </c>
      <c r="J594" t="s">
        <v>1574</v>
      </c>
      <c r="K594" t="s">
        <v>30</v>
      </c>
      <c r="L594" t="s">
        <v>31</v>
      </c>
      <c r="M594" t="s">
        <v>1343</v>
      </c>
    </row>
    <row r="595">
      <c r="A595">
        <v>94.0</v>
      </c>
      <c r="B595" t="s">
        <v>822</v>
      </c>
      <c r="C595" t="s">
        <v>1344</v>
      </c>
      <c r="E595" s="83" t="s">
        <v>1345</v>
      </c>
      <c r="F595" t="s">
        <v>35</v>
      </c>
      <c r="G595" t="s">
        <v>41</v>
      </c>
      <c r="H595" t="s">
        <v>1346</v>
      </c>
      <c r="I595" t="s">
        <v>112</v>
      </c>
      <c r="J595" t="s">
        <v>44</v>
      </c>
      <c r="K595" t="s">
        <v>30</v>
      </c>
      <c r="L595" t="s">
        <v>45</v>
      </c>
      <c r="M595" t="s">
        <v>1347</v>
      </c>
    </row>
    <row r="596">
      <c r="A596">
        <v>95.0</v>
      </c>
      <c r="B596" t="s">
        <v>548</v>
      </c>
      <c r="C596" t="s">
        <v>1348</v>
      </c>
      <c r="E596" s="83" t="s">
        <v>1349</v>
      </c>
      <c r="F596" t="s">
        <v>26</v>
      </c>
      <c r="G596" t="s">
        <v>27</v>
      </c>
      <c r="H596" t="s">
        <v>141</v>
      </c>
      <c r="I596" t="s">
        <v>112</v>
      </c>
      <c r="K596" t="s">
        <v>572</v>
      </c>
      <c r="L596" t="s">
        <v>31</v>
      </c>
      <c r="M596" t="s">
        <v>1350</v>
      </c>
    </row>
    <row r="597">
      <c r="A597">
        <v>96.0</v>
      </c>
      <c r="B597" t="s">
        <v>548</v>
      </c>
      <c r="C597" t="s">
        <v>1351</v>
      </c>
      <c r="D597" t="s">
        <v>1352</v>
      </c>
      <c r="E597" s="83" t="s">
        <v>1353</v>
      </c>
      <c r="F597" t="s">
        <v>35</v>
      </c>
      <c r="G597" t="s">
        <v>168</v>
      </c>
      <c r="H597" t="s">
        <v>50</v>
      </c>
      <c r="I597" t="s">
        <v>161</v>
      </c>
      <c r="J597" t="s">
        <v>1574</v>
      </c>
      <c r="K597" t="s">
        <v>242</v>
      </c>
      <c r="L597" t="s">
        <v>45</v>
      </c>
      <c r="M597" t="s">
        <v>1354</v>
      </c>
    </row>
    <row r="598">
      <c r="A598">
        <v>97.0</v>
      </c>
      <c r="B598" t="s">
        <v>548</v>
      </c>
      <c r="C598" t="s">
        <v>1355</v>
      </c>
      <c r="F598" t="s">
        <v>35</v>
      </c>
      <c r="G598" t="s">
        <v>168</v>
      </c>
      <c r="H598" t="s">
        <v>141</v>
      </c>
      <c r="I598" t="s">
        <v>112</v>
      </c>
      <c r="K598" t="s">
        <v>572</v>
      </c>
      <c r="L598" t="s">
        <v>31</v>
      </c>
      <c r="M598" t="s">
        <v>1356</v>
      </c>
    </row>
    <row r="599">
      <c r="A599">
        <v>98.0</v>
      </c>
      <c r="B599" t="s">
        <v>548</v>
      </c>
      <c r="C599" t="s">
        <v>1357</v>
      </c>
      <c r="E599" s="83" t="s">
        <v>1358</v>
      </c>
      <c r="F599" t="s">
        <v>36</v>
      </c>
      <c r="G599" t="s">
        <v>41</v>
      </c>
      <c r="H599" t="s">
        <v>50</v>
      </c>
      <c r="I599" t="s">
        <v>112</v>
      </c>
      <c r="J599" t="s">
        <v>1574</v>
      </c>
      <c r="K599" t="s">
        <v>30</v>
      </c>
      <c r="L599" t="s">
        <v>31</v>
      </c>
      <c r="M599" t="s">
        <v>1359</v>
      </c>
    </row>
    <row r="600">
      <c r="A600">
        <v>99.0</v>
      </c>
      <c r="B600" t="s">
        <v>548</v>
      </c>
      <c r="C600" t="s">
        <v>1360</v>
      </c>
      <c r="F600" t="s">
        <v>35</v>
      </c>
      <c r="G600" t="s">
        <v>41</v>
      </c>
      <c r="H600" t="s">
        <v>50</v>
      </c>
      <c r="I600" t="s">
        <v>112</v>
      </c>
      <c r="K600" t="s">
        <v>242</v>
      </c>
      <c r="L600" t="s">
        <v>243</v>
      </c>
      <c r="M600" t="s">
        <v>1361</v>
      </c>
    </row>
    <row r="601">
      <c r="A601">
        <v>100.0</v>
      </c>
      <c r="B601" t="s">
        <v>548</v>
      </c>
      <c r="C601" t="s">
        <v>1362</v>
      </c>
      <c r="F601" t="s">
        <v>36</v>
      </c>
      <c r="G601" t="s">
        <v>41</v>
      </c>
      <c r="H601" t="s">
        <v>50</v>
      </c>
      <c r="I601" t="s">
        <v>112</v>
      </c>
      <c r="J601" t="s">
        <v>1574</v>
      </c>
      <c r="K601" t="s">
        <v>30</v>
      </c>
      <c r="L601" t="s">
        <v>31</v>
      </c>
      <c r="M601" t="s">
        <v>1363</v>
      </c>
    </row>
    <row r="602">
      <c r="A602">
        <v>101.0</v>
      </c>
      <c r="B602" t="s">
        <v>548</v>
      </c>
      <c r="C602" t="s">
        <v>1364</v>
      </c>
      <c r="E602" s="83" t="s">
        <v>1365</v>
      </c>
      <c r="F602" t="s">
        <v>35</v>
      </c>
      <c r="G602" t="s">
        <v>41</v>
      </c>
      <c r="H602" t="s">
        <v>42</v>
      </c>
      <c r="I602" t="s">
        <v>112</v>
      </c>
      <c r="J602" t="s">
        <v>1574</v>
      </c>
      <c r="K602" t="s">
        <v>30</v>
      </c>
      <c r="L602" t="s">
        <v>31</v>
      </c>
      <c r="M602" t="s">
        <v>1366</v>
      </c>
    </row>
    <row r="603">
      <c r="A603">
        <v>102.0</v>
      </c>
      <c r="B603" t="s">
        <v>548</v>
      </c>
      <c r="C603" t="s">
        <v>1367</v>
      </c>
      <c r="E603" s="83" t="s">
        <v>1368</v>
      </c>
      <c r="F603" t="s">
        <v>35</v>
      </c>
      <c r="G603" t="s">
        <v>27</v>
      </c>
      <c r="H603" t="s">
        <v>28</v>
      </c>
      <c r="I603" t="s">
        <v>161</v>
      </c>
      <c r="J603" t="s">
        <v>1574</v>
      </c>
      <c r="K603" t="s">
        <v>242</v>
      </c>
      <c r="L603" t="s">
        <v>31</v>
      </c>
      <c r="M603" t="s">
        <v>1369</v>
      </c>
    </row>
    <row r="604">
      <c r="A604">
        <v>103.0</v>
      </c>
      <c r="B604" t="s">
        <v>548</v>
      </c>
      <c r="C604" t="s">
        <v>1370</v>
      </c>
      <c r="E604" s="83" t="s">
        <v>1371</v>
      </c>
      <c r="F604" t="s">
        <v>26</v>
      </c>
      <c r="G604" t="s">
        <v>41</v>
      </c>
      <c r="H604" t="s">
        <v>42</v>
      </c>
      <c r="I604" t="s">
        <v>112</v>
      </c>
      <c r="J604" t="s">
        <v>1574</v>
      </c>
      <c r="K604" t="s">
        <v>30</v>
      </c>
      <c r="L604" t="s">
        <v>31</v>
      </c>
      <c r="M604" t="s">
        <v>1231</v>
      </c>
    </row>
    <row r="605">
      <c r="A605">
        <v>104.0</v>
      </c>
      <c r="B605" t="s">
        <v>556</v>
      </c>
      <c r="C605" t="s">
        <v>1372</v>
      </c>
      <c r="E605" s="83" t="s">
        <v>1373</v>
      </c>
      <c r="F605" t="s">
        <v>26</v>
      </c>
      <c r="G605" t="s">
        <v>41</v>
      </c>
      <c r="H605" t="s">
        <v>50</v>
      </c>
      <c r="I605" t="s">
        <v>112</v>
      </c>
      <c r="J605" t="s">
        <v>1574</v>
      </c>
      <c r="K605" t="s">
        <v>30</v>
      </c>
      <c r="L605" t="s">
        <v>31</v>
      </c>
      <c r="M605" t="s">
        <v>1374</v>
      </c>
    </row>
    <row r="606">
      <c r="A606">
        <v>105.0</v>
      </c>
      <c r="B606" t="s">
        <v>556</v>
      </c>
      <c r="C606" t="s">
        <v>1375</v>
      </c>
      <c r="E606" t="s">
        <v>1376</v>
      </c>
      <c r="F606" t="s">
        <v>35</v>
      </c>
      <c r="G606" t="s">
        <v>41</v>
      </c>
      <c r="H606" t="s">
        <v>50</v>
      </c>
      <c r="I606" t="s">
        <v>112</v>
      </c>
      <c r="J606" t="s">
        <v>1574</v>
      </c>
      <c r="K606" t="s">
        <v>30</v>
      </c>
      <c r="L606" t="s">
        <v>31</v>
      </c>
      <c r="M606" t="s">
        <v>1377</v>
      </c>
    </row>
    <row r="607">
      <c r="A607">
        <v>106.0</v>
      </c>
      <c r="B607" t="s">
        <v>556</v>
      </c>
      <c r="C607" t="s">
        <v>1378</v>
      </c>
      <c r="E607" s="83" t="s">
        <v>1379</v>
      </c>
      <c r="F607" t="s">
        <v>36</v>
      </c>
      <c r="G607" t="s">
        <v>41</v>
      </c>
      <c r="I607" t="s">
        <v>112</v>
      </c>
      <c r="J607" t="s">
        <v>1574</v>
      </c>
      <c r="K607" t="s">
        <v>30</v>
      </c>
      <c r="L607" t="s">
        <v>31</v>
      </c>
      <c r="M607" t="s">
        <v>1231</v>
      </c>
    </row>
    <row r="608">
      <c r="A608">
        <v>107.0</v>
      </c>
      <c r="B608" t="s">
        <v>556</v>
      </c>
      <c r="C608" t="s">
        <v>1380</v>
      </c>
      <c r="E608" s="83" t="s">
        <v>1381</v>
      </c>
      <c r="F608" t="s">
        <v>35</v>
      </c>
      <c r="G608" t="s">
        <v>27</v>
      </c>
      <c r="H608" t="s">
        <v>1382</v>
      </c>
      <c r="I608" t="s">
        <v>112</v>
      </c>
      <c r="J608" t="s">
        <v>1574</v>
      </c>
      <c r="K608" t="s">
        <v>30</v>
      </c>
      <c r="L608" t="s">
        <v>31</v>
      </c>
      <c r="M608" t="s">
        <v>1383</v>
      </c>
    </row>
    <row r="609">
      <c r="A609">
        <v>108.0</v>
      </c>
      <c r="B609" t="s">
        <v>556</v>
      </c>
      <c r="C609" t="s">
        <v>1384</v>
      </c>
      <c r="E609" s="83" t="s">
        <v>1385</v>
      </c>
      <c r="F609" t="s">
        <v>36</v>
      </c>
      <c r="G609" t="s">
        <v>1386</v>
      </c>
      <c r="H609" t="s">
        <v>1387</v>
      </c>
      <c r="I609" t="s">
        <v>112</v>
      </c>
      <c r="J609" t="s">
        <v>1574</v>
      </c>
      <c r="K609" t="s">
        <v>30</v>
      </c>
      <c r="L609" t="s">
        <v>31</v>
      </c>
      <c r="M609" t="s">
        <v>1388</v>
      </c>
    </row>
    <row r="610">
      <c r="A610">
        <v>109.0</v>
      </c>
      <c r="B610" t="s">
        <v>556</v>
      </c>
      <c r="C610" t="s">
        <v>1389</v>
      </c>
      <c r="E610" t="s">
        <v>1390</v>
      </c>
      <c r="F610" t="s">
        <v>26</v>
      </c>
      <c r="G610" t="s">
        <v>27</v>
      </c>
      <c r="H610" t="s">
        <v>28</v>
      </c>
      <c r="I610" t="s">
        <v>112</v>
      </c>
      <c r="J610" t="s">
        <v>1574</v>
      </c>
      <c r="K610" t="s">
        <v>30</v>
      </c>
      <c r="L610" t="s">
        <v>31</v>
      </c>
      <c r="M610" t="s">
        <v>1391</v>
      </c>
    </row>
    <row r="611">
      <c r="A611">
        <v>110.0</v>
      </c>
      <c r="B611" t="s">
        <v>556</v>
      </c>
      <c r="C611" t="s">
        <v>1392</v>
      </c>
      <c r="E611" s="83" t="s">
        <v>1393</v>
      </c>
      <c r="F611" t="s">
        <v>26</v>
      </c>
      <c r="G611" t="s">
        <v>27</v>
      </c>
      <c r="H611" t="s">
        <v>141</v>
      </c>
      <c r="I611" t="s">
        <v>161</v>
      </c>
      <c r="J611" t="s">
        <v>44</v>
      </c>
      <c r="K611" t="s">
        <v>30</v>
      </c>
      <c r="L611" t="s">
        <v>45</v>
      </c>
      <c r="M611" t="s">
        <v>1394</v>
      </c>
    </row>
    <row r="612">
      <c r="A612">
        <v>111.0</v>
      </c>
      <c r="B612" t="s">
        <v>556</v>
      </c>
      <c r="C612" t="s">
        <v>1395</v>
      </c>
      <c r="E612" t="s">
        <v>1396</v>
      </c>
      <c r="F612" t="s">
        <v>36</v>
      </c>
      <c r="G612" t="s">
        <v>41</v>
      </c>
      <c r="I612" t="s">
        <v>112</v>
      </c>
      <c r="J612" t="s">
        <v>1574</v>
      </c>
      <c r="K612" t="s">
        <v>30</v>
      </c>
      <c r="L612" t="s">
        <v>31</v>
      </c>
      <c r="M612" t="s">
        <v>1397</v>
      </c>
    </row>
    <row r="613">
      <c r="A613">
        <v>112.0</v>
      </c>
      <c r="B613" t="s">
        <v>556</v>
      </c>
      <c r="C613" t="s">
        <v>1398</v>
      </c>
      <c r="E613" s="83" t="s">
        <v>1399</v>
      </c>
      <c r="F613" t="s">
        <v>35</v>
      </c>
      <c r="G613" t="s">
        <v>41</v>
      </c>
      <c r="H613" t="s">
        <v>50</v>
      </c>
      <c r="I613" t="s">
        <v>112</v>
      </c>
      <c r="J613" t="s">
        <v>1574</v>
      </c>
      <c r="K613" t="s">
        <v>30</v>
      </c>
      <c r="L613" t="s">
        <v>31</v>
      </c>
      <c r="M613" t="s">
        <v>1400</v>
      </c>
    </row>
    <row r="614">
      <c r="A614">
        <v>113.0</v>
      </c>
      <c r="B614" t="s">
        <v>556</v>
      </c>
      <c r="C614" t="s">
        <v>1401</v>
      </c>
      <c r="E614" s="83" t="s">
        <v>1402</v>
      </c>
      <c r="F614" t="s">
        <v>26</v>
      </c>
      <c r="G614" t="s">
        <v>27</v>
      </c>
      <c r="H614" t="s">
        <v>75</v>
      </c>
      <c r="I614" t="s">
        <v>112</v>
      </c>
      <c r="J614" t="s">
        <v>1574</v>
      </c>
      <c r="K614" t="s">
        <v>30</v>
      </c>
      <c r="L614" t="s">
        <v>31</v>
      </c>
      <c r="M614" t="s">
        <v>1231</v>
      </c>
    </row>
    <row r="615">
      <c r="A615">
        <v>114.0</v>
      </c>
      <c r="B615" t="s">
        <v>556</v>
      </c>
      <c r="C615" t="s">
        <v>1403</v>
      </c>
      <c r="E615" s="83" t="s">
        <v>1404</v>
      </c>
      <c r="F615" t="s">
        <v>25</v>
      </c>
      <c r="G615" t="s">
        <v>27</v>
      </c>
      <c r="H615" t="s">
        <v>75</v>
      </c>
      <c r="I615" t="s">
        <v>112</v>
      </c>
      <c r="J615" t="s">
        <v>1574</v>
      </c>
      <c r="K615" t="s">
        <v>175</v>
      </c>
      <c r="L615" t="s">
        <v>31</v>
      </c>
      <c r="M615" t="s">
        <v>1405</v>
      </c>
    </row>
    <row r="616">
      <c r="A616">
        <v>115.0</v>
      </c>
      <c r="B616" t="s">
        <v>556</v>
      </c>
      <c r="C616" t="s">
        <v>1406</v>
      </c>
      <c r="E616" s="83" t="s">
        <v>1407</v>
      </c>
      <c r="F616" t="s">
        <v>36</v>
      </c>
      <c r="G616" t="s">
        <v>41</v>
      </c>
      <c r="H616" t="s">
        <v>50</v>
      </c>
      <c r="I616" t="s">
        <v>112</v>
      </c>
      <c r="J616" t="s">
        <v>1574</v>
      </c>
      <c r="K616" t="s">
        <v>30</v>
      </c>
      <c r="L616" t="s">
        <v>31</v>
      </c>
      <c r="M616" t="s">
        <v>1408</v>
      </c>
    </row>
    <row r="617">
      <c r="A617">
        <v>116.0</v>
      </c>
      <c r="B617" t="s">
        <v>881</v>
      </c>
      <c r="C617" t="s">
        <v>1409</v>
      </c>
      <c r="E617" t="s">
        <v>1410</v>
      </c>
      <c r="F617" t="s">
        <v>35</v>
      </c>
      <c r="G617" t="s">
        <v>41</v>
      </c>
      <c r="H617" t="s">
        <v>50</v>
      </c>
      <c r="I617" t="s">
        <v>112</v>
      </c>
      <c r="J617" t="s">
        <v>1574</v>
      </c>
      <c r="K617" t="s">
        <v>30</v>
      </c>
      <c r="L617" t="s">
        <v>31</v>
      </c>
      <c r="M617" t="s">
        <v>1411</v>
      </c>
    </row>
    <row r="618">
      <c r="A618">
        <v>117.0</v>
      </c>
      <c r="B618" t="s">
        <v>237</v>
      </c>
      <c r="C618" t="s">
        <v>1412</v>
      </c>
      <c r="E618" s="83" t="s">
        <v>1413</v>
      </c>
      <c r="F618" t="s">
        <v>36</v>
      </c>
      <c r="G618" t="s">
        <v>41</v>
      </c>
      <c r="H618" t="s">
        <v>50</v>
      </c>
      <c r="I618" t="s">
        <v>241</v>
      </c>
      <c r="J618" t="s">
        <v>44</v>
      </c>
      <c r="K618" t="s">
        <v>30</v>
      </c>
      <c r="L618" t="s">
        <v>243</v>
      </c>
    </row>
    <row r="619">
      <c r="A619">
        <v>118.0</v>
      </c>
      <c r="B619" t="s">
        <v>237</v>
      </c>
      <c r="C619" t="s">
        <v>1414</v>
      </c>
      <c r="E619" s="83" t="s">
        <v>1415</v>
      </c>
      <c r="F619" t="s">
        <v>36</v>
      </c>
      <c r="G619" t="s">
        <v>41</v>
      </c>
      <c r="H619" t="s">
        <v>50</v>
      </c>
      <c r="I619" t="s">
        <v>241</v>
      </c>
      <c r="J619" t="s">
        <v>44</v>
      </c>
      <c r="K619" t="s">
        <v>30</v>
      </c>
      <c r="L619" t="s">
        <v>243</v>
      </c>
    </row>
    <row r="620">
      <c r="A620">
        <v>119.0</v>
      </c>
      <c r="B620" t="s">
        <v>237</v>
      </c>
      <c r="C620" t="s">
        <v>1416</v>
      </c>
      <c r="E620" s="83" t="s">
        <v>1417</v>
      </c>
      <c r="F620" t="s">
        <v>36</v>
      </c>
      <c r="G620" t="s">
        <v>41</v>
      </c>
      <c r="H620" t="s">
        <v>50</v>
      </c>
      <c r="I620" t="s">
        <v>241</v>
      </c>
      <c r="J620" t="s">
        <v>44</v>
      </c>
      <c r="K620" t="s">
        <v>30</v>
      </c>
      <c r="L620" t="s">
        <v>243</v>
      </c>
    </row>
    <row r="621">
      <c r="A621">
        <v>120.0</v>
      </c>
      <c r="B621" t="s">
        <v>237</v>
      </c>
      <c r="C621" t="s">
        <v>1418</v>
      </c>
      <c r="E621" s="83" t="s">
        <v>1419</v>
      </c>
      <c r="F621" t="s">
        <v>35</v>
      </c>
      <c r="G621" t="s">
        <v>41</v>
      </c>
      <c r="H621" t="s">
        <v>50</v>
      </c>
      <c r="I621" t="s">
        <v>161</v>
      </c>
      <c r="J621" t="s">
        <v>44</v>
      </c>
      <c r="K621" t="s">
        <v>30</v>
      </c>
      <c r="L621" t="s">
        <v>243</v>
      </c>
      <c r="M621" t="s">
        <v>1420</v>
      </c>
    </row>
    <row r="622">
      <c r="A622">
        <v>121.0</v>
      </c>
      <c r="B622" t="s">
        <v>248</v>
      </c>
      <c r="C622" t="s">
        <v>1421</v>
      </c>
      <c r="E622" s="83" t="s">
        <v>1422</v>
      </c>
      <c r="F622" t="s">
        <v>26</v>
      </c>
      <c r="G622" t="s">
        <v>41</v>
      </c>
      <c r="H622" t="s">
        <v>50</v>
      </c>
      <c r="I622" t="s">
        <v>161</v>
      </c>
      <c r="K622" t="s">
        <v>242</v>
      </c>
      <c r="L622" t="s">
        <v>243</v>
      </c>
    </row>
    <row r="651">
      <c r="B651" t="s">
        <v>8</v>
      </c>
      <c r="C651" t="s">
        <v>9</v>
      </c>
      <c r="D651" t="s">
        <v>10</v>
      </c>
      <c r="E651" t="s">
        <v>11</v>
      </c>
      <c r="F651" t="s">
        <v>7</v>
      </c>
      <c r="G651" t="s">
        <v>12</v>
      </c>
      <c r="H651" t="s">
        <v>13</v>
      </c>
      <c r="I651" t="s">
        <v>14</v>
      </c>
      <c r="J651" t="s">
        <v>15</v>
      </c>
      <c r="K651" t="s">
        <v>16</v>
      </c>
      <c r="L651" t="s">
        <v>17</v>
      </c>
      <c r="M651" t="s">
        <v>18</v>
      </c>
    </row>
    <row r="652">
      <c r="A652">
        <v>1.0</v>
      </c>
      <c r="C652" t="s">
        <v>866</v>
      </c>
      <c r="D652" t="s">
        <v>869</v>
      </c>
      <c r="E652" s="83" t="s">
        <v>871</v>
      </c>
      <c r="F652" t="s">
        <v>26</v>
      </c>
      <c r="G652" t="s">
        <v>27</v>
      </c>
      <c r="H652" t="s">
        <v>85</v>
      </c>
      <c r="L652" t="s">
        <v>31</v>
      </c>
    </row>
    <row r="653">
      <c r="A653">
        <v>2.0</v>
      </c>
      <c r="C653" t="s">
        <v>878</v>
      </c>
      <c r="D653" t="s">
        <v>880</v>
      </c>
      <c r="E653" s="83" t="s">
        <v>883</v>
      </c>
      <c r="F653" t="s">
        <v>35</v>
      </c>
      <c r="G653" t="s">
        <v>41</v>
      </c>
      <c r="H653" t="s">
        <v>85</v>
      </c>
      <c r="L653" t="s">
        <v>31</v>
      </c>
    </row>
    <row r="654">
      <c r="A654">
        <v>3.0</v>
      </c>
      <c r="C654" t="s">
        <v>889</v>
      </c>
      <c r="D654" t="s">
        <v>892</v>
      </c>
      <c r="E654" s="83" t="s">
        <v>894</v>
      </c>
      <c r="F654" t="s">
        <v>35</v>
      </c>
      <c r="G654" t="s">
        <v>27</v>
      </c>
      <c r="H654" t="s">
        <v>900</v>
      </c>
      <c r="L654" t="s">
        <v>31</v>
      </c>
    </row>
    <row r="655">
      <c r="A655">
        <v>4.0</v>
      </c>
      <c r="C655" t="s">
        <v>904</v>
      </c>
      <c r="D655" t="s">
        <v>905</v>
      </c>
      <c r="E655" s="83" t="s">
        <v>907</v>
      </c>
      <c r="F655" t="s">
        <v>36</v>
      </c>
      <c r="G655" t="s">
        <v>41</v>
      </c>
      <c r="H655" t="s">
        <v>50</v>
      </c>
      <c r="L655" t="s">
        <v>31</v>
      </c>
    </row>
    <row r="656">
      <c r="A656">
        <v>5.0</v>
      </c>
      <c r="C656" t="s">
        <v>914</v>
      </c>
      <c r="D656" t="s">
        <v>916</v>
      </c>
      <c r="E656" s="83" t="s">
        <v>917</v>
      </c>
      <c r="F656" t="s">
        <v>35</v>
      </c>
      <c r="G656" t="s">
        <v>168</v>
      </c>
      <c r="H656" t="s">
        <v>431</v>
      </c>
      <c r="L656" t="s">
        <v>31</v>
      </c>
    </row>
    <row r="657">
      <c r="A657">
        <v>6.0</v>
      </c>
      <c r="C657" t="s">
        <v>922</v>
      </c>
      <c r="D657" t="s">
        <v>924</v>
      </c>
      <c r="E657" s="83" t="s">
        <v>926</v>
      </c>
      <c r="F657" t="s">
        <v>35</v>
      </c>
      <c r="G657" t="s">
        <v>27</v>
      </c>
      <c r="H657" t="s">
        <v>85</v>
      </c>
      <c r="L657" t="s">
        <v>31</v>
      </c>
    </row>
    <row r="658">
      <c r="A658">
        <v>7.0</v>
      </c>
      <c r="C658" t="s">
        <v>927</v>
      </c>
      <c r="D658" t="s">
        <v>929</v>
      </c>
      <c r="F658" t="s">
        <v>35</v>
      </c>
      <c r="G658" t="s">
        <v>27</v>
      </c>
      <c r="H658" t="s">
        <v>85</v>
      </c>
      <c r="L658" t="s">
        <v>31</v>
      </c>
      <c r="M658" t="s">
        <v>932</v>
      </c>
    </row>
    <row r="659">
      <c r="A659">
        <v>8.0</v>
      </c>
      <c r="C659" t="s">
        <v>933</v>
      </c>
      <c r="D659" t="s">
        <v>934</v>
      </c>
      <c r="E659" s="83" t="s">
        <v>935</v>
      </c>
      <c r="F659" t="s">
        <v>26</v>
      </c>
      <c r="G659" t="s">
        <v>168</v>
      </c>
      <c r="H659" t="s">
        <v>431</v>
      </c>
      <c r="L659" t="s">
        <v>31</v>
      </c>
      <c r="M659" t="s">
        <v>937</v>
      </c>
    </row>
    <row r="660">
      <c r="A660">
        <v>9.0</v>
      </c>
      <c r="C660" t="s">
        <v>939</v>
      </c>
      <c r="D660" t="s">
        <v>940</v>
      </c>
      <c r="E660" s="83" t="s">
        <v>942</v>
      </c>
      <c r="F660" t="s">
        <v>26</v>
      </c>
      <c r="G660" t="s">
        <v>168</v>
      </c>
      <c r="H660" t="s">
        <v>945</v>
      </c>
      <c r="J660" t="s">
        <v>112</v>
      </c>
      <c r="K660" t="s">
        <v>30</v>
      </c>
      <c r="L660" t="s">
        <v>31</v>
      </c>
      <c r="M660" t="s">
        <v>947</v>
      </c>
    </row>
    <row r="661">
      <c r="A661">
        <v>10.0</v>
      </c>
      <c r="C661" t="s">
        <v>948</v>
      </c>
      <c r="D661" t="s">
        <v>934</v>
      </c>
      <c r="E661" s="83" t="s">
        <v>956</v>
      </c>
      <c r="F661" t="s">
        <v>26</v>
      </c>
      <c r="G661" t="s">
        <v>168</v>
      </c>
      <c r="H661" t="s">
        <v>85</v>
      </c>
      <c r="L661" t="s">
        <v>31</v>
      </c>
      <c r="M661" t="s">
        <v>959</v>
      </c>
    </row>
    <row r="662">
      <c r="A662">
        <v>11.0</v>
      </c>
      <c r="C662" t="s">
        <v>961</v>
      </c>
      <c r="D662" t="s">
        <v>962</v>
      </c>
      <c r="E662" s="83" t="s">
        <v>972</v>
      </c>
      <c r="F662" t="s">
        <v>35</v>
      </c>
      <c r="G662" t="s">
        <v>168</v>
      </c>
      <c r="H662" t="s">
        <v>431</v>
      </c>
      <c r="L662" t="s">
        <v>487</v>
      </c>
      <c r="M662" t="s">
        <v>937</v>
      </c>
    </row>
    <row r="663">
      <c r="A663">
        <v>12.0</v>
      </c>
      <c r="C663" t="s">
        <v>976</v>
      </c>
      <c r="D663" t="s">
        <v>977</v>
      </c>
      <c r="E663" s="83" t="s">
        <v>979</v>
      </c>
      <c r="F663" t="s">
        <v>35</v>
      </c>
      <c r="G663" t="s">
        <v>168</v>
      </c>
      <c r="H663" t="s">
        <v>431</v>
      </c>
      <c r="L663" t="s">
        <v>31</v>
      </c>
      <c r="M663" t="s">
        <v>937</v>
      </c>
    </row>
    <row r="664">
      <c r="A664">
        <v>13.0</v>
      </c>
      <c r="C664" t="s">
        <v>986</v>
      </c>
      <c r="D664" t="s">
        <v>987</v>
      </c>
      <c r="E664" s="83" t="s">
        <v>989</v>
      </c>
      <c r="F664" t="s">
        <v>35</v>
      </c>
      <c r="G664" t="s">
        <v>168</v>
      </c>
      <c r="H664" t="s">
        <v>431</v>
      </c>
      <c r="L664" t="s">
        <v>31</v>
      </c>
      <c r="M664" t="s">
        <v>937</v>
      </c>
    </row>
    <row r="665">
      <c r="A665">
        <v>14.0</v>
      </c>
      <c r="C665" t="s">
        <v>992</v>
      </c>
      <c r="D665" t="s">
        <v>994</v>
      </c>
      <c r="F665" t="s">
        <v>35</v>
      </c>
      <c r="G665" t="s">
        <v>168</v>
      </c>
      <c r="H665" t="s">
        <v>431</v>
      </c>
      <c r="L665" t="s">
        <v>487</v>
      </c>
    </row>
    <row r="666">
      <c r="A666">
        <v>15.0</v>
      </c>
      <c r="C666" t="s">
        <v>995</v>
      </c>
      <c r="D666" t="s">
        <v>996</v>
      </c>
      <c r="E666" s="83" t="s">
        <v>998</v>
      </c>
      <c r="F666" t="s">
        <v>35</v>
      </c>
      <c r="G666" t="s">
        <v>168</v>
      </c>
      <c r="H666" t="s">
        <v>431</v>
      </c>
      <c r="L666" t="s">
        <v>487</v>
      </c>
      <c r="M666" t="s">
        <v>937</v>
      </c>
    </row>
    <row r="667">
      <c r="A667">
        <v>16.0</v>
      </c>
      <c r="C667" t="s">
        <v>1001</v>
      </c>
      <c r="D667" t="s">
        <v>1002</v>
      </c>
      <c r="E667" s="83" t="s">
        <v>1003</v>
      </c>
      <c r="F667" t="s">
        <v>35</v>
      </c>
      <c r="G667" t="s">
        <v>168</v>
      </c>
      <c r="H667" t="s">
        <v>431</v>
      </c>
      <c r="L667" t="s">
        <v>31</v>
      </c>
      <c r="M667" t="s">
        <v>937</v>
      </c>
    </row>
    <row r="668">
      <c r="A668">
        <v>17.0</v>
      </c>
      <c r="C668" t="s">
        <v>1007</v>
      </c>
      <c r="D668" t="s">
        <v>1008</v>
      </c>
      <c r="E668" s="83" t="s">
        <v>1009</v>
      </c>
      <c r="F668" t="s">
        <v>35</v>
      </c>
      <c r="G668" t="s">
        <v>168</v>
      </c>
      <c r="H668" t="s">
        <v>431</v>
      </c>
      <c r="L668" t="s">
        <v>31</v>
      </c>
      <c r="M668" t="s">
        <v>937</v>
      </c>
    </row>
    <row r="669">
      <c r="A669">
        <v>18.0</v>
      </c>
      <c r="C669" t="s">
        <v>1013</v>
      </c>
      <c r="D669" t="s">
        <v>1014</v>
      </c>
      <c r="E669" s="83" t="s">
        <v>1015</v>
      </c>
      <c r="F669" t="s">
        <v>26</v>
      </c>
      <c r="G669" t="s">
        <v>168</v>
      </c>
      <c r="H669" t="s">
        <v>431</v>
      </c>
      <c r="L669" t="s">
        <v>31</v>
      </c>
      <c r="M669" t="s">
        <v>937</v>
      </c>
    </row>
    <row r="670">
      <c r="A670">
        <v>19.0</v>
      </c>
      <c r="C670" t="s">
        <v>1017</v>
      </c>
      <c r="D670" t="s">
        <v>1019</v>
      </c>
      <c r="E670" t="s">
        <v>1021</v>
      </c>
      <c r="F670" t="s">
        <v>26</v>
      </c>
      <c r="G670" t="s">
        <v>27</v>
      </c>
      <c r="H670" t="s">
        <v>85</v>
      </c>
      <c r="L670" t="s">
        <v>31</v>
      </c>
      <c r="M670" t="s">
        <v>1023</v>
      </c>
    </row>
    <row r="671">
      <c r="A671">
        <v>20.0</v>
      </c>
      <c r="C671" t="s">
        <v>1024</v>
      </c>
      <c r="E671" s="83" t="s">
        <v>1025</v>
      </c>
      <c r="F671" t="s">
        <v>35</v>
      </c>
      <c r="G671" t="s">
        <v>41</v>
      </c>
      <c r="H671" t="s">
        <v>85</v>
      </c>
      <c r="L671" t="s">
        <v>31</v>
      </c>
      <c r="M671" t="s">
        <v>1027</v>
      </c>
    </row>
    <row r="672">
      <c r="A672">
        <v>21.0</v>
      </c>
      <c r="C672" t="s">
        <v>1029</v>
      </c>
      <c r="D672" t="s">
        <v>1031</v>
      </c>
      <c r="E672" s="83" t="s">
        <v>1032</v>
      </c>
      <c r="F672" t="s">
        <v>26</v>
      </c>
      <c r="G672" t="s">
        <v>27</v>
      </c>
      <c r="H672" t="s">
        <v>42</v>
      </c>
      <c r="L672" t="s">
        <v>31</v>
      </c>
      <c r="M672" t="s">
        <v>1035</v>
      </c>
    </row>
    <row r="673">
      <c r="A673">
        <v>22.0</v>
      </c>
      <c r="C673" t="s">
        <v>1038</v>
      </c>
      <c r="D673" t="s">
        <v>174</v>
      </c>
      <c r="E673" s="83" t="s">
        <v>1039</v>
      </c>
      <c r="F673" t="s">
        <v>35</v>
      </c>
      <c r="G673" t="s">
        <v>41</v>
      </c>
      <c r="H673" t="s">
        <v>42</v>
      </c>
      <c r="L673" t="s">
        <v>31</v>
      </c>
    </row>
    <row r="674">
      <c r="A674">
        <v>23.0</v>
      </c>
      <c r="C674" t="s">
        <v>1043</v>
      </c>
      <c r="D674" t="s">
        <v>1044</v>
      </c>
      <c r="E674" s="83" t="s">
        <v>1045</v>
      </c>
      <c r="F674" t="s">
        <v>26</v>
      </c>
      <c r="G674" t="s">
        <v>1049</v>
      </c>
      <c r="H674" t="s">
        <v>85</v>
      </c>
      <c r="L674" t="s">
        <v>31</v>
      </c>
      <c r="M674" t="s">
        <v>1052</v>
      </c>
    </row>
    <row r="675">
      <c r="A675">
        <v>24.0</v>
      </c>
      <c r="C675" t="s">
        <v>1054</v>
      </c>
      <c r="E675" s="83" t="s">
        <v>677</v>
      </c>
      <c r="F675" t="s">
        <v>26</v>
      </c>
      <c r="G675" t="s">
        <v>27</v>
      </c>
      <c r="H675" t="s">
        <v>85</v>
      </c>
      <c r="L675" t="s">
        <v>31</v>
      </c>
      <c r="M675" t="s">
        <v>1056</v>
      </c>
    </row>
    <row r="676">
      <c r="A676">
        <v>25.0</v>
      </c>
      <c r="C676" t="s">
        <v>1057</v>
      </c>
      <c r="D676" t="s">
        <v>1059</v>
      </c>
      <c r="E676" s="83" t="s">
        <v>1061</v>
      </c>
      <c r="F676" t="s">
        <v>36</v>
      </c>
      <c r="G676" t="s">
        <v>41</v>
      </c>
      <c r="H676" t="s">
        <v>41</v>
      </c>
      <c r="I676" t="s">
        <v>1063</v>
      </c>
      <c r="K676" t="s">
        <v>30</v>
      </c>
      <c r="L676" t="s">
        <v>31</v>
      </c>
    </row>
    <row r="677">
      <c r="A677">
        <v>26.0</v>
      </c>
      <c r="C677" t="s">
        <v>1065</v>
      </c>
      <c r="D677" t="s">
        <v>1067</v>
      </c>
      <c r="E677" s="83" t="s">
        <v>1069</v>
      </c>
      <c r="F677" t="s">
        <v>35</v>
      </c>
      <c r="G677" t="s">
        <v>41</v>
      </c>
      <c r="H677" t="s">
        <v>42</v>
      </c>
      <c r="I677" t="s">
        <v>1071</v>
      </c>
      <c r="J677" t="s">
        <v>1072</v>
      </c>
      <c r="K677" t="s">
        <v>30</v>
      </c>
      <c r="L677" t="s">
        <v>31</v>
      </c>
    </row>
    <row r="678">
      <c r="A678">
        <v>27.0</v>
      </c>
      <c r="C678" t="s">
        <v>1075</v>
      </c>
      <c r="D678" t="s">
        <v>1077</v>
      </c>
      <c r="E678" s="83" t="s">
        <v>1078</v>
      </c>
      <c r="F678" t="s">
        <v>26</v>
      </c>
      <c r="I678" t="s">
        <v>1071</v>
      </c>
      <c r="J678" t="s">
        <v>1072</v>
      </c>
      <c r="K678" t="s">
        <v>30</v>
      </c>
      <c r="L678" t="s">
        <v>31</v>
      </c>
    </row>
    <row r="679">
      <c r="A679">
        <v>28.0</v>
      </c>
      <c r="C679" t="s">
        <v>1080</v>
      </c>
      <c r="D679" t="s">
        <v>1083</v>
      </c>
      <c r="E679" s="83" t="s">
        <v>1084</v>
      </c>
      <c r="F679" t="s">
        <v>26</v>
      </c>
      <c r="I679" t="s">
        <v>1071</v>
      </c>
      <c r="J679" t="s">
        <v>1574</v>
      </c>
      <c r="K679" t="s">
        <v>30</v>
      </c>
      <c r="L679" t="s">
        <v>31</v>
      </c>
      <c r="M679" t="s">
        <v>1085</v>
      </c>
    </row>
    <row r="680">
      <c r="A680">
        <v>29.0</v>
      </c>
      <c r="C680" t="s">
        <v>1086</v>
      </c>
      <c r="D680" t="s">
        <v>1089</v>
      </c>
      <c r="E680" s="83" t="s">
        <v>1091</v>
      </c>
      <c r="F680" t="s">
        <v>26</v>
      </c>
      <c r="I680" t="s">
        <v>1071</v>
      </c>
      <c r="J680" t="s">
        <v>1092</v>
      </c>
      <c r="K680" t="s">
        <v>30</v>
      </c>
      <c r="L680" t="s">
        <v>31</v>
      </c>
      <c r="M680" t="s">
        <v>1094</v>
      </c>
    </row>
    <row r="681">
      <c r="A681">
        <v>30.0</v>
      </c>
      <c r="C681" t="s">
        <v>1096</v>
      </c>
      <c r="D681" t="s">
        <v>1098</v>
      </c>
      <c r="E681" s="83" t="s">
        <v>1099</v>
      </c>
      <c r="F681" t="s">
        <v>35</v>
      </c>
      <c r="I681" t="s">
        <v>1071</v>
      </c>
      <c r="L681" t="s">
        <v>31</v>
      </c>
    </row>
    <row r="682">
      <c r="A682">
        <v>31.0</v>
      </c>
      <c r="C682" t="s">
        <v>1104</v>
      </c>
      <c r="D682" t="s">
        <v>1105</v>
      </c>
      <c r="E682" s="83" t="s">
        <v>1107</v>
      </c>
      <c r="F682" t="s">
        <v>35</v>
      </c>
      <c r="J682" t="s">
        <v>112</v>
      </c>
      <c r="K682" t="s">
        <v>572</v>
      </c>
      <c r="L682" t="s">
        <v>31</v>
      </c>
      <c r="M682" t="s">
        <v>1111</v>
      </c>
    </row>
    <row r="683">
      <c r="A683">
        <v>32.0</v>
      </c>
      <c r="C683" t="s">
        <v>1112</v>
      </c>
      <c r="D683" t="s">
        <v>1113</v>
      </c>
      <c r="E683" s="83" t="s">
        <v>1114</v>
      </c>
      <c r="F683" t="s">
        <v>26</v>
      </c>
      <c r="I683" t="s">
        <v>1115</v>
      </c>
      <c r="J683" t="s">
        <v>1574</v>
      </c>
      <c r="K683" t="s">
        <v>30</v>
      </c>
      <c r="L683" t="s">
        <v>31</v>
      </c>
      <c r="M683" t="s">
        <v>1116</v>
      </c>
    </row>
    <row r="684">
      <c r="A684">
        <v>33.0</v>
      </c>
      <c r="C684" t="s">
        <v>1119</v>
      </c>
      <c r="D684" t="s">
        <v>1120</v>
      </c>
      <c r="E684" s="83" t="s">
        <v>1121</v>
      </c>
      <c r="F684" t="s">
        <v>26</v>
      </c>
      <c r="I684" t="s">
        <v>1071</v>
      </c>
      <c r="L684" t="s">
        <v>31</v>
      </c>
    </row>
    <row r="685">
      <c r="A685">
        <v>34.0</v>
      </c>
      <c r="C685" t="s">
        <v>1126</v>
      </c>
      <c r="D685" t="s">
        <v>1127</v>
      </c>
      <c r="E685" s="83" t="s">
        <v>1121</v>
      </c>
      <c r="F685" t="s">
        <v>26</v>
      </c>
      <c r="I685" t="s">
        <v>1071</v>
      </c>
      <c r="J685" t="s">
        <v>64</v>
      </c>
      <c r="K685" t="s">
        <v>30</v>
      </c>
      <c r="L685" t="s">
        <v>31</v>
      </c>
      <c r="M685" t="s">
        <v>1129</v>
      </c>
    </row>
    <row r="686">
      <c r="A686">
        <v>35.0</v>
      </c>
      <c r="C686" t="s">
        <v>1130</v>
      </c>
      <c r="D686" t="s">
        <v>1131</v>
      </c>
      <c r="E686" s="83" t="s">
        <v>1132</v>
      </c>
      <c r="F686" t="s">
        <v>26</v>
      </c>
      <c r="G686" t="s">
        <v>41</v>
      </c>
      <c r="H686" t="s">
        <v>50</v>
      </c>
      <c r="I686" t="s">
        <v>1134</v>
      </c>
      <c r="L686" t="s">
        <v>31</v>
      </c>
      <c r="M686" t="s">
        <v>1136</v>
      </c>
    </row>
    <row r="687">
      <c r="A687">
        <v>36.0</v>
      </c>
      <c r="C687" t="s">
        <v>1138</v>
      </c>
      <c r="D687" t="s">
        <v>1139</v>
      </c>
      <c r="E687" s="83" t="s">
        <v>1140</v>
      </c>
      <c r="F687" t="s">
        <v>36</v>
      </c>
      <c r="G687" t="s">
        <v>41</v>
      </c>
      <c r="H687" t="s">
        <v>50</v>
      </c>
      <c r="I687" t="s">
        <v>1134</v>
      </c>
      <c r="J687" t="s">
        <v>1574</v>
      </c>
      <c r="K687" t="s">
        <v>30</v>
      </c>
      <c r="L687" t="s">
        <v>31</v>
      </c>
      <c r="M687" t="s">
        <v>1141</v>
      </c>
    </row>
    <row r="688">
      <c r="A688">
        <v>37.0</v>
      </c>
      <c r="C688" t="s">
        <v>1142</v>
      </c>
      <c r="D688" t="s">
        <v>1143</v>
      </c>
      <c r="E688" s="83" t="s">
        <v>1144</v>
      </c>
      <c r="F688" t="s">
        <v>26</v>
      </c>
      <c r="G688" t="s">
        <v>41</v>
      </c>
      <c r="H688" t="s">
        <v>50</v>
      </c>
      <c r="I688" t="s">
        <v>161</v>
      </c>
      <c r="J688" t="s">
        <v>1574</v>
      </c>
      <c r="K688" t="s">
        <v>30</v>
      </c>
      <c r="L688" t="s">
        <v>45</v>
      </c>
      <c r="M688" t="s">
        <v>1146</v>
      </c>
    </row>
    <row r="689">
      <c r="A689">
        <v>38.0</v>
      </c>
      <c r="C689" t="s">
        <v>1147</v>
      </c>
      <c r="D689" t="s">
        <v>1148</v>
      </c>
      <c r="E689" s="83" t="s">
        <v>1149</v>
      </c>
      <c r="F689" t="s">
        <v>26</v>
      </c>
      <c r="G689" t="s">
        <v>41</v>
      </c>
      <c r="H689" t="s">
        <v>50</v>
      </c>
      <c r="I689" t="s">
        <v>1151</v>
      </c>
      <c r="J689" t="s">
        <v>435</v>
      </c>
      <c r="K689" t="s">
        <v>30</v>
      </c>
      <c r="L689" t="s">
        <v>31</v>
      </c>
      <c r="M689" t="s">
        <v>1152</v>
      </c>
    </row>
    <row r="690">
      <c r="A690">
        <v>39.0</v>
      </c>
      <c r="C690" t="s">
        <v>1155</v>
      </c>
      <c r="E690" s="83" t="s">
        <v>1157</v>
      </c>
      <c r="F690" t="s">
        <v>26</v>
      </c>
      <c r="G690" t="s">
        <v>27</v>
      </c>
      <c r="H690" t="s">
        <v>1158</v>
      </c>
      <c r="I690" t="s">
        <v>29</v>
      </c>
      <c r="J690" t="s">
        <v>1574</v>
      </c>
      <c r="K690" t="s">
        <v>30</v>
      </c>
      <c r="L690" t="s">
        <v>31</v>
      </c>
      <c r="M690" t="s">
        <v>1159</v>
      </c>
    </row>
    <row r="691">
      <c r="A691">
        <v>40.0</v>
      </c>
      <c r="C691" t="s">
        <v>1161</v>
      </c>
      <c r="E691" s="83" t="s">
        <v>1162</v>
      </c>
      <c r="F691" t="s">
        <v>25</v>
      </c>
      <c r="G691" t="s">
        <v>27</v>
      </c>
      <c r="H691" t="s">
        <v>1166</v>
      </c>
      <c r="I691" t="s">
        <v>63</v>
      </c>
      <c r="L691" t="s">
        <v>31</v>
      </c>
    </row>
    <row r="692">
      <c r="A692">
        <v>41.0</v>
      </c>
      <c r="C692" t="s">
        <v>1168</v>
      </c>
      <c r="E692" s="83" t="s">
        <v>1169</v>
      </c>
      <c r="F692" t="s">
        <v>36</v>
      </c>
      <c r="G692" t="s">
        <v>41</v>
      </c>
      <c r="H692" t="s">
        <v>74</v>
      </c>
      <c r="I692" t="s">
        <v>745</v>
      </c>
      <c r="J692" t="s">
        <v>1574</v>
      </c>
      <c r="K692" t="s">
        <v>30</v>
      </c>
      <c r="L692" t="s">
        <v>31</v>
      </c>
      <c r="M692" t="s">
        <v>1170</v>
      </c>
    </row>
    <row r="693">
      <c r="A693">
        <v>42.0</v>
      </c>
      <c r="C693" t="s">
        <v>1171</v>
      </c>
      <c r="E693" s="83" t="s">
        <v>1173</v>
      </c>
      <c r="F693" t="s">
        <v>35</v>
      </c>
      <c r="G693" t="s">
        <v>41</v>
      </c>
      <c r="H693" t="s">
        <v>74</v>
      </c>
      <c r="I693" t="s">
        <v>161</v>
      </c>
      <c r="J693" t="s">
        <v>44</v>
      </c>
      <c r="K693" t="s">
        <v>30</v>
      </c>
      <c r="L693" t="s">
        <v>45</v>
      </c>
      <c r="M693" t="s">
        <v>1176</v>
      </c>
    </row>
    <row r="694">
      <c r="A694">
        <v>43.0</v>
      </c>
      <c r="C694" t="s">
        <v>1177</v>
      </c>
      <c r="E694" s="83" t="s">
        <v>1178</v>
      </c>
      <c r="F694" t="s">
        <v>26</v>
      </c>
      <c r="G694" t="s">
        <v>240</v>
      </c>
      <c r="H694" t="s">
        <v>50</v>
      </c>
      <c r="I694" t="s">
        <v>161</v>
      </c>
      <c r="J694" t="s">
        <v>44</v>
      </c>
      <c r="K694" t="s">
        <v>30</v>
      </c>
      <c r="L694" t="s">
        <v>45</v>
      </c>
      <c r="M694" t="s">
        <v>1180</v>
      </c>
    </row>
    <row r="695">
      <c r="A695">
        <v>44.0</v>
      </c>
      <c r="C695" t="s">
        <v>1183</v>
      </c>
      <c r="E695" s="83" t="s">
        <v>1184</v>
      </c>
      <c r="F695" t="s">
        <v>26</v>
      </c>
      <c r="G695" t="s">
        <v>27</v>
      </c>
      <c r="H695" t="s">
        <v>85</v>
      </c>
      <c r="I695" t="s">
        <v>745</v>
      </c>
      <c r="J695" t="s">
        <v>1574</v>
      </c>
      <c r="K695" t="s">
        <v>30</v>
      </c>
      <c r="L695" t="s">
        <v>31</v>
      </c>
      <c r="M695" t="s">
        <v>1185</v>
      </c>
    </row>
    <row r="696">
      <c r="A696">
        <v>45.0</v>
      </c>
      <c r="C696" t="s">
        <v>1186</v>
      </c>
      <c r="F696" t="s">
        <v>26</v>
      </c>
      <c r="G696" t="s">
        <v>27</v>
      </c>
      <c r="I696" t="s">
        <v>64</v>
      </c>
      <c r="K696" t="s">
        <v>30</v>
      </c>
      <c r="L696" t="s">
        <v>31</v>
      </c>
      <c r="M696" t="s">
        <v>1189</v>
      </c>
    </row>
    <row r="697">
      <c r="A697">
        <v>46.0</v>
      </c>
      <c r="C697" t="s">
        <v>1190</v>
      </c>
      <c r="E697" s="83" t="s">
        <v>1191</v>
      </c>
      <c r="F697" t="s">
        <v>26</v>
      </c>
      <c r="G697" t="s">
        <v>41</v>
      </c>
      <c r="H697" t="s">
        <v>74</v>
      </c>
      <c r="I697" t="s">
        <v>64</v>
      </c>
      <c r="J697" t="s">
        <v>1574</v>
      </c>
      <c r="K697" t="s">
        <v>30</v>
      </c>
      <c r="L697" t="s">
        <v>31</v>
      </c>
      <c r="M697" t="s">
        <v>1193</v>
      </c>
    </row>
    <row r="698">
      <c r="A698">
        <v>47.0</v>
      </c>
      <c r="C698" t="s">
        <v>1196</v>
      </c>
      <c r="E698" t="s">
        <v>1197</v>
      </c>
      <c r="F698" t="s">
        <v>25</v>
      </c>
      <c r="G698" t="s">
        <v>27</v>
      </c>
      <c r="H698" t="s">
        <v>1198</v>
      </c>
      <c r="I698" t="s">
        <v>64</v>
      </c>
      <c r="J698" t="s">
        <v>1574</v>
      </c>
      <c r="K698" t="s">
        <v>1199</v>
      </c>
      <c r="L698" t="s">
        <v>31</v>
      </c>
      <c r="M698" t="s">
        <v>1200</v>
      </c>
    </row>
    <row r="699">
      <c r="A699">
        <v>48.0</v>
      </c>
      <c r="C699" t="s">
        <v>1203</v>
      </c>
      <c r="F699" t="s">
        <v>35</v>
      </c>
      <c r="J699" t="s">
        <v>1574</v>
      </c>
      <c r="K699" t="s">
        <v>30</v>
      </c>
      <c r="L699" t="s">
        <v>31</v>
      </c>
      <c r="M699" t="s">
        <v>1204</v>
      </c>
    </row>
    <row r="700">
      <c r="A700">
        <v>49.0</v>
      </c>
      <c r="C700" t="s">
        <v>1205</v>
      </c>
      <c r="F700" t="s">
        <v>35</v>
      </c>
      <c r="J700" t="s">
        <v>112</v>
      </c>
      <c r="K700" t="s">
        <v>30</v>
      </c>
      <c r="L700" t="s">
        <v>31</v>
      </c>
      <c r="M700" t="s">
        <v>1209</v>
      </c>
    </row>
    <row r="701">
      <c r="A701">
        <v>50.0</v>
      </c>
      <c r="C701" t="s">
        <v>1211</v>
      </c>
      <c r="F701" t="s">
        <v>35</v>
      </c>
      <c r="G701" t="s">
        <v>27</v>
      </c>
      <c r="H701" t="s">
        <v>1213</v>
      </c>
      <c r="J701" t="s">
        <v>1574</v>
      </c>
      <c r="L701" t="s">
        <v>31</v>
      </c>
      <c r="M701" t="s">
        <v>1215</v>
      </c>
    </row>
    <row r="702">
      <c r="A702">
        <v>51.0</v>
      </c>
      <c r="C702" t="s">
        <v>1216</v>
      </c>
      <c r="F702" t="s">
        <v>35</v>
      </c>
      <c r="H702" t="s">
        <v>1213</v>
      </c>
      <c r="J702" t="s">
        <v>1574</v>
      </c>
      <c r="L702" t="s">
        <v>31</v>
      </c>
      <c r="M702" t="s">
        <v>1217</v>
      </c>
    </row>
    <row r="703">
      <c r="A703">
        <v>52.0</v>
      </c>
      <c r="C703" t="s">
        <v>1220</v>
      </c>
      <c r="F703" t="s">
        <v>35</v>
      </c>
      <c r="J703" t="s">
        <v>1574</v>
      </c>
      <c r="K703" t="s">
        <v>30</v>
      </c>
      <c r="L703" t="s">
        <v>31</v>
      </c>
      <c r="M703" t="s">
        <v>1221</v>
      </c>
    </row>
    <row r="704">
      <c r="A704">
        <v>53.0</v>
      </c>
      <c r="C704" t="s">
        <v>1222</v>
      </c>
      <c r="F704" t="s">
        <v>26</v>
      </c>
      <c r="J704" t="s">
        <v>1574</v>
      </c>
      <c r="K704" t="s">
        <v>30</v>
      </c>
      <c r="L704" t="s">
        <v>31</v>
      </c>
      <c r="M704" t="s">
        <v>1223</v>
      </c>
    </row>
    <row r="705">
      <c r="A705">
        <v>54.0</v>
      </c>
      <c r="C705" t="s">
        <v>1224</v>
      </c>
      <c r="F705" t="s">
        <v>35</v>
      </c>
      <c r="G705" t="s">
        <v>27</v>
      </c>
      <c r="H705" t="s">
        <v>85</v>
      </c>
      <c r="J705" t="s">
        <v>1574</v>
      </c>
      <c r="K705" t="s">
        <v>1199</v>
      </c>
      <c r="L705" t="s">
        <v>31</v>
      </c>
      <c r="M705" t="s">
        <v>551</v>
      </c>
    </row>
    <row r="706">
      <c r="A706">
        <v>55.0</v>
      </c>
      <c r="B706" t="s">
        <v>237</v>
      </c>
      <c r="C706" t="s">
        <v>1227</v>
      </c>
      <c r="E706" s="83" t="s">
        <v>1228</v>
      </c>
      <c r="F706" t="s">
        <v>25</v>
      </c>
      <c r="G706" t="s">
        <v>27</v>
      </c>
      <c r="H706" t="s">
        <v>85</v>
      </c>
      <c r="I706" t="s">
        <v>1574</v>
      </c>
      <c r="J706" t="s">
        <v>161</v>
      </c>
      <c r="K706" t="s">
        <v>31</v>
      </c>
      <c r="L706" t="s">
        <v>31</v>
      </c>
      <c r="M706" t="s">
        <v>1231</v>
      </c>
    </row>
    <row r="707">
      <c r="A707">
        <v>56.0</v>
      </c>
      <c r="B707" t="s">
        <v>237</v>
      </c>
      <c r="C707" t="s">
        <v>1233</v>
      </c>
      <c r="E707" s="83" t="s">
        <v>1234</v>
      </c>
      <c r="F707" t="s">
        <v>26</v>
      </c>
      <c r="G707" t="s">
        <v>240</v>
      </c>
      <c r="H707" t="s">
        <v>85</v>
      </c>
      <c r="I707" t="s">
        <v>161</v>
      </c>
      <c r="K707" t="s">
        <v>242</v>
      </c>
      <c r="L707" t="s">
        <v>243</v>
      </c>
    </row>
    <row r="708">
      <c r="A708">
        <v>57.0</v>
      </c>
      <c r="B708" t="s">
        <v>248</v>
      </c>
      <c r="C708" t="s">
        <v>1237</v>
      </c>
      <c r="E708" s="83" t="s">
        <v>1238</v>
      </c>
      <c r="F708" t="s">
        <v>35</v>
      </c>
      <c r="G708" t="s">
        <v>41</v>
      </c>
      <c r="H708" t="s">
        <v>50</v>
      </c>
      <c r="I708" t="s">
        <v>161</v>
      </c>
      <c r="K708" t="s">
        <v>242</v>
      </c>
      <c r="L708" t="s">
        <v>243</v>
      </c>
    </row>
    <row r="709">
      <c r="A709">
        <v>58.0</v>
      </c>
      <c r="B709" t="s">
        <v>248</v>
      </c>
      <c r="C709" t="s">
        <v>1242</v>
      </c>
      <c r="E709" s="83" t="s">
        <v>1243</v>
      </c>
      <c r="F709" t="s">
        <v>26</v>
      </c>
      <c r="G709" t="s">
        <v>27</v>
      </c>
      <c r="H709" t="s">
        <v>85</v>
      </c>
      <c r="I709" t="s">
        <v>161</v>
      </c>
      <c r="K709" t="s">
        <v>242</v>
      </c>
      <c r="L709" t="s">
        <v>243</v>
      </c>
      <c r="M709" t="s">
        <v>1244</v>
      </c>
    </row>
    <row r="710">
      <c r="A710">
        <v>59.0</v>
      </c>
      <c r="B710" t="s">
        <v>248</v>
      </c>
      <c r="C710" t="s">
        <v>1246</v>
      </c>
      <c r="D710" t="s">
        <v>1247</v>
      </c>
      <c r="F710" t="s">
        <v>26</v>
      </c>
      <c r="G710" t="s">
        <v>27</v>
      </c>
      <c r="H710" t="s">
        <v>50</v>
      </c>
      <c r="I710" t="s">
        <v>161</v>
      </c>
      <c r="K710" t="s">
        <v>242</v>
      </c>
      <c r="L710" t="s">
        <v>243</v>
      </c>
      <c r="M710" t="s">
        <v>1244</v>
      </c>
    </row>
    <row r="711">
      <c r="A711">
        <v>60.0</v>
      </c>
      <c r="B711" t="s">
        <v>248</v>
      </c>
      <c r="C711" t="s">
        <v>1249</v>
      </c>
      <c r="E711" s="83" t="s">
        <v>1250</v>
      </c>
      <c r="F711" t="s">
        <v>26</v>
      </c>
      <c r="G711" t="s">
        <v>41</v>
      </c>
      <c r="H711" t="s">
        <v>85</v>
      </c>
      <c r="I711" t="s">
        <v>161</v>
      </c>
      <c r="K711" t="s">
        <v>242</v>
      </c>
      <c r="L711" t="s">
        <v>243</v>
      </c>
    </row>
    <row r="712">
      <c r="A712">
        <v>61.0</v>
      </c>
      <c r="B712" t="s">
        <v>248</v>
      </c>
      <c r="C712" t="s">
        <v>1254</v>
      </c>
      <c r="D712" t="s">
        <v>1255</v>
      </c>
      <c r="E712" s="83" t="s">
        <v>1256</v>
      </c>
      <c r="F712" t="s">
        <v>26</v>
      </c>
      <c r="G712" t="s">
        <v>41</v>
      </c>
      <c r="H712" t="s">
        <v>1257</v>
      </c>
      <c r="I712" t="s">
        <v>161</v>
      </c>
      <c r="K712" t="s">
        <v>242</v>
      </c>
      <c r="L712" t="s">
        <v>243</v>
      </c>
      <c r="M712" t="s">
        <v>1259</v>
      </c>
    </row>
    <row r="713">
      <c r="A713">
        <v>62.0</v>
      </c>
      <c r="B713" t="s">
        <v>248</v>
      </c>
      <c r="C713" t="s">
        <v>1261</v>
      </c>
      <c r="F713" t="s">
        <v>35</v>
      </c>
      <c r="G713" t="s">
        <v>1263</v>
      </c>
      <c r="H713" t="s">
        <v>1264</v>
      </c>
      <c r="I713" t="s">
        <v>161</v>
      </c>
      <c r="K713" t="s">
        <v>242</v>
      </c>
      <c r="L713" t="s">
        <v>243</v>
      </c>
      <c r="M713" t="s">
        <v>1266</v>
      </c>
    </row>
    <row r="714">
      <c r="A714">
        <v>63.0</v>
      </c>
      <c r="B714" t="s">
        <v>248</v>
      </c>
      <c r="C714" t="s">
        <v>1269</v>
      </c>
      <c r="F714" t="s">
        <v>35</v>
      </c>
      <c r="G714" t="s">
        <v>41</v>
      </c>
      <c r="H714" t="s">
        <v>50</v>
      </c>
      <c r="I714" t="s">
        <v>161</v>
      </c>
      <c r="K714" t="s">
        <v>242</v>
      </c>
      <c r="L714" t="s">
        <v>243</v>
      </c>
      <c r="M714" t="s">
        <v>1270</v>
      </c>
    </row>
    <row r="715">
      <c r="A715">
        <v>64.0</v>
      </c>
      <c r="B715" t="s">
        <v>248</v>
      </c>
      <c r="C715" t="s">
        <v>1273</v>
      </c>
      <c r="E715" s="83" t="s">
        <v>1274</v>
      </c>
      <c r="F715" t="s">
        <v>36</v>
      </c>
      <c r="G715" t="s">
        <v>41</v>
      </c>
      <c r="H715" t="s">
        <v>50</v>
      </c>
      <c r="I715" t="s">
        <v>161</v>
      </c>
      <c r="K715" t="s">
        <v>242</v>
      </c>
      <c r="L715" t="s">
        <v>243</v>
      </c>
    </row>
    <row r="716">
      <c r="A716">
        <v>65.0</v>
      </c>
      <c r="B716" t="s">
        <v>248</v>
      </c>
      <c r="C716" t="s">
        <v>1277</v>
      </c>
      <c r="E716" s="83" t="s">
        <v>1278</v>
      </c>
      <c r="F716" t="s">
        <v>26</v>
      </c>
      <c r="G716" t="s">
        <v>168</v>
      </c>
      <c r="H716" t="s">
        <v>1264</v>
      </c>
      <c r="I716" t="s">
        <v>161</v>
      </c>
      <c r="K716" t="s">
        <v>242</v>
      </c>
      <c r="L716" t="s">
        <v>243</v>
      </c>
    </row>
    <row r="717">
      <c r="A717">
        <v>66.0</v>
      </c>
      <c r="B717" t="s">
        <v>248</v>
      </c>
      <c r="C717" t="s">
        <v>1282</v>
      </c>
      <c r="E717" s="83" t="s">
        <v>1284</v>
      </c>
      <c r="F717" t="s">
        <v>35</v>
      </c>
      <c r="G717" t="s">
        <v>41</v>
      </c>
      <c r="H717" t="s">
        <v>50</v>
      </c>
      <c r="I717" t="s">
        <v>161</v>
      </c>
      <c r="J717" t="s">
        <v>44</v>
      </c>
      <c r="K717" t="s">
        <v>30</v>
      </c>
      <c r="L717" t="s">
        <v>243</v>
      </c>
    </row>
    <row r="718">
      <c r="A718">
        <v>67.0</v>
      </c>
      <c r="B718" t="s">
        <v>248</v>
      </c>
      <c r="C718" t="s">
        <v>1286</v>
      </c>
      <c r="E718" t="s">
        <v>1288</v>
      </c>
      <c r="F718" t="s">
        <v>26</v>
      </c>
      <c r="G718" t="s">
        <v>27</v>
      </c>
      <c r="H718" t="s">
        <v>85</v>
      </c>
      <c r="I718" t="s">
        <v>161</v>
      </c>
      <c r="K718" t="s">
        <v>30</v>
      </c>
      <c r="L718" t="s">
        <v>243</v>
      </c>
      <c r="M718" t="s">
        <v>1289</v>
      </c>
    </row>
    <row r="719">
      <c r="A719">
        <v>68.0</v>
      </c>
      <c r="B719" t="s">
        <v>248</v>
      </c>
      <c r="C719" t="s">
        <v>1290</v>
      </c>
      <c r="E719" s="83" t="s">
        <v>1291</v>
      </c>
      <c r="F719" t="s">
        <v>25</v>
      </c>
      <c r="G719" t="s">
        <v>27</v>
      </c>
      <c r="H719" t="s">
        <v>85</v>
      </c>
      <c r="I719" t="s">
        <v>161</v>
      </c>
      <c r="K719" t="s">
        <v>242</v>
      </c>
      <c r="L719" t="s">
        <v>243</v>
      </c>
      <c r="M719" t="s">
        <v>1293</v>
      </c>
    </row>
    <row r="720">
      <c r="A720">
        <v>69.0</v>
      </c>
      <c r="B720" t="s">
        <v>263</v>
      </c>
      <c r="C720" t="s">
        <v>1295</v>
      </c>
      <c r="E720" s="83" t="s">
        <v>1296</v>
      </c>
      <c r="F720" t="s">
        <v>36</v>
      </c>
      <c r="G720" t="s">
        <v>41</v>
      </c>
      <c r="H720" t="s">
        <v>50</v>
      </c>
      <c r="I720" t="s">
        <v>161</v>
      </c>
      <c r="L720" t="s">
        <v>243</v>
      </c>
    </row>
    <row r="721">
      <c r="A721">
        <v>70.0</v>
      </c>
      <c r="B721" t="s">
        <v>263</v>
      </c>
      <c r="C721" t="s">
        <v>1299</v>
      </c>
      <c r="E721" s="83" t="s">
        <v>1300</v>
      </c>
      <c r="F721" t="s">
        <v>26</v>
      </c>
      <c r="G721" t="s">
        <v>27</v>
      </c>
      <c r="H721" t="s">
        <v>85</v>
      </c>
      <c r="I721" t="s">
        <v>161</v>
      </c>
      <c r="L721" t="s">
        <v>243</v>
      </c>
    </row>
    <row r="722">
      <c r="A722">
        <v>71.0</v>
      </c>
      <c r="B722" t="s">
        <v>263</v>
      </c>
      <c r="C722" t="s">
        <v>1303</v>
      </c>
      <c r="E722" s="83" t="s">
        <v>1304</v>
      </c>
      <c r="F722" t="s">
        <v>26</v>
      </c>
      <c r="G722" t="s">
        <v>27</v>
      </c>
      <c r="I722" t="s">
        <v>161</v>
      </c>
      <c r="L722" t="s">
        <v>243</v>
      </c>
    </row>
    <row r="801">
      <c r="B801" t="s">
        <v>8</v>
      </c>
      <c r="C801" t="s">
        <v>9</v>
      </c>
      <c r="D801" t="s">
        <v>10</v>
      </c>
      <c r="E801" t="s">
        <v>11</v>
      </c>
      <c r="F801" t="s">
        <v>7</v>
      </c>
      <c r="G801" t="s">
        <v>12</v>
      </c>
      <c r="H801" t="s">
        <v>13</v>
      </c>
      <c r="I801" t="s">
        <v>14</v>
      </c>
      <c r="J801" t="s">
        <v>15</v>
      </c>
      <c r="K801" t="s">
        <v>16</v>
      </c>
      <c r="L801" t="s">
        <v>17</v>
      </c>
      <c r="M801" t="s">
        <v>18</v>
      </c>
    </row>
    <row r="802">
      <c r="A802">
        <v>1.0</v>
      </c>
      <c r="C802" t="s">
        <v>1423</v>
      </c>
      <c r="D802" t="s">
        <v>1424</v>
      </c>
      <c r="E802" s="83" t="s">
        <v>1425</v>
      </c>
      <c r="F802" t="s">
        <v>35</v>
      </c>
      <c r="G802" t="s">
        <v>41</v>
      </c>
      <c r="H802" t="s">
        <v>50</v>
      </c>
      <c r="I802" t="s">
        <v>161</v>
      </c>
      <c r="J802" t="s">
        <v>1574</v>
      </c>
      <c r="K802" t="s">
        <v>242</v>
      </c>
      <c r="L802" t="s">
        <v>45</v>
      </c>
      <c r="M802" t="s">
        <v>1426</v>
      </c>
    </row>
    <row r="803">
      <c r="A803">
        <v>2.0</v>
      </c>
      <c r="C803" t="s">
        <v>1427</v>
      </c>
      <c r="D803" t="s">
        <v>1428</v>
      </c>
      <c r="E803" s="83" t="s">
        <v>1429</v>
      </c>
      <c r="F803" t="s">
        <v>36</v>
      </c>
      <c r="G803" t="s">
        <v>41</v>
      </c>
      <c r="H803" t="s">
        <v>50</v>
      </c>
      <c r="L803" t="s">
        <v>31</v>
      </c>
    </row>
    <row r="804">
      <c r="A804">
        <v>3.0</v>
      </c>
      <c r="C804" t="s">
        <v>1430</v>
      </c>
      <c r="D804" t="s">
        <v>1431</v>
      </c>
      <c r="E804" s="83" t="s">
        <v>1432</v>
      </c>
      <c r="F804" t="s">
        <v>36</v>
      </c>
      <c r="G804" t="s">
        <v>41</v>
      </c>
      <c r="H804" t="s">
        <v>50</v>
      </c>
      <c r="J804" t="s">
        <v>64</v>
      </c>
      <c r="K804" t="s">
        <v>30</v>
      </c>
      <c r="L804" t="s">
        <v>31</v>
      </c>
      <c r="M804" t="s">
        <v>1433</v>
      </c>
    </row>
    <row r="805">
      <c r="A805">
        <v>4.0</v>
      </c>
      <c r="C805" t="s">
        <v>1434</v>
      </c>
      <c r="D805" t="s">
        <v>1435</v>
      </c>
      <c r="E805" s="83" t="s">
        <v>1436</v>
      </c>
      <c r="F805" t="s">
        <v>26</v>
      </c>
      <c r="G805" t="s">
        <v>27</v>
      </c>
      <c r="H805" t="s">
        <v>42</v>
      </c>
      <c r="L805" t="s">
        <v>31</v>
      </c>
    </row>
    <row r="806">
      <c r="A806">
        <v>5.0</v>
      </c>
      <c r="C806" t="s">
        <v>1437</v>
      </c>
      <c r="D806" t="s">
        <v>1438</v>
      </c>
      <c r="E806" s="83" t="s">
        <v>1439</v>
      </c>
      <c r="F806" t="s">
        <v>35</v>
      </c>
      <c r="G806" t="s">
        <v>41</v>
      </c>
      <c r="H806" t="s">
        <v>42</v>
      </c>
      <c r="J806" t="s">
        <v>51</v>
      </c>
      <c r="L806" t="s">
        <v>31</v>
      </c>
    </row>
    <row r="807">
      <c r="A807">
        <v>6.0</v>
      </c>
      <c r="C807" t="s">
        <v>1440</v>
      </c>
      <c r="D807" t="s">
        <v>174</v>
      </c>
      <c r="F807" t="s">
        <v>35</v>
      </c>
      <c r="G807" t="s">
        <v>41</v>
      </c>
      <c r="H807" t="s">
        <v>50</v>
      </c>
      <c r="J807" t="s">
        <v>1574</v>
      </c>
      <c r="K807" t="s">
        <v>30</v>
      </c>
      <c r="L807" t="s">
        <v>31</v>
      </c>
      <c r="M807" t="s">
        <v>1441</v>
      </c>
    </row>
    <row r="808">
      <c r="A808">
        <v>7.0</v>
      </c>
      <c r="C808" t="s">
        <v>1442</v>
      </c>
      <c r="D808" t="s">
        <v>174</v>
      </c>
      <c r="F808" t="s">
        <v>35</v>
      </c>
      <c r="G808" t="s">
        <v>41</v>
      </c>
      <c r="H808" t="s">
        <v>50</v>
      </c>
      <c r="L808" t="s">
        <v>31</v>
      </c>
      <c r="M808" t="s">
        <v>1443</v>
      </c>
    </row>
    <row r="809">
      <c r="A809">
        <v>8.0</v>
      </c>
      <c r="C809" t="s">
        <v>1444</v>
      </c>
      <c r="D809" t="s">
        <v>174</v>
      </c>
      <c r="E809" s="83" t="s">
        <v>1445</v>
      </c>
      <c r="F809" t="s">
        <v>26</v>
      </c>
      <c r="G809" t="s">
        <v>27</v>
      </c>
      <c r="H809" t="s">
        <v>85</v>
      </c>
      <c r="J809" t="s">
        <v>1574</v>
      </c>
      <c r="K809" t="s">
        <v>30</v>
      </c>
      <c r="L809" t="s">
        <v>31</v>
      </c>
      <c r="M809" t="s">
        <v>1446</v>
      </c>
    </row>
    <row r="810">
      <c r="A810">
        <v>9.0</v>
      </c>
      <c r="C810" t="s">
        <v>1447</v>
      </c>
      <c r="D810" t="s">
        <v>1438</v>
      </c>
      <c r="E810" s="83" t="s">
        <v>1448</v>
      </c>
      <c r="F810" t="s">
        <v>36</v>
      </c>
      <c r="G810" t="s">
        <v>41</v>
      </c>
      <c r="H810" t="s">
        <v>42</v>
      </c>
      <c r="J810" t="s">
        <v>1151</v>
      </c>
      <c r="K810" t="s">
        <v>30</v>
      </c>
      <c r="L810" t="s">
        <v>31</v>
      </c>
    </row>
    <row r="811">
      <c r="A811">
        <v>10.0</v>
      </c>
      <c r="C811" t="s">
        <v>1449</v>
      </c>
      <c r="E811" s="83" t="s">
        <v>1450</v>
      </c>
      <c r="F811" t="s">
        <v>35</v>
      </c>
      <c r="G811" t="s">
        <v>41</v>
      </c>
      <c r="H811" t="s">
        <v>50</v>
      </c>
      <c r="L811" t="s">
        <v>31</v>
      </c>
      <c r="M811" t="s">
        <v>1451</v>
      </c>
    </row>
    <row r="812">
      <c r="A812">
        <v>11.0</v>
      </c>
      <c r="C812" t="s">
        <v>1452</v>
      </c>
      <c r="F812" t="s">
        <v>26</v>
      </c>
      <c r="G812" t="s">
        <v>41</v>
      </c>
      <c r="H812" t="s">
        <v>85</v>
      </c>
      <c r="J812" t="s">
        <v>1574</v>
      </c>
      <c r="K812" t="s">
        <v>30</v>
      </c>
      <c r="L812" t="s">
        <v>31</v>
      </c>
      <c r="M812" t="s">
        <v>1453</v>
      </c>
    </row>
    <row r="813">
      <c r="A813">
        <v>12.0</v>
      </c>
      <c r="C813" t="s">
        <v>1454</v>
      </c>
      <c r="E813" s="83" t="s">
        <v>1455</v>
      </c>
      <c r="F813" t="s">
        <v>35</v>
      </c>
      <c r="G813" t="s">
        <v>27</v>
      </c>
      <c r="H813" t="s">
        <v>1456</v>
      </c>
      <c r="J813" t="s">
        <v>1151</v>
      </c>
      <c r="K813" t="s">
        <v>30</v>
      </c>
      <c r="L813" t="s">
        <v>31</v>
      </c>
    </row>
    <row r="814">
      <c r="A814">
        <v>13.0</v>
      </c>
      <c r="C814" t="s">
        <v>1457</v>
      </c>
      <c r="D814" t="s">
        <v>1458</v>
      </c>
      <c r="F814" t="s">
        <v>26</v>
      </c>
      <c r="G814" t="s">
        <v>1459</v>
      </c>
      <c r="H814" t="s">
        <v>1460</v>
      </c>
      <c r="I814" t="s">
        <v>161</v>
      </c>
      <c r="J814" t="s">
        <v>1574</v>
      </c>
      <c r="K814" t="s">
        <v>242</v>
      </c>
      <c r="L814" t="s">
        <v>45</v>
      </c>
      <c r="M814" t="s">
        <v>1461</v>
      </c>
    </row>
    <row r="815">
      <c r="A815">
        <v>14.0</v>
      </c>
      <c r="C815" t="s">
        <v>1462</v>
      </c>
      <c r="D815" t="s">
        <v>1463</v>
      </c>
      <c r="F815" t="s">
        <v>35</v>
      </c>
      <c r="G815" t="s">
        <v>27</v>
      </c>
      <c r="H815" t="s">
        <v>42</v>
      </c>
      <c r="L815" t="s">
        <v>31</v>
      </c>
      <c r="M815" t="s">
        <v>1464</v>
      </c>
    </row>
    <row r="816">
      <c r="A816">
        <v>15.0</v>
      </c>
      <c r="C816" t="s">
        <v>1465</v>
      </c>
      <c r="E816" s="83" t="s">
        <v>1466</v>
      </c>
      <c r="F816" t="s">
        <v>26</v>
      </c>
      <c r="G816" t="s">
        <v>570</v>
      </c>
      <c r="H816" t="s">
        <v>42</v>
      </c>
      <c r="L816" t="s">
        <v>31</v>
      </c>
      <c r="M816" t="s">
        <v>1467</v>
      </c>
    </row>
    <row r="817">
      <c r="A817">
        <v>16.0</v>
      </c>
      <c r="C817" t="s">
        <v>1468</v>
      </c>
      <c r="E817" s="83" t="s">
        <v>1469</v>
      </c>
      <c r="F817" t="s">
        <v>36</v>
      </c>
      <c r="G817" t="s">
        <v>41</v>
      </c>
      <c r="H817" t="s">
        <v>50</v>
      </c>
      <c r="L817" t="s">
        <v>31</v>
      </c>
      <c r="M817" t="s">
        <v>1470</v>
      </c>
    </row>
    <row r="818">
      <c r="A818">
        <v>17.0</v>
      </c>
      <c r="C818" t="s">
        <v>1471</v>
      </c>
      <c r="D818" t="s">
        <v>1472</v>
      </c>
      <c r="F818" t="s">
        <v>26</v>
      </c>
      <c r="G818" t="s">
        <v>27</v>
      </c>
      <c r="H818" t="s">
        <v>42</v>
      </c>
      <c r="J818" t="s">
        <v>120</v>
      </c>
      <c r="K818" t="s">
        <v>30</v>
      </c>
      <c r="L818" t="s">
        <v>31</v>
      </c>
    </row>
    <row r="819">
      <c r="A819">
        <v>18.0</v>
      </c>
      <c r="C819" t="s">
        <v>1577</v>
      </c>
      <c r="D819" t="s">
        <v>1474</v>
      </c>
      <c r="E819" s="83" t="s">
        <v>1475</v>
      </c>
      <c r="F819" t="s">
        <v>35</v>
      </c>
      <c r="G819" t="s">
        <v>41</v>
      </c>
      <c r="H819" t="s">
        <v>42</v>
      </c>
      <c r="I819" t="s">
        <v>120</v>
      </c>
      <c r="L819" t="s">
        <v>31</v>
      </c>
      <c r="M819" t="s">
        <v>1476</v>
      </c>
    </row>
    <row r="820">
      <c r="A820">
        <v>19.0</v>
      </c>
      <c r="C820" t="s">
        <v>1477</v>
      </c>
      <c r="E820" s="83" t="s">
        <v>1478</v>
      </c>
      <c r="F820" t="s">
        <v>35</v>
      </c>
      <c r="G820" t="s">
        <v>41</v>
      </c>
      <c r="H820" t="s">
        <v>50</v>
      </c>
      <c r="I820" t="s">
        <v>64</v>
      </c>
      <c r="J820" t="s">
        <v>64</v>
      </c>
      <c r="K820" t="s">
        <v>30</v>
      </c>
      <c r="L820" t="s">
        <v>31</v>
      </c>
      <c r="M820" t="s">
        <v>1479</v>
      </c>
    </row>
    <row r="821">
      <c r="A821">
        <v>20.0</v>
      </c>
      <c r="C821" t="s">
        <v>1480</v>
      </c>
      <c r="F821" t="s">
        <v>26</v>
      </c>
      <c r="G821" t="s">
        <v>27</v>
      </c>
      <c r="H821" t="s">
        <v>141</v>
      </c>
      <c r="I821" t="s">
        <v>120</v>
      </c>
      <c r="J821" t="s">
        <v>29</v>
      </c>
      <c r="K821" t="s">
        <v>30</v>
      </c>
      <c r="L821" t="s">
        <v>31</v>
      </c>
    </row>
    <row r="822">
      <c r="A822">
        <v>21.0</v>
      </c>
      <c r="C822" t="s">
        <v>1481</v>
      </c>
      <c r="E822" s="83" t="s">
        <v>1482</v>
      </c>
      <c r="F822" t="s">
        <v>132</v>
      </c>
      <c r="G822" t="s">
        <v>41</v>
      </c>
      <c r="H822" t="s">
        <v>50</v>
      </c>
      <c r="I822" t="s">
        <v>120</v>
      </c>
      <c r="K822" t="s">
        <v>30</v>
      </c>
      <c r="L822" t="s">
        <v>31</v>
      </c>
    </row>
    <row r="823">
      <c r="A823">
        <v>22.0</v>
      </c>
      <c r="C823" t="s">
        <v>1483</v>
      </c>
      <c r="E823" s="83" t="s">
        <v>1484</v>
      </c>
      <c r="F823" t="s">
        <v>35</v>
      </c>
      <c r="G823" t="s">
        <v>41</v>
      </c>
      <c r="H823" t="s">
        <v>50</v>
      </c>
      <c r="I823" t="s">
        <v>120</v>
      </c>
      <c r="J823" t="s">
        <v>29</v>
      </c>
      <c r="K823" t="s">
        <v>30</v>
      </c>
      <c r="L823" t="s">
        <v>31</v>
      </c>
    </row>
    <row r="824">
      <c r="A824">
        <v>23.0</v>
      </c>
      <c r="C824" t="s">
        <v>1485</v>
      </c>
      <c r="E824" s="83" t="s">
        <v>1486</v>
      </c>
      <c r="F824" t="s">
        <v>35</v>
      </c>
      <c r="G824" t="s">
        <v>41</v>
      </c>
      <c r="H824" t="s">
        <v>50</v>
      </c>
      <c r="J824" t="s">
        <v>120</v>
      </c>
      <c r="L824" t="s">
        <v>31</v>
      </c>
      <c r="M824" t="s">
        <v>1487</v>
      </c>
    </row>
    <row r="825">
      <c r="A825">
        <v>24.0</v>
      </c>
      <c r="C825" t="s">
        <v>1488</v>
      </c>
      <c r="D825" t="s">
        <v>1489</v>
      </c>
      <c r="E825" s="83" t="s">
        <v>1490</v>
      </c>
      <c r="F825" t="s">
        <v>26</v>
      </c>
      <c r="G825" t="s">
        <v>27</v>
      </c>
      <c r="H825" t="s">
        <v>42</v>
      </c>
      <c r="L825" t="s">
        <v>31</v>
      </c>
      <c r="M825" t="s">
        <v>1491</v>
      </c>
    </row>
    <row r="826">
      <c r="A826">
        <v>25.0</v>
      </c>
      <c r="C826" t="s">
        <v>1492</v>
      </c>
      <c r="E826" s="83" t="s">
        <v>1493</v>
      </c>
      <c r="F826" t="s">
        <v>26</v>
      </c>
      <c r="G826" t="s">
        <v>27</v>
      </c>
      <c r="H826" t="s">
        <v>141</v>
      </c>
      <c r="I826" t="s">
        <v>51</v>
      </c>
      <c r="L826" t="s">
        <v>31</v>
      </c>
      <c r="M826" t="s">
        <v>1494</v>
      </c>
    </row>
    <row r="827">
      <c r="A827">
        <v>26.0</v>
      </c>
      <c r="C827" t="s">
        <v>1495</v>
      </c>
      <c r="E827" s="83" t="s">
        <v>1496</v>
      </c>
      <c r="F827" t="s">
        <v>132</v>
      </c>
      <c r="G827" t="s">
        <v>27</v>
      </c>
      <c r="H827" t="s">
        <v>28</v>
      </c>
      <c r="J827" t="s">
        <v>112</v>
      </c>
      <c r="K827" t="s">
        <v>30</v>
      </c>
      <c r="L827" t="s">
        <v>31</v>
      </c>
      <c r="M827" t="s">
        <v>1497</v>
      </c>
    </row>
    <row r="828">
      <c r="A828">
        <v>27.0</v>
      </c>
      <c r="C828" t="s">
        <v>1498</v>
      </c>
      <c r="E828" s="83" t="s">
        <v>1499</v>
      </c>
      <c r="F828" t="s">
        <v>35</v>
      </c>
      <c r="G828" t="s">
        <v>27</v>
      </c>
      <c r="H828" t="s">
        <v>28</v>
      </c>
      <c r="I828" t="s">
        <v>51</v>
      </c>
      <c r="J828" t="s">
        <v>64</v>
      </c>
      <c r="K828" t="s">
        <v>30</v>
      </c>
      <c r="L828" t="s">
        <v>31</v>
      </c>
      <c r="M828" t="s">
        <v>1500</v>
      </c>
    </row>
    <row r="829">
      <c r="A829">
        <v>28.0</v>
      </c>
      <c r="C829" t="s">
        <v>1501</v>
      </c>
      <c r="E829" s="83" t="s">
        <v>1502</v>
      </c>
      <c r="F829" t="s">
        <v>26</v>
      </c>
      <c r="G829" t="s">
        <v>27</v>
      </c>
      <c r="H829" t="s">
        <v>141</v>
      </c>
      <c r="I829" t="s">
        <v>64</v>
      </c>
      <c r="J829" t="s">
        <v>1574</v>
      </c>
      <c r="K829" t="s">
        <v>30</v>
      </c>
      <c r="L829" t="s">
        <v>31</v>
      </c>
      <c r="M829" t="s">
        <v>1503</v>
      </c>
    </row>
    <row r="830">
      <c r="A830">
        <v>29.0</v>
      </c>
      <c r="C830" t="s">
        <v>1504</v>
      </c>
      <c r="E830" s="83" t="s">
        <v>1505</v>
      </c>
      <c r="F830" t="s">
        <v>26</v>
      </c>
      <c r="G830" t="s">
        <v>520</v>
      </c>
      <c r="H830" t="s">
        <v>141</v>
      </c>
      <c r="I830" t="s">
        <v>29</v>
      </c>
      <c r="J830" t="s">
        <v>435</v>
      </c>
      <c r="K830" t="s">
        <v>30</v>
      </c>
      <c r="L830" t="s">
        <v>31</v>
      </c>
      <c r="M830" t="s">
        <v>1506</v>
      </c>
    </row>
    <row r="831">
      <c r="A831">
        <v>30.0</v>
      </c>
      <c r="C831" t="s">
        <v>1507</v>
      </c>
      <c r="E831" s="83" t="s">
        <v>1508</v>
      </c>
      <c r="F831" t="s">
        <v>26</v>
      </c>
      <c r="G831" t="s">
        <v>27</v>
      </c>
      <c r="H831" t="s">
        <v>28</v>
      </c>
      <c r="I831" t="s">
        <v>29</v>
      </c>
      <c r="J831" t="s">
        <v>64</v>
      </c>
      <c r="K831" t="s">
        <v>30</v>
      </c>
      <c r="L831" t="s">
        <v>31</v>
      </c>
      <c r="M831" t="s">
        <v>1509</v>
      </c>
    </row>
    <row r="832">
      <c r="A832">
        <v>31.0</v>
      </c>
      <c r="C832" t="s">
        <v>1510</v>
      </c>
      <c r="E832" s="83" t="s">
        <v>1511</v>
      </c>
      <c r="F832" t="s">
        <v>26</v>
      </c>
      <c r="G832" t="s">
        <v>27</v>
      </c>
      <c r="H832" t="s">
        <v>28</v>
      </c>
      <c r="I832" t="s">
        <v>29</v>
      </c>
      <c r="J832" t="s">
        <v>435</v>
      </c>
      <c r="K832" t="s">
        <v>30</v>
      </c>
      <c r="L832" t="s">
        <v>31</v>
      </c>
    </row>
    <row r="833">
      <c r="A833">
        <v>32.0</v>
      </c>
      <c r="C833" t="s">
        <v>1512</v>
      </c>
      <c r="E833" s="83" t="s">
        <v>1513</v>
      </c>
      <c r="F833" t="s">
        <v>26</v>
      </c>
      <c r="G833" t="s">
        <v>27</v>
      </c>
      <c r="H833" t="s">
        <v>1514</v>
      </c>
      <c r="I833" t="s">
        <v>29</v>
      </c>
      <c r="J833" t="s">
        <v>1574</v>
      </c>
      <c r="K833" t="s">
        <v>30</v>
      </c>
      <c r="L833" t="s">
        <v>31</v>
      </c>
      <c r="M833" t="s">
        <v>1515</v>
      </c>
    </row>
    <row r="834">
      <c r="A834">
        <v>33.0</v>
      </c>
      <c r="C834" t="s">
        <v>1516</v>
      </c>
      <c r="E834" s="83" t="s">
        <v>1517</v>
      </c>
      <c r="F834" t="s">
        <v>26</v>
      </c>
      <c r="G834" t="s">
        <v>520</v>
      </c>
      <c r="H834" t="s">
        <v>771</v>
      </c>
      <c r="I834" t="s">
        <v>29</v>
      </c>
      <c r="J834" t="s">
        <v>435</v>
      </c>
      <c r="K834" t="s">
        <v>30</v>
      </c>
      <c r="L834" t="s">
        <v>31</v>
      </c>
    </row>
    <row r="835">
      <c r="A835">
        <v>34.0</v>
      </c>
      <c r="C835" t="s">
        <v>1518</v>
      </c>
      <c r="F835" t="s">
        <v>26</v>
      </c>
      <c r="G835" t="s">
        <v>27</v>
      </c>
      <c r="H835" t="s">
        <v>28</v>
      </c>
      <c r="I835" t="s">
        <v>161</v>
      </c>
      <c r="J835" t="s">
        <v>1574</v>
      </c>
      <c r="K835" t="s">
        <v>242</v>
      </c>
      <c r="L835" t="s">
        <v>45</v>
      </c>
      <c r="M835" t="s">
        <v>1519</v>
      </c>
    </row>
    <row r="836">
      <c r="A836">
        <v>35.0</v>
      </c>
      <c r="C836" t="s">
        <v>1520</v>
      </c>
      <c r="E836" s="83" t="s">
        <v>1521</v>
      </c>
      <c r="F836" t="s">
        <v>25</v>
      </c>
      <c r="G836" t="s">
        <v>27</v>
      </c>
      <c r="H836" t="s">
        <v>1166</v>
      </c>
      <c r="I836" t="s">
        <v>435</v>
      </c>
      <c r="J836" t="s">
        <v>63</v>
      </c>
      <c r="K836" t="s">
        <v>30</v>
      </c>
      <c r="L836" t="s">
        <v>31</v>
      </c>
    </row>
    <row r="837">
      <c r="A837">
        <v>36.0</v>
      </c>
      <c r="C837" t="s">
        <v>1522</v>
      </c>
      <c r="E837" s="83" t="s">
        <v>1523</v>
      </c>
      <c r="F837" t="s">
        <v>25</v>
      </c>
      <c r="G837" t="s">
        <v>27</v>
      </c>
      <c r="J837" t="s">
        <v>112</v>
      </c>
      <c r="K837" t="s">
        <v>30</v>
      </c>
      <c r="L837" t="s">
        <v>31</v>
      </c>
      <c r="M837" t="s">
        <v>1524</v>
      </c>
    </row>
    <row r="838">
      <c r="A838">
        <v>37.0</v>
      </c>
      <c r="C838" t="s">
        <v>1525</v>
      </c>
      <c r="F838" t="s">
        <v>35</v>
      </c>
      <c r="G838" t="s">
        <v>1526</v>
      </c>
      <c r="H838" t="s">
        <v>141</v>
      </c>
      <c r="L838" t="s">
        <v>1527</v>
      </c>
      <c r="M838" t="s">
        <v>1528</v>
      </c>
    </row>
    <row r="839">
      <c r="A839">
        <v>38.0</v>
      </c>
      <c r="C839" t="s">
        <v>1529</v>
      </c>
      <c r="F839" t="s">
        <v>26</v>
      </c>
      <c r="G839" t="s">
        <v>1459</v>
      </c>
      <c r="H839" t="s">
        <v>1460</v>
      </c>
      <c r="J839" t="s">
        <v>44</v>
      </c>
      <c r="K839" t="s">
        <v>30</v>
      </c>
      <c r="L839" t="s">
        <v>243</v>
      </c>
      <c r="M839" t="s">
        <v>1530</v>
      </c>
    </row>
    <row r="840">
      <c r="A840">
        <v>39.0</v>
      </c>
      <c r="C840" t="s">
        <v>1531</v>
      </c>
      <c r="F840" t="s">
        <v>26</v>
      </c>
      <c r="H840" t="s">
        <v>85</v>
      </c>
      <c r="J840" t="s">
        <v>1574</v>
      </c>
      <c r="K840" t="s">
        <v>30</v>
      </c>
      <c r="L840" t="s">
        <v>31</v>
      </c>
      <c r="M840" t="s">
        <v>1530</v>
      </c>
    </row>
    <row r="841">
      <c r="A841">
        <v>40.0</v>
      </c>
      <c r="C841" t="s">
        <v>1532</v>
      </c>
      <c r="F841" t="s">
        <v>35</v>
      </c>
      <c r="G841" t="s">
        <v>41</v>
      </c>
      <c r="J841" t="s">
        <v>1574</v>
      </c>
      <c r="K841" t="s">
        <v>30</v>
      </c>
      <c r="L841" t="s">
        <v>31</v>
      </c>
      <c r="M841" t="s">
        <v>1533</v>
      </c>
    </row>
    <row r="842">
      <c r="A842">
        <v>41.0</v>
      </c>
      <c r="C842" t="s">
        <v>1534</v>
      </c>
      <c r="F842" t="s">
        <v>35</v>
      </c>
      <c r="J842" t="s">
        <v>1574</v>
      </c>
      <c r="K842" t="s">
        <v>30</v>
      </c>
      <c r="L842" t="s">
        <v>31</v>
      </c>
      <c r="M842" t="s">
        <v>1535</v>
      </c>
    </row>
    <row r="843">
      <c r="A843">
        <v>42.0</v>
      </c>
      <c r="C843" t="s">
        <v>1536</v>
      </c>
      <c r="F843" t="s">
        <v>35</v>
      </c>
      <c r="G843" t="s">
        <v>41</v>
      </c>
      <c r="K843" t="s">
        <v>1537</v>
      </c>
      <c r="L843" t="s">
        <v>1537</v>
      </c>
    </row>
    <row r="844">
      <c r="A844">
        <v>43.0</v>
      </c>
      <c r="C844" t="s">
        <v>1538</v>
      </c>
      <c r="F844" t="s">
        <v>35</v>
      </c>
      <c r="G844" t="s">
        <v>41</v>
      </c>
      <c r="H844" t="s">
        <v>50</v>
      </c>
      <c r="J844" t="s">
        <v>1574</v>
      </c>
      <c r="K844" t="s">
        <v>30</v>
      </c>
      <c r="L844" t="s">
        <v>31</v>
      </c>
      <c r="M844" t="s">
        <v>1539</v>
      </c>
    </row>
    <row r="845">
      <c r="A845">
        <v>44.0</v>
      </c>
      <c r="C845" t="s">
        <v>1540</v>
      </c>
      <c r="F845" t="s">
        <v>35</v>
      </c>
      <c r="G845" t="s">
        <v>41</v>
      </c>
      <c r="H845" t="s">
        <v>50</v>
      </c>
      <c r="J845" t="s">
        <v>1574</v>
      </c>
      <c r="K845" t="s">
        <v>30</v>
      </c>
      <c r="L845" t="s">
        <v>31</v>
      </c>
      <c r="M845" t="s">
        <v>1541</v>
      </c>
    </row>
    <row r="846">
      <c r="A846">
        <v>45.0</v>
      </c>
      <c r="C846" t="s">
        <v>1542</v>
      </c>
      <c r="F846" t="s">
        <v>36</v>
      </c>
      <c r="G846" t="s">
        <v>27</v>
      </c>
      <c r="H846" t="s">
        <v>1460</v>
      </c>
      <c r="K846" t="s">
        <v>242</v>
      </c>
      <c r="L846" t="s">
        <v>243</v>
      </c>
    </row>
    <row r="847">
      <c r="A847">
        <v>46.0</v>
      </c>
      <c r="C847" t="s">
        <v>1543</v>
      </c>
      <c r="F847" t="s">
        <v>26</v>
      </c>
      <c r="H847" t="s">
        <v>85</v>
      </c>
      <c r="K847" t="s">
        <v>30</v>
      </c>
      <c r="L847" t="s">
        <v>31</v>
      </c>
      <c r="M847" t="s">
        <v>1544</v>
      </c>
    </row>
    <row r="848">
      <c r="A848">
        <v>47.0</v>
      </c>
      <c r="C848" t="s">
        <v>1545</v>
      </c>
      <c r="F848" t="s">
        <v>35</v>
      </c>
      <c r="J848" t="s">
        <v>112</v>
      </c>
      <c r="K848" t="s">
        <v>30</v>
      </c>
      <c r="L848" t="s">
        <v>31</v>
      </c>
      <c r="M848" t="s">
        <v>1524</v>
      </c>
    </row>
    <row r="849">
      <c r="A849">
        <v>48.0</v>
      </c>
      <c r="C849" t="s">
        <v>1546</v>
      </c>
      <c r="F849" t="s">
        <v>35</v>
      </c>
      <c r="J849" t="s">
        <v>112</v>
      </c>
      <c r="K849" t="s">
        <v>30</v>
      </c>
      <c r="L849" t="s">
        <v>31</v>
      </c>
      <c r="M849" t="s">
        <v>1547</v>
      </c>
    </row>
    <row r="850">
      <c r="A850">
        <v>49.0</v>
      </c>
      <c r="C850" t="s">
        <v>1548</v>
      </c>
      <c r="F850" t="s">
        <v>35</v>
      </c>
      <c r="G850" t="s">
        <v>27</v>
      </c>
      <c r="H850" t="s">
        <v>28</v>
      </c>
      <c r="J850" t="s">
        <v>1574</v>
      </c>
      <c r="K850" t="s">
        <v>30</v>
      </c>
      <c r="L850" t="s">
        <v>31</v>
      </c>
      <c r="M850" t="s">
        <v>1453</v>
      </c>
    </row>
    <row r="851">
      <c r="A851">
        <v>50.0</v>
      </c>
      <c r="C851" t="s">
        <v>1549</v>
      </c>
      <c r="F851" t="s">
        <v>35</v>
      </c>
      <c r="K851" t="s">
        <v>30</v>
      </c>
      <c r="L851" t="s">
        <v>31</v>
      </c>
      <c r="M851" t="s">
        <v>1550</v>
      </c>
    </row>
    <row r="852">
      <c r="A852">
        <v>51.0</v>
      </c>
      <c r="B852" t="s">
        <v>1578</v>
      </c>
      <c r="C852" t="s">
        <v>1551</v>
      </c>
      <c r="F852" t="s">
        <v>26</v>
      </c>
      <c r="H852" t="s">
        <v>85</v>
      </c>
      <c r="J852" t="s">
        <v>44</v>
      </c>
      <c r="K852" t="s">
        <v>30</v>
      </c>
      <c r="L852" t="s">
        <v>487</v>
      </c>
      <c r="M852" t="s">
        <v>1530</v>
      </c>
    </row>
    <row r="853">
      <c r="A853">
        <v>52.0</v>
      </c>
      <c r="B853" t="s">
        <v>1578</v>
      </c>
      <c r="C853" t="s">
        <v>1552</v>
      </c>
      <c r="F853" t="s">
        <v>26</v>
      </c>
      <c r="G853" t="s">
        <v>27</v>
      </c>
      <c r="H853" t="s">
        <v>85</v>
      </c>
      <c r="J853" t="s">
        <v>44</v>
      </c>
      <c r="K853" t="s">
        <v>30</v>
      </c>
      <c r="L853" t="s">
        <v>31</v>
      </c>
      <c r="M853" t="s">
        <v>1553</v>
      </c>
    </row>
    <row r="854">
      <c r="A854">
        <v>53.0</v>
      </c>
      <c r="B854" t="s">
        <v>1578</v>
      </c>
      <c r="C854" t="s">
        <v>1554</v>
      </c>
      <c r="F854" t="s">
        <v>26</v>
      </c>
      <c r="G854" t="s">
        <v>41</v>
      </c>
      <c r="H854" t="s">
        <v>42</v>
      </c>
      <c r="J854" t="s">
        <v>1574</v>
      </c>
      <c r="K854" t="s">
        <v>30</v>
      </c>
      <c r="L854" t="s">
        <v>31</v>
      </c>
      <c r="M854" t="s">
        <v>1555</v>
      </c>
    </row>
    <row r="855">
      <c r="A855">
        <v>54.0</v>
      </c>
      <c r="B855" t="s">
        <v>1578</v>
      </c>
      <c r="C855" t="s">
        <v>1556</v>
      </c>
      <c r="F855" t="s">
        <v>36</v>
      </c>
      <c r="G855" t="s">
        <v>41</v>
      </c>
      <c r="H855" t="s">
        <v>50</v>
      </c>
      <c r="J855" t="s">
        <v>1574</v>
      </c>
      <c r="K855" t="s">
        <v>30</v>
      </c>
      <c r="L855" t="s">
        <v>31</v>
      </c>
      <c r="M855" t="s">
        <v>1557</v>
      </c>
    </row>
    <row r="856">
      <c r="A856">
        <v>55.0</v>
      </c>
      <c r="B856" t="s">
        <v>1578</v>
      </c>
      <c r="C856" t="s">
        <v>1558</v>
      </c>
      <c r="F856" t="s">
        <v>36</v>
      </c>
      <c r="G856" t="s">
        <v>41</v>
      </c>
      <c r="H856" t="s">
        <v>50</v>
      </c>
      <c r="I856" t="s">
        <v>161</v>
      </c>
      <c r="J856" t="s">
        <v>44</v>
      </c>
      <c r="K856" t="s">
        <v>30</v>
      </c>
      <c r="L856" t="s">
        <v>45</v>
      </c>
      <c r="M856" t="s">
        <v>1559</v>
      </c>
    </row>
    <row r="857">
      <c r="A857">
        <v>56.0</v>
      </c>
      <c r="B857" t="s">
        <v>1578</v>
      </c>
      <c r="C857" t="s">
        <v>1560</v>
      </c>
      <c r="D857" t="s">
        <v>1561</v>
      </c>
      <c r="F857" t="s">
        <v>26</v>
      </c>
      <c r="G857" t="s">
        <v>27</v>
      </c>
      <c r="H857" t="s">
        <v>28</v>
      </c>
      <c r="J857" t="s">
        <v>44</v>
      </c>
      <c r="K857" t="s">
        <v>30</v>
      </c>
      <c r="L857" t="s">
        <v>243</v>
      </c>
      <c r="M857" t="s">
        <v>1562</v>
      </c>
    </row>
    <row r="858">
      <c r="A858">
        <v>57.0</v>
      </c>
      <c r="B858" t="s">
        <v>237</v>
      </c>
      <c r="C858" t="s">
        <v>1563</v>
      </c>
      <c r="F858" t="s">
        <v>26</v>
      </c>
      <c r="G858" t="s">
        <v>41</v>
      </c>
      <c r="H858" t="s">
        <v>50</v>
      </c>
      <c r="J858" t="s">
        <v>161</v>
      </c>
      <c r="K858" t="s">
        <v>242</v>
      </c>
      <c r="L858" t="s">
        <v>31</v>
      </c>
      <c r="M858" t="s">
        <v>227</v>
      </c>
    </row>
    <row r="859">
      <c r="A859">
        <v>58.0</v>
      </c>
      <c r="B859" t="s">
        <v>237</v>
      </c>
      <c r="C859" t="s">
        <v>1565</v>
      </c>
      <c r="E859" s="83" t="s">
        <v>1566</v>
      </c>
      <c r="F859" t="s">
        <v>35</v>
      </c>
      <c r="G859" t="s">
        <v>41</v>
      </c>
      <c r="H859" t="s">
        <v>50</v>
      </c>
      <c r="I859" t="s">
        <v>161</v>
      </c>
      <c r="J859" t="s">
        <v>44</v>
      </c>
      <c r="K859" t="s">
        <v>30</v>
      </c>
      <c r="L859" t="s">
        <v>243</v>
      </c>
    </row>
    <row r="860">
      <c r="A860">
        <v>59.0</v>
      </c>
      <c r="B860" t="s">
        <v>237</v>
      </c>
      <c r="C860" t="s">
        <v>1567</v>
      </c>
      <c r="E860" s="83" t="s">
        <v>1568</v>
      </c>
      <c r="F860" t="s">
        <v>35</v>
      </c>
      <c r="G860" t="s">
        <v>41</v>
      </c>
      <c r="H860" t="s">
        <v>50</v>
      </c>
      <c r="I860" t="s">
        <v>161</v>
      </c>
      <c r="K860" t="s">
        <v>1569</v>
      </c>
      <c r="L860" t="s">
        <v>31</v>
      </c>
      <c r="M860" t="s">
        <v>1570</v>
      </c>
    </row>
    <row r="861">
      <c r="A861">
        <v>60.0</v>
      </c>
      <c r="B861" t="s">
        <v>248</v>
      </c>
      <c r="C861" t="s">
        <v>1571</v>
      </c>
      <c r="E861" s="83" t="s">
        <v>1572</v>
      </c>
      <c r="F861" t="s">
        <v>26</v>
      </c>
      <c r="G861" t="s">
        <v>27</v>
      </c>
      <c r="H861" t="s">
        <v>141</v>
      </c>
      <c r="I861" t="s">
        <v>161</v>
      </c>
      <c r="J861" t="s">
        <v>44</v>
      </c>
      <c r="K861" t="s">
        <v>30</v>
      </c>
      <c r="L861" t="s">
        <v>243</v>
      </c>
    </row>
  </sheetData>
  <hyperlinks>
    <hyperlink r:id="rId1" ref="E2"/>
    <hyperlink r:id="rId2" ref="E3"/>
    <hyperlink r:id="rId3" ref="E4"/>
    <hyperlink r:id="rId4" ref="E5"/>
    <hyperlink r:id="rId5" ref="E6"/>
    <hyperlink r:id="rId6" ref="E7"/>
    <hyperlink r:id="rId7" ref="E8"/>
    <hyperlink r:id="rId8" ref="E52"/>
    <hyperlink r:id="rId9" ref="E53"/>
    <hyperlink r:id="rId10" ref="E54"/>
    <hyperlink r:id="rId11" ref="E55"/>
    <hyperlink r:id="rId12" ref="E57"/>
    <hyperlink r:id="rId13" ref="E58"/>
    <hyperlink r:id="rId14" ref="E60"/>
    <hyperlink r:id="rId15" ref="E61"/>
    <hyperlink r:id="rId16" ref="E62"/>
    <hyperlink r:id="rId17" ref="E63"/>
    <hyperlink r:id="rId18" ref="E64"/>
    <hyperlink r:id="rId19" ref="E65"/>
    <hyperlink r:id="rId20" ref="E66"/>
    <hyperlink r:id="rId21" ref="E67"/>
    <hyperlink r:id="rId22" ref="E68"/>
    <hyperlink r:id="rId23" ref="E69"/>
    <hyperlink r:id="rId24" ref="E70"/>
    <hyperlink r:id="rId25" ref="E71"/>
    <hyperlink r:id="rId26" ref="E72"/>
    <hyperlink r:id="rId27" ref="E73"/>
    <hyperlink r:id="rId28" ref="E74"/>
    <hyperlink r:id="rId29" ref="E75"/>
    <hyperlink r:id="rId30" ref="E77"/>
    <hyperlink r:id="rId31" ref="E79"/>
    <hyperlink r:id="rId32" ref="E81"/>
    <hyperlink r:id="rId33" ref="E82"/>
    <hyperlink r:id="rId34" ref="E83"/>
    <hyperlink r:id="rId35" ref="E84"/>
    <hyperlink r:id="rId36" ref="E85"/>
    <hyperlink r:id="rId37" ref="E87"/>
    <hyperlink r:id="rId38" ref="E88"/>
    <hyperlink r:id="rId39" ref="E89"/>
    <hyperlink r:id="rId40" ref="E90"/>
    <hyperlink r:id="rId41" ref="E91"/>
    <hyperlink r:id="rId42" ref="E92"/>
    <hyperlink r:id="rId43" ref="E93"/>
    <hyperlink r:id="rId44" ref="E94"/>
    <hyperlink r:id="rId45" ref="E100"/>
    <hyperlink r:id="rId46" ref="E101"/>
    <hyperlink r:id="rId47" ref="E102"/>
    <hyperlink r:id="rId48" ref="E104"/>
    <hyperlink r:id="rId49" ref="E202"/>
    <hyperlink r:id="rId50" ref="E203"/>
    <hyperlink r:id="rId51" ref="E204"/>
    <hyperlink r:id="rId52" ref="E205"/>
    <hyperlink r:id="rId53" ref="E206"/>
    <hyperlink r:id="rId54" ref="E209"/>
    <hyperlink r:id="rId55" ref="E210"/>
    <hyperlink r:id="rId56" ref="E211"/>
    <hyperlink r:id="rId57" ref="E212"/>
    <hyperlink r:id="rId58" ref="E213"/>
    <hyperlink r:id="rId59" ref="E214"/>
    <hyperlink r:id="rId60" ref="E215"/>
    <hyperlink r:id="rId61" ref="E216"/>
    <hyperlink r:id="rId62" ref="E217"/>
    <hyperlink r:id="rId63" ref="E218"/>
    <hyperlink r:id="rId64" ref="E219"/>
    <hyperlink r:id="rId65" ref="E220"/>
    <hyperlink r:id="rId66" ref="E221"/>
    <hyperlink r:id="rId67" ref="E222"/>
    <hyperlink r:id="rId68" ref="E223"/>
    <hyperlink r:id="rId69" ref="E224"/>
    <hyperlink r:id="rId70" ref="E225"/>
    <hyperlink r:id="rId71" ref="E226"/>
    <hyperlink r:id="rId72" ref="E227"/>
    <hyperlink r:id="rId73" ref="E228"/>
    <hyperlink r:id="rId74" ref="E229"/>
    <hyperlink r:id="rId75" ref="E230"/>
    <hyperlink r:id="rId76" ref="E231"/>
    <hyperlink r:id="rId77" ref="E232"/>
    <hyperlink r:id="rId78" ref="E233"/>
    <hyperlink r:id="rId79" ref="E234"/>
    <hyperlink r:id="rId80" ref="E235"/>
    <hyperlink r:id="rId81" ref="E236"/>
    <hyperlink r:id="rId82" ref="E237"/>
    <hyperlink r:id="rId83" ref="E238"/>
    <hyperlink r:id="rId84" ref="E239"/>
    <hyperlink r:id="rId85" ref="E240"/>
    <hyperlink r:id="rId86" ref="E241"/>
    <hyperlink r:id="rId87" ref="E243"/>
    <hyperlink r:id="rId88" ref="E244"/>
    <hyperlink r:id="rId89" ref="E245"/>
    <hyperlink r:id="rId90" ref="E246"/>
    <hyperlink r:id="rId91" ref="E247"/>
    <hyperlink r:id="rId92" ref="E248"/>
    <hyperlink r:id="rId93" ref="E249"/>
    <hyperlink r:id="rId94" ref="E250"/>
    <hyperlink r:id="rId95" ref="E251"/>
    <hyperlink r:id="rId96" ref="E252"/>
    <hyperlink r:id="rId97" ref="E253"/>
    <hyperlink r:id="rId98" ref="E254"/>
    <hyperlink r:id="rId99" ref="E255"/>
    <hyperlink r:id="rId100" ref="E256"/>
    <hyperlink r:id="rId101" ref="E257"/>
    <hyperlink r:id="rId102" ref="E258"/>
    <hyperlink r:id="rId103" ref="E259"/>
    <hyperlink r:id="rId104" ref="E260"/>
    <hyperlink r:id="rId105" ref="E261"/>
    <hyperlink r:id="rId106" ref="E262"/>
    <hyperlink r:id="rId107" ref="E263"/>
    <hyperlink r:id="rId108" ref="E264"/>
    <hyperlink r:id="rId109" ref="E265"/>
    <hyperlink r:id="rId110" ref="E266"/>
    <hyperlink r:id="rId111" ref="E267"/>
    <hyperlink r:id="rId112" ref="E268"/>
    <hyperlink r:id="rId113" ref="E269"/>
    <hyperlink r:id="rId114" ref="E270"/>
    <hyperlink r:id="rId115" ref="E271"/>
    <hyperlink r:id="rId116" ref="E272"/>
    <hyperlink r:id="rId117" ref="E273"/>
    <hyperlink r:id="rId118" ref="E274"/>
    <hyperlink r:id="rId119" ref="E275"/>
    <hyperlink r:id="rId120" ref="E276"/>
    <hyperlink r:id="rId121" ref="E277"/>
    <hyperlink r:id="rId122" ref="E278"/>
    <hyperlink r:id="rId123" ref="E280"/>
    <hyperlink r:id="rId124" ref="E281"/>
    <hyperlink r:id="rId125" ref="E282"/>
    <hyperlink r:id="rId126" ref="E284"/>
    <hyperlink r:id="rId127" ref="E285"/>
    <hyperlink r:id="rId128" ref="E289"/>
    <hyperlink r:id="rId129" ref="E290"/>
    <hyperlink r:id="rId130" ref="E291"/>
    <hyperlink r:id="rId131" ref="E292"/>
    <hyperlink r:id="rId132" ref="E293"/>
    <hyperlink r:id="rId133" ref="E295"/>
    <hyperlink r:id="rId134" ref="E296"/>
    <hyperlink r:id="rId135" ref="E297"/>
    <hyperlink r:id="rId136" ref="E352"/>
    <hyperlink r:id="rId137" ref="E353"/>
    <hyperlink r:id="rId138" ref="E354"/>
    <hyperlink r:id="rId139" ref="E355"/>
    <hyperlink r:id="rId140" ref="E356"/>
    <hyperlink r:id="rId141" ref="E360"/>
    <hyperlink r:id="rId142" ref="E361"/>
    <hyperlink r:id="rId143" ref="E362"/>
    <hyperlink r:id="rId144" ref="E363"/>
    <hyperlink r:id="rId145" ref="E364"/>
    <hyperlink r:id="rId146" ref="E365"/>
    <hyperlink r:id="rId147" ref="E366"/>
    <hyperlink r:id="rId148" ref="E367"/>
    <hyperlink r:id="rId149" ref="E368"/>
    <hyperlink r:id="rId150" ref="E369"/>
    <hyperlink r:id="rId151" ref="E370"/>
    <hyperlink r:id="rId152" ref="E371"/>
    <hyperlink r:id="rId153" ref="E372"/>
    <hyperlink r:id="rId154" ref="E375"/>
    <hyperlink r:id="rId155" ref="E376"/>
    <hyperlink r:id="rId156" ref="E378"/>
    <hyperlink r:id="rId157" ref="E379"/>
    <hyperlink r:id="rId158" ref="E381"/>
    <hyperlink r:id="rId159" ref="E382"/>
    <hyperlink r:id="rId160" ref="E384"/>
    <hyperlink r:id="rId161" ref="E385"/>
    <hyperlink r:id="rId162" ref="E386"/>
    <hyperlink r:id="rId163" ref="E387"/>
    <hyperlink r:id="rId164" ref="E388"/>
    <hyperlink r:id="rId165" ref="E389"/>
    <hyperlink r:id="rId166" ref="E390"/>
    <hyperlink r:id="rId167" ref="E391"/>
    <hyperlink r:id="rId168" ref="E392"/>
    <hyperlink r:id="rId169" ref="E393"/>
    <hyperlink r:id="rId170" ref="E394"/>
    <hyperlink r:id="rId171" ref="E395"/>
    <hyperlink r:id="rId172" ref="E396"/>
    <hyperlink r:id="rId173" ref="E397"/>
    <hyperlink r:id="rId174" ref="E398"/>
    <hyperlink r:id="rId175" ref="E399"/>
    <hyperlink r:id="rId176" ref="E400"/>
    <hyperlink r:id="rId177" ref="E401"/>
    <hyperlink r:id="rId178" ref="E402"/>
    <hyperlink r:id="rId179" ref="E403"/>
    <hyperlink r:id="rId180" ref="E404"/>
    <hyperlink r:id="rId181" ref="E405"/>
    <hyperlink r:id="rId182" ref="E406"/>
    <hyperlink r:id="rId183" ref="E407"/>
    <hyperlink r:id="rId184" ref="E408"/>
    <hyperlink r:id="rId185" ref="E409"/>
    <hyperlink r:id="rId186" ref="E410"/>
    <hyperlink r:id="rId187" ref="E411"/>
    <hyperlink r:id="rId188" ref="E412"/>
    <hyperlink r:id="rId189" ref="E413"/>
    <hyperlink r:id="rId190" ref="M413"/>
    <hyperlink r:id="rId191" ref="E414"/>
    <hyperlink r:id="rId192" ref="E415"/>
    <hyperlink r:id="rId193" ref="E416"/>
    <hyperlink r:id="rId194" ref="E422"/>
    <hyperlink r:id="rId195" ref="E423"/>
    <hyperlink r:id="rId196" ref="E424"/>
    <hyperlink r:id="rId197" ref="E426"/>
    <hyperlink r:id="rId198" ref="E427"/>
    <hyperlink r:id="rId199" ref="E428"/>
    <hyperlink r:id="rId200" ref="E429"/>
    <hyperlink r:id="rId201" ref="E430"/>
    <hyperlink r:id="rId202" ref="E432"/>
    <hyperlink r:id="rId203" ref="E433"/>
    <hyperlink r:id="rId204" ref="E502"/>
    <hyperlink r:id="rId205" ref="E503"/>
    <hyperlink r:id="rId206" ref="E504"/>
    <hyperlink r:id="rId207" ref="E505"/>
    <hyperlink r:id="rId208" ref="E506"/>
    <hyperlink r:id="rId209" ref="E507"/>
    <hyperlink r:id="rId210" ref="E508"/>
    <hyperlink r:id="rId211" ref="E509"/>
    <hyperlink r:id="rId212" ref="E510"/>
    <hyperlink r:id="rId213" ref="E511"/>
    <hyperlink r:id="rId214" ref="E512"/>
    <hyperlink r:id="rId215" ref="E513"/>
    <hyperlink r:id="rId216" ref="E514"/>
    <hyperlink r:id="rId217" ref="E515"/>
    <hyperlink r:id="rId218" ref="E517"/>
    <hyperlink r:id="rId219" ref="E518"/>
    <hyperlink r:id="rId220" ref="E520"/>
    <hyperlink r:id="rId221" ref="E521"/>
    <hyperlink r:id="rId222" ref="E522"/>
    <hyperlink r:id="rId223" ref="E523"/>
    <hyperlink r:id="rId224" ref="E525"/>
    <hyperlink r:id="rId225" ref="E527"/>
    <hyperlink r:id="rId226" ref="E528"/>
    <hyperlink r:id="rId227" ref="E529"/>
    <hyperlink r:id="rId228" ref="E531"/>
    <hyperlink r:id="rId229" ref="E532"/>
    <hyperlink r:id="rId230" ref="E533"/>
    <hyperlink r:id="rId231" ref="E534"/>
    <hyperlink r:id="rId232" ref="E535"/>
    <hyperlink r:id="rId233" ref="E536"/>
    <hyperlink r:id="rId234" ref="E537"/>
    <hyperlink r:id="rId235" ref="E538"/>
    <hyperlink r:id="rId236" ref="E539"/>
    <hyperlink r:id="rId237" ref="E540"/>
    <hyperlink r:id="rId238" ref="E541"/>
    <hyperlink r:id="rId239" ref="E542"/>
    <hyperlink r:id="rId240" ref="E543"/>
    <hyperlink r:id="rId241" ref="E544"/>
    <hyperlink r:id="rId242" ref="E545"/>
    <hyperlink r:id="rId243" ref="E546"/>
    <hyperlink r:id="rId244" ref="E547"/>
    <hyperlink r:id="rId245" ref="E549"/>
    <hyperlink r:id="rId246" ref="E550"/>
    <hyperlink r:id="rId247" ref="E552"/>
    <hyperlink r:id="rId248" ref="E554"/>
    <hyperlink r:id="rId249" ref="E555"/>
    <hyperlink r:id="rId250" ref="E556"/>
    <hyperlink r:id="rId251" ref="E557"/>
    <hyperlink r:id="rId252" ref="E558"/>
    <hyperlink r:id="rId253" ref="E559"/>
    <hyperlink r:id="rId254" ref="E560"/>
    <hyperlink r:id="rId255" ref="E561"/>
    <hyperlink r:id="rId256" ref="E562"/>
    <hyperlink r:id="rId257" ref="E563"/>
    <hyperlink r:id="rId258" ref="E564"/>
    <hyperlink r:id="rId259" ref="E566"/>
    <hyperlink r:id="rId260" ref="E567"/>
    <hyperlink r:id="rId261" ref="E568"/>
    <hyperlink r:id="rId262" ref="E569"/>
    <hyperlink r:id="rId263" ref="E571"/>
    <hyperlink r:id="rId264" ref="E574"/>
    <hyperlink r:id="rId265" ref="E575"/>
    <hyperlink r:id="rId266" ref="E576"/>
    <hyperlink r:id="rId267" ref="E577"/>
    <hyperlink r:id="rId268" ref="E579"/>
    <hyperlink r:id="rId269" ref="E586"/>
    <hyperlink r:id="rId270" ref="E587"/>
    <hyperlink r:id="rId271" ref="E588"/>
    <hyperlink r:id="rId272" ref="E589"/>
    <hyperlink r:id="rId273" ref="E592"/>
    <hyperlink r:id="rId274" ref="E593"/>
    <hyperlink r:id="rId275" ref="E594"/>
    <hyperlink r:id="rId276" ref="E595"/>
    <hyperlink r:id="rId277" ref="E596"/>
    <hyperlink r:id="rId278" ref="E597"/>
    <hyperlink r:id="rId279" ref="E599"/>
    <hyperlink r:id="rId280" ref="E602"/>
    <hyperlink r:id="rId281" ref="E603"/>
    <hyperlink r:id="rId282" ref="E604"/>
    <hyperlink r:id="rId283" ref="E605"/>
    <hyperlink r:id="rId284" ref="E607"/>
    <hyperlink r:id="rId285" ref="E608"/>
    <hyperlink r:id="rId286" ref="E609"/>
    <hyperlink r:id="rId287" ref="E611"/>
    <hyperlink r:id="rId288" ref="E613"/>
    <hyperlink r:id="rId289" ref="E614"/>
    <hyperlink r:id="rId290" ref="E615"/>
    <hyperlink r:id="rId291" ref="E616"/>
    <hyperlink r:id="rId292" ref="E618"/>
    <hyperlink r:id="rId293" ref="E619"/>
    <hyperlink r:id="rId294" ref="E620"/>
    <hyperlink r:id="rId295" ref="E621"/>
    <hyperlink r:id="rId296" ref="E622"/>
    <hyperlink r:id="rId297" ref="E652"/>
    <hyperlink r:id="rId298" ref="E653"/>
    <hyperlink r:id="rId299" ref="E654"/>
    <hyperlink r:id="rId300" ref="E655"/>
    <hyperlink r:id="rId301" ref="E656"/>
    <hyperlink r:id="rId302" ref="E657"/>
    <hyperlink r:id="rId303" ref="E659"/>
    <hyperlink r:id="rId304" ref="E660"/>
    <hyperlink r:id="rId305" ref="E661"/>
    <hyperlink r:id="rId306" ref="E662"/>
    <hyperlink r:id="rId307" ref="E663"/>
    <hyperlink r:id="rId308" ref="E664"/>
    <hyperlink r:id="rId309" ref="E666"/>
    <hyperlink r:id="rId310" ref="E667"/>
    <hyperlink r:id="rId311" ref="E668"/>
    <hyperlink r:id="rId312" ref="E669"/>
    <hyperlink r:id="rId313" ref="E671"/>
    <hyperlink r:id="rId314" ref="E672"/>
    <hyperlink r:id="rId315" ref="E673"/>
    <hyperlink r:id="rId316" ref="E674"/>
    <hyperlink r:id="rId317" ref="E675"/>
    <hyperlink r:id="rId318" ref="E676"/>
    <hyperlink r:id="rId319" ref="E677"/>
    <hyperlink r:id="rId320" ref="E678"/>
    <hyperlink r:id="rId321" ref="E679"/>
    <hyperlink r:id="rId322" ref="E680"/>
    <hyperlink r:id="rId323" ref="E681"/>
    <hyperlink r:id="rId324" ref="E682"/>
    <hyperlink r:id="rId325" ref="E683"/>
    <hyperlink r:id="rId326" ref="E684"/>
    <hyperlink r:id="rId327" ref="E685"/>
    <hyperlink r:id="rId328" ref="E686"/>
    <hyperlink r:id="rId329" ref="E687"/>
    <hyperlink r:id="rId330" ref="E688"/>
    <hyperlink r:id="rId331" ref="E689"/>
    <hyperlink r:id="rId332" ref="E690"/>
    <hyperlink r:id="rId333" ref="E691"/>
    <hyperlink r:id="rId334" ref="E692"/>
    <hyperlink r:id="rId335" ref="E693"/>
    <hyperlink r:id="rId336" ref="E694"/>
    <hyperlink r:id="rId337" ref="E695"/>
    <hyperlink r:id="rId338" ref="E697"/>
    <hyperlink r:id="rId339" ref="E706"/>
    <hyperlink r:id="rId340" ref="E707"/>
    <hyperlink r:id="rId341" ref="E708"/>
    <hyperlink r:id="rId342" ref="E709"/>
    <hyperlink r:id="rId343" ref="E711"/>
    <hyperlink r:id="rId344" ref="E712"/>
    <hyperlink r:id="rId345" ref="E715"/>
    <hyperlink r:id="rId346" ref="E716"/>
    <hyperlink r:id="rId347" ref="E717"/>
    <hyperlink r:id="rId348" ref="E719"/>
    <hyperlink r:id="rId349" ref="E720"/>
    <hyperlink r:id="rId350" ref="E721"/>
    <hyperlink r:id="rId351" ref="E722"/>
    <hyperlink r:id="rId352" ref="E802"/>
    <hyperlink r:id="rId353" ref="E803"/>
    <hyperlink r:id="rId354" ref="E804"/>
    <hyperlink r:id="rId355" ref="E805"/>
    <hyperlink r:id="rId356" ref="E806"/>
    <hyperlink r:id="rId357" ref="E809"/>
    <hyperlink r:id="rId358" ref="E810"/>
    <hyperlink r:id="rId359" ref="E811"/>
    <hyperlink r:id="rId360" ref="E813"/>
    <hyperlink r:id="rId361" ref="E816"/>
    <hyperlink r:id="rId362" ref="E817"/>
    <hyperlink r:id="rId363" ref="E819"/>
    <hyperlink r:id="rId364" ref="E820"/>
    <hyperlink r:id="rId365" ref="E822"/>
    <hyperlink r:id="rId366" ref="E823"/>
    <hyperlink r:id="rId367" ref="E824"/>
    <hyperlink r:id="rId368" ref="E825"/>
    <hyperlink r:id="rId369" ref="E826"/>
    <hyperlink r:id="rId370" ref="E827"/>
    <hyperlink r:id="rId371" ref="E828"/>
    <hyperlink r:id="rId372" ref="E829"/>
    <hyperlink r:id="rId373" ref="E830"/>
    <hyperlink r:id="rId374" ref="E831"/>
    <hyperlink r:id="rId375" ref="E832"/>
    <hyperlink r:id="rId376" ref="E833"/>
    <hyperlink r:id="rId377" ref="E834"/>
    <hyperlink r:id="rId378" ref="E836"/>
    <hyperlink r:id="rId379" ref="E837"/>
    <hyperlink r:id="rId380" ref="E859"/>
    <hyperlink r:id="rId381" ref="E860"/>
    <hyperlink r:id="rId382" ref="E861"/>
  </hyperlinks>
  <drawing r:id="rId38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t="s">
        <v>1579</v>
      </c>
      <c r="B1" t="s">
        <v>13</v>
      </c>
    </row>
    <row r="2">
      <c r="A2" t="s">
        <v>16</v>
      </c>
      <c r="C2" t="s">
        <v>1213</v>
      </c>
      <c r="D2" t="s">
        <v>554</v>
      </c>
      <c r="E2" t="s">
        <v>13</v>
      </c>
      <c r="F2" t="s">
        <v>50</v>
      </c>
      <c r="G2" t="s">
        <v>1382</v>
      </c>
      <c r="H2" t="s">
        <v>1387</v>
      </c>
      <c r="I2" t="s">
        <v>900</v>
      </c>
      <c r="J2" t="s">
        <v>1103</v>
      </c>
      <c r="K2" t="s">
        <v>858</v>
      </c>
      <c r="L2" t="s">
        <v>399</v>
      </c>
      <c r="M2" t="s">
        <v>85</v>
      </c>
      <c r="N2" t="s">
        <v>1264</v>
      </c>
      <c r="O2" t="s">
        <v>431</v>
      </c>
      <c r="P2" t="s">
        <v>598</v>
      </c>
      <c r="Q2" t="s">
        <v>717</v>
      </c>
      <c r="R2" t="s">
        <v>1198</v>
      </c>
      <c r="S2" t="s">
        <v>74</v>
      </c>
      <c r="T2" t="s">
        <v>727</v>
      </c>
      <c r="U2" t="s">
        <v>1279</v>
      </c>
      <c r="V2" t="s">
        <v>653</v>
      </c>
      <c r="W2" t="s">
        <v>42</v>
      </c>
      <c r="X2" t="s">
        <v>513</v>
      </c>
      <c r="Y2" t="s">
        <v>744</v>
      </c>
      <c r="Z2" t="s">
        <v>149</v>
      </c>
      <c r="AA2" t="s">
        <v>28</v>
      </c>
      <c r="AB2" t="s">
        <v>260</v>
      </c>
      <c r="AC2" t="s">
        <v>945</v>
      </c>
      <c r="AD2" t="s">
        <v>1158</v>
      </c>
      <c r="AE2" t="s">
        <v>546</v>
      </c>
      <c r="AF2" t="s">
        <v>1166</v>
      </c>
      <c r="AG2" t="s">
        <v>251</v>
      </c>
      <c r="AH2" t="s">
        <v>1257</v>
      </c>
      <c r="AI2" t="s">
        <v>141</v>
      </c>
      <c r="AJ2" t="s">
        <v>571</v>
      </c>
      <c r="AK2" t="s">
        <v>75</v>
      </c>
      <c r="AL2" t="s">
        <v>771</v>
      </c>
      <c r="AM2" t="s">
        <v>1514</v>
      </c>
      <c r="AN2" t="s">
        <v>41</v>
      </c>
      <c r="AO2" t="s">
        <v>1460</v>
      </c>
      <c r="AP2" t="s">
        <v>1580</v>
      </c>
    </row>
    <row r="3">
      <c r="B3">
        <v>4.0</v>
      </c>
      <c r="C3">
        <v>2.0</v>
      </c>
      <c r="F3">
        <v>71.0</v>
      </c>
      <c r="I3">
        <v>1.0</v>
      </c>
      <c r="L3">
        <v>1.0</v>
      </c>
      <c r="M3">
        <v>26.0</v>
      </c>
      <c r="O3">
        <v>15.0</v>
      </c>
      <c r="P3">
        <v>1.0</v>
      </c>
      <c r="S3">
        <v>2.0</v>
      </c>
      <c r="V3">
        <v>1.0</v>
      </c>
      <c r="W3">
        <v>36.0</v>
      </c>
      <c r="Z3">
        <v>1.0</v>
      </c>
      <c r="AA3">
        <v>4.0</v>
      </c>
      <c r="AF3">
        <v>1.0</v>
      </c>
      <c r="AI3">
        <v>32.0</v>
      </c>
      <c r="AJ3">
        <v>1.0</v>
      </c>
      <c r="AK3">
        <v>1.0</v>
      </c>
      <c r="AP3">
        <v>200.0</v>
      </c>
    </row>
    <row r="4">
      <c r="A4" t="s">
        <v>31</v>
      </c>
      <c r="M4">
        <v>1.0</v>
      </c>
      <c r="AP4">
        <v>1.0</v>
      </c>
    </row>
    <row r="5">
      <c r="A5" t="s">
        <v>543</v>
      </c>
      <c r="B5">
        <v>1.0</v>
      </c>
      <c r="AP5">
        <v>1.0</v>
      </c>
    </row>
    <row r="6">
      <c r="A6" t="s">
        <v>16</v>
      </c>
      <c r="E6">
        <v>0.0</v>
      </c>
      <c r="AP6">
        <v>0.0</v>
      </c>
    </row>
    <row r="7">
      <c r="A7" t="s">
        <v>1537</v>
      </c>
      <c r="B7">
        <v>1.0</v>
      </c>
      <c r="AP7">
        <v>1.0</v>
      </c>
    </row>
    <row r="8">
      <c r="A8" t="s">
        <v>30</v>
      </c>
      <c r="B8">
        <v>30.0</v>
      </c>
      <c r="D8">
        <v>1.0</v>
      </c>
      <c r="F8">
        <v>70.0</v>
      </c>
      <c r="G8">
        <v>1.0</v>
      </c>
      <c r="H8">
        <v>1.0</v>
      </c>
      <c r="J8">
        <v>4.0</v>
      </c>
      <c r="K8">
        <v>1.0</v>
      </c>
      <c r="M8">
        <v>28.0</v>
      </c>
      <c r="O8">
        <v>4.0</v>
      </c>
      <c r="Q8">
        <v>1.0</v>
      </c>
      <c r="R8">
        <v>1.0</v>
      </c>
      <c r="S8">
        <v>10.0</v>
      </c>
      <c r="T8">
        <v>1.0</v>
      </c>
      <c r="U8">
        <v>1.0</v>
      </c>
      <c r="W8">
        <v>20.0</v>
      </c>
      <c r="X8">
        <v>5.0</v>
      </c>
      <c r="Y8">
        <v>4.0</v>
      </c>
      <c r="AA8">
        <v>23.0</v>
      </c>
      <c r="AB8">
        <v>1.0</v>
      </c>
      <c r="AC8">
        <v>1.0</v>
      </c>
      <c r="AD8">
        <v>1.0</v>
      </c>
      <c r="AE8">
        <v>1.0</v>
      </c>
      <c r="AF8">
        <v>1.0</v>
      </c>
      <c r="AI8">
        <v>34.0</v>
      </c>
      <c r="AK8">
        <v>1.0</v>
      </c>
      <c r="AL8">
        <v>3.0</v>
      </c>
      <c r="AM8">
        <v>1.0</v>
      </c>
      <c r="AN8">
        <v>1.0</v>
      </c>
      <c r="AO8">
        <v>1.0</v>
      </c>
      <c r="AP8">
        <v>252.0</v>
      </c>
    </row>
    <row r="9">
      <c r="A9" t="s">
        <v>175</v>
      </c>
      <c r="W9">
        <v>1.0</v>
      </c>
      <c r="AK9">
        <v>1.0</v>
      </c>
      <c r="AP9">
        <v>2.0</v>
      </c>
    </row>
    <row r="10">
      <c r="A10" t="s">
        <v>1569</v>
      </c>
      <c r="F10">
        <v>1.0</v>
      </c>
      <c r="AP10">
        <v>1.0</v>
      </c>
    </row>
    <row r="11">
      <c r="A11" t="s">
        <v>572</v>
      </c>
      <c r="B11">
        <v>2.0</v>
      </c>
      <c r="F11">
        <v>1.0</v>
      </c>
      <c r="S11">
        <v>1.0</v>
      </c>
      <c r="AI11">
        <v>2.0</v>
      </c>
      <c r="AJ11">
        <v>1.0</v>
      </c>
      <c r="AP11">
        <v>7.0</v>
      </c>
    </row>
    <row r="12">
      <c r="A12" t="s">
        <v>1160</v>
      </c>
      <c r="S12">
        <v>1.0</v>
      </c>
      <c r="AP12">
        <v>1.0</v>
      </c>
    </row>
    <row r="13">
      <c r="A13" t="s">
        <v>199</v>
      </c>
      <c r="M13">
        <v>1.0</v>
      </c>
      <c r="AP13">
        <v>1.0</v>
      </c>
    </row>
    <row r="14">
      <c r="A14" t="s">
        <v>242</v>
      </c>
      <c r="F14">
        <v>11.0</v>
      </c>
      <c r="M14">
        <v>9.0</v>
      </c>
      <c r="N14">
        <v>2.0</v>
      </c>
      <c r="AA14">
        <v>2.0</v>
      </c>
      <c r="AG14">
        <v>1.0</v>
      </c>
      <c r="AH14">
        <v>1.0</v>
      </c>
      <c r="AK14">
        <v>1.0</v>
      </c>
      <c r="AO14">
        <v>2.0</v>
      </c>
      <c r="AP14">
        <v>29.0</v>
      </c>
    </row>
    <row r="15">
      <c r="A15" t="s">
        <v>1580</v>
      </c>
      <c r="B15">
        <v>38.0</v>
      </c>
      <c r="C15">
        <v>2.0</v>
      </c>
      <c r="D15">
        <v>1.0</v>
      </c>
      <c r="E15">
        <v>0.0</v>
      </c>
      <c r="F15">
        <v>154.0</v>
      </c>
      <c r="G15">
        <v>1.0</v>
      </c>
      <c r="H15">
        <v>1.0</v>
      </c>
      <c r="I15">
        <v>1.0</v>
      </c>
      <c r="J15">
        <v>4.0</v>
      </c>
      <c r="K15">
        <v>1.0</v>
      </c>
      <c r="L15">
        <v>1.0</v>
      </c>
      <c r="M15">
        <v>65.0</v>
      </c>
      <c r="N15">
        <v>2.0</v>
      </c>
      <c r="O15">
        <v>19.0</v>
      </c>
      <c r="P15">
        <v>1.0</v>
      </c>
      <c r="Q15">
        <v>1.0</v>
      </c>
      <c r="R15">
        <v>1.0</v>
      </c>
      <c r="S15">
        <v>14.0</v>
      </c>
      <c r="T15">
        <v>1.0</v>
      </c>
      <c r="U15">
        <v>1.0</v>
      </c>
      <c r="V15">
        <v>1.0</v>
      </c>
      <c r="W15">
        <v>57.0</v>
      </c>
      <c r="X15">
        <v>5.0</v>
      </c>
      <c r="Y15">
        <v>4.0</v>
      </c>
      <c r="Z15">
        <v>1.0</v>
      </c>
      <c r="AA15">
        <v>29.0</v>
      </c>
      <c r="AB15">
        <v>1.0</v>
      </c>
      <c r="AC15">
        <v>1.0</v>
      </c>
      <c r="AD15">
        <v>1.0</v>
      </c>
      <c r="AE15">
        <v>1.0</v>
      </c>
      <c r="AF15">
        <v>2.0</v>
      </c>
      <c r="AG15">
        <v>1.0</v>
      </c>
      <c r="AH15">
        <v>1.0</v>
      </c>
      <c r="AI15">
        <v>68.0</v>
      </c>
      <c r="AJ15">
        <v>2.0</v>
      </c>
      <c r="AK15">
        <v>4.0</v>
      </c>
      <c r="AL15">
        <v>3.0</v>
      </c>
      <c r="AM15">
        <v>1.0</v>
      </c>
      <c r="AN15">
        <v>1.0</v>
      </c>
      <c r="AO15">
        <v>3.0</v>
      </c>
      <c r="AP15">
        <v>496.0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1</v>
      </c>
      <c r="B1" s="85" t="s">
        <v>8</v>
      </c>
      <c r="C1" s="85" t="s">
        <v>9</v>
      </c>
      <c r="D1" s="85" t="s">
        <v>10</v>
      </c>
      <c r="E1" s="85" t="s">
        <v>11</v>
      </c>
      <c r="F1" s="85" t="s">
        <v>7</v>
      </c>
      <c r="G1" s="85" t="s">
        <v>12</v>
      </c>
      <c r="H1" s="85" t="s">
        <v>13</v>
      </c>
      <c r="I1" s="85" t="s">
        <v>14</v>
      </c>
      <c r="J1" s="85" t="s">
        <v>15</v>
      </c>
      <c r="K1" s="85" t="s">
        <v>16</v>
      </c>
      <c r="L1" s="85" t="s">
        <v>17</v>
      </c>
      <c r="M1" s="85" t="s">
        <v>18</v>
      </c>
      <c r="N1" s="86"/>
      <c r="O1" s="86"/>
      <c r="P1" s="86"/>
      <c r="Q1" s="86"/>
      <c r="R1" s="86"/>
      <c r="S1" s="86"/>
      <c r="T1" s="86"/>
      <c r="U1" s="86"/>
      <c r="V1" s="86"/>
      <c r="W1" s="86"/>
      <c r="X1" s="86"/>
      <c r="Y1" s="86"/>
      <c r="Z1" s="87"/>
    </row>
    <row r="2">
      <c r="A2" s="88">
        <v>55.0</v>
      </c>
      <c r="B2" s="89" t="s">
        <v>248</v>
      </c>
      <c r="C2" s="89" t="s">
        <v>261</v>
      </c>
      <c r="D2" s="89"/>
      <c r="E2" s="89"/>
      <c r="F2" s="89" t="s">
        <v>35</v>
      </c>
      <c r="G2" s="89" t="s">
        <v>41</v>
      </c>
      <c r="H2" s="89" t="s">
        <v>50</v>
      </c>
      <c r="I2" s="89" t="s">
        <v>161</v>
      </c>
      <c r="J2" s="89"/>
      <c r="K2" s="89" t="s">
        <v>242</v>
      </c>
      <c r="L2" s="89" t="s">
        <v>243</v>
      </c>
      <c r="M2" s="89" t="s">
        <v>262</v>
      </c>
      <c r="N2" s="90"/>
      <c r="O2" s="90"/>
      <c r="P2" s="90"/>
      <c r="Q2" s="90"/>
      <c r="R2" s="90"/>
      <c r="S2" s="90"/>
      <c r="T2" s="90"/>
      <c r="U2" s="90"/>
      <c r="V2" s="90"/>
      <c r="W2" s="90"/>
      <c r="X2" s="90"/>
      <c r="Y2" s="90"/>
      <c r="Z2" s="91"/>
    </row>
    <row r="3">
      <c r="A3" s="88">
        <v>82.0</v>
      </c>
      <c r="B3" s="89" t="s">
        <v>237</v>
      </c>
      <c r="C3" s="89" t="s">
        <v>912</v>
      </c>
      <c r="D3" s="89"/>
      <c r="E3" s="92" t="s">
        <v>913</v>
      </c>
      <c r="F3" s="89" t="s">
        <v>26</v>
      </c>
      <c r="G3" s="89" t="s">
        <v>27</v>
      </c>
      <c r="H3" s="89" t="s">
        <v>50</v>
      </c>
      <c r="I3" s="89" t="s">
        <v>241</v>
      </c>
      <c r="J3" s="89"/>
      <c r="K3" s="89" t="s">
        <v>242</v>
      </c>
      <c r="L3" s="89" t="s">
        <v>243</v>
      </c>
      <c r="M3" s="89"/>
      <c r="N3" s="90"/>
      <c r="O3" s="90"/>
      <c r="P3" s="90"/>
      <c r="Q3" s="90"/>
      <c r="R3" s="90"/>
      <c r="S3" s="90"/>
      <c r="T3" s="90"/>
      <c r="U3" s="90"/>
      <c r="V3" s="90"/>
      <c r="W3" s="90"/>
      <c r="X3" s="90"/>
      <c r="Y3" s="90"/>
      <c r="Z3" s="91"/>
    </row>
    <row r="4">
      <c r="A4" s="88">
        <v>96.0</v>
      </c>
      <c r="B4" s="89" t="s">
        <v>548</v>
      </c>
      <c r="C4" s="89" t="s">
        <v>1351</v>
      </c>
      <c r="D4" s="89" t="s">
        <v>1352</v>
      </c>
      <c r="E4" s="92" t="s">
        <v>1353</v>
      </c>
      <c r="F4" s="89" t="s">
        <v>35</v>
      </c>
      <c r="G4" s="89" t="s">
        <v>168</v>
      </c>
      <c r="H4" s="89" t="s">
        <v>50</v>
      </c>
      <c r="I4" s="89" t="s">
        <v>161</v>
      </c>
      <c r="J4" s="89" t="s">
        <v>1574</v>
      </c>
      <c r="K4" s="89" t="s">
        <v>242</v>
      </c>
      <c r="L4" s="89" t="s">
        <v>45</v>
      </c>
      <c r="M4" s="89" t="s">
        <v>1354</v>
      </c>
      <c r="N4" s="90"/>
      <c r="O4" s="90"/>
      <c r="P4" s="90"/>
      <c r="Q4" s="90"/>
      <c r="R4" s="90"/>
      <c r="S4" s="90"/>
      <c r="T4" s="90"/>
      <c r="U4" s="90"/>
      <c r="V4" s="90"/>
      <c r="W4" s="90"/>
      <c r="X4" s="90"/>
      <c r="Y4" s="90"/>
      <c r="Z4" s="91"/>
    </row>
    <row r="5">
      <c r="A5" s="88">
        <v>99.0</v>
      </c>
      <c r="B5" s="89" t="s">
        <v>548</v>
      </c>
      <c r="C5" s="89" t="s">
        <v>1360</v>
      </c>
      <c r="D5" s="89"/>
      <c r="E5" s="89"/>
      <c r="F5" s="89" t="s">
        <v>35</v>
      </c>
      <c r="G5" s="89" t="s">
        <v>41</v>
      </c>
      <c r="H5" s="89" t="s">
        <v>50</v>
      </c>
      <c r="I5" s="89" t="s">
        <v>112</v>
      </c>
      <c r="J5" s="89"/>
      <c r="K5" s="89" t="s">
        <v>242</v>
      </c>
      <c r="L5" s="89" t="s">
        <v>243</v>
      </c>
      <c r="M5" s="89" t="s">
        <v>1361</v>
      </c>
      <c r="N5" s="90"/>
      <c r="O5" s="90"/>
      <c r="P5" s="90"/>
      <c r="Q5" s="90"/>
      <c r="R5" s="90"/>
      <c r="S5" s="90"/>
      <c r="T5" s="90"/>
      <c r="U5" s="90"/>
      <c r="V5" s="90"/>
      <c r="W5" s="90"/>
      <c r="X5" s="90"/>
      <c r="Y5" s="90"/>
      <c r="Z5" s="91"/>
    </row>
    <row r="6">
      <c r="A6" s="88">
        <v>121.0</v>
      </c>
      <c r="B6" s="89" t="s">
        <v>248</v>
      </c>
      <c r="C6" s="89" t="s">
        <v>1421</v>
      </c>
      <c r="D6" s="89"/>
      <c r="E6" s="92" t="s">
        <v>1422</v>
      </c>
      <c r="F6" s="89" t="s">
        <v>26</v>
      </c>
      <c r="G6" s="89" t="s">
        <v>41</v>
      </c>
      <c r="H6" s="89" t="s">
        <v>50</v>
      </c>
      <c r="I6" s="89" t="s">
        <v>161</v>
      </c>
      <c r="J6" s="89"/>
      <c r="K6" s="89" t="s">
        <v>242</v>
      </c>
      <c r="L6" s="89" t="s">
        <v>243</v>
      </c>
      <c r="M6" s="89"/>
      <c r="N6" s="90"/>
      <c r="O6" s="90"/>
      <c r="P6" s="90"/>
      <c r="Q6" s="90"/>
      <c r="R6" s="90"/>
      <c r="S6" s="90"/>
      <c r="T6" s="90"/>
      <c r="U6" s="90"/>
      <c r="V6" s="90"/>
      <c r="W6" s="90"/>
      <c r="X6" s="90"/>
      <c r="Y6" s="90"/>
      <c r="Z6" s="91"/>
    </row>
    <row r="7">
      <c r="A7" s="88">
        <v>57.0</v>
      </c>
      <c r="B7" s="89" t="s">
        <v>248</v>
      </c>
      <c r="C7" s="89" t="s">
        <v>1237</v>
      </c>
      <c r="D7" s="89"/>
      <c r="E7" s="92" t="s">
        <v>1238</v>
      </c>
      <c r="F7" s="89" t="s">
        <v>35</v>
      </c>
      <c r="G7" s="89" t="s">
        <v>41</v>
      </c>
      <c r="H7" s="89" t="s">
        <v>50</v>
      </c>
      <c r="I7" s="89" t="s">
        <v>161</v>
      </c>
      <c r="J7" s="89"/>
      <c r="K7" s="89" t="s">
        <v>242</v>
      </c>
      <c r="L7" s="89" t="s">
        <v>243</v>
      </c>
      <c r="M7" s="89"/>
      <c r="N7" s="90"/>
      <c r="O7" s="90"/>
      <c r="P7" s="90"/>
      <c r="Q7" s="90"/>
      <c r="R7" s="90"/>
      <c r="S7" s="90"/>
      <c r="T7" s="90"/>
      <c r="U7" s="90"/>
      <c r="V7" s="90"/>
      <c r="W7" s="90"/>
      <c r="X7" s="90"/>
      <c r="Y7" s="90"/>
      <c r="Z7" s="91"/>
    </row>
    <row r="8">
      <c r="A8" s="88">
        <v>59.0</v>
      </c>
      <c r="B8" s="89" t="s">
        <v>248</v>
      </c>
      <c r="C8" s="89" t="s">
        <v>1246</v>
      </c>
      <c r="D8" s="89" t="s">
        <v>1247</v>
      </c>
      <c r="E8" s="89"/>
      <c r="F8" s="89" t="s">
        <v>26</v>
      </c>
      <c r="G8" s="89" t="s">
        <v>27</v>
      </c>
      <c r="H8" s="89" t="s">
        <v>50</v>
      </c>
      <c r="I8" s="89" t="s">
        <v>161</v>
      </c>
      <c r="J8" s="89"/>
      <c r="K8" s="89" t="s">
        <v>242</v>
      </c>
      <c r="L8" s="89" t="s">
        <v>243</v>
      </c>
      <c r="M8" s="89" t="s">
        <v>1244</v>
      </c>
      <c r="N8" s="90"/>
      <c r="O8" s="90"/>
      <c r="P8" s="90"/>
      <c r="Q8" s="90"/>
      <c r="R8" s="90"/>
      <c r="S8" s="90"/>
      <c r="T8" s="90"/>
      <c r="U8" s="90"/>
      <c r="V8" s="90"/>
      <c r="W8" s="90"/>
      <c r="X8" s="90"/>
      <c r="Y8" s="90"/>
      <c r="Z8" s="91"/>
    </row>
    <row r="9">
      <c r="A9" s="88">
        <v>63.0</v>
      </c>
      <c r="B9" s="89" t="s">
        <v>248</v>
      </c>
      <c r="C9" s="89" t="s">
        <v>1269</v>
      </c>
      <c r="D9" s="89"/>
      <c r="E9" s="89"/>
      <c r="F9" s="89" t="s">
        <v>35</v>
      </c>
      <c r="G9" s="89" t="s">
        <v>41</v>
      </c>
      <c r="H9" s="89" t="s">
        <v>50</v>
      </c>
      <c r="I9" s="89" t="s">
        <v>161</v>
      </c>
      <c r="J9" s="89"/>
      <c r="K9" s="89" t="s">
        <v>242</v>
      </c>
      <c r="L9" s="89" t="s">
        <v>243</v>
      </c>
      <c r="M9" s="89" t="s">
        <v>1270</v>
      </c>
      <c r="N9" s="90"/>
      <c r="O9" s="90"/>
      <c r="P9" s="90"/>
      <c r="Q9" s="90"/>
      <c r="R9" s="90"/>
      <c r="S9" s="90"/>
      <c r="T9" s="90"/>
      <c r="U9" s="90"/>
      <c r="V9" s="90"/>
      <c r="W9" s="90"/>
      <c r="X9" s="90"/>
      <c r="Y9" s="90"/>
      <c r="Z9" s="91"/>
    </row>
    <row r="10">
      <c r="A10" s="88">
        <v>64.0</v>
      </c>
      <c r="B10" s="89" t="s">
        <v>248</v>
      </c>
      <c r="C10" s="89" t="s">
        <v>1273</v>
      </c>
      <c r="D10" s="89"/>
      <c r="E10" s="92" t="s">
        <v>1274</v>
      </c>
      <c r="F10" s="89" t="s">
        <v>36</v>
      </c>
      <c r="G10" s="89" t="s">
        <v>41</v>
      </c>
      <c r="H10" s="89" t="s">
        <v>50</v>
      </c>
      <c r="I10" s="89" t="s">
        <v>161</v>
      </c>
      <c r="J10" s="89"/>
      <c r="K10" s="89" t="s">
        <v>242</v>
      </c>
      <c r="L10" s="89" t="s">
        <v>243</v>
      </c>
      <c r="M10" s="89"/>
      <c r="N10" s="90"/>
      <c r="O10" s="90"/>
      <c r="P10" s="90"/>
      <c r="Q10" s="90"/>
      <c r="R10" s="90"/>
      <c r="S10" s="90"/>
      <c r="T10" s="90"/>
      <c r="U10" s="90"/>
      <c r="V10" s="90"/>
      <c r="W10" s="90"/>
      <c r="X10" s="90"/>
      <c r="Y10" s="90"/>
      <c r="Z10" s="91"/>
    </row>
    <row r="11">
      <c r="A11" s="88">
        <v>1.0</v>
      </c>
      <c r="B11" s="89"/>
      <c r="C11" s="89" t="s">
        <v>1423</v>
      </c>
      <c r="D11" s="89" t="s">
        <v>1424</v>
      </c>
      <c r="E11" s="92" t="s">
        <v>1425</v>
      </c>
      <c r="F11" s="89" t="s">
        <v>35</v>
      </c>
      <c r="G11" s="89" t="s">
        <v>41</v>
      </c>
      <c r="H11" s="89" t="s">
        <v>50</v>
      </c>
      <c r="I11" s="89" t="s">
        <v>161</v>
      </c>
      <c r="J11" s="89" t="s">
        <v>1574</v>
      </c>
      <c r="K11" s="89" t="s">
        <v>242</v>
      </c>
      <c r="L11" s="89" t="s">
        <v>45</v>
      </c>
      <c r="M11" s="89" t="s">
        <v>1426</v>
      </c>
      <c r="N11" s="90"/>
      <c r="O11" s="90"/>
      <c r="P11" s="90"/>
      <c r="Q11" s="90"/>
      <c r="R11" s="90"/>
      <c r="S11" s="90"/>
      <c r="T11" s="90"/>
      <c r="U11" s="90"/>
      <c r="V11" s="90"/>
      <c r="W11" s="90"/>
      <c r="X11" s="90"/>
      <c r="Y11" s="90"/>
      <c r="Z11" s="91"/>
    </row>
    <row r="12">
      <c r="A12" s="88">
        <v>57.0</v>
      </c>
      <c r="B12" s="89" t="s">
        <v>237</v>
      </c>
      <c r="C12" s="89" t="s">
        <v>1563</v>
      </c>
      <c r="D12" s="89"/>
      <c r="E12" s="89"/>
      <c r="F12" s="89" t="s">
        <v>26</v>
      </c>
      <c r="G12" s="89" t="s">
        <v>41</v>
      </c>
      <c r="H12" s="89" t="s">
        <v>50</v>
      </c>
      <c r="I12" s="89"/>
      <c r="J12" s="89" t="s">
        <v>161</v>
      </c>
      <c r="K12" s="89" t="s">
        <v>242</v>
      </c>
      <c r="L12" s="89" t="s">
        <v>31</v>
      </c>
      <c r="M12" s="89" t="s">
        <v>227</v>
      </c>
      <c r="N12" s="90"/>
      <c r="O12" s="90"/>
      <c r="P12" s="90"/>
      <c r="Q12" s="90"/>
      <c r="R12" s="90"/>
      <c r="S12" s="90"/>
      <c r="T12" s="90"/>
      <c r="U12" s="90"/>
      <c r="V12" s="90"/>
      <c r="W12" s="90"/>
      <c r="X12" s="90"/>
      <c r="Y12" s="90"/>
      <c r="Z12" s="91"/>
    </row>
  </sheetData>
  <hyperlinks>
    <hyperlink r:id="rId1" ref="E3"/>
    <hyperlink r:id="rId2" ref="E4"/>
    <hyperlink r:id="rId3" ref="E6"/>
    <hyperlink r:id="rId4" ref="E7"/>
    <hyperlink r:id="rId5" ref="E10"/>
    <hyperlink r:id="rId6" ref="E11"/>
  </hyperlinks>
  <drawing r:id="rId7"/>
  <tableParts count="1">
    <tablePart r:id="rId9"/>
  </tableParts>
</worksheet>
</file>