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9\"/>
    </mc:Choice>
  </mc:AlternateContent>
  <xr:revisionPtr revIDLastSave="0" documentId="13_ncr:1_{FF1D1317-DA75-4C73-AB00-4120066E9404}" xr6:coauthVersionLast="47" xr6:coauthVersionMax="47" xr10:uidLastSave="{00000000-0000-0000-0000-000000000000}"/>
  <bookViews>
    <workbookView xWindow="-98" yWindow="-98" windowWidth="20715" windowHeight="13276" xr2:uid="{87B5A0CE-5E8E-4260-B50C-90C2185C5253}"/>
  </bookViews>
  <sheets>
    <sheet name="Classic" sheetId="2" r:id="rId1"/>
    <sheet name="Data" sheetId="8" r:id="rId2"/>
    <sheet name="Single Criteria Sum" sheetId="10" r:id="rId3"/>
    <sheet name="Multiple Criteria Sum 1" sheetId="14" r:id="rId4"/>
    <sheet name="Multiple Criteria Sum 2" sheetId="13" r:id="rId5"/>
    <sheet name="Multiple Criteria Sum 3" sheetId="15" r:id="rId6"/>
    <sheet name="Multiple Criteria Count 1" sheetId="6" r:id="rId7"/>
    <sheet name="Lists" sheetId="9" state="hidden" r:id="rId8"/>
    <sheet name="Multiple Criteria Count 2" sheetId="16" r:id="rId9"/>
    <sheet name="Multiple Columns" sheetId="1" r:id="rId10"/>
    <sheet name="Distinct Count" sheetId="5" r:id="rId11"/>
    <sheet name="Weighted Average" sheetId="4" r:id="rId12"/>
    <sheet name="Sum Every Nth Row" sheetId="11" r:id="rId13"/>
    <sheet name="Sum WEEKDAY Values" sheetId="3" r:id="rId14"/>
    <sheet name="Sum Top N Values" sheetId="12" r:id="rId15"/>
  </sheets>
  <definedNames>
    <definedName name="rngStudent">'Multiple Columns'!$B$2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F3" i="11"/>
  <c r="F4" i="11"/>
  <c r="F5" i="11"/>
  <c r="F6" i="11"/>
  <c r="F7" i="11"/>
  <c r="J2" i="11"/>
  <c r="F2" i="11"/>
  <c r="C2" i="4"/>
  <c r="D3" i="5"/>
  <c r="C2" i="9" a="1"/>
  <c r="C2" i="9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<sst xmlns="http://schemas.openxmlformats.org/spreadsheetml/2006/main" count="218" uniqueCount="67">
  <si>
    <t>Students</t>
  </si>
  <si>
    <t>Q1</t>
  </si>
  <si>
    <t>Q2</t>
  </si>
  <si>
    <t>Q3</t>
  </si>
  <si>
    <t>Q4</t>
  </si>
  <si>
    <t>C</t>
  </si>
  <si>
    <t>I</t>
  </si>
  <si>
    <t>Q5</t>
  </si>
  <si>
    <t>Student</t>
  </si>
  <si>
    <t># Correct</t>
  </si>
  <si>
    <t>Price</t>
  </si>
  <si>
    <t>Date</t>
  </si>
  <si>
    <t>Sold</t>
  </si>
  <si>
    <t>Total</t>
  </si>
  <si>
    <t>ID</t>
  </si>
  <si>
    <t>Product Name</t>
  </si>
  <si>
    <t>Store</t>
  </si>
  <si>
    <t>Units Sold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</si>
  <si>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</si>
  <si>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</si>
  <si>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</si>
  <si>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</si>
  <si>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</si>
  <si>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</si>
  <si>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</si>
  <si>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</si>
  <si>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</si>
  <si>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</si>
  <si>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</si>
  <si>
    <t>Products</t>
  </si>
  <si>
    <t>Stores</t>
  </si>
  <si>
    <t>Victoria</t>
  </si>
  <si>
    <t>Kate</t>
  </si>
  <si>
    <t>Claire</t>
  </si>
  <si>
    <t>Jason</t>
  </si>
  <si>
    <t>Webinar</t>
  </si>
  <si>
    <t>PivotTables</t>
  </si>
  <si>
    <t>Excel Formulas Advanced</t>
  </si>
  <si>
    <t>Pro Formatting in Excel</t>
  </si>
  <si>
    <t>Excel Formulas Basics</t>
  </si>
  <si>
    <t>Power BI for Beginners</t>
  </si>
  <si>
    <t>Count</t>
  </si>
  <si>
    <t>Count Distinct</t>
  </si>
  <si>
    <t>Assessment</t>
  </si>
  <si>
    <t>Score</t>
  </si>
  <si>
    <t>Weight</t>
  </si>
  <si>
    <t>Assignment 1</t>
  </si>
  <si>
    <t>Assignment 2</t>
  </si>
  <si>
    <t>Exam 1</t>
  </si>
  <si>
    <t>Assignment 3</t>
  </si>
  <si>
    <t>Final exam</t>
  </si>
  <si>
    <t>Average</t>
  </si>
  <si>
    <t>Weighted Average</t>
  </si>
  <si>
    <t>Jan</t>
  </si>
  <si>
    <t>Feb</t>
  </si>
  <si>
    <t>Mar</t>
  </si>
  <si>
    <t>Qtr 1</t>
  </si>
  <si>
    <t>Apr</t>
  </si>
  <si>
    <t>May</t>
  </si>
  <si>
    <t>Jun</t>
  </si>
  <si>
    <t>Qtr 2</t>
  </si>
  <si>
    <t>Name</t>
  </si>
  <si>
    <t>David</t>
  </si>
  <si>
    <t>Sarah</t>
  </si>
  <si>
    <t>Michelle</t>
  </si>
  <si>
    <t>Fred</t>
  </si>
  <si>
    <t>Weekend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</si>
</sst>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_-* #,##0.0_-;\-* #,##0.0_-;_-* &quot;-&quot;??_-;_-@_-"/>
    <numFmt numFmtId="167" formatCode="ddd\ dd/mm/yyyy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0" xfId="0" applyNumberFormat="1"/>
    <xf numFmtId="164" fontId="0" fillId="0" borderId="0" xfId="1" applyNumberFormat="1" applyFont="1"/>
    <xf numFmtId="0" fontId="1" fillId="3" borderId="1" xfId="0" applyFont="1" applyFill="1" applyBorder="1"/>
    <xf numFmtId="164" fontId="0" fillId="0" borderId="1" xfId="1" applyNumberFormat="1" applyFont="1" applyBorder="1"/>
    <xf numFmtId="0" fontId="1" fillId="2" borderId="2" xfId="0" applyFont="1" applyFill="1" applyBorder="1"/>
    <xf numFmtId="43" fontId="0" fillId="0" borderId="0" xfId="2" applyFont="1"/>
    <xf numFmtId="0" fontId="0" fillId="0" borderId="1" xfId="0" applyBorder="1"/>
    <xf numFmtId="165" fontId="0" fillId="0" borderId="1" xfId="2" applyNumberFormat="1" applyFont="1" applyBorder="1"/>
    <xf numFmtId="0" fontId="0" fillId="0" borderId="1" xfId="2" applyNumberFormat="1" applyFont="1" applyBorder="1"/>
    <xf numFmtId="0" fontId="0" fillId="0" borderId="3" xfId="0" applyBorder="1"/>
    <xf numFmtId="0" fontId="0" fillId="0" borderId="5" xfId="0" applyBorder="1"/>
    <xf numFmtId="0" fontId="1" fillId="3" borderId="4" xfId="0" applyFont="1" applyFill="1" applyBorder="1"/>
    <xf numFmtId="0" fontId="1" fillId="4" borderId="4" xfId="0" applyFont="1" applyFill="1" applyBorder="1"/>
    <xf numFmtId="0" fontId="0" fillId="0" borderId="0" xfId="0" applyNumberFormat="1"/>
    <xf numFmtId="9" fontId="0" fillId="0" borderId="0" xfId="0" applyNumberFormat="1"/>
    <xf numFmtId="166" fontId="0" fillId="0" borderId="1" xfId="2" applyNumberFormat="1" applyFont="1" applyBorder="1"/>
    <xf numFmtId="166" fontId="0" fillId="0" borderId="1" xfId="0" applyNumberFormat="1" applyBorder="1"/>
    <xf numFmtId="0" fontId="1" fillId="2" borderId="6" xfId="0" applyFont="1" applyFill="1" applyBorder="1"/>
    <xf numFmtId="0" fontId="1" fillId="5" borderId="1" xfId="0" applyFont="1" applyFill="1" applyBorder="1"/>
    <xf numFmtId="165" fontId="0" fillId="0" borderId="0" xfId="2" applyNumberFormat="1" applyFont="1"/>
    <xf numFmtId="167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20">
    <dxf>
      <numFmt numFmtId="0" formatCode="General"/>
    </dxf>
    <dxf>
      <numFmt numFmtId="167" formatCode="ddd\ 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617E2-59E7-4D4F-9893-8FD90DF9A13C}" name="tblSales" displayName="tblSales" ref="A1:F50" totalsRowShown="0" headerRowDxfId="19" headerRowBorderDxfId="18" tableBorderDxfId="17">
  <autoFilter ref="A1:F50" xr:uid="{D9A617E2-59E7-4D4F-9893-8FD90DF9A13C}"/>
  <tableColumns count="6">
    <tableColumn id="1" xr3:uid="{34154E54-772D-46E7-AEBB-A4C7C60A8303}" name="ID"/>
    <tableColumn id="2" xr3:uid="{1591496C-7D22-4D9C-B808-3C64214F1AFA}" name="Date" dataDxfId="16"/>
    <tableColumn id="3" xr3:uid="{9039919E-9501-41AE-BD2C-045EA607BB74}" name="Product Name" dataDxfId="15"/>
    <tableColumn id="4" xr3:uid="{1C24AC69-7C1A-4064-B844-5915540139E4}" name="Store" dataDxfId="14"/>
    <tableColumn id="5" xr3:uid="{C72DEC35-0290-48CC-B3D0-8B4A2E9F86F9}" name="Units Sold"/>
    <tableColumn id="6" xr3:uid="{E4DDFC68-7ADC-4EFC-9321-EAB1F087E544}" name="Total" dataDxfId="1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39E041-D1CF-439B-944D-2CC8DDDAC5E5}" name="tblWebinars" displayName="tblWebinars" ref="A1:B10" totalsRowShown="0" headerRowDxfId="12" headerRowBorderDxfId="11" tableBorderDxfId="10">
  <autoFilter ref="A1:B10" xr:uid="{0839E041-D1CF-439B-944D-2CC8DDDAC5E5}">
    <filterColumn colId="0" hiddenButton="1"/>
    <filterColumn colId="1" hiddenButton="1"/>
  </autoFilter>
  <tableColumns count="2">
    <tableColumn id="1" xr3:uid="{B3353038-E617-448D-8E0B-CF5467C7A929}" name="Date" dataDxfId="9"/>
    <tableColumn id="2" xr3:uid="{B6995067-F07D-4B3F-9FF0-A0CAAA507ED7}" name="Webinar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D9FC05-7E9E-4A36-832F-2BEF8BC1150B}" name="tblAssessments" displayName="tblAssessments" ref="B5:D10" totalsRowShown="0" headerRowDxfId="7" headerRowBorderDxfId="6" tableBorderDxfId="5">
  <autoFilter ref="B5:D10" xr:uid="{BED9FC05-7E9E-4A36-832F-2BEF8BC1150B}">
    <filterColumn colId="0" hiddenButton="1"/>
    <filterColumn colId="1" hiddenButton="1"/>
    <filterColumn colId="2" hiddenButton="1"/>
  </autoFilter>
  <tableColumns count="3">
    <tableColumn id="1" xr3:uid="{E78A3F26-0F88-4AB5-918F-2175DAABF552}" name="Assessment"/>
    <tableColumn id="2" xr3:uid="{AC8AFDAC-D846-4EA0-930D-F9406F162BB0}" name="Score"/>
    <tableColumn id="3" xr3:uid="{544EC9A3-AE6D-4255-9EEF-9E1274A70DC5}" name="Weight" dataDxf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6AC718-D4DA-494D-BCF9-344D2E5AD19E}" name="tblDailySales" displayName="tblDailySales" ref="B2:C11" totalsRowShown="0" headerRowDxfId="3" headerRowBorderDxfId="2">
  <autoFilter ref="B2:C11" xr:uid="{E56AC718-D4DA-494D-BCF9-344D2E5AD19E}">
    <filterColumn colId="0" hiddenButton="1"/>
    <filterColumn colId="1" hiddenButton="1"/>
  </autoFilter>
  <tableColumns count="2">
    <tableColumn id="1" xr3:uid="{C1789A66-AC37-4613-BB2E-F0F4B178AF63}" name="Date" dataDxfId="1"/>
    <tableColumn id="2" xr3:uid="{F785593F-88CD-48C0-B696-36D79165DF50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893-E9DD-455C-AF1E-55AE76EB57E6}">
  <dimension ref="A1:C8"/>
  <sheetViews>
    <sheetView tabSelected="1" zoomScale="110" zoomScaleNormal="110" workbookViewId="0">
      <selection activeCell="C8" sqref="C8"/>
    </sheetView>
  </sheetViews>
  <sheetFormatPr defaultRowHeight="18" x14ac:dyDescent="0.55000000000000004"/>
  <cols>
    <col min="1" max="1" width="11.41796875" customWidth="1"/>
    <col min="3" max="3" width="10.20703125" customWidth="1"/>
  </cols>
  <sheetData>
    <row r="1" spans="1:3" x14ac:dyDescent="0.55000000000000004">
      <c r="A1" s="2" t="s">
        <v>11</v>
      </c>
      <c r="B1" s="2" t="s">
        <v>10</v>
      </c>
      <c r="C1" s="2" t="s">
        <v>12</v>
      </c>
    </row>
    <row r="2" spans="1:3" x14ac:dyDescent="0.55000000000000004">
      <c r="A2" s="3">
        <v>44471</v>
      </c>
      <c r="B2" s="4">
        <v>48</v>
      </c>
      <c r="C2">
        <v>8</v>
      </c>
    </row>
    <row r="3" spans="1:3" x14ac:dyDescent="0.55000000000000004">
      <c r="A3" s="3">
        <v>44478</v>
      </c>
      <c r="B3" s="4">
        <v>53</v>
      </c>
      <c r="C3">
        <v>2</v>
      </c>
    </row>
    <row r="4" spans="1:3" x14ac:dyDescent="0.55000000000000004">
      <c r="A4" s="3">
        <v>44477</v>
      </c>
      <c r="B4" s="4">
        <v>37</v>
      </c>
      <c r="C4">
        <v>12</v>
      </c>
    </row>
    <row r="5" spans="1:3" x14ac:dyDescent="0.55000000000000004">
      <c r="A5" s="3">
        <v>44471</v>
      </c>
      <c r="B5" s="4">
        <v>44</v>
      </c>
      <c r="C5">
        <v>3</v>
      </c>
    </row>
    <row r="6" spans="1:3" x14ac:dyDescent="0.55000000000000004">
      <c r="A6" s="3">
        <v>44475</v>
      </c>
      <c r="B6" s="4">
        <v>34</v>
      </c>
      <c r="C6">
        <v>5</v>
      </c>
    </row>
    <row r="8" spans="1:3" x14ac:dyDescent="0.55000000000000004">
      <c r="B8" s="5" t="s">
        <v>13</v>
      </c>
      <c r="C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70A-7140-4B0B-B164-F03A1AD61EED}">
  <sheetPr>
    <tabColor theme="8" tint="0.79998168889431442"/>
  </sheetPr>
  <dimension ref="A1:F50"/>
  <sheetViews>
    <sheetView workbookViewId="0">
      <selection activeCell="C9" sqref="C9"/>
    </sheetView>
  </sheetViews>
  <sheetFormatPr defaultRowHeight="18" x14ac:dyDescent="0.55000000000000004"/>
  <cols>
    <col min="1" max="1" width="7.41796875" customWidth="1"/>
    <col min="2" max="2" width="11.41796875" customWidth="1"/>
    <col min="3" max="3" width="14.68359375" customWidth="1"/>
    <col min="5" max="5" width="9.89453125" customWidth="1"/>
  </cols>
  <sheetData>
    <row r="1" spans="1:6" x14ac:dyDescent="0.55000000000000004">
      <c r="A1" s="7" t="s">
        <v>14</v>
      </c>
      <c r="B1" s="7" t="s">
        <v>11</v>
      </c>
      <c r="C1" s="7" t="s">
        <v>15</v>
      </c>
      <c r="D1" s="7" t="s">
        <v>16</v>
      </c>
      <c r="E1" s="7" t="s">
        <v>17</v>
      </c>
      <c r="F1" s="7" t="s">
        <v>13</v>
      </c>
    </row>
    <row r="2" spans="1:6" x14ac:dyDescent="0.55000000000000004">
      <c r="A2">
        <v>19775</v>
      </c>
      <c r="B2" s="3">
        <v>44207</v>
      </c>
      <c r="C2" s="3" t="s">
        <v>18</v>
      </c>
      <c r="D2" s="3" t="s">
        <v>19</v>
      </c>
      <c r="E2">
        <v>39</v>
      </c>
      <c r="F2" s="8">
        <v>59.06</v>
      </c>
    </row>
    <row r="3" spans="1:6" x14ac:dyDescent="0.55000000000000004">
      <c r="A3">
        <v>19776</v>
      </c>
      <c r="B3" s="3">
        <v>44208</v>
      </c>
      <c r="C3" s="3" t="s">
        <v>20</v>
      </c>
      <c r="D3" s="3" t="s">
        <v>21</v>
      </c>
      <c r="E3">
        <v>16</v>
      </c>
      <c r="F3" s="8">
        <v>424.8</v>
      </c>
    </row>
    <row r="4" spans="1:6" x14ac:dyDescent="0.55000000000000004">
      <c r="A4">
        <v>19777</v>
      </c>
      <c r="B4" s="3">
        <v>44220</v>
      </c>
      <c r="C4" s="3" t="s">
        <v>22</v>
      </c>
      <c r="D4" s="3" t="s">
        <v>19</v>
      </c>
      <c r="E4">
        <v>25</v>
      </c>
      <c r="F4" s="8">
        <v>207.3</v>
      </c>
    </row>
    <row r="5" spans="1:6" x14ac:dyDescent="0.55000000000000004">
      <c r="A5">
        <v>19778</v>
      </c>
      <c r="B5" s="3">
        <v>44221</v>
      </c>
      <c r="C5" s="3" t="s">
        <v>23</v>
      </c>
      <c r="D5" s="3" t="s">
        <v>21</v>
      </c>
      <c r="E5">
        <v>35</v>
      </c>
      <c r="F5" s="8">
        <v>436.53</v>
      </c>
    </row>
    <row r="6" spans="1:6" x14ac:dyDescent="0.55000000000000004">
      <c r="A6">
        <v>19779</v>
      </c>
      <c r="B6" s="3">
        <v>44226</v>
      </c>
      <c r="C6" s="3" t="s">
        <v>18</v>
      </c>
      <c r="D6" s="3" t="s">
        <v>24</v>
      </c>
      <c r="E6">
        <v>38</v>
      </c>
      <c r="F6" s="8">
        <v>424.3</v>
      </c>
    </row>
    <row r="7" spans="1:6" x14ac:dyDescent="0.55000000000000004">
      <c r="A7">
        <v>19780</v>
      </c>
      <c r="B7" s="3">
        <v>44228</v>
      </c>
      <c r="C7" s="3" t="s">
        <v>25</v>
      </c>
      <c r="D7" s="3" t="s">
        <v>19</v>
      </c>
      <c r="E7">
        <v>10</v>
      </c>
      <c r="F7" s="8">
        <v>174.45</v>
      </c>
    </row>
    <row r="8" spans="1:6" x14ac:dyDescent="0.55000000000000004">
      <c r="A8">
        <v>19781</v>
      </c>
      <c r="B8" s="3">
        <v>44230</v>
      </c>
      <c r="C8" s="3" t="s">
        <v>25</v>
      </c>
      <c r="D8" s="3" t="s">
        <v>19</v>
      </c>
      <c r="E8">
        <v>30</v>
      </c>
      <c r="F8" s="8">
        <v>456.55</v>
      </c>
    </row>
    <row r="9" spans="1:6" x14ac:dyDescent="0.55000000000000004">
      <c r="A9">
        <v>19782</v>
      </c>
      <c r="B9" s="3">
        <v>44235</v>
      </c>
      <c r="C9" s="3" t="s">
        <v>20</v>
      </c>
      <c r="D9" s="3" t="s">
        <v>21</v>
      </c>
      <c r="E9">
        <v>20</v>
      </c>
      <c r="F9" s="8">
        <v>424.5</v>
      </c>
    </row>
    <row r="10" spans="1:6" x14ac:dyDescent="0.55000000000000004">
      <c r="A10">
        <v>19783</v>
      </c>
      <c r="B10" s="3">
        <v>44235</v>
      </c>
      <c r="C10" s="3" t="s">
        <v>23</v>
      </c>
      <c r="D10" s="3" t="s">
        <v>26</v>
      </c>
      <c r="E10">
        <v>12</v>
      </c>
      <c r="F10" s="8">
        <v>90.88</v>
      </c>
    </row>
    <row r="11" spans="1:6" x14ac:dyDescent="0.55000000000000004">
      <c r="A11">
        <v>19784</v>
      </c>
      <c r="B11" s="3">
        <v>44251</v>
      </c>
      <c r="C11" s="3" t="s">
        <v>22</v>
      </c>
      <c r="D11" s="3" t="s">
        <v>21</v>
      </c>
      <c r="E11">
        <v>50</v>
      </c>
      <c r="F11" s="8">
        <v>216.34</v>
      </c>
    </row>
    <row r="12" spans="1:6" x14ac:dyDescent="0.55000000000000004">
      <c r="A12">
        <v>19785</v>
      </c>
      <c r="B12" s="3">
        <v>44268</v>
      </c>
      <c r="C12" s="3" t="s">
        <v>25</v>
      </c>
      <c r="D12" s="3" t="s">
        <v>19</v>
      </c>
      <c r="E12">
        <v>14</v>
      </c>
      <c r="F12" s="8">
        <v>230.87</v>
      </c>
    </row>
    <row r="13" spans="1:6" x14ac:dyDescent="0.55000000000000004">
      <c r="A13">
        <v>19786</v>
      </c>
      <c r="B13" s="3">
        <v>44271</v>
      </c>
      <c r="C13" s="3" t="s">
        <v>23</v>
      </c>
      <c r="D13" s="3" t="s">
        <v>19</v>
      </c>
      <c r="E13">
        <v>13</v>
      </c>
      <c r="F13" s="8">
        <v>100.7</v>
      </c>
    </row>
    <row r="14" spans="1:6" x14ac:dyDescent="0.55000000000000004">
      <c r="A14">
        <v>19787</v>
      </c>
      <c r="B14" s="3">
        <v>44275</v>
      </c>
      <c r="C14" s="3" t="s">
        <v>20</v>
      </c>
      <c r="D14" s="3" t="s">
        <v>19</v>
      </c>
      <c r="E14">
        <v>30</v>
      </c>
      <c r="F14" s="8">
        <v>276.97000000000003</v>
      </c>
    </row>
    <row r="15" spans="1:6" x14ac:dyDescent="0.55000000000000004">
      <c r="A15">
        <v>19788</v>
      </c>
      <c r="B15" s="3">
        <v>44278</v>
      </c>
      <c r="C15" s="3" t="s">
        <v>18</v>
      </c>
      <c r="D15" s="3" t="s">
        <v>19</v>
      </c>
      <c r="E15">
        <v>14</v>
      </c>
      <c r="F15" s="8">
        <v>422.97</v>
      </c>
    </row>
    <row r="16" spans="1:6" x14ac:dyDescent="0.55000000000000004">
      <c r="A16">
        <v>19789</v>
      </c>
      <c r="B16" s="3">
        <v>44293</v>
      </c>
      <c r="C16" s="3" t="s">
        <v>27</v>
      </c>
      <c r="D16" s="3" t="s">
        <v>21</v>
      </c>
      <c r="E16">
        <v>29</v>
      </c>
      <c r="F16" s="8">
        <v>363.02</v>
      </c>
    </row>
    <row r="17" spans="1:6" x14ac:dyDescent="0.55000000000000004">
      <c r="A17">
        <v>19790</v>
      </c>
      <c r="B17" s="3">
        <v>44305</v>
      </c>
      <c r="C17" s="3" t="s">
        <v>18</v>
      </c>
      <c r="D17" s="3" t="s">
        <v>26</v>
      </c>
      <c r="E17">
        <v>2</v>
      </c>
      <c r="F17" s="8">
        <v>382.46</v>
      </c>
    </row>
    <row r="18" spans="1:6" x14ac:dyDescent="0.55000000000000004">
      <c r="A18">
        <v>19791</v>
      </c>
      <c r="B18" s="3">
        <v>44312</v>
      </c>
      <c r="C18" s="3" t="s">
        <v>27</v>
      </c>
      <c r="D18" s="3" t="s">
        <v>19</v>
      </c>
      <c r="E18">
        <v>37</v>
      </c>
      <c r="F18" s="8">
        <v>85.07</v>
      </c>
    </row>
    <row r="19" spans="1:6" x14ac:dyDescent="0.55000000000000004">
      <c r="A19">
        <v>19792</v>
      </c>
      <c r="B19" s="3">
        <v>44313</v>
      </c>
      <c r="C19" s="3" t="s">
        <v>18</v>
      </c>
      <c r="D19" s="3" t="s">
        <v>26</v>
      </c>
      <c r="E19">
        <v>31</v>
      </c>
      <c r="F19" s="8">
        <v>272.74</v>
      </c>
    </row>
    <row r="20" spans="1:6" x14ac:dyDescent="0.55000000000000004">
      <c r="A20">
        <v>19793</v>
      </c>
      <c r="B20" s="3">
        <v>44315</v>
      </c>
      <c r="C20" s="3" t="s">
        <v>27</v>
      </c>
      <c r="D20" s="3" t="s">
        <v>19</v>
      </c>
      <c r="E20">
        <v>7</v>
      </c>
      <c r="F20" s="8">
        <v>325.27</v>
      </c>
    </row>
    <row r="21" spans="1:6" x14ac:dyDescent="0.55000000000000004">
      <c r="A21">
        <v>19794</v>
      </c>
      <c r="B21" s="3">
        <v>44322</v>
      </c>
      <c r="C21" s="3" t="s">
        <v>25</v>
      </c>
      <c r="D21" s="3" t="s">
        <v>21</v>
      </c>
      <c r="E21">
        <v>13</v>
      </c>
      <c r="F21" s="8">
        <v>154.27000000000001</v>
      </c>
    </row>
    <row r="22" spans="1:6" x14ac:dyDescent="0.55000000000000004">
      <c r="A22">
        <v>19795</v>
      </c>
      <c r="B22" s="3">
        <v>44325</v>
      </c>
      <c r="C22" s="3" t="s">
        <v>22</v>
      </c>
      <c r="D22" s="3" t="s">
        <v>21</v>
      </c>
      <c r="E22">
        <v>25</v>
      </c>
      <c r="F22" s="8">
        <v>455.5</v>
      </c>
    </row>
    <row r="23" spans="1:6" x14ac:dyDescent="0.55000000000000004">
      <c r="A23">
        <v>19796</v>
      </c>
      <c r="B23" s="3">
        <v>44328</v>
      </c>
      <c r="C23" s="3" t="s">
        <v>20</v>
      </c>
      <c r="D23" s="3" t="s">
        <v>19</v>
      </c>
      <c r="E23">
        <v>24</v>
      </c>
      <c r="F23" s="8">
        <v>347.32</v>
      </c>
    </row>
    <row r="24" spans="1:6" x14ac:dyDescent="0.55000000000000004">
      <c r="A24">
        <v>19797</v>
      </c>
      <c r="B24" s="3">
        <v>44329</v>
      </c>
      <c r="C24" s="3" t="s">
        <v>28</v>
      </c>
      <c r="D24" s="3" t="s">
        <v>24</v>
      </c>
      <c r="E24">
        <v>33</v>
      </c>
      <c r="F24" s="8">
        <v>134.91</v>
      </c>
    </row>
    <row r="25" spans="1:6" x14ac:dyDescent="0.55000000000000004">
      <c r="A25">
        <v>19798</v>
      </c>
      <c r="B25" s="3">
        <v>44331</v>
      </c>
      <c r="C25" s="3" t="s">
        <v>23</v>
      </c>
      <c r="D25" s="3" t="s">
        <v>19</v>
      </c>
      <c r="E25">
        <v>24</v>
      </c>
      <c r="F25" s="8">
        <v>138.72</v>
      </c>
    </row>
    <row r="26" spans="1:6" x14ac:dyDescent="0.55000000000000004">
      <c r="A26">
        <v>19799</v>
      </c>
      <c r="B26" s="3">
        <v>44338</v>
      </c>
      <c r="C26" s="3" t="s">
        <v>18</v>
      </c>
      <c r="D26" s="3" t="s">
        <v>21</v>
      </c>
      <c r="E26">
        <v>15</v>
      </c>
      <c r="F26" s="8">
        <v>252.27</v>
      </c>
    </row>
    <row r="27" spans="1:6" x14ac:dyDescent="0.55000000000000004">
      <c r="A27">
        <v>19800</v>
      </c>
      <c r="B27" s="3">
        <v>44343</v>
      </c>
      <c r="C27" s="3" t="s">
        <v>23</v>
      </c>
      <c r="D27" s="3" t="s">
        <v>19</v>
      </c>
      <c r="E27">
        <v>34</v>
      </c>
      <c r="F27" s="8">
        <v>225.66</v>
      </c>
    </row>
    <row r="28" spans="1:6" x14ac:dyDescent="0.55000000000000004">
      <c r="A28">
        <v>19801</v>
      </c>
      <c r="B28" s="3">
        <v>44347</v>
      </c>
      <c r="C28" s="3" t="s">
        <v>20</v>
      </c>
      <c r="D28" s="3" t="s">
        <v>19</v>
      </c>
      <c r="E28">
        <v>22</v>
      </c>
      <c r="F28" s="8">
        <v>24.06</v>
      </c>
    </row>
    <row r="29" spans="1:6" x14ac:dyDescent="0.55000000000000004">
      <c r="A29">
        <v>19802</v>
      </c>
      <c r="B29" s="3">
        <v>44352</v>
      </c>
      <c r="C29" s="3" t="s">
        <v>23</v>
      </c>
      <c r="D29" s="3" t="s">
        <v>21</v>
      </c>
      <c r="E29">
        <v>40</v>
      </c>
      <c r="F29" s="8">
        <v>355.76</v>
      </c>
    </row>
    <row r="30" spans="1:6" x14ac:dyDescent="0.55000000000000004">
      <c r="A30">
        <v>19803</v>
      </c>
      <c r="B30" s="3">
        <v>44362</v>
      </c>
      <c r="C30" s="3" t="s">
        <v>27</v>
      </c>
      <c r="D30" s="3" t="s">
        <v>24</v>
      </c>
      <c r="E30">
        <v>36</v>
      </c>
      <c r="F30" s="8">
        <v>51.43</v>
      </c>
    </row>
    <row r="31" spans="1:6" x14ac:dyDescent="0.55000000000000004">
      <c r="A31">
        <v>19804</v>
      </c>
      <c r="B31" s="3">
        <v>44365</v>
      </c>
      <c r="C31" s="3" t="s">
        <v>25</v>
      </c>
      <c r="D31" s="3" t="s">
        <v>26</v>
      </c>
      <c r="E31">
        <v>42</v>
      </c>
      <c r="F31" s="8">
        <v>287.25</v>
      </c>
    </row>
    <row r="32" spans="1:6" x14ac:dyDescent="0.55000000000000004">
      <c r="A32">
        <v>19805</v>
      </c>
      <c r="B32" s="3">
        <v>44365</v>
      </c>
      <c r="C32" s="3" t="s">
        <v>23</v>
      </c>
      <c r="D32" s="3" t="s">
        <v>24</v>
      </c>
      <c r="E32">
        <v>5</v>
      </c>
      <c r="F32" s="8">
        <v>307.98</v>
      </c>
    </row>
    <row r="33" spans="1:6" x14ac:dyDescent="0.55000000000000004">
      <c r="A33">
        <v>19806</v>
      </c>
      <c r="B33" s="3">
        <v>44367</v>
      </c>
      <c r="C33" s="3" t="s">
        <v>28</v>
      </c>
      <c r="D33" s="3" t="s">
        <v>21</v>
      </c>
      <c r="E33">
        <v>5</v>
      </c>
      <c r="F33" s="8">
        <v>239.63</v>
      </c>
    </row>
    <row r="34" spans="1:6" x14ac:dyDescent="0.55000000000000004">
      <c r="A34">
        <v>19807</v>
      </c>
      <c r="B34" s="3">
        <v>44380</v>
      </c>
      <c r="C34" s="3" t="s">
        <v>18</v>
      </c>
      <c r="D34" s="3" t="s">
        <v>24</v>
      </c>
      <c r="E34">
        <v>22</v>
      </c>
      <c r="F34" s="8">
        <v>253.77</v>
      </c>
    </row>
    <row r="35" spans="1:6" x14ac:dyDescent="0.55000000000000004">
      <c r="A35">
        <v>19808</v>
      </c>
      <c r="B35" s="3">
        <v>44387</v>
      </c>
      <c r="C35" s="3" t="s">
        <v>18</v>
      </c>
      <c r="D35" s="3" t="s">
        <v>26</v>
      </c>
      <c r="E35">
        <v>17</v>
      </c>
      <c r="F35" s="8">
        <v>442.9</v>
      </c>
    </row>
    <row r="36" spans="1:6" x14ac:dyDescent="0.55000000000000004">
      <c r="A36">
        <v>19809</v>
      </c>
      <c r="B36" s="3">
        <v>44387</v>
      </c>
      <c r="C36" s="3" t="s">
        <v>22</v>
      </c>
      <c r="D36" s="3" t="s">
        <v>24</v>
      </c>
      <c r="E36">
        <v>26</v>
      </c>
      <c r="F36" s="8">
        <v>414.23</v>
      </c>
    </row>
    <row r="37" spans="1:6" x14ac:dyDescent="0.55000000000000004">
      <c r="A37">
        <v>19810</v>
      </c>
      <c r="B37" s="3">
        <v>44393</v>
      </c>
      <c r="C37" s="3" t="s">
        <v>27</v>
      </c>
      <c r="D37" s="3" t="s">
        <v>26</v>
      </c>
      <c r="E37">
        <v>38</v>
      </c>
      <c r="F37" s="8">
        <v>486.7</v>
      </c>
    </row>
    <row r="38" spans="1:6" x14ac:dyDescent="0.55000000000000004">
      <c r="A38">
        <v>19811</v>
      </c>
      <c r="B38" s="3">
        <v>44402</v>
      </c>
      <c r="C38" s="3" t="s">
        <v>27</v>
      </c>
      <c r="D38" s="3" t="s">
        <v>24</v>
      </c>
      <c r="E38">
        <v>21</v>
      </c>
      <c r="F38" s="8">
        <v>139.44999999999999</v>
      </c>
    </row>
    <row r="39" spans="1:6" x14ac:dyDescent="0.55000000000000004">
      <c r="A39">
        <v>19812</v>
      </c>
      <c r="B39" s="3">
        <v>44409</v>
      </c>
      <c r="C39" s="3" t="s">
        <v>25</v>
      </c>
      <c r="D39" s="3" t="s">
        <v>24</v>
      </c>
      <c r="E39">
        <v>24</v>
      </c>
      <c r="F39" s="8">
        <v>329.73</v>
      </c>
    </row>
    <row r="40" spans="1:6" x14ac:dyDescent="0.55000000000000004">
      <c r="A40">
        <v>19813</v>
      </c>
      <c r="B40" s="3">
        <v>44415</v>
      </c>
      <c r="C40" s="3" t="s">
        <v>25</v>
      </c>
      <c r="D40" s="3" t="s">
        <v>19</v>
      </c>
      <c r="E40">
        <v>33</v>
      </c>
      <c r="F40" s="8">
        <v>354.93</v>
      </c>
    </row>
    <row r="41" spans="1:6" x14ac:dyDescent="0.55000000000000004">
      <c r="A41">
        <v>19814</v>
      </c>
      <c r="B41" s="3">
        <v>44417</v>
      </c>
      <c r="C41" s="3" t="s">
        <v>25</v>
      </c>
      <c r="D41" s="3" t="s">
        <v>26</v>
      </c>
      <c r="E41">
        <v>49</v>
      </c>
      <c r="F41" s="8">
        <v>73.099999999999994</v>
      </c>
    </row>
    <row r="42" spans="1:6" x14ac:dyDescent="0.55000000000000004">
      <c r="A42">
        <v>19815</v>
      </c>
      <c r="B42" s="3">
        <v>44418</v>
      </c>
      <c r="C42" s="3" t="s">
        <v>28</v>
      </c>
      <c r="D42" s="3" t="s">
        <v>21</v>
      </c>
      <c r="E42">
        <v>3</v>
      </c>
      <c r="F42" s="8">
        <v>378</v>
      </c>
    </row>
    <row r="43" spans="1:6" x14ac:dyDescent="0.55000000000000004">
      <c r="A43">
        <v>19816</v>
      </c>
      <c r="B43" s="3">
        <v>44422</v>
      </c>
      <c r="C43" s="3" t="s">
        <v>22</v>
      </c>
      <c r="D43" s="3" t="s">
        <v>26</v>
      </c>
      <c r="E43">
        <v>13</v>
      </c>
      <c r="F43" s="8">
        <v>272.08999999999997</v>
      </c>
    </row>
    <row r="44" spans="1:6" x14ac:dyDescent="0.55000000000000004">
      <c r="A44">
        <v>19817</v>
      </c>
      <c r="B44" s="3">
        <v>44422</v>
      </c>
      <c r="C44" s="3" t="s">
        <v>28</v>
      </c>
      <c r="D44" s="3" t="s">
        <v>26</v>
      </c>
      <c r="E44">
        <v>40</v>
      </c>
      <c r="F44" s="8">
        <v>346.37</v>
      </c>
    </row>
    <row r="45" spans="1:6" x14ac:dyDescent="0.55000000000000004">
      <c r="A45">
        <v>19818</v>
      </c>
      <c r="B45" s="3">
        <v>44426</v>
      </c>
      <c r="C45" s="3" t="s">
        <v>18</v>
      </c>
      <c r="D45" s="3" t="s">
        <v>21</v>
      </c>
      <c r="E45">
        <v>33</v>
      </c>
      <c r="F45" s="8">
        <v>302.61</v>
      </c>
    </row>
    <row r="46" spans="1:6" x14ac:dyDescent="0.55000000000000004">
      <c r="A46">
        <v>19819</v>
      </c>
      <c r="B46" s="3">
        <v>44432</v>
      </c>
      <c r="C46" s="3" t="s">
        <v>25</v>
      </c>
      <c r="D46" s="3" t="s">
        <v>21</v>
      </c>
      <c r="E46">
        <v>48</v>
      </c>
      <c r="F46" s="8">
        <v>407.94</v>
      </c>
    </row>
    <row r="47" spans="1:6" x14ac:dyDescent="0.55000000000000004">
      <c r="A47">
        <v>19820</v>
      </c>
      <c r="B47" s="3">
        <v>44437</v>
      </c>
      <c r="C47" s="3" t="s">
        <v>27</v>
      </c>
      <c r="D47" s="3" t="s">
        <v>19</v>
      </c>
      <c r="E47">
        <v>22</v>
      </c>
      <c r="F47" s="8">
        <v>327.87</v>
      </c>
    </row>
    <row r="48" spans="1:6" x14ac:dyDescent="0.55000000000000004">
      <c r="A48">
        <v>19821</v>
      </c>
      <c r="B48" s="3">
        <v>44440</v>
      </c>
      <c r="C48" s="3" t="s">
        <v>18</v>
      </c>
      <c r="D48" s="3" t="s">
        <v>19</v>
      </c>
      <c r="E48">
        <v>9</v>
      </c>
      <c r="F48" s="8">
        <v>296.14</v>
      </c>
    </row>
    <row r="49" spans="1:6" x14ac:dyDescent="0.55000000000000004">
      <c r="A49">
        <v>19822</v>
      </c>
      <c r="B49" s="3">
        <v>44452</v>
      </c>
      <c r="C49" s="3" t="s">
        <v>18</v>
      </c>
      <c r="D49" s="3" t="s">
        <v>24</v>
      </c>
      <c r="E49">
        <v>29</v>
      </c>
      <c r="F49" s="8">
        <v>425.76</v>
      </c>
    </row>
    <row r="50" spans="1:6" x14ac:dyDescent="0.55000000000000004">
      <c r="A50">
        <v>19823</v>
      </c>
      <c r="B50" s="3">
        <v>44468</v>
      </c>
      <c r="C50" s="3" t="s">
        <v>22</v>
      </c>
      <c r="D50" s="3" t="s">
        <v>26</v>
      </c>
      <c r="E50">
        <v>36</v>
      </c>
      <c r="F50" s="8">
        <v>369.06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CE69-47E5-4B9E-B341-8FEA75AF5223}">
  <dimension ref="B2:C3"/>
  <sheetViews>
    <sheetView zoomScale="115" zoomScaleNormal="115" workbookViewId="0">
      <selection activeCell="F4" sqref="F4"/>
    </sheetView>
  </sheetViews>
  <sheetFormatPr defaultRowHeight="18" x14ac:dyDescent="0.55000000000000004"/>
  <cols>
    <col min="2" max="3" width="12.20703125" bestFit="1" customWidth="1"/>
  </cols>
  <sheetData>
    <row r="2" spans="2:3" x14ac:dyDescent="0.55000000000000004">
      <c r="B2" s="5" t="s">
        <v>15</v>
      </c>
      <c r="C2" s="5" t="s">
        <v>13</v>
      </c>
    </row>
    <row r="3" spans="2:3" x14ac:dyDescent="0.55000000000000004">
      <c r="B3" s="9" t="s">
        <v>18</v>
      </c>
      <c r="C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7608F0-0CD5-4FDB-9975-5FA201DE4FF7}">
          <x14:formula1>
            <xm:f>_xlfn.ANCHORARRAY(Lists!$A$2)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6D6F-ADEA-44A8-B438-8BF7AE516AA5}">
  <dimension ref="B2:D3"/>
  <sheetViews>
    <sheetView zoomScale="115" zoomScaleNormal="115" workbookViewId="0">
      <selection activeCell="C3" sqref="C3"/>
    </sheetView>
  </sheetViews>
  <sheetFormatPr defaultRowHeight="18" x14ac:dyDescent="0.55000000000000004"/>
  <cols>
    <col min="2" max="3" width="12.20703125" bestFit="1" customWidth="1"/>
    <col min="4" max="4" width="10.47265625" customWidth="1"/>
  </cols>
  <sheetData>
    <row r="2" spans="2:4" x14ac:dyDescent="0.55000000000000004">
      <c r="B2" s="5" t="s">
        <v>15</v>
      </c>
      <c r="C2" s="5" t="s">
        <v>16</v>
      </c>
      <c r="D2" s="5" t="s">
        <v>13</v>
      </c>
    </row>
    <row r="3" spans="2:4" x14ac:dyDescent="0.55000000000000004">
      <c r="B3" s="9" t="s">
        <v>18</v>
      </c>
      <c r="C3" s="9" t="s">
        <v>19</v>
      </c>
      <c r="D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94DF34-73C6-4FA0-8C95-E9FC5B5DABC9}">
          <x14:formula1>
            <xm:f>_xlfn.ANCHORARRAY(Lists!$A$2)</xm:f>
          </x14:formula1>
          <xm:sqref>B3</xm:sqref>
        </x14:dataValidation>
        <x14:dataValidation type="list" allowBlank="1" showInputMessage="1" showErrorMessage="1" xr:uid="{FC242FCD-464F-4A2F-8C6E-F82DFA19EEAF}">
          <x14:formula1>
            <xm:f>_xlfn.ANCHORARRAY(Lists!$C$2)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1472-1F48-49D4-8153-7B2514BB6661}">
  <dimension ref="B2:D3"/>
  <sheetViews>
    <sheetView zoomScale="115" zoomScaleNormal="115" workbookViewId="0">
      <selection activeCell="D3" sqref="D3"/>
    </sheetView>
  </sheetViews>
  <sheetFormatPr defaultRowHeight="18" x14ac:dyDescent="0.55000000000000004"/>
  <cols>
    <col min="2" max="3" width="12.20703125" bestFit="1" customWidth="1"/>
    <col min="4" max="4" width="9.7890625" customWidth="1"/>
  </cols>
  <sheetData>
    <row r="2" spans="2:4" x14ac:dyDescent="0.55000000000000004">
      <c r="B2" s="5" t="s">
        <v>15</v>
      </c>
      <c r="C2" s="5" t="s">
        <v>15</v>
      </c>
      <c r="D2" s="5" t="s">
        <v>13</v>
      </c>
    </row>
    <row r="3" spans="2:4" x14ac:dyDescent="0.55000000000000004">
      <c r="B3" s="9" t="s">
        <v>18</v>
      </c>
      <c r="C3" s="9" t="s">
        <v>23</v>
      </c>
      <c r="D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32D8D-34F7-4F9A-8225-720C39730A95}">
          <x14:formula1>
            <xm:f>_xlfn.ANCHORARRAY(Lists!$A$2)</xm:f>
          </x14:formula1>
          <xm:sqref>B3:C3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29D7-DD78-43C1-B579-144E2315ABC2}">
  <dimension ref="B2:D5"/>
  <sheetViews>
    <sheetView zoomScale="115" zoomScaleNormal="115" workbookViewId="0">
      <selection activeCell="D5" sqref="D5"/>
    </sheetView>
  </sheetViews>
  <sheetFormatPr defaultRowHeight="18" x14ac:dyDescent="0.55000000000000004"/>
  <cols>
    <col min="2" max="3" width="12.20703125" bestFit="1" customWidth="1"/>
  </cols>
  <sheetData>
    <row r="2" spans="2:4" x14ac:dyDescent="0.55000000000000004">
      <c r="B2" s="5" t="s">
        <v>15</v>
      </c>
      <c r="C2" s="5" t="s">
        <v>15</v>
      </c>
      <c r="D2" s="5" t="s">
        <v>16</v>
      </c>
    </row>
    <row r="3" spans="2:4" x14ac:dyDescent="0.55000000000000004">
      <c r="B3" s="9" t="s">
        <v>18</v>
      </c>
      <c r="C3" s="9" t="s">
        <v>22</v>
      </c>
      <c r="D3" s="9" t="s">
        <v>19</v>
      </c>
    </row>
    <row r="5" spans="2:4" x14ac:dyDescent="0.55000000000000004">
      <c r="C5" s="5" t="s">
        <v>13</v>
      </c>
      <c r="D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84CE46-E330-43E2-88AB-D2909E337C64}">
          <x14:formula1>
            <xm:f>_xlfn.ANCHORARRAY(Lists!$A$2)</xm:f>
          </x14:formula1>
          <xm:sqref>B3:C3</xm:sqref>
        </x14:dataValidation>
        <x14:dataValidation type="list" allowBlank="1" showInputMessage="1" showErrorMessage="1" xr:uid="{62964F7E-3F0D-4AE7-999D-DFD2951BB576}">
          <x14:formula1>
            <xm:f>_xlfn.ANCHORARRAY(Lists!$C$2)</xm:f>
          </x14:formula1>
          <xm:sqref>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8C6D-EF6B-4BA3-AE97-DF1D51437591}">
  <dimension ref="B2:D5"/>
  <sheetViews>
    <sheetView zoomScale="120" zoomScaleNormal="120" workbookViewId="0">
      <selection activeCell="E4" sqref="E4"/>
    </sheetView>
  </sheetViews>
  <sheetFormatPr defaultRowHeight="18" x14ac:dyDescent="0.55000000000000004"/>
  <cols>
    <col min="1" max="1" width="5.20703125" customWidth="1"/>
    <col min="2" max="3" width="12.20703125" bestFit="1" customWidth="1"/>
  </cols>
  <sheetData>
    <row r="2" spans="2:4" x14ac:dyDescent="0.55000000000000004">
      <c r="B2" s="5" t="s">
        <v>15</v>
      </c>
      <c r="C2" s="5" t="s">
        <v>15</v>
      </c>
      <c r="D2" s="5" t="s">
        <v>16</v>
      </c>
    </row>
    <row r="3" spans="2:4" x14ac:dyDescent="0.55000000000000004">
      <c r="B3" s="9" t="s">
        <v>18</v>
      </c>
      <c r="C3" s="9" t="s">
        <v>22</v>
      </c>
      <c r="D3" s="9" t="s">
        <v>19</v>
      </c>
    </row>
    <row r="5" spans="2:4" x14ac:dyDescent="0.55000000000000004">
      <c r="C5" s="5" t="s">
        <v>13</v>
      </c>
      <c r="D5" s="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AC29F85-91C7-40C8-9072-01BE1435CDD4}">
          <x14:formula1>
            <xm:f>_xlfn.ANCHORARRAY(Lists!$C$2)</xm:f>
          </x14:formula1>
          <xm:sqref>D3</xm:sqref>
        </x14:dataValidation>
        <x14:dataValidation type="list" allowBlank="1" showInputMessage="1" showErrorMessage="1" xr:uid="{B5FC6053-3A10-4F24-8F88-D5637227B498}">
          <x14:formula1>
            <xm:f>_xlfn.ANCHORARRAY(Lists!$A$2)</xm:f>
          </x14:formula1>
          <xm:sqref>B3:C3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88DE-2AEC-4B2D-BEF0-5947F4381BC7}">
  <sheetPr>
    <tabColor theme="7" tint="0.59999389629810485"/>
  </sheetPr>
  <dimension ref="A1:C8"/>
  <sheetViews>
    <sheetView workbookViewId="0">
      <selection activeCell="C3" sqref="C3"/>
    </sheetView>
  </sheetViews>
  <sheetFormatPr defaultRowHeight="18" x14ac:dyDescent="0.55000000000000004"/>
  <cols>
    <col min="1" max="1" width="12.578125" customWidth="1"/>
  </cols>
  <sheetData>
    <row r="1" spans="1:3" x14ac:dyDescent="0.55000000000000004">
      <c r="A1" s="1" t="s">
        <v>29</v>
      </c>
      <c r="C1" s="1" t="s">
        <v>30</v>
      </c>
    </row>
    <row r="2" spans="1:3" x14ac:dyDescent="0.55000000000000004">
      <c r="A2" t="str" cm="1">
        <f t="array" ref="A2:A8">_xlfn._xlws.SORT(_xlfn.UNIQUE(tblSales[Product Name]))</f>
        <v>Beer</v>
      </c>
      <c r="C2" t="str" cm="1">
        <f t="array" ref="C2:C5">_xlfn._xlws.SORT(_xlfn.UNIQUE(tblSales[Store]))</f>
        <v>East</v>
      </c>
    </row>
    <row r="3" spans="1:3" x14ac:dyDescent="0.55000000000000004">
      <c r="A3" t="str">
        <v>Coffee</v>
      </c>
      <c r="C3" t="str">
        <v>North</v>
      </c>
    </row>
    <row r="4" spans="1:3" x14ac:dyDescent="0.55000000000000004">
      <c r="A4" t="str">
        <v>Hot Chocolate</v>
      </c>
      <c r="C4" t="str">
        <v>South</v>
      </c>
    </row>
    <row r="5" spans="1:3" x14ac:dyDescent="0.55000000000000004">
      <c r="A5" t="str">
        <v>Orange Juice</v>
      </c>
      <c r="C5" t="str">
        <v>West</v>
      </c>
    </row>
    <row r="6" spans="1:3" x14ac:dyDescent="0.55000000000000004">
      <c r="A6" t="str">
        <v>Tea</v>
      </c>
    </row>
    <row r="7" spans="1:3" x14ac:dyDescent="0.55000000000000004">
      <c r="A7" t="str">
        <v>Water</v>
      </c>
    </row>
    <row r="8" spans="1:3" x14ac:dyDescent="0.55000000000000004">
      <c r="A8" t="str">
        <v>Wine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EE2-552A-4F6A-8A33-C3F4B86AA5D4}">
  <dimension ref="B2:D3"/>
  <sheetViews>
    <sheetView zoomScale="120" zoomScaleNormal="120" workbookViewId="0">
      <selection activeCell="D3" sqref="D3"/>
    </sheetView>
  </sheetViews>
  <sheetFormatPr defaultRowHeight="18" x14ac:dyDescent="0.55000000000000004"/>
  <cols>
    <col min="1" max="1" width="5.20703125" customWidth="1"/>
    <col min="3" max="3" width="10.41796875" customWidth="1"/>
    <col min="4" max="4" width="10.62890625" customWidth="1"/>
  </cols>
  <sheetData>
    <row r="2" spans="2:4" x14ac:dyDescent="0.55000000000000004">
      <c r="B2" s="5" t="s">
        <v>16</v>
      </c>
      <c r="C2" s="5" t="s">
        <v>17</v>
      </c>
      <c r="D2" s="5" t="s">
        <v>13</v>
      </c>
    </row>
    <row r="3" spans="2:4" x14ac:dyDescent="0.55000000000000004">
      <c r="B3" s="9" t="s">
        <v>21</v>
      </c>
      <c r="C3" s="9">
        <v>30</v>
      </c>
      <c r="D3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9F60C7-BFDB-4559-9024-EFAAD6F9492E}">
          <x14:formula1>
            <xm:f>_xlfn.ANCHORARRAY(Lists!$C$2)</xm:f>
          </x14:formula1>
          <xm:sqref>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735-0C43-446B-81A1-23BB6A7EE993}">
  <dimension ref="A1:F8"/>
  <sheetViews>
    <sheetView showGridLines="0" workbookViewId="0">
      <selection activeCell="C2" sqref="C2"/>
    </sheetView>
  </sheetViews>
  <sheetFormatPr defaultRowHeight="18" x14ac:dyDescent="0.55000000000000004"/>
  <cols>
    <col min="1" max="1" width="10.578125" bestFit="1" customWidth="1"/>
    <col min="7" max="7" width="5.7890625" customWidth="1"/>
  </cols>
  <sheetData>
    <row r="1" spans="1:6" x14ac:dyDescent="0.55000000000000004">
      <c r="B1" s="2" t="s">
        <v>8</v>
      </c>
      <c r="C1" s="2" t="s">
        <v>9</v>
      </c>
    </row>
    <row r="2" spans="1:6" x14ac:dyDescent="0.55000000000000004">
      <c r="B2" s="9" t="s">
        <v>34</v>
      </c>
      <c r="C2" s="9"/>
    </row>
    <row r="4" spans="1:6" x14ac:dyDescent="0.55000000000000004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7</v>
      </c>
    </row>
    <row r="5" spans="1:6" x14ac:dyDescent="0.55000000000000004">
      <c r="A5" s="13" t="s">
        <v>31</v>
      </c>
      <c r="B5" s="13" t="s">
        <v>5</v>
      </c>
      <c r="C5" s="13" t="s">
        <v>5</v>
      </c>
      <c r="D5" s="13" t="s">
        <v>5</v>
      </c>
      <c r="E5" s="13" t="s">
        <v>6</v>
      </c>
      <c r="F5" s="13" t="s">
        <v>5</v>
      </c>
    </row>
    <row r="6" spans="1:6" x14ac:dyDescent="0.55000000000000004">
      <c r="A6" s="12" t="s">
        <v>32</v>
      </c>
      <c r="B6" s="12" t="s">
        <v>5</v>
      </c>
      <c r="C6" s="12" t="s">
        <v>5</v>
      </c>
      <c r="D6" s="12" t="s">
        <v>5</v>
      </c>
      <c r="E6" s="12" t="s">
        <v>5</v>
      </c>
      <c r="F6" s="12" t="s">
        <v>5</v>
      </c>
    </row>
    <row r="7" spans="1:6" x14ac:dyDescent="0.55000000000000004">
      <c r="A7" s="12" t="s">
        <v>33</v>
      </c>
      <c r="B7" s="12" t="s">
        <v>6</v>
      </c>
      <c r="C7" s="12" t="s">
        <v>6</v>
      </c>
      <c r="D7" s="12"/>
      <c r="E7" s="12" t="s">
        <v>5</v>
      </c>
      <c r="F7" s="12" t="s">
        <v>5</v>
      </c>
    </row>
    <row r="8" spans="1:6" x14ac:dyDescent="0.55000000000000004">
      <c r="A8" s="12" t="s">
        <v>34</v>
      </c>
      <c r="B8" s="12" t="s">
        <v>5</v>
      </c>
      <c r="C8" s="12" t="s">
        <v>6</v>
      </c>
      <c r="D8" s="12" t="s">
        <v>5</v>
      </c>
      <c r="E8" s="12" t="s">
        <v>5</v>
      </c>
      <c r="F8" s="12" t="s">
        <v>5</v>
      </c>
    </row>
  </sheetData>
  <dataValidations count="1">
    <dataValidation type="list" allowBlank="1" showInputMessage="1" showErrorMessage="1" sqref="B2" xr:uid="{A0E8114F-AB03-4732-8C90-B2D9B8D59113}">
      <formula1>$A$5:$A$8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4717-BA45-4FC5-BBDA-862196E2D860}">
  <dimension ref="A1:D10"/>
  <sheetViews>
    <sheetView zoomScale="115" zoomScaleNormal="115" workbookViewId="0">
      <selection activeCell="D5" sqref="D5"/>
    </sheetView>
  </sheetViews>
  <sheetFormatPr defaultRowHeight="18" x14ac:dyDescent="0.55000000000000004"/>
  <cols>
    <col min="1" max="1" width="12.1015625" customWidth="1"/>
    <col min="2" max="2" width="22.7890625" customWidth="1"/>
    <col min="3" max="3" width="5.578125" customWidth="1"/>
    <col min="4" max="4" width="12.20703125" bestFit="1" customWidth="1"/>
  </cols>
  <sheetData>
    <row r="1" spans="1:4" x14ac:dyDescent="0.55000000000000004">
      <c r="A1" s="7" t="s">
        <v>11</v>
      </c>
      <c r="B1" s="7" t="s">
        <v>35</v>
      </c>
    </row>
    <row r="2" spans="1:4" x14ac:dyDescent="0.55000000000000004">
      <c r="A2" s="3">
        <v>44473</v>
      </c>
      <c r="B2" s="16" t="s">
        <v>36</v>
      </c>
      <c r="D2" s="5" t="s">
        <v>41</v>
      </c>
    </row>
    <row r="3" spans="1:4" x14ac:dyDescent="0.55000000000000004">
      <c r="A3" s="3">
        <v>44475</v>
      </c>
      <c r="B3" s="16" t="s">
        <v>37</v>
      </c>
      <c r="D3" s="9">
        <f>COUNTA(tblWebinars[Webinar])</f>
        <v>9</v>
      </c>
    </row>
    <row r="4" spans="1:4" x14ac:dyDescent="0.55000000000000004">
      <c r="A4" s="3">
        <v>44476</v>
      </c>
      <c r="B4" s="16" t="s">
        <v>36</v>
      </c>
    </row>
    <row r="5" spans="1:4" x14ac:dyDescent="0.55000000000000004">
      <c r="A5" s="3">
        <v>44477</v>
      </c>
      <c r="B5" s="16" t="s">
        <v>38</v>
      </c>
      <c r="D5" s="5" t="s">
        <v>42</v>
      </c>
    </row>
    <row r="6" spans="1:4" x14ac:dyDescent="0.55000000000000004">
      <c r="A6" s="3">
        <v>44478</v>
      </c>
      <c r="B6" s="16" t="s">
        <v>37</v>
      </c>
      <c r="D6" s="9"/>
    </row>
    <row r="7" spans="1:4" x14ac:dyDescent="0.55000000000000004">
      <c r="A7" s="3">
        <v>44479</v>
      </c>
      <c r="B7" s="16" t="s">
        <v>40</v>
      </c>
    </row>
    <row r="8" spans="1:4" x14ac:dyDescent="0.55000000000000004">
      <c r="A8" s="3">
        <v>44480</v>
      </c>
      <c r="B8" s="16" t="s">
        <v>36</v>
      </c>
    </row>
    <row r="9" spans="1:4" x14ac:dyDescent="0.55000000000000004">
      <c r="A9" s="3">
        <v>44480</v>
      </c>
      <c r="B9" s="16" t="s">
        <v>39</v>
      </c>
    </row>
    <row r="10" spans="1:4" x14ac:dyDescent="0.55000000000000004">
      <c r="A10" s="3">
        <v>44484</v>
      </c>
      <c r="B10" s="16" t="s">
        <v>39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A636-90E7-49DC-96CF-EAB5156F4667}">
  <dimension ref="B2:D10"/>
  <sheetViews>
    <sheetView showGridLines="0" zoomScale="115" zoomScaleNormal="115" workbookViewId="0">
      <selection activeCell="C3" sqref="C3"/>
    </sheetView>
  </sheetViews>
  <sheetFormatPr defaultRowHeight="18" x14ac:dyDescent="0.55000000000000004"/>
  <cols>
    <col min="1" max="1" width="6.68359375" customWidth="1"/>
    <col min="2" max="2" width="16.20703125" customWidth="1"/>
  </cols>
  <sheetData>
    <row r="2" spans="2:4" x14ac:dyDescent="0.55000000000000004">
      <c r="B2" s="5" t="s">
        <v>51</v>
      </c>
      <c r="C2" s="18">
        <f>AVERAGE(tblAssessments[Score])</f>
        <v>78.2</v>
      </c>
    </row>
    <row r="3" spans="2:4" x14ac:dyDescent="0.55000000000000004">
      <c r="B3" s="5" t="s">
        <v>52</v>
      </c>
      <c r="C3" s="19"/>
    </row>
    <row r="5" spans="2:4" x14ac:dyDescent="0.55000000000000004">
      <c r="B5" s="7" t="s">
        <v>43</v>
      </c>
      <c r="C5" s="7" t="s">
        <v>44</v>
      </c>
      <c r="D5" s="7" t="s">
        <v>45</v>
      </c>
    </row>
    <row r="6" spans="2:4" x14ac:dyDescent="0.55000000000000004">
      <c r="B6" t="s">
        <v>46</v>
      </c>
      <c r="C6">
        <v>91</v>
      </c>
      <c r="D6" s="17">
        <v>0.1</v>
      </c>
    </row>
    <row r="7" spans="2:4" x14ac:dyDescent="0.55000000000000004">
      <c r="B7" t="s">
        <v>47</v>
      </c>
      <c r="C7">
        <v>66</v>
      </c>
      <c r="D7" s="17">
        <v>0.15</v>
      </c>
    </row>
    <row r="8" spans="2:4" x14ac:dyDescent="0.55000000000000004">
      <c r="B8" t="s">
        <v>48</v>
      </c>
      <c r="C8">
        <v>79</v>
      </c>
      <c r="D8" s="17">
        <v>0.2</v>
      </c>
    </row>
    <row r="9" spans="2:4" x14ac:dyDescent="0.55000000000000004">
      <c r="B9" t="s">
        <v>49</v>
      </c>
      <c r="C9">
        <v>84</v>
      </c>
      <c r="D9" s="17">
        <v>0.2</v>
      </c>
    </row>
    <row r="10" spans="2:4" x14ac:dyDescent="0.55000000000000004">
      <c r="B10" t="s">
        <v>50</v>
      </c>
      <c r="C10">
        <v>71</v>
      </c>
      <c r="D10" s="17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EE3F-6B6A-4DE5-A03E-53B3B0921F1C}">
  <dimension ref="A1:J7"/>
  <sheetViews>
    <sheetView workbookViewId="0">
      <selection activeCell="B2" sqref="B2"/>
    </sheetView>
  </sheetViews>
  <sheetFormatPr defaultRowHeight="18" x14ac:dyDescent="0.55000000000000004"/>
  <cols>
    <col min="2" max="2" width="8" customWidth="1"/>
    <col min="3" max="10" width="8.41796875" customWidth="1"/>
  </cols>
  <sheetData>
    <row r="1" spans="1:10" x14ac:dyDescent="0.55000000000000004">
      <c r="A1" s="2" t="s">
        <v>61</v>
      </c>
      <c r="B1" s="21" t="s">
        <v>13</v>
      </c>
      <c r="C1" s="2" t="s">
        <v>53</v>
      </c>
      <c r="D1" s="2" t="s">
        <v>54</v>
      </c>
      <c r="E1" s="2" t="s">
        <v>55</v>
      </c>
      <c r="F1" s="5" t="s">
        <v>56</v>
      </c>
      <c r="G1" s="20" t="s">
        <v>57</v>
      </c>
      <c r="H1" s="2" t="s">
        <v>58</v>
      </c>
      <c r="I1" s="2" t="s">
        <v>59</v>
      </c>
      <c r="J1" s="5" t="s">
        <v>60</v>
      </c>
    </row>
    <row r="2" spans="1:10" x14ac:dyDescent="0.55000000000000004">
      <c r="A2" t="s">
        <v>62</v>
      </c>
      <c r="B2" s="22"/>
      <c r="C2" s="22">
        <v>425</v>
      </c>
      <c r="D2" s="22">
        <v>1240</v>
      </c>
      <c r="E2" s="22">
        <v>651</v>
      </c>
      <c r="F2" s="22">
        <f>SUM(C2:E2)</f>
        <v>2316</v>
      </c>
      <c r="G2" s="22">
        <v>930</v>
      </c>
      <c r="H2" s="22">
        <v>1210</v>
      </c>
      <c r="I2" s="22">
        <v>1130</v>
      </c>
      <c r="J2" s="22">
        <f>SUM(G2:I2)</f>
        <v>3270</v>
      </c>
    </row>
    <row r="3" spans="1:10" x14ac:dyDescent="0.55000000000000004">
      <c r="A3" t="s">
        <v>33</v>
      </c>
      <c r="B3" s="22"/>
      <c r="C3" s="22">
        <v>1275</v>
      </c>
      <c r="D3" s="22">
        <v>1072</v>
      </c>
      <c r="E3" s="22">
        <v>1044</v>
      </c>
      <c r="F3" s="22">
        <f t="shared" ref="F3:F7" si="0">SUM(C3:E3)</f>
        <v>3391</v>
      </c>
      <c r="G3" s="22">
        <v>153</v>
      </c>
      <c r="H3" s="22">
        <v>417</v>
      </c>
      <c r="I3" s="22">
        <v>540</v>
      </c>
      <c r="J3" s="22">
        <f t="shared" ref="J3:J7" si="1">SUM(G3:I3)</f>
        <v>1110</v>
      </c>
    </row>
    <row r="4" spans="1:10" x14ac:dyDescent="0.55000000000000004">
      <c r="A4" t="s">
        <v>31</v>
      </c>
      <c r="B4" s="22"/>
      <c r="C4" s="22">
        <v>266</v>
      </c>
      <c r="D4" s="22">
        <v>354</v>
      </c>
      <c r="E4" s="22">
        <v>268</v>
      </c>
      <c r="F4" s="22">
        <f t="shared" si="0"/>
        <v>888</v>
      </c>
      <c r="G4" s="22">
        <v>161</v>
      </c>
      <c r="H4" s="22">
        <v>693</v>
      </c>
      <c r="I4" s="22">
        <v>1219</v>
      </c>
      <c r="J4" s="22">
        <f t="shared" si="1"/>
        <v>2073</v>
      </c>
    </row>
    <row r="5" spans="1:10" x14ac:dyDescent="0.55000000000000004">
      <c r="A5" t="s">
        <v>63</v>
      </c>
      <c r="B5" s="22"/>
      <c r="C5" s="22">
        <v>858</v>
      </c>
      <c r="D5" s="22">
        <v>946</v>
      </c>
      <c r="E5" s="22">
        <v>198</v>
      </c>
      <c r="F5" s="22">
        <f t="shared" si="0"/>
        <v>2002</v>
      </c>
      <c r="G5" s="22">
        <v>849</v>
      </c>
      <c r="H5" s="22">
        <v>1270</v>
      </c>
      <c r="I5" s="22">
        <v>593</v>
      </c>
      <c r="J5" s="22">
        <f t="shared" si="1"/>
        <v>2712</v>
      </c>
    </row>
    <row r="6" spans="1:10" x14ac:dyDescent="0.55000000000000004">
      <c r="A6" t="s">
        <v>65</v>
      </c>
      <c r="B6" s="22"/>
      <c r="C6" s="22">
        <v>1201</v>
      </c>
      <c r="D6" s="22">
        <v>1165</v>
      </c>
      <c r="E6" s="22">
        <v>194</v>
      </c>
      <c r="F6" s="22">
        <f t="shared" si="0"/>
        <v>2560</v>
      </c>
      <c r="G6" s="22">
        <v>381</v>
      </c>
      <c r="H6" s="22">
        <v>1029</v>
      </c>
      <c r="I6" s="22">
        <v>728</v>
      </c>
      <c r="J6" s="22">
        <f t="shared" si="1"/>
        <v>2138</v>
      </c>
    </row>
    <row r="7" spans="1:10" x14ac:dyDescent="0.55000000000000004">
      <c r="A7" t="s">
        <v>64</v>
      </c>
      <c r="B7" s="22"/>
      <c r="C7" s="22">
        <v>873</v>
      </c>
      <c r="D7" s="22">
        <v>240</v>
      </c>
      <c r="E7" s="22">
        <v>311</v>
      </c>
      <c r="F7" s="22">
        <f t="shared" si="0"/>
        <v>1424</v>
      </c>
      <c r="G7" s="22">
        <v>485</v>
      </c>
      <c r="H7" s="22">
        <v>806</v>
      </c>
      <c r="I7" s="22">
        <v>375</v>
      </c>
      <c r="J7" s="22">
        <f t="shared" si="1"/>
        <v>1666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C76E-2CD0-4C32-8CB9-ED248E488E2A}">
  <dimension ref="B2:E11"/>
  <sheetViews>
    <sheetView showGridLines="0" workbookViewId="0">
      <selection activeCell="E4" sqref="E4"/>
    </sheetView>
  </sheetViews>
  <sheetFormatPr defaultRowHeight="18" x14ac:dyDescent="0.55000000000000004"/>
  <cols>
    <col min="1" max="1" width="5.68359375" customWidth="1"/>
    <col min="2" max="2" width="14.41796875" bestFit="1" customWidth="1"/>
    <col min="3" max="3" width="7.89453125" customWidth="1"/>
    <col min="4" max="4" width="7.68359375" customWidth="1"/>
    <col min="5" max="5" width="13.1015625" bestFit="1" customWidth="1"/>
  </cols>
  <sheetData>
    <row r="2" spans="2:5" x14ac:dyDescent="0.55000000000000004">
      <c r="B2" s="2" t="s">
        <v>11</v>
      </c>
      <c r="C2" s="2" t="s">
        <v>13</v>
      </c>
    </row>
    <row r="3" spans="2:5" x14ac:dyDescent="0.55000000000000004">
      <c r="B3" s="23">
        <v>44470</v>
      </c>
      <c r="C3">
        <v>489</v>
      </c>
      <c r="E3" s="5" t="s">
        <v>66</v>
      </c>
    </row>
    <row r="4" spans="2:5" x14ac:dyDescent="0.55000000000000004">
      <c r="B4" s="23">
        <v>44471</v>
      </c>
      <c r="C4">
        <v>181</v>
      </c>
      <c r="E4" s="10"/>
    </row>
    <row r="5" spans="2:5" x14ac:dyDescent="0.55000000000000004">
      <c r="B5" s="23">
        <v>44471</v>
      </c>
      <c r="C5">
        <v>445</v>
      </c>
    </row>
    <row r="6" spans="2:5" x14ac:dyDescent="0.55000000000000004">
      <c r="B6" s="23">
        <v>44473</v>
      </c>
      <c r="C6">
        <v>164</v>
      </c>
    </row>
    <row r="7" spans="2:5" x14ac:dyDescent="0.55000000000000004">
      <c r="B7" s="23">
        <v>44476</v>
      </c>
      <c r="C7">
        <v>361</v>
      </c>
    </row>
    <row r="8" spans="2:5" x14ac:dyDescent="0.55000000000000004">
      <c r="B8" s="23">
        <v>44479</v>
      </c>
      <c r="C8">
        <v>462</v>
      </c>
    </row>
    <row r="9" spans="2:5" x14ac:dyDescent="0.55000000000000004">
      <c r="B9" s="23">
        <v>44479</v>
      </c>
      <c r="C9">
        <v>101</v>
      </c>
    </row>
    <row r="10" spans="2:5" x14ac:dyDescent="0.55000000000000004">
      <c r="B10" s="23">
        <v>44480</v>
      </c>
      <c r="C10">
        <v>315</v>
      </c>
    </row>
    <row r="11" spans="2:5" x14ac:dyDescent="0.55000000000000004">
      <c r="B11" s="23">
        <v>44484</v>
      </c>
      <c r="C11">
        <v>369</v>
      </c>
    </row>
  </sheetData>
  <sortState xmlns:xlrd2="http://schemas.microsoft.com/office/spreadsheetml/2017/richdata2" ref="B3:D11">
    <sortCondition ref="B4:B1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6481-BB7D-491F-A377-D860975406BF}">
  <dimension ref="B2:C3"/>
  <sheetViews>
    <sheetView workbookViewId="0">
      <selection activeCell="E9" sqref="E9"/>
    </sheetView>
  </sheetViews>
  <sheetFormatPr defaultRowHeight="18" x14ac:dyDescent="0.55000000000000004"/>
  <cols>
    <col min="3" max="3" width="10.89453125" bestFit="1" customWidth="1"/>
  </cols>
  <sheetData>
    <row r="2" spans="2:3" x14ac:dyDescent="0.55000000000000004">
      <c r="B2" s="5" t="s">
        <v>16</v>
      </c>
      <c r="C2" s="5" t="s">
        <v>13</v>
      </c>
    </row>
    <row r="3" spans="2:3" x14ac:dyDescent="0.55000000000000004">
      <c r="B3" s="9" t="s">
        <v>26</v>
      </c>
      <c r="C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11EB20F-A47E-4510-8A01-2FE06CA6A65D}">
          <x14:formula1>
            <xm:f>_xlfn.ANCHORARRAY(Lists!$C$2)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Classic</vt:lpstr>
      <vt:lpstr>Data</vt:lpstr>
      <vt:lpstr>Single Criteria Sum</vt:lpstr>
      <vt:lpstr>Multiple Criteria Sum 1</vt:lpstr>
      <vt:lpstr>Multiple Criteria Sum 2</vt:lpstr>
      <vt:lpstr>Multiple Criteria Sum 3</vt:lpstr>
      <vt:lpstr>Multiple Criteria Count 1</vt:lpstr>
      <vt:lpstr>Lists</vt:lpstr>
      <vt:lpstr>Multiple Criteria Count 2</vt:lpstr>
      <vt:lpstr>Multiple Columns</vt:lpstr>
      <vt:lpstr>Distinct Count</vt:lpstr>
      <vt:lpstr>Weighted Average</vt:lpstr>
      <vt:lpstr>Sum Every Nth Row</vt:lpstr>
      <vt:lpstr>Sum WEEKDAY Values</vt:lpstr>
      <vt:lpstr>Sum Top N Values</vt:lpstr>
      <vt:lpstr>rngStudent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SUMPRODUCT</dc:title>
  <dc:subject>Advanced Excel Formulas</dc:subject>
  <dc:creator>Alan Murray</dc:creator>
  <cp:lastModifiedBy>Alan Murray</cp:lastModifiedBy>
  <dcterms:created xsi:type="dcterms:W3CDTF">2021-08-15T06:33:24Z</dcterms:created>
  <dcterms:modified xsi:type="dcterms:W3CDTF">2022-05-28T10:30:23Z</dcterms:modified>
</cp:coreProperties>
</file>