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daybhaskarvalapadasu/Library/Mobile Documents/com~apple~CloudDocs/UNT/Summer_2024/"/>
    </mc:Choice>
  </mc:AlternateContent>
  <xr:revisionPtr revIDLastSave="0" documentId="13_ncr:1_{42985580-5DFE-964D-A347-48ADFEEA9249}" xr6:coauthVersionLast="47" xr6:coauthVersionMax="47" xr10:uidLastSave="{00000000-0000-0000-0000-000000000000}"/>
  <bookViews>
    <workbookView xWindow="0" yWindow="500" windowWidth="28800" windowHeight="16120" xr2:uid="{7D2AE665-EFAD-3743-8D6F-6A6CE164009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E31" i="1"/>
  <c r="J39" i="1"/>
  <c r="K39" i="1" s="1"/>
  <c r="J33" i="1"/>
  <c r="K33" i="1" s="1"/>
  <c r="J18" i="1"/>
  <c r="K18" i="1" s="1"/>
  <c r="B11" i="1"/>
</calcChain>
</file>

<file path=xl/sharedStrings.xml><?xml version="1.0" encoding="utf-8"?>
<sst xmlns="http://schemas.openxmlformats.org/spreadsheetml/2006/main" count="105" uniqueCount="49">
  <si>
    <t>Trip</t>
  </si>
  <si>
    <t>Expense</t>
  </si>
  <si>
    <t>Hyderabad to Bangalore Bus</t>
  </si>
  <si>
    <t>Bangalore to Mysore</t>
  </si>
  <si>
    <t>Temple Special Fare</t>
  </si>
  <si>
    <t>Van Trip</t>
  </si>
  <si>
    <t>Room Rent (T-Rs.6666)</t>
  </si>
  <si>
    <t>Zoo Park</t>
  </si>
  <si>
    <t>Mysore to Hyderabad</t>
  </si>
  <si>
    <t xml:space="preserve">Total </t>
  </si>
  <si>
    <t>Item</t>
  </si>
  <si>
    <t>Amount (INR)</t>
  </si>
  <si>
    <t>Paid By</t>
  </si>
  <si>
    <t>Home to HYD Airport</t>
  </si>
  <si>
    <t>Airport Bus to Tirupati</t>
  </si>
  <si>
    <t>Padmashali Room</t>
  </si>
  <si>
    <t>Room remaining</t>
  </si>
  <si>
    <t>Auto All Temples Trip</t>
  </si>
  <si>
    <t>Auto (Padmavathi Temple, Bus Stop Drop)</t>
  </si>
  <si>
    <t>Room to Tirupati Darshan Bus Ticket</t>
  </si>
  <si>
    <t>Ganapti Darshanam Tickets</t>
  </si>
  <si>
    <t>Tirupati to Kanipaka</t>
  </si>
  <si>
    <t>Kanipaka to Chittor</t>
  </si>
  <si>
    <t>Padmavathi Ammavari Gudhi</t>
  </si>
  <si>
    <t>Chittor to Vellore Bus</t>
  </si>
  <si>
    <t>Vellore to Arunchalam Bus</t>
  </si>
  <si>
    <t>Arunachalam Trip</t>
  </si>
  <si>
    <t>Room to Arunachalam Bus</t>
  </si>
  <si>
    <t>Arunachalam Bus to Villupuram</t>
  </si>
  <si>
    <t>Villupuram Bus to Chidambaram</t>
  </si>
  <si>
    <t>Chidambaram Room</t>
  </si>
  <si>
    <t>Auto</t>
  </si>
  <si>
    <t>Chidambaram Breakfast</t>
  </si>
  <si>
    <t>Chidambaram Lunch</t>
  </si>
  <si>
    <t>Food A2B</t>
  </si>
  <si>
    <t>Bus, Chidambaram to Vellore</t>
  </si>
  <si>
    <t>Bus, Vellore to Sri Khalasthi</t>
  </si>
  <si>
    <t>Darshan</t>
  </si>
  <si>
    <t>Srikalahasti Auto</t>
  </si>
  <si>
    <t>Bus Srikalahasti to Tirupati</t>
  </si>
  <si>
    <t>Chinna Bamma</t>
  </si>
  <si>
    <t>Thatha</t>
  </si>
  <si>
    <t>Uday</t>
  </si>
  <si>
    <t>UDAY PAID</t>
  </si>
  <si>
    <t>THATHA PAID</t>
  </si>
  <si>
    <t xml:space="preserve">TOTAL </t>
  </si>
  <si>
    <t>CHINNA BAMMA</t>
  </si>
  <si>
    <t>Bus</t>
  </si>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</sst>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24"/>
      <color theme="0"/>
      <name val="Aptos Narrow"/>
      <family val="2"/>
      <scheme val="minor"/>
    </font>
    <font>
      <sz val="26"/>
      <color theme="0"/>
      <name val="Aptos Narrow"/>
      <family val="2"/>
      <scheme val="minor"/>
    </font>
    <font>
      <sz val="28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3" xfId="0" applyFont="1" applyBorder="1" applyAlignment="1">
      <alignment horizontal="center" vertical="top"/>
    </xf>
    <xf numFmtId="0" fontId="0" fillId="2" borderId="4" xfId="0" applyFill="1" applyBorder="1"/>
    <xf numFmtId="0" fontId="0" fillId="0" borderId="4" xfId="0" applyBorder="1"/>
    <xf numFmtId="0" fontId="0" fillId="0" borderId="2" xfId="0" applyBorder="1"/>
    <xf numFmtId="0" fontId="0" fillId="2" borderId="2" xfId="0" applyFill="1" applyBorder="1"/>
    <xf numFmtId="0" fontId="2" fillId="3" borderId="5" xfId="0" applyFont="1" applyFill="1" applyBorder="1"/>
    <xf numFmtId="0" fontId="2" fillId="3" borderId="0" xfId="0" applyFont="1" applyFill="1"/>
    <xf numFmtId="0" fontId="4" fillId="3" borderId="2" xfId="0" applyFont="1" applyFill="1" applyBorder="1"/>
    <xf numFmtId="0" fontId="3" fillId="3" borderId="6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A6158B-C77D-8846-ADDE-7E9E0A45EB63}" name="Table2" displayName="Table2" ref="A1:B11" totalsRowShown="0">
  <autoFilter ref="A1:B11" xr:uid="{07A6158B-C77D-8846-ADDE-7E9E0A45EB63}"/>
  <tableColumns count="2">
    <tableColumn id="1" xr3:uid="{62F09BA6-01D4-8F49-AC3C-DE9C9EE5FE8A}" name="Trip"/>
    <tableColumn id="2" xr3:uid="{291E7E8D-400E-F741-835B-21280F751C60}" name="Expen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1EC904-6726-7545-8267-BE5D4F068767}" name="Table1" displayName="Table1" ref="D1:F31" totalsRowShown="0" headerRowDxfId="2" headerRowBorderDxfId="1" tableBorderDxfId="0">
  <autoFilter ref="D1:F31" xr:uid="{AF1EC904-6726-7545-8267-BE5D4F068767}"/>
  <sortState xmlns:xlrd2="http://schemas.microsoft.com/office/spreadsheetml/2017/richdata2" ref="D2:F31">
    <sortCondition descending="1" ref="F1:F31"/>
  </sortState>
  <tableColumns count="3">
    <tableColumn id="1" xr3:uid="{D2F939A7-74E3-634E-BF02-D86A52B1B9FA}" name="Item"/>
    <tableColumn id="2" xr3:uid="{F5D0C9A8-0221-574D-88D6-FB409DE0B291}" name="Amount (INR)"/>
    <tableColumn id="3" xr3:uid="{1C97A733-DB83-B04D-B943-365146C97018}" name="Paid B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7CE4-24DE-814F-837D-0F77AA1CA660}">
  <dimension ref="A1:N39"/>
  <sheetViews>
    <sheetView tabSelected="1" zoomScaleNormal="64" workbookViewId="0">
      <selection activeCell="D3" sqref="D3"/>
    </sheetView>
  </sheetViews>
  <sheetFormatPr baseColWidth="10" defaultRowHeight="16" x14ac:dyDescent="0.2"/>
  <cols>
    <col min="1" max="1" width="27.5" customWidth="1"/>
    <col min="2" max="2" width="12.6640625" customWidth="1"/>
    <col min="4" max="4" width="37.83203125" customWidth="1"/>
    <col min="5" max="5" width="33.5" customWidth="1"/>
    <col min="6" max="6" width="18.5" customWidth="1"/>
    <col min="8" max="8" width="10.83203125" customWidth="1"/>
    <col min="9" max="9" width="40.6640625" customWidth="1"/>
    <col min="10" max="10" width="21.33203125" customWidth="1"/>
    <col min="11" max="11" width="30.5" customWidth="1"/>
    <col min="13" max="13" width="15.5" customWidth="1"/>
  </cols>
  <sheetData>
    <row r="1" spans="1:14" x14ac:dyDescent="0.2">
      <c r="A1" t="s">
        <v>0</v>
      </c>
      <c r="B1" t="s">
        <v>1</v>
      </c>
      <c r="D1" s="3" t="s">
        <v>10</v>
      </c>
      <c r="E1" s="3" t="s">
        <v>11</v>
      </c>
      <c r="F1" s="3" t="s">
        <v>12</v>
      </c>
    </row>
    <row r="2" spans="1:14" ht="32" x14ac:dyDescent="0.4">
      <c r="A2" t="s">
        <v>2</v>
      </c>
      <c r="B2">
        <v>1100</v>
      </c>
      <c r="D2" t="s">
        <v>13</v>
      </c>
      <c r="E2">
        <v>1800</v>
      </c>
      <c r="F2" t="s">
        <v>42</v>
      </c>
      <c r="I2" s="13" t="s">
        <v>43</v>
      </c>
      <c r="J2" s="13"/>
    </row>
    <row r="3" spans="1:14" x14ac:dyDescent="0.2">
      <c r="A3" t="s">
        <v>3</v>
      </c>
      <c r="B3">
        <v>360</v>
      </c>
      <c r="D3" t="s">
        <v>14</v>
      </c>
      <c r="E3">
        <v>420</v>
      </c>
      <c r="F3" t="s">
        <v>42</v>
      </c>
      <c r="I3" s="7" t="s">
        <v>13</v>
      </c>
      <c r="J3" s="7">
        <v>1800</v>
      </c>
    </row>
    <row r="4" spans="1:14" x14ac:dyDescent="0.2">
      <c r="A4" t="s">
        <v>4</v>
      </c>
      <c r="B4">
        <v>300</v>
      </c>
      <c r="D4" t="s">
        <v>15</v>
      </c>
      <c r="E4">
        <v>2000</v>
      </c>
      <c r="F4" t="s">
        <v>42</v>
      </c>
      <c r="I4" s="6" t="s">
        <v>14</v>
      </c>
      <c r="J4" s="6">
        <v>420</v>
      </c>
    </row>
    <row r="5" spans="1:14" x14ac:dyDescent="0.2">
      <c r="A5" t="s">
        <v>6</v>
      </c>
      <c r="B5">
        <v>952.28</v>
      </c>
      <c r="D5" t="s">
        <v>17</v>
      </c>
      <c r="E5">
        <v>1700</v>
      </c>
      <c r="F5" t="s">
        <v>42</v>
      </c>
      <c r="I5" s="7" t="s">
        <v>15</v>
      </c>
      <c r="J5" s="7">
        <v>2000</v>
      </c>
    </row>
    <row r="6" spans="1:14" x14ac:dyDescent="0.2">
      <c r="A6" t="s">
        <v>5</v>
      </c>
      <c r="B6">
        <v>430</v>
      </c>
      <c r="D6" t="s">
        <v>19</v>
      </c>
      <c r="E6">
        <v>540</v>
      </c>
      <c r="F6" t="s">
        <v>42</v>
      </c>
      <c r="I6" s="6" t="s">
        <v>17</v>
      </c>
      <c r="J6" s="6">
        <v>1700</v>
      </c>
    </row>
    <row r="7" spans="1:14" x14ac:dyDescent="0.2">
      <c r="A7" t="s">
        <v>7</v>
      </c>
      <c r="B7">
        <v>300</v>
      </c>
      <c r="D7" t="s">
        <v>23</v>
      </c>
      <c r="E7">
        <v>1500</v>
      </c>
      <c r="F7" t="s">
        <v>42</v>
      </c>
      <c r="I7" s="7" t="s">
        <v>19</v>
      </c>
      <c r="J7" s="7">
        <v>540</v>
      </c>
    </row>
    <row r="8" spans="1:14" x14ac:dyDescent="0.2">
      <c r="A8" t="s">
        <v>8</v>
      </c>
      <c r="B8">
        <v>1326.28</v>
      </c>
      <c r="D8" t="s">
        <v>24</v>
      </c>
      <c r="E8">
        <v>330</v>
      </c>
      <c r="F8" t="s">
        <v>42</v>
      </c>
      <c r="I8" s="6" t="s">
        <v>23</v>
      </c>
      <c r="J8" s="6">
        <v>1500</v>
      </c>
    </row>
    <row r="9" spans="1:14" x14ac:dyDescent="0.2">
      <c r="D9" t="s">
        <v>27</v>
      </c>
      <c r="E9">
        <v>100</v>
      </c>
      <c r="F9" t="s">
        <v>42</v>
      </c>
      <c r="I9" s="7" t="s">
        <v>24</v>
      </c>
      <c r="J9" s="7">
        <v>330</v>
      </c>
    </row>
    <row r="10" spans="1:14" x14ac:dyDescent="0.2">
      <c r="D10" t="s">
        <v>30</v>
      </c>
      <c r="E10">
        <v>2200</v>
      </c>
      <c r="F10" t="s">
        <v>42</v>
      </c>
      <c r="I10" s="6" t="s">
        <v>27</v>
      </c>
      <c r="J10" s="6">
        <v>100</v>
      </c>
    </row>
    <row r="11" spans="1:14" x14ac:dyDescent="0.2">
      <c r="A11" t="s">
        <v>9</v>
      </c>
      <c r="B11">
        <f>SUM(B2:B9)</f>
        <v>4768.5599999999995</v>
      </c>
      <c r="D11" t="s">
        <v>31</v>
      </c>
      <c r="E11">
        <v>200</v>
      </c>
      <c r="F11" t="s">
        <v>42</v>
      </c>
      <c r="I11" s="7" t="s">
        <v>30</v>
      </c>
      <c r="J11" s="7">
        <v>2200</v>
      </c>
    </row>
    <row r="12" spans="1:14" x14ac:dyDescent="0.2">
      <c r="D12" t="s">
        <v>32</v>
      </c>
      <c r="E12">
        <v>620</v>
      </c>
      <c r="F12" t="s">
        <v>42</v>
      </c>
      <c r="I12" s="6" t="s">
        <v>31</v>
      </c>
      <c r="J12" s="6">
        <v>200</v>
      </c>
    </row>
    <row r="13" spans="1:14" x14ac:dyDescent="0.2">
      <c r="D13" t="s">
        <v>34</v>
      </c>
      <c r="E13">
        <v>2000</v>
      </c>
      <c r="F13" t="s">
        <v>42</v>
      </c>
      <c r="I13" s="7" t="s">
        <v>32</v>
      </c>
      <c r="J13" s="7">
        <v>620</v>
      </c>
    </row>
    <row r="14" spans="1:14" x14ac:dyDescent="0.2">
      <c r="D14" t="s">
        <v>37</v>
      </c>
      <c r="E14">
        <v>1200</v>
      </c>
      <c r="F14" t="s">
        <v>42</v>
      </c>
      <c r="I14" s="6" t="s">
        <v>34</v>
      </c>
      <c r="J14" s="6">
        <v>2000</v>
      </c>
    </row>
    <row r="15" spans="1:14" x14ac:dyDescent="0.2">
      <c r="D15" t="s">
        <v>38</v>
      </c>
      <c r="E15">
        <v>200</v>
      </c>
      <c r="F15" t="s">
        <v>42</v>
      </c>
      <c r="I15" s="7" t="s">
        <v>37</v>
      </c>
      <c r="J15" s="7">
        <v>1200</v>
      </c>
    </row>
    <row r="16" spans="1:14" x14ac:dyDescent="0.2">
      <c r="D16" t="s">
        <v>39</v>
      </c>
      <c r="E16">
        <v>330</v>
      </c>
      <c r="F16" t="s">
        <v>42</v>
      </c>
      <c r="I16" s="6" t="s">
        <v>38</v>
      </c>
      <c r="J16" s="6">
        <v>200</v>
      </c>
      <c r="N16" t="s">
        <v>48</v>
      </c>
    </row>
    <row r="17" spans="4:11" x14ac:dyDescent="0.2">
      <c r="D17" t="s">
        <v>16</v>
      </c>
      <c r="E17">
        <v>800</v>
      </c>
      <c r="F17" t="s">
        <v>41</v>
      </c>
      <c r="I17" s="7" t="s">
        <v>39</v>
      </c>
      <c r="J17" s="7">
        <v>330</v>
      </c>
    </row>
    <row r="18" spans="4:11" ht="37" x14ac:dyDescent="0.45">
      <c r="D18" t="s">
        <v>18</v>
      </c>
      <c r="E18">
        <v>400</v>
      </c>
      <c r="F18" t="s">
        <v>41</v>
      </c>
      <c r="I18" s="10" t="s">
        <v>45</v>
      </c>
      <c r="J18" s="10">
        <f>SUM(J3:J17)</f>
        <v>15140</v>
      </c>
      <c r="K18">
        <f xml:space="preserve"> J18/6</f>
        <v>2523.3333333333335</v>
      </c>
    </row>
    <row r="19" spans="4:11" x14ac:dyDescent="0.2">
      <c r="D19" t="s">
        <v>20</v>
      </c>
      <c r="E19">
        <v>900</v>
      </c>
      <c r="F19" t="s">
        <v>41</v>
      </c>
    </row>
    <row r="20" spans="4:11" x14ac:dyDescent="0.2">
      <c r="D20" t="s">
        <v>21</v>
      </c>
      <c r="E20">
        <v>720</v>
      </c>
      <c r="F20" t="s">
        <v>41</v>
      </c>
    </row>
    <row r="21" spans="4:11" ht="32" x14ac:dyDescent="0.4">
      <c r="D21" t="s">
        <v>22</v>
      </c>
      <c r="E21">
        <v>210</v>
      </c>
      <c r="F21" t="s">
        <v>41</v>
      </c>
      <c r="I21" s="14" t="s">
        <v>44</v>
      </c>
      <c r="J21" s="14"/>
    </row>
    <row r="22" spans="4:11" x14ac:dyDescent="0.2">
      <c r="D22" t="s">
        <v>25</v>
      </c>
      <c r="E22">
        <v>400</v>
      </c>
      <c r="F22" t="s">
        <v>41</v>
      </c>
      <c r="I22" s="2" t="s">
        <v>16</v>
      </c>
      <c r="J22" s="5">
        <v>800</v>
      </c>
    </row>
    <row r="23" spans="4:11" x14ac:dyDescent="0.2">
      <c r="D23" t="s">
        <v>28</v>
      </c>
      <c r="E23">
        <v>300</v>
      </c>
      <c r="F23" t="s">
        <v>41</v>
      </c>
      <c r="I23" s="1" t="s">
        <v>18</v>
      </c>
      <c r="J23" s="4">
        <v>400</v>
      </c>
    </row>
    <row r="24" spans="4:11" x14ac:dyDescent="0.2">
      <c r="I24" s="2" t="s">
        <v>35</v>
      </c>
      <c r="J24" s="5">
        <v>1080</v>
      </c>
    </row>
    <row r="25" spans="4:11" x14ac:dyDescent="0.2">
      <c r="D25" t="s">
        <v>29</v>
      </c>
      <c r="E25">
        <v>420</v>
      </c>
      <c r="F25" t="s">
        <v>41</v>
      </c>
      <c r="I25" s="2" t="s">
        <v>20</v>
      </c>
      <c r="J25" s="5">
        <v>900</v>
      </c>
    </row>
    <row r="26" spans="4:11" x14ac:dyDescent="0.2">
      <c r="D26" t="s">
        <v>33</v>
      </c>
      <c r="E26">
        <v>400</v>
      </c>
      <c r="F26" t="s">
        <v>41</v>
      </c>
      <c r="I26" s="1" t="s">
        <v>21</v>
      </c>
      <c r="J26" s="4">
        <v>720</v>
      </c>
    </row>
    <row r="27" spans="4:11" x14ac:dyDescent="0.2">
      <c r="D27" t="s">
        <v>36</v>
      </c>
      <c r="E27">
        <v>1200</v>
      </c>
      <c r="F27" t="s">
        <v>41</v>
      </c>
      <c r="I27" s="2" t="s">
        <v>22</v>
      </c>
      <c r="J27" s="5">
        <v>210</v>
      </c>
    </row>
    <row r="28" spans="4:11" x14ac:dyDescent="0.2">
      <c r="D28" t="s">
        <v>26</v>
      </c>
      <c r="E28">
        <v>900</v>
      </c>
      <c r="F28" t="s">
        <v>40</v>
      </c>
      <c r="I28" s="1" t="s">
        <v>25</v>
      </c>
      <c r="J28" s="4">
        <v>400</v>
      </c>
    </row>
    <row r="29" spans="4:11" x14ac:dyDescent="0.2">
      <c r="D29" t="s">
        <v>35</v>
      </c>
      <c r="E29">
        <v>1080</v>
      </c>
      <c r="F29" t="s">
        <v>41</v>
      </c>
      <c r="I29" s="2" t="s">
        <v>28</v>
      </c>
      <c r="J29" s="5">
        <v>300</v>
      </c>
    </row>
    <row r="30" spans="4:11" x14ac:dyDescent="0.2">
      <c r="D30" t="s">
        <v>47</v>
      </c>
      <c r="E30">
        <v>500</v>
      </c>
      <c r="F30" t="s">
        <v>40</v>
      </c>
      <c r="I30" s="1" t="s">
        <v>29</v>
      </c>
      <c r="J30" s="4">
        <v>420</v>
      </c>
    </row>
    <row r="31" spans="4:11" x14ac:dyDescent="0.2">
      <c r="D31" t="s">
        <v>9</v>
      </c>
      <c r="E31">
        <f xml:space="preserve"> SUM(E2:E30)</f>
        <v>23370</v>
      </c>
      <c r="I31" s="2" t="s">
        <v>33</v>
      </c>
      <c r="J31" s="5">
        <v>400</v>
      </c>
    </row>
    <row r="32" spans="4:11" x14ac:dyDescent="0.2">
      <c r="I32" s="1" t="s">
        <v>36</v>
      </c>
      <c r="J32" s="4">
        <v>1200</v>
      </c>
    </row>
    <row r="33" spans="4:11" ht="32" x14ac:dyDescent="0.4">
      <c r="I33" s="8" t="s">
        <v>45</v>
      </c>
      <c r="J33" s="9">
        <f>SUM(J22:J32)</f>
        <v>6830</v>
      </c>
      <c r="K33">
        <f xml:space="preserve"> J33/6</f>
        <v>1138.3333333333333</v>
      </c>
    </row>
    <row r="36" spans="4:11" ht="32" x14ac:dyDescent="0.4">
      <c r="I36" s="12" t="s">
        <v>46</v>
      </c>
      <c r="J36" s="12"/>
    </row>
    <row r="37" spans="4:11" x14ac:dyDescent="0.2">
      <c r="I37" s="2" t="s">
        <v>26</v>
      </c>
      <c r="J37" s="5">
        <v>900</v>
      </c>
    </row>
    <row r="38" spans="4:11" x14ac:dyDescent="0.2">
      <c r="D38">
        <f>SUM(J18,J33,J39)</f>
        <v>23370</v>
      </c>
      <c r="I38" s="1" t="s">
        <v>47</v>
      </c>
      <c r="J38" s="4">
        <v>500</v>
      </c>
    </row>
    <row r="39" spans="4:11" ht="34" x14ac:dyDescent="0.4">
      <c r="I39" s="11" t="s">
        <v>45</v>
      </c>
      <c r="J39" s="11">
        <f>SUM(J37:J38)</f>
        <v>1400</v>
      </c>
      <c r="K39">
        <f xml:space="preserve"> J39/6</f>
        <v>233.33333333333334</v>
      </c>
    </row>
  </sheetData>
  <mergeCells count="3">
    <mergeCell ref="I36:J36"/>
    <mergeCell ref="I2:J2"/>
    <mergeCell ref="I21:J21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A0261-F29F-824A-A3EB-02E50523E9E1}">
  <dimension ref="A1"/>
  <sheetViews>
    <sheetView zoomScaleNormal="100" workbookViewId="0">
      <selection sqref="A1:C28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Valapadasu, Uday Bhaskar</dc:creator>
  <cp:lastModifiedBy>Valapadasu, Uday Bhaskar</cp:lastModifiedBy>
  <dcterms:created xsi:type="dcterms:W3CDTF">2024-07-30T13:35:32Z</dcterms:created>
  <dcterms:modified xsi:type="dcterms:W3CDTF">2024-08-18T05:52:32Z</dcterms:modified>
</cp:coreProperties>
</file>