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23864DF8-84CC-450B-8E3B-8EDFF6DB6C9F}" xr6:coauthVersionLast="45" xr6:coauthVersionMax="45" xr10:uidLastSave="{00000000-0000-0000-0000-000000000000}"/>
  <bookViews>
    <workbookView xWindow="13896" yWindow="600" windowWidth="15972" windowHeight="18888" firstSheet="1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0" r:id="rId8"/>
    <pivotCache cacheId="1" r:id="rId9"/>
    <pivotCache cacheId="2" r:id="rId10"/>
    <pivotCache cacheId="1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9" i="7" l="1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9" i="7" l="1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<sst xmlns="http://schemas.openxmlformats.org/spreadsheetml/2006/main" count="1751" uniqueCount="107">
  <si>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</si>
  <si>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</si>
  <si>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</si>
  <si>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</si>
  <si>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</si>
  <si>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</si>
  <si>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</si>
  <si>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</si>
  <si>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</si>
  <si>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</si>
  <si>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</si>
  <si>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</si>
  <si>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</si>
  <si>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</si>
  <si>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</si>
  <si>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</si>
  <si>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</si>
  <si>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</si>
  <si>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</si>
  <si>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</si>
  <si>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</si>
  <si>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</si>
  <si>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</si>
  <si>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</si>
  <si>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</si>
  <si>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</si>
  <si>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</si>
  <si>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</si>
  <si>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</si>
  <si>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</si>
  <si>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</si>
  <si>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</si>
  <si>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</si>
  <si>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</si>
  <si>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</si>
  <si>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</si>
  <si>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</si>
  <si>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</si>
  <si>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</si>
  <si>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</si>
  <si>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</si>
  <si>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</si>
  <si>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</si>
  <si>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</si>
  <si>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</si>
  <si>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</si>
  <si>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</si>
  <si>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</si>
  <si>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</si>
  <si>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</si>
  <si>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</si>
  <si>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</si>
  <si>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</si>
  <si>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</si>
  <si>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</si>
  <si>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</si>
  <si>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</si>
  <si>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</si>
  <si>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</si>
  <si>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</si>
  <si>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</si>
  <si>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</si>
  <si>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</si>
  <si>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</si>
  <si>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</si>
  <si>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</si>
  <si>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</si>
  <si>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</si>
  <si>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</si>
  <si>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</si>
  <si>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</si>
  <si>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</si>
  <si>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</si>
  <si>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</si>
  <si>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</si>
  <si>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</si>
  <si>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</si>
  <si>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</si>
  <si>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</si>
  <si>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</si>
  <si>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</si>
  <si>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</si>
  <si>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</si>
  <si>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</si>
  <si>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</si>
  <si>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</si>
  <si>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</si>
  <si>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</si>
  <si>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</si>
  <si>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</si>
  <si>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</si>
  <si>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</si>
  <si>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</si>
  <si>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</si>
  <si>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</si>
  <si>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</si>
  <si>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</si>
  <si>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</si>
  <si>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</si>
  <si>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1 Depth=1.03</t>
  </si>
  <si>
    <t>2 Depth=5.38</t>
  </si>
  <si>
    <t>3 Depth=11.67</t>
  </si>
  <si>
    <t>4 Depth=17.5</t>
  </si>
  <si>
    <t>WSL</t>
  </si>
  <si>
    <t>Width,Thrds</t>
  </si>
  <si>
    <t>WSL2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</si>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</sst>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553922453706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6.501514236108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7.615024652776" createdVersion="6" refreshedVersion="6" minRefreshableVersion="3" recordCount="289" xr:uid="{77688D98-53B0-44DF-AB00-3088DD8CD484}">
  <cacheSource type="worksheet">
    <worksheetSource ref="A1:I1048576" sheet="Fusion (3)"/>
  </cacheSource>
  <cacheFields count="9">
    <cacheField name="Env" numFmtId="2">
      <sharedItems containsBlank="1" count="5">
        <s v="W15"/>
        <s v="WSL"/>
        <s v="WU2"/>
        <m/>
        <s v="W15_WSL" u="1"/>
      </sharedItems>
    </cacheField>
    <cacheField name="Simulator" numFmtId="2">
      <sharedItems containsBlank="1" count="4">
        <s v="Generic"/>
        <s v="AVX"/>
        <s v="AVX2"/>
        <m/>
      </sharedItems>
    </cacheField>
    <cacheField name="Qubits" numFmtId="1">
      <sharedItems containsString="0" containsBlank="1" containsNumber="1" containsInteger="1" minValue="15" maxValue="26" count="3">
        <n v="15"/>
        <n v="26"/>
        <m/>
      </sharedItems>
    </cacheField>
    <cacheField name="Threads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5" maxValue="205"/>
    </cacheField>
    <cacheField name="Base" numFmtId="2">
      <sharedItems containsString="0" containsBlank="1" containsNumber="1" minValue="8.8000000000000007" maxValue="15"/>
    </cacheField>
    <cacheField name="Speed Up" numFmtId="2">
      <sharedItems containsString="0" containsBlank="1" containsNumber="1" minValue="0.36000000000000004" maxValue="29.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03"/>
    <n v="15"/>
    <n v="15"/>
    <n v="1"/>
  </r>
  <r>
    <x v="0"/>
    <x v="1"/>
    <x v="0"/>
    <x v="0"/>
    <x v="0"/>
    <n v="1.03"/>
    <n v="27"/>
    <n v="15"/>
    <n v="1.8"/>
  </r>
  <r>
    <x v="0"/>
    <x v="2"/>
    <x v="0"/>
    <x v="0"/>
    <x v="0"/>
    <n v="1.03"/>
    <n v="29"/>
    <n v="15"/>
    <n v="1.9333333333333333"/>
  </r>
  <r>
    <x v="0"/>
    <x v="0"/>
    <x v="0"/>
    <x v="1"/>
    <x v="0"/>
    <n v="1.03"/>
    <n v="25"/>
    <n v="15"/>
    <n v="1.6666666666666667"/>
  </r>
  <r>
    <x v="0"/>
    <x v="1"/>
    <x v="0"/>
    <x v="1"/>
    <x v="0"/>
    <n v="1.03"/>
    <n v="44"/>
    <n v="15"/>
    <n v="2.9333333333333331"/>
  </r>
  <r>
    <x v="0"/>
    <x v="2"/>
    <x v="0"/>
    <x v="1"/>
    <x v="0"/>
    <n v="1.03"/>
    <n v="47"/>
    <n v="15"/>
    <n v="3.1333333333333333"/>
  </r>
  <r>
    <x v="0"/>
    <x v="0"/>
    <x v="0"/>
    <x v="2"/>
    <x v="0"/>
    <n v="1.03"/>
    <n v="28"/>
    <n v="15"/>
    <n v="1.8666666666666667"/>
  </r>
  <r>
    <x v="0"/>
    <x v="1"/>
    <x v="0"/>
    <x v="2"/>
    <x v="0"/>
    <n v="1.03"/>
    <n v="48"/>
    <n v="15"/>
    <n v="3.2"/>
  </r>
  <r>
    <x v="0"/>
    <x v="2"/>
    <x v="0"/>
    <x v="2"/>
    <x v="0"/>
    <n v="1.03"/>
    <n v="52"/>
    <n v="15"/>
    <n v="3.4666666666666668"/>
  </r>
  <r>
    <x v="0"/>
    <x v="0"/>
    <x v="0"/>
    <x v="3"/>
    <x v="0"/>
    <n v="1.03"/>
    <n v="27"/>
    <n v="15"/>
    <n v="1.8"/>
  </r>
  <r>
    <x v="0"/>
    <x v="1"/>
    <x v="0"/>
    <x v="3"/>
    <x v="0"/>
    <n v="1.03"/>
    <n v="47"/>
    <n v="15"/>
    <n v="3.1333333333333333"/>
  </r>
  <r>
    <x v="0"/>
    <x v="2"/>
    <x v="0"/>
    <x v="3"/>
    <x v="0"/>
    <n v="1.03"/>
    <n v="51"/>
    <n v="15"/>
    <n v="3.4"/>
  </r>
  <r>
    <x v="0"/>
    <x v="0"/>
    <x v="0"/>
    <x v="0"/>
    <x v="1"/>
    <n v="5.38"/>
    <n v="64"/>
    <n v="15"/>
    <n v="4.2666666666666666"/>
  </r>
  <r>
    <x v="0"/>
    <x v="1"/>
    <x v="0"/>
    <x v="0"/>
    <x v="1"/>
    <n v="5.38"/>
    <n v="113"/>
    <n v="15"/>
    <n v="7.5333333333333332"/>
  </r>
  <r>
    <x v="0"/>
    <x v="2"/>
    <x v="0"/>
    <x v="0"/>
    <x v="1"/>
    <n v="5.38"/>
    <n v="125"/>
    <n v="15"/>
    <n v="8.3333333333333339"/>
  </r>
  <r>
    <x v="0"/>
    <x v="0"/>
    <x v="0"/>
    <x v="1"/>
    <x v="1"/>
    <n v="5.38"/>
    <n v="95"/>
    <n v="15"/>
    <n v="6.333333333333333"/>
  </r>
  <r>
    <x v="0"/>
    <x v="1"/>
    <x v="0"/>
    <x v="1"/>
    <x v="1"/>
    <n v="5.38"/>
    <n v="151"/>
    <n v="15"/>
    <n v="10.066666666666666"/>
  </r>
  <r>
    <x v="0"/>
    <x v="2"/>
    <x v="0"/>
    <x v="1"/>
    <x v="1"/>
    <n v="5.38"/>
    <n v="162"/>
    <n v="15"/>
    <n v="10.8"/>
  </r>
  <r>
    <x v="0"/>
    <x v="0"/>
    <x v="0"/>
    <x v="2"/>
    <x v="1"/>
    <n v="5.38"/>
    <n v="103"/>
    <n v="15"/>
    <n v="6.8666666666666663"/>
  </r>
  <r>
    <x v="0"/>
    <x v="1"/>
    <x v="0"/>
    <x v="2"/>
    <x v="1"/>
    <n v="5.38"/>
    <n v="154"/>
    <n v="15"/>
    <n v="10.266666666666667"/>
  </r>
  <r>
    <x v="0"/>
    <x v="2"/>
    <x v="0"/>
    <x v="2"/>
    <x v="1"/>
    <n v="5.38"/>
    <n v="148"/>
    <n v="15"/>
    <n v="9.8666666666666671"/>
  </r>
  <r>
    <x v="0"/>
    <x v="0"/>
    <x v="0"/>
    <x v="3"/>
    <x v="1"/>
    <n v="5.38"/>
    <n v="96"/>
    <n v="15"/>
    <n v="6.4"/>
  </r>
  <r>
    <x v="0"/>
    <x v="1"/>
    <x v="0"/>
    <x v="3"/>
    <x v="1"/>
    <n v="5.38"/>
    <n v="152"/>
    <n v="15"/>
    <n v="10.133333333333333"/>
  </r>
  <r>
    <x v="0"/>
    <x v="2"/>
    <x v="0"/>
    <x v="3"/>
    <x v="1"/>
    <n v="5.38"/>
    <n v="161"/>
    <n v="15"/>
    <n v="10.733333333333333"/>
  </r>
  <r>
    <x v="0"/>
    <x v="0"/>
    <x v="0"/>
    <x v="0"/>
    <x v="2"/>
    <n v="11.67"/>
    <n v="24"/>
    <n v="15"/>
    <n v="1.6"/>
  </r>
  <r>
    <x v="0"/>
    <x v="1"/>
    <x v="0"/>
    <x v="0"/>
    <x v="2"/>
    <n v="11.67"/>
    <n v="60"/>
    <n v="15"/>
    <n v="4"/>
  </r>
  <r>
    <x v="0"/>
    <x v="2"/>
    <x v="0"/>
    <x v="0"/>
    <x v="2"/>
    <n v="11.67"/>
    <n v="77"/>
    <n v="15"/>
    <n v="5.1333333333333337"/>
  </r>
  <r>
    <x v="0"/>
    <x v="0"/>
    <x v="0"/>
    <x v="1"/>
    <x v="2"/>
    <n v="11.67"/>
    <n v="39"/>
    <n v="15"/>
    <n v="2.6"/>
  </r>
  <r>
    <x v="0"/>
    <x v="1"/>
    <x v="0"/>
    <x v="1"/>
    <x v="2"/>
    <n v="11.67"/>
    <n v="91"/>
    <n v="15"/>
    <n v="6.0666666666666664"/>
  </r>
  <r>
    <x v="0"/>
    <x v="2"/>
    <x v="0"/>
    <x v="1"/>
    <x v="2"/>
    <n v="11.67"/>
    <n v="109"/>
    <n v="15"/>
    <n v="7.2666666666666666"/>
  </r>
  <r>
    <x v="0"/>
    <x v="0"/>
    <x v="0"/>
    <x v="2"/>
    <x v="2"/>
    <n v="11.67"/>
    <n v="40"/>
    <n v="15"/>
    <n v="2.6666666666666665"/>
  </r>
  <r>
    <x v="0"/>
    <x v="1"/>
    <x v="0"/>
    <x v="2"/>
    <x v="2"/>
    <n v="11.67"/>
    <n v="85"/>
    <n v="15"/>
    <n v="5.666666666666667"/>
  </r>
  <r>
    <x v="0"/>
    <x v="2"/>
    <x v="0"/>
    <x v="2"/>
    <x v="2"/>
    <n v="11.67"/>
    <n v="107"/>
    <n v="15"/>
    <n v="7.1333333333333337"/>
  </r>
  <r>
    <x v="0"/>
    <x v="0"/>
    <x v="0"/>
    <x v="3"/>
    <x v="2"/>
    <n v="11.67"/>
    <n v="40"/>
    <n v="15"/>
    <n v="2.6666666666666665"/>
  </r>
  <r>
    <x v="0"/>
    <x v="1"/>
    <x v="0"/>
    <x v="3"/>
    <x v="2"/>
    <n v="11.67"/>
    <n v="80"/>
    <n v="15"/>
    <n v="5.333333333333333"/>
  </r>
  <r>
    <x v="0"/>
    <x v="2"/>
    <x v="0"/>
    <x v="3"/>
    <x v="2"/>
    <n v="11.67"/>
    <n v="104"/>
    <n v="15"/>
    <n v="6.9333333333333336"/>
  </r>
  <r>
    <x v="0"/>
    <x v="0"/>
    <x v="0"/>
    <x v="0"/>
    <x v="3"/>
    <n v="17.5"/>
    <n v="5.4"/>
    <n v="15"/>
    <n v="0.36000000000000004"/>
  </r>
  <r>
    <x v="0"/>
    <x v="1"/>
    <x v="0"/>
    <x v="0"/>
    <x v="3"/>
    <n v="17.5"/>
    <n v="29"/>
    <n v="15"/>
    <n v="1.9333333333333333"/>
  </r>
  <r>
    <x v="0"/>
    <x v="2"/>
    <x v="0"/>
    <x v="0"/>
    <x v="3"/>
    <n v="17.5"/>
    <n v="32"/>
    <n v="15"/>
    <n v="2.1333333333333333"/>
  </r>
  <r>
    <x v="0"/>
    <x v="0"/>
    <x v="0"/>
    <x v="1"/>
    <x v="3"/>
    <n v="17.5"/>
    <n v="10"/>
    <n v="15"/>
    <n v="0.66666666666666663"/>
  </r>
  <r>
    <x v="0"/>
    <x v="1"/>
    <x v="0"/>
    <x v="1"/>
    <x v="3"/>
    <n v="17.5"/>
    <n v="43"/>
    <n v="15"/>
    <n v="2.8666666666666667"/>
  </r>
  <r>
    <x v="0"/>
    <x v="2"/>
    <x v="0"/>
    <x v="1"/>
    <x v="3"/>
    <n v="17.5"/>
    <n v="47"/>
    <n v="15"/>
    <n v="3.1333333333333333"/>
  </r>
  <r>
    <x v="0"/>
    <x v="0"/>
    <x v="0"/>
    <x v="2"/>
    <x v="3"/>
    <n v="17.5"/>
    <n v="12"/>
    <n v="15"/>
    <n v="0.8"/>
  </r>
  <r>
    <x v="0"/>
    <x v="1"/>
    <x v="0"/>
    <x v="2"/>
    <x v="3"/>
    <n v="17.5"/>
    <n v="45"/>
    <n v="15"/>
    <n v="3"/>
  </r>
  <r>
    <x v="0"/>
    <x v="2"/>
    <x v="0"/>
    <x v="2"/>
    <x v="3"/>
    <n v="17.5"/>
    <n v="51"/>
    <n v="15"/>
    <n v="3.4"/>
  </r>
  <r>
    <x v="0"/>
    <x v="0"/>
    <x v="0"/>
    <x v="3"/>
    <x v="3"/>
    <n v="17.5"/>
    <n v="13"/>
    <n v="15"/>
    <n v="0.8666666666666667"/>
  </r>
  <r>
    <x v="0"/>
    <x v="1"/>
    <x v="0"/>
    <x v="3"/>
    <x v="3"/>
    <n v="17.5"/>
    <n v="41"/>
    <n v="15"/>
    <n v="2.7333333333333334"/>
  </r>
  <r>
    <x v="0"/>
    <x v="2"/>
    <x v="0"/>
    <x v="3"/>
    <x v="3"/>
    <n v="17.5"/>
    <n v="48"/>
    <n v="15"/>
    <n v="3.2"/>
  </r>
  <r>
    <x v="1"/>
    <x v="0"/>
    <x v="0"/>
    <x v="0"/>
    <x v="0"/>
    <n v="1.03"/>
    <n v="11"/>
    <n v="15"/>
    <n v="0.73333333333333328"/>
  </r>
  <r>
    <x v="1"/>
    <x v="1"/>
    <x v="0"/>
    <x v="0"/>
    <x v="0"/>
    <n v="1.03"/>
    <n v="36"/>
    <n v="15"/>
    <n v="2.4"/>
  </r>
  <r>
    <x v="1"/>
    <x v="2"/>
    <x v="0"/>
    <x v="0"/>
    <x v="0"/>
    <n v="1.03"/>
    <n v="35"/>
    <n v="15"/>
    <n v="2.3333333333333335"/>
  </r>
  <r>
    <x v="1"/>
    <x v="0"/>
    <x v="0"/>
    <x v="1"/>
    <x v="0"/>
    <n v="1.03"/>
    <n v="19"/>
    <n v="15"/>
    <n v="1.2666666666666666"/>
  </r>
  <r>
    <x v="1"/>
    <x v="1"/>
    <x v="0"/>
    <x v="1"/>
    <x v="0"/>
    <n v="1.03"/>
    <n v="55"/>
    <n v="15"/>
    <n v="3.6666666666666665"/>
  </r>
  <r>
    <x v="1"/>
    <x v="2"/>
    <x v="0"/>
    <x v="1"/>
    <x v="0"/>
    <n v="1.03"/>
    <n v="55"/>
    <n v="15"/>
    <n v="3.6666666666666665"/>
  </r>
  <r>
    <x v="1"/>
    <x v="0"/>
    <x v="0"/>
    <x v="2"/>
    <x v="0"/>
    <n v="1.03"/>
    <n v="25"/>
    <n v="15"/>
    <n v="1.6666666666666667"/>
  </r>
  <r>
    <x v="1"/>
    <x v="1"/>
    <x v="0"/>
    <x v="2"/>
    <x v="0"/>
    <n v="1.03"/>
    <n v="67"/>
    <n v="15"/>
    <n v="4.4666666666666668"/>
  </r>
  <r>
    <x v="1"/>
    <x v="2"/>
    <x v="0"/>
    <x v="2"/>
    <x v="0"/>
    <n v="1.03"/>
    <n v="65"/>
    <n v="15"/>
    <n v="4.333333333333333"/>
  </r>
  <r>
    <x v="1"/>
    <x v="0"/>
    <x v="0"/>
    <x v="3"/>
    <x v="0"/>
    <n v="1.03"/>
    <n v="23"/>
    <n v="15"/>
    <n v="1.5333333333333334"/>
  </r>
  <r>
    <x v="1"/>
    <x v="1"/>
    <x v="0"/>
    <x v="3"/>
    <x v="0"/>
    <n v="1.03"/>
    <n v="64"/>
    <n v="15"/>
    <n v="4.2666666666666666"/>
  </r>
  <r>
    <x v="1"/>
    <x v="2"/>
    <x v="0"/>
    <x v="3"/>
    <x v="0"/>
    <n v="1.03"/>
    <n v="69"/>
    <n v="15"/>
    <n v="4.5999999999999996"/>
  </r>
  <r>
    <x v="1"/>
    <x v="0"/>
    <x v="0"/>
    <x v="0"/>
    <x v="1"/>
    <n v="5.38"/>
    <n v="48"/>
    <n v="15"/>
    <n v="3.2"/>
  </r>
  <r>
    <x v="1"/>
    <x v="1"/>
    <x v="0"/>
    <x v="0"/>
    <x v="1"/>
    <n v="5.38"/>
    <n v="134"/>
    <n v="15"/>
    <n v="8.9333333333333336"/>
  </r>
  <r>
    <x v="1"/>
    <x v="2"/>
    <x v="0"/>
    <x v="0"/>
    <x v="1"/>
    <n v="5.38"/>
    <n v="134"/>
    <n v="15"/>
    <n v="8.9333333333333336"/>
  </r>
  <r>
    <x v="1"/>
    <x v="0"/>
    <x v="0"/>
    <x v="1"/>
    <x v="1"/>
    <n v="5.38"/>
    <n v="81"/>
    <n v="15"/>
    <n v="5.4"/>
  </r>
  <r>
    <x v="1"/>
    <x v="1"/>
    <x v="0"/>
    <x v="1"/>
    <x v="1"/>
    <n v="5.38"/>
    <n v="190"/>
    <n v="15"/>
    <n v="12.666666666666666"/>
  </r>
  <r>
    <x v="1"/>
    <x v="2"/>
    <x v="0"/>
    <x v="1"/>
    <x v="1"/>
    <n v="5.38"/>
    <n v="176"/>
    <n v="15"/>
    <n v="11.733333333333333"/>
  </r>
  <r>
    <x v="1"/>
    <x v="0"/>
    <x v="0"/>
    <x v="2"/>
    <x v="1"/>
    <n v="5.38"/>
    <n v="97"/>
    <n v="15"/>
    <n v="6.4666666666666668"/>
  </r>
  <r>
    <x v="1"/>
    <x v="1"/>
    <x v="0"/>
    <x v="2"/>
    <x v="1"/>
    <n v="5.38"/>
    <n v="202"/>
    <n v="15"/>
    <n v="13.466666666666667"/>
  </r>
  <r>
    <x v="1"/>
    <x v="2"/>
    <x v="0"/>
    <x v="2"/>
    <x v="1"/>
    <n v="5.38"/>
    <n v="200"/>
    <n v="15"/>
    <n v="13.333333333333334"/>
  </r>
  <r>
    <x v="1"/>
    <x v="0"/>
    <x v="0"/>
    <x v="3"/>
    <x v="1"/>
    <n v="5.38"/>
    <n v="105"/>
    <n v="15"/>
    <n v="7"/>
  </r>
  <r>
    <x v="1"/>
    <x v="1"/>
    <x v="0"/>
    <x v="3"/>
    <x v="1"/>
    <n v="5.38"/>
    <n v="205"/>
    <n v="15"/>
    <n v="13.666666666666666"/>
  </r>
  <r>
    <x v="1"/>
    <x v="2"/>
    <x v="0"/>
    <x v="3"/>
    <x v="1"/>
    <n v="5.38"/>
    <n v="201"/>
    <n v="15"/>
    <n v="13.4"/>
  </r>
  <r>
    <x v="1"/>
    <x v="0"/>
    <x v="0"/>
    <x v="0"/>
    <x v="2"/>
    <n v="11.67"/>
    <n v="18"/>
    <n v="15"/>
    <n v="1.2"/>
  </r>
  <r>
    <x v="1"/>
    <x v="1"/>
    <x v="0"/>
    <x v="0"/>
    <x v="2"/>
    <n v="11.67"/>
    <n v="87"/>
    <n v="15"/>
    <n v="5.8"/>
  </r>
  <r>
    <x v="1"/>
    <x v="2"/>
    <x v="0"/>
    <x v="0"/>
    <x v="2"/>
    <n v="11.67"/>
    <n v="87"/>
    <n v="15"/>
    <n v="5.8"/>
  </r>
  <r>
    <x v="1"/>
    <x v="0"/>
    <x v="0"/>
    <x v="1"/>
    <x v="2"/>
    <n v="11.67"/>
    <n v="35"/>
    <n v="15"/>
    <n v="2.3333333333333335"/>
  </r>
  <r>
    <x v="1"/>
    <x v="1"/>
    <x v="0"/>
    <x v="1"/>
    <x v="2"/>
    <n v="11.67"/>
    <n v="129"/>
    <n v="15"/>
    <n v="8.6"/>
  </r>
  <r>
    <x v="1"/>
    <x v="2"/>
    <x v="0"/>
    <x v="1"/>
    <x v="2"/>
    <n v="11.67"/>
    <n v="131"/>
    <n v="15"/>
    <n v="8.7333333333333325"/>
  </r>
  <r>
    <x v="1"/>
    <x v="0"/>
    <x v="0"/>
    <x v="2"/>
    <x v="2"/>
    <n v="11.67"/>
    <n v="45"/>
    <n v="15"/>
    <n v="3"/>
  </r>
  <r>
    <x v="1"/>
    <x v="1"/>
    <x v="0"/>
    <x v="2"/>
    <x v="2"/>
    <n v="11.67"/>
    <n v="149"/>
    <n v="15"/>
    <n v="9.9333333333333336"/>
  </r>
  <r>
    <x v="1"/>
    <x v="2"/>
    <x v="0"/>
    <x v="2"/>
    <x v="2"/>
    <n v="11.67"/>
    <n v="146"/>
    <n v="15"/>
    <n v="9.7333333333333325"/>
  </r>
  <r>
    <x v="1"/>
    <x v="0"/>
    <x v="0"/>
    <x v="3"/>
    <x v="2"/>
    <n v="11.67"/>
    <n v="48"/>
    <n v="15"/>
    <n v="3.2"/>
  </r>
  <r>
    <x v="1"/>
    <x v="1"/>
    <x v="0"/>
    <x v="3"/>
    <x v="2"/>
    <n v="11.67"/>
    <n v="146"/>
    <n v="15"/>
    <n v="9.7333333333333325"/>
  </r>
  <r>
    <x v="1"/>
    <x v="2"/>
    <x v="0"/>
    <x v="3"/>
    <x v="2"/>
    <n v="11.67"/>
    <n v="150"/>
    <n v="15"/>
    <n v="10"/>
  </r>
  <r>
    <x v="1"/>
    <x v="0"/>
    <x v="0"/>
    <x v="0"/>
    <x v="3"/>
    <n v="17.5"/>
    <n v="12"/>
    <n v="15"/>
    <n v="0.8"/>
  </r>
  <r>
    <x v="1"/>
    <x v="1"/>
    <x v="0"/>
    <x v="0"/>
    <x v="3"/>
    <n v="17.5"/>
    <n v="63"/>
    <n v="15"/>
    <n v="4.2"/>
  </r>
  <r>
    <x v="1"/>
    <x v="2"/>
    <x v="0"/>
    <x v="0"/>
    <x v="3"/>
    <n v="17.5"/>
    <n v="62"/>
    <n v="15"/>
    <n v="4.1333333333333337"/>
  </r>
  <r>
    <x v="1"/>
    <x v="0"/>
    <x v="0"/>
    <x v="1"/>
    <x v="3"/>
    <n v="17.5"/>
    <n v="22"/>
    <n v="15"/>
    <n v="1.4666666666666666"/>
  </r>
  <r>
    <x v="1"/>
    <x v="1"/>
    <x v="0"/>
    <x v="1"/>
    <x v="3"/>
    <n v="17.5"/>
    <n v="97"/>
    <n v="15"/>
    <n v="6.4666666666666668"/>
  </r>
  <r>
    <x v="1"/>
    <x v="2"/>
    <x v="0"/>
    <x v="1"/>
    <x v="3"/>
    <n v="17.5"/>
    <n v="98"/>
    <n v="15"/>
    <n v="6.5333333333333332"/>
  </r>
  <r>
    <x v="1"/>
    <x v="0"/>
    <x v="0"/>
    <x v="2"/>
    <x v="3"/>
    <n v="17.5"/>
    <n v="26"/>
    <n v="15"/>
    <n v="1.7333333333333334"/>
  </r>
  <r>
    <x v="1"/>
    <x v="1"/>
    <x v="0"/>
    <x v="2"/>
    <x v="3"/>
    <n v="17.5"/>
    <n v="102"/>
    <n v="15"/>
    <n v="6.8"/>
  </r>
  <r>
    <x v="1"/>
    <x v="2"/>
    <x v="0"/>
    <x v="2"/>
    <x v="3"/>
    <n v="17.5"/>
    <n v="105"/>
    <n v="15"/>
    <n v="7"/>
  </r>
  <r>
    <x v="1"/>
    <x v="0"/>
    <x v="0"/>
    <x v="3"/>
    <x v="3"/>
    <n v="17.5"/>
    <n v="29"/>
    <n v="15"/>
    <n v="1.9333333333333333"/>
  </r>
  <r>
    <x v="1"/>
    <x v="1"/>
    <x v="0"/>
    <x v="3"/>
    <x v="3"/>
    <n v="17.5"/>
    <n v="119"/>
    <n v="15"/>
    <n v="7.9333333333333336"/>
  </r>
  <r>
    <x v="1"/>
    <x v="2"/>
    <x v="0"/>
    <x v="3"/>
    <x v="3"/>
    <n v="17.5"/>
    <n v="112"/>
    <n v="15"/>
    <n v="7.4666666666666668"/>
  </r>
  <r>
    <x v="2"/>
    <x v="0"/>
    <x v="0"/>
    <x v="0"/>
    <x v="0"/>
    <n v="1.03"/>
    <n v="6"/>
    <n v="15"/>
    <n v="0.6"/>
  </r>
  <r>
    <x v="2"/>
    <x v="1"/>
    <x v="0"/>
    <x v="0"/>
    <x v="0"/>
    <n v="1.03"/>
    <n v="29"/>
    <n v="15"/>
    <n v="2.9"/>
  </r>
  <r>
    <x v="2"/>
    <x v="2"/>
    <x v="0"/>
    <x v="0"/>
    <x v="0"/>
    <n v="1.03"/>
    <n v="28"/>
    <n v="15"/>
    <n v="2.8"/>
  </r>
  <r>
    <x v="2"/>
    <x v="0"/>
    <x v="0"/>
    <x v="1"/>
    <x v="0"/>
    <n v="1.03"/>
    <n v="12"/>
    <n v="15"/>
    <n v="1.2"/>
  </r>
  <r>
    <x v="2"/>
    <x v="1"/>
    <x v="0"/>
    <x v="1"/>
    <x v="0"/>
    <n v="1.03"/>
    <n v="44"/>
    <n v="15"/>
    <n v="4.4000000000000004"/>
  </r>
  <r>
    <x v="2"/>
    <x v="2"/>
    <x v="0"/>
    <x v="1"/>
    <x v="0"/>
    <n v="1.03"/>
    <n v="44"/>
    <n v="15"/>
    <n v="4.4000000000000004"/>
  </r>
  <r>
    <x v="2"/>
    <x v="0"/>
    <x v="0"/>
    <x v="2"/>
    <x v="0"/>
    <n v="1.03"/>
    <n v="16"/>
    <n v="15"/>
    <n v="1.6"/>
  </r>
  <r>
    <x v="2"/>
    <x v="1"/>
    <x v="0"/>
    <x v="2"/>
    <x v="0"/>
    <n v="1.03"/>
    <n v="56"/>
    <n v="15"/>
    <n v="5.6"/>
  </r>
  <r>
    <x v="2"/>
    <x v="2"/>
    <x v="0"/>
    <x v="2"/>
    <x v="0"/>
    <n v="1.03"/>
    <n v="54"/>
    <n v="15"/>
    <n v="5.4"/>
  </r>
  <r>
    <x v="2"/>
    <x v="0"/>
    <x v="0"/>
    <x v="3"/>
    <x v="0"/>
    <n v="1.03"/>
    <n v="20"/>
    <n v="15"/>
    <n v="2"/>
  </r>
  <r>
    <x v="2"/>
    <x v="1"/>
    <x v="0"/>
    <x v="3"/>
    <x v="0"/>
    <n v="1.03"/>
    <n v="62"/>
    <n v="15"/>
    <n v="6.2"/>
  </r>
  <r>
    <x v="2"/>
    <x v="2"/>
    <x v="0"/>
    <x v="3"/>
    <x v="0"/>
    <n v="1.03"/>
    <n v="61"/>
    <n v="15"/>
    <n v="6.1"/>
  </r>
  <r>
    <x v="2"/>
    <x v="0"/>
    <x v="0"/>
    <x v="0"/>
    <x v="1"/>
    <n v="5.38"/>
    <n v="29"/>
    <n v="15"/>
    <n v="2.9"/>
  </r>
  <r>
    <x v="2"/>
    <x v="1"/>
    <x v="0"/>
    <x v="0"/>
    <x v="1"/>
    <n v="5.38"/>
    <n v="107"/>
    <n v="15"/>
    <n v="10.7"/>
  </r>
  <r>
    <x v="2"/>
    <x v="2"/>
    <x v="0"/>
    <x v="0"/>
    <x v="1"/>
    <n v="5.38"/>
    <n v="105"/>
    <n v="15"/>
    <n v="10.5"/>
  </r>
  <r>
    <x v="2"/>
    <x v="0"/>
    <x v="0"/>
    <x v="1"/>
    <x v="1"/>
    <n v="5.38"/>
    <n v="49"/>
    <n v="15"/>
    <n v="4.9000000000000004"/>
  </r>
  <r>
    <x v="2"/>
    <x v="1"/>
    <x v="0"/>
    <x v="1"/>
    <x v="1"/>
    <n v="5.38"/>
    <n v="140"/>
    <n v="15"/>
    <n v="14"/>
  </r>
  <r>
    <x v="2"/>
    <x v="2"/>
    <x v="0"/>
    <x v="1"/>
    <x v="1"/>
    <n v="5.38"/>
    <n v="135"/>
    <n v="15"/>
    <n v="13.5"/>
  </r>
  <r>
    <x v="2"/>
    <x v="0"/>
    <x v="0"/>
    <x v="2"/>
    <x v="1"/>
    <n v="5.38"/>
    <n v="63"/>
    <n v="15"/>
    <n v="6.3"/>
  </r>
  <r>
    <x v="2"/>
    <x v="1"/>
    <x v="0"/>
    <x v="2"/>
    <x v="1"/>
    <n v="5.38"/>
    <n v="155"/>
    <n v="15"/>
    <n v="15.5"/>
  </r>
  <r>
    <x v="2"/>
    <x v="2"/>
    <x v="0"/>
    <x v="2"/>
    <x v="1"/>
    <n v="5.38"/>
    <n v="150"/>
    <n v="15"/>
    <n v="15"/>
  </r>
  <r>
    <x v="2"/>
    <x v="0"/>
    <x v="0"/>
    <x v="3"/>
    <x v="1"/>
    <n v="5.38"/>
    <n v="73"/>
    <n v="15"/>
    <n v="7.3"/>
  </r>
  <r>
    <x v="2"/>
    <x v="1"/>
    <x v="0"/>
    <x v="3"/>
    <x v="1"/>
    <n v="5.38"/>
    <n v="161"/>
    <n v="15"/>
    <n v="16.100000000000001"/>
  </r>
  <r>
    <x v="2"/>
    <x v="2"/>
    <x v="0"/>
    <x v="3"/>
    <x v="1"/>
    <n v="5.38"/>
    <n v="160"/>
    <n v="15"/>
    <n v="16"/>
  </r>
  <r>
    <x v="2"/>
    <x v="0"/>
    <x v="0"/>
    <x v="0"/>
    <x v="2"/>
    <n v="11.67"/>
    <n v="12"/>
    <n v="15"/>
    <n v="1.2"/>
  </r>
  <r>
    <x v="2"/>
    <x v="1"/>
    <x v="0"/>
    <x v="0"/>
    <x v="2"/>
    <n v="11.67"/>
    <n v="60"/>
    <n v="15"/>
    <n v="6"/>
  </r>
  <r>
    <x v="2"/>
    <x v="2"/>
    <x v="0"/>
    <x v="0"/>
    <x v="2"/>
    <n v="11.67"/>
    <n v="59"/>
    <n v="15"/>
    <n v="5.9"/>
  </r>
  <r>
    <x v="2"/>
    <x v="0"/>
    <x v="0"/>
    <x v="1"/>
    <x v="2"/>
    <n v="11.67"/>
    <n v="21"/>
    <n v="15"/>
    <n v="2.1"/>
  </r>
  <r>
    <x v="2"/>
    <x v="1"/>
    <x v="0"/>
    <x v="1"/>
    <x v="2"/>
    <n v="11.67"/>
    <n v="84"/>
    <n v="15"/>
    <n v="8.4"/>
  </r>
  <r>
    <x v="2"/>
    <x v="2"/>
    <x v="0"/>
    <x v="1"/>
    <x v="2"/>
    <n v="11.67"/>
    <n v="84"/>
    <n v="15"/>
    <n v="8.4"/>
  </r>
  <r>
    <x v="2"/>
    <x v="0"/>
    <x v="0"/>
    <x v="2"/>
    <x v="2"/>
    <n v="11.67"/>
    <n v="28"/>
    <n v="15"/>
    <n v="2.8"/>
  </r>
  <r>
    <x v="2"/>
    <x v="1"/>
    <x v="0"/>
    <x v="2"/>
    <x v="2"/>
    <n v="11.67"/>
    <n v="93"/>
    <n v="15"/>
    <n v="9.3000000000000007"/>
  </r>
  <r>
    <x v="2"/>
    <x v="2"/>
    <x v="0"/>
    <x v="2"/>
    <x v="2"/>
    <n v="11.67"/>
    <n v="94"/>
    <n v="15"/>
    <n v="9.4"/>
  </r>
  <r>
    <x v="2"/>
    <x v="0"/>
    <x v="0"/>
    <x v="3"/>
    <x v="2"/>
    <n v="11.67"/>
    <n v="35"/>
    <n v="15"/>
    <n v="3.5"/>
  </r>
  <r>
    <x v="2"/>
    <x v="1"/>
    <x v="0"/>
    <x v="3"/>
    <x v="2"/>
    <n v="11.67"/>
    <n v="104"/>
    <n v="15"/>
    <n v="10.4"/>
  </r>
  <r>
    <x v="2"/>
    <x v="2"/>
    <x v="0"/>
    <x v="3"/>
    <x v="2"/>
    <n v="11.67"/>
    <n v="103"/>
    <n v="15"/>
    <n v="10.3"/>
  </r>
  <r>
    <x v="2"/>
    <x v="0"/>
    <x v="0"/>
    <x v="0"/>
    <x v="3"/>
    <n v="17.5"/>
    <n v="7"/>
    <n v="15"/>
    <n v="0.7"/>
  </r>
  <r>
    <x v="2"/>
    <x v="1"/>
    <x v="0"/>
    <x v="0"/>
    <x v="3"/>
    <n v="17.5"/>
    <n v="38"/>
    <n v="15"/>
    <n v="3.8"/>
  </r>
  <r>
    <x v="2"/>
    <x v="2"/>
    <x v="0"/>
    <x v="0"/>
    <x v="3"/>
    <n v="17.5"/>
    <n v="39"/>
    <n v="15"/>
    <n v="3.9"/>
  </r>
  <r>
    <x v="2"/>
    <x v="0"/>
    <x v="0"/>
    <x v="1"/>
    <x v="3"/>
    <n v="17.5"/>
    <n v="13"/>
    <n v="15"/>
    <n v="1.3"/>
  </r>
  <r>
    <x v="2"/>
    <x v="1"/>
    <x v="0"/>
    <x v="1"/>
    <x v="3"/>
    <n v="17.5"/>
    <n v="59"/>
    <n v="15"/>
    <n v="5.9"/>
  </r>
  <r>
    <x v="2"/>
    <x v="2"/>
    <x v="0"/>
    <x v="1"/>
    <x v="3"/>
    <n v="17.5"/>
    <n v="59"/>
    <n v="15"/>
    <n v="5.9"/>
  </r>
  <r>
    <x v="2"/>
    <x v="0"/>
    <x v="0"/>
    <x v="2"/>
    <x v="3"/>
    <n v="17.5"/>
    <n v="18"/>
    <n v="15"/>
    <n v="1.8"/>
  </r>
  <r>
    <x v="2"/>
    <x v="1"/>
    <x v="0"/>
    <x v="2"/>
    <x v="3"/>
    <n v="17.5"/>
    <n v="67"/>
    <n v="15"/>
    <n v="6.7"/>
  </r>
  <r>
    <x v="2"/>
    <x v="2"/>
    <x v="0"/>
    <x v="2"/>
    <x v="3"/>
    <n v="17.5"/>
    <n v="67"/>
    <n v="15"/>
    <n v="6.7"/>
  </r>
  <r>
    <x v="2"/>
    <x v="0"/>
    <x v="0"/>
    <x v="3"/>
    <x v="3"/>
    <n v="17.5"/>
    <n v="23"/>
    <n v="15"/>
    <n v="2.2999999999999998"/>
  </r>
  <r>
    <x v="2"/>
    <x v="1"/>
    <x v="0"/>
    <x v="3"/>
    <x v="3"/>
    <n v="17.5"/>
    <n v="77"/>
    <n v="15"/>
    <n v="7.7"/>
  </r>
  <r>
    <x v="2"/>
    <x v="2"/>
    <x v="0"/>
    <x v="3"/>
    <x v="3"/>
    <n v="17.5"/>
    <n v="75"/>
    <n v="15"/>
    <n v="7.5"/>
  </r>
  <r>
    <x v="0"/>
    <x v="0"/>
    <x v="1"/>
    <x v="0"/>
    <x v="0"/>
    <n v="1.95"/>
    <n v="8.8000000000000007"/>
    <n v="8.8000000000000007"/>
    <n v="1"/>
  </r>
  <r>
    <x v="0"/>
    <x v="1"/>
    <x v="1"/>
    <x v="0"/>
    <x v="0"/>
    <n v="1.95"/>
    <n v="14.6"/>
    <n v="8.8000000000000007"/>
    <n v="1.6590909090909089"/>
  </r>
  <r>
    <x v="0"/>
    <x v="2"/>
    <x v="1"/>
    <x v="0"/>
    <x v="0"/>
    <n v="1.95"/>
    <n v="15.9"/>
    <n v="8.8000000000000007"/>
    <n v="1.8068181818181817"/>
  </r>
  <r>
    <x v="0"/>
    <x v="0"/>
    <x v="1"/>
    <x v="1"/>
    <x v="0"/>
    <n v="1.95"/>
    <n v="17"/>
    <n v="8.8000000000000007"/>
    <n v="1.9318181818181817"/>
  </r>
  <r>
    <x v="0"/>
    <x v="1"/>
    <x v="1"/>
    <x v="1"/>
    <x v="0"/>
    <n v="1.95"/>
    <n v="27.1"/>
    <n v="8.8000000000000007"/>
    <n v="3.0795454545454546"/>
  </r>
  <r>
    <x v="0"/>
    <x v="2"/>
    <x v="1"/>
    <x v="1"/>
    <x v="0"/>
    <n v="1.95"/>
    <n v="28"/>
    <n v="8.8000000000000007"/>
    <n v="3.1818181818181817"/>
  </r>
  <r>
    <x v="0"/>
    <x v="0"/>
    <x v="1"/>
    <x v="2"/>
    <x v="0"/>
    <n v="1.95"/>
    <n v="21.3"/>
    <n v="8.8000000000000007"/>
    <n v="2.4204545454545454"/>
  </r>
  <r>
    <x v="0"/>
    <x v="1"/>
    <x v="1"/>
    <x v="2"/>
    <x v="0"/>
    <n v="1.95"/>
    <n v="34.799999999999997"/>
    <n v="8.8000000000000007"/>
    <n v="3.9545454545454537"/>
  </r>
  <r>
    <x v="0"/>
    <x v="2"/>
    <x v="1"/>
    <x v="2"/>
    <x v="0"/>
    <n v="1.95"/>
    <n v="36.6"/>
    <n v="8.8000000000000007"/>
    <n v="4.1590909090909092"/>
  </r>
  <r>
    <x v="0"/>
    <x v="0"/>
    <x v="1"/>
    <x v="3"/>
    <x v="0"/>
    <n v="1.95"/>
    <n v="22.4"/>
    <n v="8.8000000000000007"/>
    <n v="2.545454545454545"/>
  </r>
  <r>
    <x v="0"/>
    <x v="1"/>
    <x v="1"/>
    <x v="3"/>
    <x v="0"/>
    <n v="1.95"/>
    <n v="34.9"/>
    <n v="8.8000000000000007"/>
    <n v="3.9659090909090904"/>
  </r>
  <r>
    <x v="0"/>
    <x v="2"/>
    <x v="1"/>
    <x v="3"/>
    <x v="0"/>
    <n v="1.95"/>
    <n v="36"/>
    <n v="8.8000000000000007"/>
    <n v="4.0909090909090908"/>
  </r>
  <r>
    <x v="0"/>
    <x v="0"/>
    <x v="1"/>
    <x v="0"/>
    <x v="1"/>
    <n v="1.88"/>
    <n v="33.299999999999997"/>
    <n v="8.8000000000000007"/>
    <n v="3.7840909090909083"/>
  </r>
  <r>
    <x v="0"/>
    <x v="1"/>
    <x v="1"/>
    <x v="0"/>
    <x v="1"/>
    <n v="1.89"/>
    <n v="65.7"/>
    <n v="8.8000000000000007"/>
    <n v="7.4659090909090908"/>
  </r>
  <r>
    <x v="0"/>
    <x v="2"/>
    <x v="1"/>
    <x v="0"/>
    <x v="1"/>
    <n v="1.89"/>
    <n v="70"/>
    <n v="8.8000000000000007"/>
    <n v="7.9545454545454541"/>
  </r>
  <r>
    <x v="0"/>
    <x v="0"/>
    <x v="1"/>
    <x v="1"/>
    <x v="1"/>
    <n v="1.89"/>
    <n v="63"/>
    <n v="8.8000000000000007"/>
    <n v="7.1590909090909083"/>
  </r>
  <r>
    <x v="0"/>
    <x v="1"/>
    <x v="1"/>
    <x v="1"/>
    <x v="1"/>
    <n v="1.89"/>
    <n v="116.2"/>
    <n v="8.8000000000000007"/>
    <n v="13.204545454545453"/>
  </r>
  <r>
    <x v="0"/>
    <x v="2"/>
    <x v="1"/>
    <x v="1"/>
    <x v="1"/>
    <n v="1.89"/>
    <n v="121.9"/>
    <n v="8.8000000000000007"/>
    <n v="13.852272727272727"/>
  </r>
  <r>
    <x v="0"/>
    <x v="0"/>
    <x v="1"/>
    <x v="2"/>
    <x v="1"/>
    <n v="1.89"/>
    <n v="80.599999999999994"/>
    <n v="8.8000000000000007"/>
    <n v="9.1590909090909083"/>
  </r>
  <r>
    <x v="0"/>
    <x v="1"/>
    <x v="1"/>
    <x v="2"/>
    <x v="1"/>
    <n v="1.89"/>
    <n v="146.69999999999999"/>
    <n v="8.8000000000000007"/>
    <n v="16.670454545454543"/>
  </r>
  <r>
    <x v="0"/>
    <x v="2"/>
    <x v="1"/>
    <x v="2"/>
    <x v="1"/>
    <n v="1.89"/>
    <n v="154.9"/>
    <n v="8.8000000000000007"/>
    <n v="17.602272727272727"/>
  </r>
  <r>
    <x v="0"/>
    <x v="0"/>
    <x v="1"/>
    <x v="3"/>
    <x v="1"/>
    <n v="1.89"/>
    <n v="86.4"/>
    <n v="8.8000000000000007"/>
    <n v="9.8181818181818183"/>
  </r>
  <r>
    <x v="0"/>
    <x v="1"/>
    <x v="1"/>
    <x v="3"/>
    <x v="1"/>
    <n v="1.89"/>
    <n v="151.19999999999999"/>
    <n v="8.8000000000000007"/>
    <n v="17.18181818181818"/>
  </r>
  <r>
    <x v="0"/>
    <x v="2"/>
    <x v="1"/>
    <x v="3"/>
    <x v="1"/>
    <n v="1.89"/>
    <n v="157.1"/>
    <n v="8.8000000000000007"/>
    <n v="17.852272727272727"/>
  </r>
  <r>
    <x v="0"/>
    <x v="0"/>
    <x v="1"/>
    <x v="0"/>
    <x v="2"/>
    <n v="3"/>
    <n v="12"/>
    <n v="8.8000000000000007"/>
    <n v="1.3636363636363635"/>
  </r>
  <r>
    <x v="0"/>
    <x v="1"/>
    <x v="1"/>
    <x v="0"/>
    <x v="2"/>
    <n v="3"/>
    <n v="36.6"/>
    <n v="8.8000000000000007"/>
    <n v="4.1590909090909092"/>
  </r>
  <r>
    <x v="0"/>
    <x v="2"/>
    <x v="1"/>
    <x v="0"/>
    <x v="2"/>
    <n v="3"/>
    <n v="49.8"/>
    <n v="8.8000000000000007"/>
    <n v="5.6590909090909083"/>
  </r>
  <r>
    <x v="0"/>
    <x v="0"/>
    <x v="1"/>
    <x v="1"/>
    <x v="2"/>
    <n v="3"/>
    <n v="20.399999999999999"/>
    <n v="8.8000000000000007"/>
    <n v="2.3181818181818179"/>
  </r>
  <r>
    <x v="0"/>
    <x v="1"/>
    <x v="1"/>
    <x v="1"/>
    <x v="2"/>
    <n v="3"/>
    <n v="61.6"/>
    <n v="8.8000000000000007"/>
    <n v="7"/>
  </r>
  <r>
    <x v="0"/>
    <x v="2"/>
    <x v="1"/>
    <x v="1"/>
    <x v="2"/>
    <n v="3"/>
    <n v="86.1"/>
    <n v="8.8000000000000007"/>
    <n v="9.7840909090909083"/>
  </r>
  <r>
    <x v="0"/>
    <x v="0"/>
    <x v="1"/>
    <x v="2"/>
    <x v="2"/>
    <n v="3"/>
    <n v="22.1"/>
    <n v="8.8000000000000007"/>
    <n v="2.5113636363636362"/>
  </r>
  <r>
    <x v="0"/>
    <x v="1"/>
    <x v="1"/>
    <x v="2"/>
    <x v="2"/>
    <n v="3"/>
    <n v="68.3"/>
    <n v="8.8000000000000007"/>
    <n v="7.7613636363636358"/>
  </r>
  <r>
    <x v="0"/>
    <x v="2"/>
    <x v="1"/>
    <x v="2"/>
    <x v="2"/>
    <n v="3"/>
    <n v="98.5"/>
    <n v="8.8000000000000007"/>
    <n v="11.193181818181817"/>
  </r>
  <r>
    <x v="0"/>
    <x v="0"/>
    <x v="1"/>
    <x v="3"/>
    <x v="2"/>
    <n v="3"/>
    <n v="28"/>
    <n v="8.8000000000000007"/>
    <n v="3.1818181818181817"/>
  </r>
  <r>
    <x v="0"/>
    <x v="1"/>
    <x v="1"/>
    <x v="3"/>
    <x v="2"/>
    <n v="3"/>
    <n v="74"/>
    <n v="8.8000000000000007"/>
    <n v="8.4090909090909083"/>
  </r>
  <r>
    <x v="0"/>
    <x v="2"/>
    <x v="1"/>
    <x v="3"/>
    <x v="2"/>
    <n v="3"/>
    <n v="104.5"/>
    <n v="8.8000000000000007"/>
    <n v="11.874999999999998"/>
  </r>
  <r>
    <x v="0"/>
    <x v="0"/>
    <x v="1"/>
    <x v="0"/>
    <x v="3"/>
    <n v="3.8"/>
    <n v="3.5"/>
    <n v="8.8000000000000007"/>
    <n v="0.39772727272727271"/>
  </r>
  <r>
    <x v="0"/>
    <x v="1"/>
    <x v="1"/>
    <x v="0"/>
    <x v="3"/>
    <n v="3.85"/>
    <n v="18.8"/>
    <n v="8.8000000000000007"/>
    <n v="2.1363636363636362"/>
  </r>
  <r>
    <x v="0"/>
    <x v="2"/>
    <x v="1"/>
    <x v="0"/>
    <x v="3"/>
    <n v="3.85"/>
    <n v="21.5"/>
    <n v="8.8000000000000007"/>
    <n v="2.4431818181818179"/>
  </r>
  <r>
    <x v="0"/>
    <x v="0"/>
    <x v="1"/>
    <x v="1"/>
    <x v="3"/>
    <n v="3.85"/>
    <n v="6"/>
    <n v="8.8000000000000007"/>
    <n v="0.68181818181818177"/>
  </r>
  <r>
    <x v="0"/>
    <x v="1"/>
    <x v="1"/>
    <x v="1"/>
    <x v="3"/>
    <n v="3.85"/>
    <n v="31.2"/>
    <n v="8.8000000000000007"/>
    <n v="3.545454545454545"/>
  </r>
  <r>
    <x v="0"/>
    <x v="2"/>
    <x v="1"/>
    <x v="1"/>
    <x v="3"/>
    <n v="3.86"/>
    <n v="36.200000000000003"/>
    <n v="8.8000000000000007"/>
    <n v="4.1136363636363633"/>
  </r>
  <r>
    <x v="0"/>
    <x v="0"/>
    <x v="1"/>
    <x v="2"/>
    <x v="3"/>
    <n v="3.84"/>
    <n v="7.6"/>
    <n v="8.8000000000000007"/>
    <n v="0.86363636363636354"/>
  </r>
  <r>
    <x v="0"/>
    <x v="1"/>
    <x v="1"/>
    <x v="2"/>
    <x v="3"/>
    <n v="3.86"/>
    <n v="36.6"/>
    <n v="8.8000000000000007"/>
    <n v="4.1590909090909092"/>
  </r>
  <r>
    <x v="0"/>
    <x v="2"/>
    <x v="1"/>
    <x v="2"/>
    <x v="3"/>
    <n v="3.85"/>
    <n v="42.3"/>
    <n v="8.8000000000000007"/>
    <n v="4.8068181818181808"/>
  </r>
  <r>
    <x v="0"/>
    <x v="0"/>
    <x v="1"/>
    <x v="3"/>
    <x v="3"/>
    <n v="3.85"/>
    <n v="6.7"/>
    <n v="8.8000000000000007"/>
    <n v="0.76136363636363635"/>
  </r>
  <r>
    <x v="0"/>
    <x v="1"/>
    <x v="1"/>
    <x v="3"/>
    <x v="3"/>
    <n v="3.85"/>
    <n v="42.1"/>
    <n v="8.8000000000000007"/>
    <n v="4.7840909090909092"/>
  </r>
  <r>
    <x v="0"/>
    <x v="2"/>
    <x v="1"/>
    <x v="3"/>
    <x v="3"/>
    <n v="3.86"/>
    <n v="46.7"/>
    <n v="8.8000000000000007"/>
    <n v="5.3068181818181817"/>
  </r>
  <r>
    <x v="1"/>
    <x v="0"/>
    <x v="1"/>
    <x v="0"/>
    <x v="0"/>
    <n v="1.95"/>
    <n v="5.2"/>
    <n v="8.8000000000000007"/>
    <n v="0.59090909090909083"/>
  </r>
  <r>
    <x v="1"/>
    <x v="1"/>
    <x v="1"/>
    <x v="0"/>
    <x v="0"/>
    <n v="1.95"/>
    <n v="14"/>
    <n v="8.8000000000000007"/>
    <n v="1.5909090909090908"/>
  </r>
  <r>
    <x v="1"/>
    <x v="2"/>
    <x v="1"/>
    <x v="0"/>
    <x v="0"/>
    <n v="1.95"/>
    <n v="16.399999999999999"/>
    <n v="8.8000000000000007"/>
    <n v="1.8636363636363633"/>
  </r>
  <r>
    <x v="1"/>
    <x v="0"/>
    <x v="1"/>
    <x v="1"/>
    <x v="0"/>
    <n v="1.95"/>
    <n v="9.1999999999999993"/>
    <n v="8.8000000000000007"/>
    <n v="1.0454545454545452"/>
  </r>
  <r>
    <x v="1"/>
    <x v="1"/>
    <x v="1"/>
    <x v="1"/>
    <x v="0"/>
    <n v="1.95"/>
    <n v="21.1"/>
    <n v="8.8000000000000007"/>
    <n v="2.3977272727272725"/>
  </r>
  <r>
    <x v="1"/>
    <x v="2"/>
    <x v="1"/>
    <x v="1"/>
    <x v="0"/>
    <n v="1.95"/>
    <n v="28.5"/>
    <n v="8.8000000000000007"/>
    <n v="3.2386363636363633"/>
  </r>
  <r>
    <x v="1"/>
    <x v="0"/>
    <x v="1"/>
    <x v="2"/>
    <x v="0"/>
    <n v="1.95"/>
    <n v="10.3"/>
    <n v="8.8000000000000007"/>
    <n v="1.1704545454545454"/>
  </r>
  <r>
    <x v="1"/>
    <x v="1"/>
    <x v="1"/>
    <x v="2"/>
    <x v="0"/>
    <n v="1.95"/>
    <n v="32.5"/>
    <n v="8.8000000000000007"/>
    <n v="3.6931818181818179"/>
  </r>
  <r>
    <x v="1"/>
    <x v="2"/>
    <x v="1"/>
    <x v="2"/>
    <x v="0"/>
    <n v="1.95"/>
    <n v="34.200000000000003"/>
    <n v="8.8000000000000007"/>
    <n v="3.8863636363636362"/>
  </r>
  <r>
    <x v="1"/>
    <x v="0"/>
    <x v="1"/>
    <x v="3"/>
    <x v="0"/>
    <n v="1.95"/>
    <n v="13.3"/>
    <n v="8.8000000000000007"/>
    <n v="1.5113636363636362"/>
  </r>
  <r>
    <x v="1"/>
    <x v="1"/>
    <x v="1"/>
    <x v="3"/>
    <x v="0"/>
    <n v="1.95"/>
    <n v="37.200000000000003"/>
    <n v="8.8000000000000007"/>
    <n v="4.2272727272727275"/>
  </r>
  <r>
    <x v="1"/>
    <x v="2"/>
    <x v="1"/>
    <x v="3"/>
    <x v="0"/>
    <n v="1.95"/>
    <n v="37.200000000000003"/>
    <n v="8.8000000000000007"/>
    <n v="4.2272727272727275"/>
  </r>
  <r>
    <x v="1"/>
    <x v="0"/>
    <x v="1"/>
    <x v="0"/>
    <x v="1"/>
    <n v="1.88"/>
    <n v="19.8"/>
    <n v="8.8000000000000007"/>
    <n v="2.25"/>
  </r>
  <r>
    <x v="1"/>
    <x v="1"/>
    <x v="1"/>
    <x v="0"/>
    <x v="1"/>
    <n v="1.89"/>
    <n v="65.900000000000006"/>
    <n v="8.8000000000000007"/>
    <n v="7.4886363636363633"/>
  </r>
  <r>
    <x v="1"/>
    <x v="2"/>
    <x v="1"/>
    <x v="0"/>
    <x v="1"/>
    <n v="1.89"/>
    <n v="66.2"/>
    <n v="8.8000000000000007"/>
    <n v="7.5227272727272725"/>
  </r>
  <r>
    <x v="1"/>
    <x v="0"/>
    <x v="1"/>
    <x v="1"/>
    <x v="1"/>
    <n v="1.89"/>
    <n v="35.6"/>
    <n v="8.8000000000000007"/>
    <n v="4.045454545454545"/>
  </r>
  <r>
    <x v="1"/>
    <x v="1"/>
    <x v="1"/>
    <x v="1"/>
    <x v="1"/>
    <n v="1.89"/>
    <n v="112.5"/>
    <n v="8.8000000000000007"/>
    <n v="12.784090909090908"/>
  </r>
  <r>
    <x v="1"/>
    <x v="2"/>
    <x v="1"/>
    <x v="1"/>
    <x v="1"/>
    <n v="1.89"/>
    <n v="127.6"/>
    <n v="8.8000000000000007"/>
    <n v="14.499999999999998"/>
  </r>
  <r>
    <x v="1"/>
    <x v="0"/>
    <x v="1"/>
    <x v="2"/>
    <x v="1"/>
    <n v="1.89"/>
    <n v="48.6"/>
    <n v="8.8000000000000007"/>
    <n v="5.5227272727272725"/>
  </r>
  <r>
    <x v="1"/>
    <x v="1"/>
    <x v="1"/>
    <x v="2"/>
    <x v="1"/>
    <n v="1.89"/>
    <n v="134.5"/>
    <n v="8.8000000000000007"/>
    <n v="15.284090909090908"/>
  </r>
  <r>
    <x v="1"/>
    <x v="2"/>
    <x v="1"/>
    <x v="2"/>
    <x v="1"/>
    <n v="1.89"/>
    <n v="114.5"/>
    <n v="8.8000000000000007"/>
    <n v="13.011363636363635"/>
  </r>
  <r>
    <x v="1"/>
    <x v="0"/>
    <x v="1"/>
    <x v="3"/>
    <x v="1"/>
    <n v="1.89"/>
    <n v="35.5"/>
    <n v="8.8000000000000007"/>
    <n v="4.0340909090909092"/>
  </r>
  <r>
    <x v="1"/>
    <x v="1"/>
    <x v="1"/>
    <x v="3"/>
    <x v="1"/>
    <n v="1.89"/>
    <n v="120.2"/>
    <n v="8.8000000000000007"/>
    <n v="13.659090909090908"/>
  </r>
  <r>
    <x v="1"/>
    <x v="2"/>
    <x v="1"/>
    <x v="3"/>
    <x v="1"/>
    <n v="1.89"/>
    <n v="150.1"/>
    <n v="8.8000000000000007"/>
    <n v="17.05681818181818"/>
  </r>
  <r>
    <x v="1"/>
    <x v="0"/>
    <x v="1"/>
    <x v="0"/>
    <x v="2"/>
    <n v="3"/>
    <n v="6.2"/>
    <n v="8.8000000000000007"/>
    <n v="0.70454545454545447"/>
  </r>
  <r>
    <x v="1"/>
    <x v="1"/>
    <x v="1"/>
    <x v="0"/>
    <x v="2"/>
    <n v="3"/>
    <n v="46.9"/>
    <n v="8.8000000000000007"/>
    <n v="5.3295454545454541"/>
  </r>
  <r>
    <x v="1"/>
    <x v="2"/>
    <x v="1"/>
    <x v="0"/>
    <x v="2"/>
    <n v="3"/>
    <n v="50.8"/>
    <n v="8.8000000000000007"/>
    <n v="5.7727272727272716"/>
  </r>
  <r>
    <x v="1"/>
    <x v="0"/>
    <x v="1"/>
    <x v="1"/>
    <x v="2"/>
    <n v="3"/>
    <n v="11"/>
    <n v="8.8000000000000007"/>
    <n v="1.25"/>
  </r>
  <r>
    <x v="1"/>
    <x v="1"/>
    <x v="1"/>
    <x v="1"/>
    <x v="2"/>
    <n v="3"/>
    <n v="101.2"/>
    <n v="8.8000000000000007"/>
    <n v="11.5"/>
  </r>
  <r>
    <x v="1"/>
    <x v="2"/>
    <x v="1"/>
    <x v="1"/>
    <x v="2"/>
    <n v="3"/>
    <n v="79.5"/>
    <n v="8.8000000000000007"/>
    <n v="9.0340909090909083"/>
  </r>
  <r>
    <x v="1"/>
    <x v="0"/>
    <x v="1"/>
    <x v="2"/>
    <x v="2"/>
    <n v="3"/>
    <n v="18.399999999999999"/>
    <n v="8.8000000000000007"/>
    <n v="2.0909090909090904"/>
  </r>
  <r>
    <x v="1"/>
    <x v="1"/>
    <x v="1"/>
    <x v="2"/>
    <x v="2"/>
    <n v="3"/>
    <n v="109"/>
    <n v="8.8000000000000007"/>
    <n v="12.386363636363635"/>
  </r>
  <r>
    <x v="1"/>
    <x v="2"/>
    <x v="1"/>
    <x v="2"/>
    <x v="2"/>
    <n v="3"/>
    <n v="100.5"/>
    <n v="8.8000000000000007"/>
    <n v="11.420454545454545"/>
  </r>
  <r>
    <x v="1"/>
    <x v="0"/>
    <x v="1"/>
    <x v="3"/>
    <x v="2"/>
    <n v="3"/>
    <n v="20.3"/>
    <n v="8.8000000000000007"/>
    <n v="2.3068181818181817"/>
  </r>
  <r>
    <x v="1"/>
    <x v="1"/>
    <x v="1"/>
    <x v="3"/>
    <x v="2"/>
    <n v="3"/>
    <n v="112.4"/>
    <n v="8.8000000000000007"/>
    <n v="12.772727272727272"/>
  </r>
  <r>
    <x v="1"/>
    <x v="2"/>
    <x v="1"/>
    <x v="3"/>
    <x v="2"/>
    <n v="3"/>
    <n v="111.6"/>
    <n v="8.8000000000000007"/>
    <n v="12.68181818181818"/>
  </r>
  <r>
    <x v="1"/>
    <x v="0"/>
    <x v="1"/>
    <x v="0"/>
    <x v="3"/>
    <n v="3.86"/>
    <n v="5.2"/>
    <n v="8.8000000000000007"/>
    <n v="0.59090909090909083"/>
  </r>
  <r>
    <x v="1"/>
    <x v="1"/>
    <x v="1"/>
    <x v="0"/>
    <x v="3"/>
    <n v="3.86"/>
    <n v="54.3"/>
    <n v="8.8000000000000007"/>
    <n v="6.170454545454545"/>
  </r>
  <r>
    <x v="1"/>
    <x v="2"/>
    <x v="1"/>
    <x v="0"/>
    <x v="3"/>
    <n v="3.85"/>
    <n v="55.1"/>
    <n v="8.8000000000000007"/>
    <n v="6.2613636363636358"/>
  </r>
  <r>
    <x v="1"/>
    <x v="0"/>
    <x v="1"/>
    <x v="1"/>
    <x v="3"/>
    <n v="3.85"/>
    <n v="5.9"/>
    <n v="8.8000000000000007"/>
    <n v="0.67045454545454541"/>
  </r>
  <r>
    <x v="1"/>
    <x v="1"/>
    <x v="1"/>
    <x v="1"/>
    <x v="3"/>
    <n v="3.86"/>
    <n v="103.5"/>
    <n v="8.8000000000000007"/>
    <n v="11.761363636363635"/>
  </r>
  <r>
    <x v="1"/>
    <x v="2"/>
    <x v="1"/>
    <x v="1"/>
    <x v="3"/>
    <n v="3.86"/>
    <n v="104.5"/>
    <n v="8.8000000000000007"/>
    <n v="11.874999999999998"/>
  </r>
  <r>
    <x v="1"/>
    <x v="0"/>
    <x v="1"/>
    <x v="2"/>
    <x v="3"/>
    <n v="3.84"/>
    <n v="11"/>
    <n v="8.8000000000000007"/>
    <n v="1.25"/>
  </r>
  <r>
    <x v="1"/>
    <x v="1"/>
    <x v="1"/>
    <x v="2"/>
    <x v="3"/>
    <n v="3.86"/>
    <n v="111"/>
    <n v="8.8000000000000007"/>
    <n v="12.613636363636363"/>
  </r>
  <r>
    <x v="1"/>
    <x v="2"/>
    <x v="1"/>
    <x v="2"/>
    <x v="3"/>
    <n v="3.86"/>
    <n v="111.4"/>
    <n v="8.8000000000000007"/>
    <n v="12.659090909090908"/>
  </r>
  <r>
    <x v="1"/>
    <x v="0"/>
    <x v="1"/>
    <x v="3"/>
    <x v="3"/>
    <n v="3.86"/>
    <n v="12.3"/>
    <n v="8.8000000000000007"/>
    <n v="1.3977272727272727"/>
  </r>
  <r>
    <x v="1"/>
    <x v="1"/>
    <x v="1"/>
    <x v="3"/>
    <x v="3"/>
    <n v="3.86"/>
    <n v="124.7"/>
    <n v="8.8000000000000007"/>
    <n v="14.170454545454545"/>
  </r>
  <r>
    <x v="1"/>
    <x v="2"/>
    <x v="1"/>
    <x v="3"/>
    <x v="3"/>
    <n v="3.86"/>
    <n v="123.9"/>
    <n v="8.8000000000000007"/>
    <n v="14.079545454545453"/>
  </r>
  <r>
    <x v="2"/>
    <x v="0"/>
    <x v="1"/>
    <x v="0"/>
    <x v="0"/>
    <n v="1.95"/>
    <n v="3.8"/>
    <n v="8.8000000000000007"/>
    <n v="0.6477272727272726"/>
  </r>
  <r>
    <x v="2"/>
    <x v="1"/>
    <x v="1"/>
    <x v="0"/>
    <x v="0"/>
    <n v="1.95"/>
    <n v="11.4"/>
    <n v="8.8000000000000007"/>
    <n v="1.9431818181818181"/>
  </r>
  <r>
    <x v="2"/>
    <x v="2"/>
    <x v="1"/>
    <x v="0"/>
    <x v="0"/>
    <n v="1.95"/>
    <n v="11.2"/>
    <n v="8.8000000000000007"/>
    <n v="1.9090909090909085"/>
  </r>
  <r>
    <x v="2"/>
    <x v="0"/>
    <x v="1"/>
    <x v="1"/>
    <x v="0"/>
    <n v="1.95"/>
    <n v="6.9"/>
    <n v="8.8000000000000007"/>
    <n v="1.1761363636363638"/>
  </r>
  <r>
    <x v="2"/>
    <x v="1"/>
    <x v="1"/>
    <x v="1"/>
    <x v="0"/>
    <n v="1.95"/>
    <n v="21.7"/>
    <n v="8.8000000000000007"/>
    <n v="3.6988636363636358"/>
  </r>
  <r>
    <x v="2"/>
    <x v="2"/>
    <x v="1"/>
    <x v="1"/>
    <x v="0"/>
    <n v="1.95"/>
    <n v="21.9"/>
    <n v="8.8000000000000007"/>
    <n v="3.7329545454545445"/>
  </r>
  <r>
    <x v="2"/>
    <x v="0"/>
    <x v="1"/>
    <x v="2"/>
    <x v="0"/>
    <n v="1.95"/>
    <n v="9.6"/>
    <n v="8.8000000000000007"/>
    <n v="1.636363636363636"/>
  </r>
  <r>
    <x v="2"/>
    <x v="1"/>
    <x v="1"/>
    <x v="2"/>
    <x v="0"/>
    <n v="1.95"/>
    <n v="30.9"/>
    <n v="8.8000000000000007"/>
    <n v="5.2670454545454533"/>
  </r>
  <r>
    <x v="2"/>
    <x v="2"/>
    <x v="1"/>
    <x v="2"/>
    <x v="0"/>
    <n v="1.95"/>
    <n v="30.6"/>
    <n v="8.8000000000000007"/>
    <n v="5.2159090909090908"/>
  </r>
  <r>
    <x v="2"/>
    <x v="0"/>
    <x v="1"/>
    <x v="3"/>
    <x v="0"/>
    <n v="1.95"/>
    <n v="12.4"/>
    <n v="8.8000000000000007"/>
    <n v="2.1136363636363638"/>
  </r>
  <r>
    <x v="2"/>
    <x v="1"/>
    <x v="1"/>
    <x v="3"/>
    <x v="0"/>
    <n v="1.95"/>
    <n v="39.799999999999997"/>
    <n v="8.8000000000000007"/>
    <n v="6.7840909090909083"/>
  </r>
  <r>
    <x v="2"/>
    <x v="2"/>
    <x v="1"/>
    <x v="3"/>
    <x v="0"/>
    <n v="1.95"/>
    <n v="38.9"/>
    <n v="8.8000000000000007"/>
    <n v="6.6306818181818166"/>
  </r>
  <r>
    <x v="2"/>
    <x v="0"/>
    <x v="1"/>
    <x v="0"/>
    <x v="1"/>
    <n v="1.9"/>
    <n v="13.4"/>
    <n v="8.8000000000000007"/>
    <n v="2.2840909090909092"/>
  </r>
  <r>
    <x v="2"/>
    <x v="1"/>
    <x v="1"/>
    <x v="0"/>
    <x v="1"/>
    <n v="1.89"/>
    <n v="49.2"/>
    <n v="8.8000000000000007"/>
    <n v="8.3863636363636367"/>
  </r>
  <r>
    <x v="2"/>
    <x v="2"/>
    <x v="1"/>
    <x v="0"/>
    <x v="1"/>
    <n v="1.89"/>
    <n v="49"/>
    <n v="8.8000000000000007"/>
    <n v="8.3522727272727266"/>
  </r>
  <r>
    <x v="2"/>
    <x v="0"/>
    <x v="1"/>
    <x v="1"/>
    <x v="1"/>
    <n v="1.89"/>
    <n v="25.9"/>
    <n v="8.8000000000000007"/>
    <n v="4.4147727272727266"/>
  </r>
  <r>
    <x v="2"/>
    <x v="1"/>
    <x v="1"/>
    <x v="1"/>
    <x v="1"/>
    <n v="1.89"/>
    <n v="95.8"/>
    <n v="8.8000000000000007"/>
    <n v="16.329545454545453"/>
  </r>
  <r>
    <x v="2"/>
    <x v="2"/>
    <x v="1"/>
    <x v="1"/>
    <x v="1"/>
    <n v="1.89"/>
    <n v="94.1"/>
    <n v="8.8000000000000007"/>
    <n v="16.039772727272723"/>
  </r>
  <r>
    <x v="2"/>
    <x v="0"/>
    <x v="1"/>
    <x v="2"/>
    <x v="1"/>
    <n v="1.88"/>
    <n v="35.299999999999997"/>
    <n v="8.8000000000000007"/>
    <n v="6.0170454545454533"/>
  </r>
  <r>
    <x v="2"/>
    <x v="1"/>
    <x v="1"/>
    <x v="2"/>
    <x v="1"/>
    <n v="1.89"/>
    <n v="136.69999999999999"/>
    <n v="8.8000000000000007"/>
    <n v="23.30113636363636"/>
  </r>
  <r>
    <x v="2"/>
    <x v="2"/>
    <x v="1"/>
    <x v="2"/>
    <x v="1"/>
    <n v="1.89"/>
    <n v="134"/>
    <n v="8.8000000000000007"/>
    <n v="22.84090909090909"/>
  </r>
  <r>
    <x v="2"/>
    <x v="0"/>
    <x v="1"/>
    <x v="3"/>
    <x v="1"/>
    <n v="1.89"/>
    <n v="46.4"/>
    <n v="8.8000000000000007"/>
    <n v="7.9090909090909074"/>
  </r>
  <r>
    <x v="2"/>
    <x v="1"/>
    <x v="1"/>
    <x v="3"/>
    <x v="1"/>
    <n v="1.89"/>
    <n v="174.9"/>
    <n v="8.8000000000000007"/>
    <n v="29.8125"/>
  </r>
  <r>
    <x v="2"/>
    <x v="2"/>
    <x v="1"/>
    <x v="3"/>
    <x v="1"/>
    <n v="1.89"/>
    <n v="173.2"/>
    <n v="8.8000000000000007"/>
    <n v="29.522727272727266"/>
  </r>
  <r>
    <x v="2"/>
    <x v="0"/>
    <x v="1"/>
    <x v="0"/>
    <x v="2"/>
    <n v="3"/>
    <n v="5.3"/>
    <n v="8.8000000000000007"/>
    <n v="0.90340909090909072"/>
  </r>
  <r>
    <x v="2"/>
    <x v="1"/>
    <x v="1"/>
    <x v="0"/>
    <x v="2"/>
    <n v="3"/>
    <n v="38"/>
    <n v="8.8000000000000007"/>
    <n v="6.4772727272727266"/>
  </r>
  <r>
    <x v="2"/>
    <x v="2"/>
    <x v="1"/>
    <x v="0"/>
    <x v="2"/>
    <n v="3"/>
    <n v="37.700000000000003"/>
    <n v="8.8000000000000007"/>
    <n v="6.4261363636363633"/>
  </r>
  <r>
    <x v="2"/>
    <x v="0"/>
    <x v="1"/>
    <x v="1"/>
    <x v="2"/>
    <n v="3"/>
    <n v="10"/>
    <n v="8.8000000000000007"/>
    <n v="1.7045454545454544"/>
  </r>
  <r>
    <x v="2"/>
    <x v="1"/>
    <x v="1"/>
    <x v="1"/>
    <x v="2"/>
    <n v="3"/>
    <n v="72.2"/>
    <n v="8.8000000000000007"/>
    <n v="12.306818181818182"/>
  </r>
  <r>
    <x v="2"/>
    <x v="2"/>
    <x v="1"/>
    <x v="1"/>
    <x v="2"/>
    <n v="3"/>
    <n v="68.7"/>
    <n v="8.8000000000000007"/>
    <n v="11.710227272727273"/>
  </r>
  <r>
    <x v="2"/>
    <x v="0"/>
    <x v="1"/>
    <x v="2"/>
    <x v="2"/>
    <n v="3"/>
    <n v="14.5"/>
    <n v="8.8000000000000007"/>
    <n v="2.4715909090909087"/>
  </r>
  <r>
    <x v="2"/>
    <x v="1"/>
    <x v="1"/>
    <x v="2"/>
    <x v="2"/>
    <n v="3"/>
    <n v="104.9"/>
    <n v="8.8000000000000007"/>
    <n v="17.88068181818182"/>
  </r>
  <r>
    <x v="2"/>
    <x v="2"/>
    <x v="1"/>
    <x v="2"/>
    <x v="2"/>
    <n v="3"/>
    <n v="101.6"/>
    <n v="8.8000000000000007"/>
    <n v="17.318181818181813"/>
  </r>
  <r>
    <x v="2"/>
    <x v="0"/>
    <x v="1"/>
    <x v="3"/>
    <x v="2"/>
    <n v="3"/>
    <n v="18.8"/>
    <n v="8.8000000000000007"/>
    <n v="3.2045454545454546"/>
  </r>
  <r>
    <x v="2"/>
    <x v="1"/>
    <x v="1"/>
    <x v="3"/>
    <x v="2"/>
    <n v="3"/>
    <n v="134.6"/>
    <n v="8.8000000000000007"/>
    <n v="22.943181818181813"/>
  </r>
  <r>
    <x v="2"/>
    <x v="2"/>
    <x v="1"/>
    <x v="3"/>
    <x v="2"/>
    <n v="3"/>
    <n v="130.69999999999999"/>
    <n v="8.8000000000000007"/>
    <n v="22.278409090909086"/>
  </r>
  <r>
    <x v="2"/>
    <x v="0"/>
    <x v="1"/>
    <x v="0"/>
    <x v="3"/>
    <n v="3.78"/>
    <n v="3.8"/>
    <n v="8.8000000000000007"/>
    <n v="0.6477272727272726"/>
  </r>
  <r>
    <x v="2"/>
    <x v="1"/>
    <x v="1"/>
    <x v="0"/>
    <x v="3"/>
    <n v="3.85"/>
    <n v="37"/>
    <n v="8.8000000000000007"/>
    <n v="6.3068181818181817"/>
  </r>
  <r>
    <x v="2"/>
    <x v="2"/>
    <x v="1"/>
    <x v="0"/>
    <x v="3"/>
    <n v="3.85"/>
    <n v="37.200000000000003"/>
    <n v="8.8000000000000007"/>
    <n v="6.3409090909090908"/>
  </r>
  <r>
    <x v="2"/>
    <x v="0"/>
    <x v="1"/>
    <x v="1"/>
    <x v="3"/>
    <n v="3.85"/>
    <n v="7"/>
    <n v="8.8000000000000007"/>
    <n v="1.1931818181818181"/>
  </r>
  <r>
    <x v="2"/>
    <x v="1"/>
    <x v="1"/>
    <x v="1"/>
    <x v="3"/>
    <n v="3.86"/>
    <n v="72.3"/>
    <n v="8.8000000000000007"/>
    <n v="12.323863636363635"/>
  </r>
  <r>
    <x v="2"/>
    <x v="2"/>
    <x v="1"/>
    <x v="1"/>
    <x v="3"/>
    <n v="3.85"/>
    <n v="71.5"/>
    <n v="8.8000000000000007"/>
    <n v="12.187499999999998"/>
  </r>
  <r>
    <x v="2"/>
    <x v="0"/>
    <x v="1"/>
    <x v="2"/>
    <x v="3"/>
    <n v="3.84"/>
    <n v="10.4"/>
    <n v="8.8000000000000007"/>
    <n v="1.7727272727272727"/>
  </r>
  <r>
    <x v="2"/>
    <x v="1"/>
    <x v="1"/>
    <x v="2"/>
    <x v="3"/>
    <n v="3.85"/>
    <n v="108.2"/>
    <n v="8.8000000000000007"/>
    <n v="18.443181818181817"/>
  </r>
  <r>
    <x v="2"/>
    <x v="2"/>
    <x v="1"/>
    <x v="2"/>
    <x v="3"/>
    <n v="3.86"/>
    <n v="106.6"/>
    <n v="8.8000000000000007"/>
    <n v="18.17045454545454"/>
  </r>
  <r>
    <x v="2"/>
    <x v="0"/>
    <x v="1"/>
    <x v="3"/>
    <x v="3"/>
    <n v="3.83"/>
    <n v="13.5"/>
    <n v="8.8000000000000007"/>
    <n v="2.3011363636363633"/>
  </r>
  <r>
    <x v="2"/>
    <x v="1"/>
    <x v="1"/>
    <x v="3"/>
    <x v="3"/>
    <n v="3.86"/>
    <n v="141.6"/>
    <n v="8.8000000000000007"/>
    <n v="24.136363636363633"/>
  </r>
  <r>
    <x v="2"/>
    <x v="2"/>
    <x v="1"/>
    <x v="3"/>
    <x v="3"/>
    <n v="3.86"/>
    <n v="139.4"/>
    <n v="8.8000000000000007"/>
    <n v="23.761363636363637"/>
  </r>
  <r>
    <x v="3"/>
    <x v="3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16">
      <pivotArea outline="0" collapsedLevelsAreSubtotals="1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outline="0" collapsedLevelsAreSubtotals="1" fieldPosition="0"/>
    </format>
    <format dxfId="113">
      <pivotArea field="1" type="button" dataOnly="0" labelOnly="1" outline="0" axis="axisCol" fieldPosition="0"/>
    </format>
    <format dxfId="112">
      <pivotArea field="0" type="button" dataOnly="0" labelOnly="1" outline="0" axis="axisCol" fieldPosition="1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0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0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06">
      <pivotArea type="origin" dataOnly="0" labelOnly="1" outline="0" fieldPosition="0"/>
    </format>
    <format dxfId="105">
      <pivotArea field="1" type="button" dataOnly="0" labelOnly="1" outline="0" axis="axisCol" fieldPosition="0"/>
    </format>
    <format dxfId="104">
      <pivotArea field="0" type="button" dataOnly="0" labelOnly="1" outline="0" axis="axisCol" fieldPosition="1"/>
    </format>
    <format dxfId="103">
      <pivotArea type="topRight" dataOnly="0" labelOnly="1" outline="0" fieldPosition="0"/>
    </format>
    <format dxfId="102">
      <pivotArea field="3" type="button" dataOnly="0" labelOnly="1" outline="0" axis="axisRow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99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8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97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96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BE66D-345A-4559-8CB4-662DFEEC623C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Thrds" colHeaderCaption="Qs">
  <location ref="K3:AC26" firstHeaderRow="1" firstDataRow="4" firstDataCol="1"/>
  <pivotFields count="9">
    <pivotField axis="axisCol" showAll="0">
      <items count="6">
        <item x="0"/>
        <item n="WSL" m="1" x="4"/>
        <item x="3"/>
        <item x="2"/>
        <item n="WSL2" x="1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axis="axisCol" showAll="0" defaultSubtotal="0">
      <items count="3">
        <item x="0"/>
        <item h="1" x="2"/>
        <item x="1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5">
        <item n="1 Depth=1.03" x="0"/>
        <item n="2 Depth=5.38" x="1"/>
        <item n="3 Depth=11.67" x="2"/>
        <item n="4 Depth=17.5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1"/>
    <field x="0"/>
  </colFields>
  <colItems count="18">
    <i>
      <x/>
      <x/>
      <x/>
    </i>
    <i r="2">
      <x v="3"/>
    </i>
    <i r="2">
      <x v="4"/>
    </i>
    <i r="1">
      <x v="1"/>
      <x/>
    </i>
    <i r="2">
      <x v="3"/>
    </i>
    <i r="2">
      <x v="4"/>
    </i>
    <i r="1">
      <x v="2"/>
      <x/>
    </i>
    <i r="2">
      <x v="3"/>
    </i>
    <i r="2">
      <x v="4"/>
    </i>
    <i>
      <x v="2"/>
      <x/>
      <x/>
    </i>
    <i r="2">
      <x v="3"/>
    </i>
    <i r="2">
      <x v="4"/>
    </i>
    <i r="1">
      <x v="1"/>
      <x/>
    </i>
    <i r="2">
      <x v="3"/>
    </i>
    <i r="2">
      <x v="4"/>
    </i>
    <i r="1">
      <x v="2"/>
      <x/>
    </i>
    <i r="2">
      <x v="3"/>
    </i>
    <i r="2">
      <x v="4"/>
    </i>
  </colItems>
  <dataFields count="1">
    <dataField name="Speed Up " fld="8" baseField="0" baseItem="0" numFmtId="164"/>
  </dataFields>
  <formats count="8">
    <format dxfId="8">
      <pivotArea outline="0" collapsedLevelsAreSubtotals="1" fieldPosition="0"/>
    </format>
    <format dxfId="9">
      <pivotArea field="1" type="button" dataOnly="0" labelOnly="1" outline="0" axis="axisCol" fieldPosition="1"/>
    </format>
    <format dxfId="10">
      <pivotArea field="0" type="button" dataOnly="0" labelOnly="1" outline="0" axis="axisCol" fieldPosition="2"/>
    </format>
    <format dxfId="11">
      <pivotArea type="topRight" dataOnly="0" labelOnly="1" outline="0" fieldPosition="0"/>
    </format>
    <format dxfId="12">
      <pivotArea dataOnly="0" labelOnly="1" fieldPosition="0">
        <references count="1">
          <reference field="1" count="0"/>
        </references>
      </pivotArea>
    </format>
    <format dxfId="13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2"/>
          </reference>
        </references>
      </pivotArea>
    </format>
    <format dxfId="15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</formats>
  <conditionalFormats count="1">
    <conditionalFormat priority="2">
      <pivotAreas count="7"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tabSelected="1" topLeftCell="A222" workbookViewId="0">
      <selection activeCell="I227" sqref="I227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21875" style="11" bestFit="1" customWidth="1"/>
    <col min="12" max="17" width="6.33203125" style="38" customWidth="1"/>
    <col min="18" max="29" width="6.33203125" style="11" customWidth="1"/>
    <col min="30" max="30" width="5.6640625" style="11" bestFit="1" customWidth="1"/>
    <col min="31" max="31" width="7.6640625" style="11" bestFit="1" customWidth="1"/>
    <col min="32" max="34" width="6.77734375" style="11" customWidth="1"/>
    <col min="35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/>
      <c r="L1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49</v>
      </c>
      <c r="B2" s="11" t="s">
        <v>33</v>
      </c>
      <c r="C2" s="29">
        <v>15</v>
      </c>
      <c r="D2" s="29">
        <v>1</v>
      </c>
      <c r="E2" s="29">
        <v>1</v>
      </c>
      <c r="F2" s="11">
        <v>1.03</v>
      </c>
      <c r="G2" s="11">
        <v>15</v>
      </c>
      <c r="H2" s="11">
        <v>15</v>
      </c>
      <c r="I2" s="11">
        <f>G2/H2</f>
        <v>1</v>
      </c>
      <c r="K2"/>
      <c r="L2"/>
      <c r="M2"/>
      <c r="N2"/>
      <c r="O2"/>
      <c r="P2"/>
      <c r="Q2"/>
      <c r="R2"/>
      <c r="S2"/>
      <c r="T2"/>
      <c r="U2"/>
      <c r="V2"/>
      <c r="W2"/>
    </row>
    <row r="3" spans="1:38" x14ac:dyDescent="0.3">
      <c r="A3" s="11" t="s">
        <v>49</v>
      </c>
      <c r="B3" s="11" t="s">
        <v>34</v>
      </c>
      <c r="C3" s="29">
        <v>15</v>
      </c>
      <c r="D3" s="29">
        <v>1</v>
      </c>
      <c r="E3" s="29">
        <v>1</v>
      </c>
      <c r="F3" s="11">
        <v>1.03</v>
      </c>
      <c r="G3" s="11">
        <v>27</v>
      </c>
      <c r="H3" s="11">
        <v>15</v>
      </c>
      <c r="I3" s="11">
        <f t="shared" ref="I3:I13" si="0">G3/H3</f>
        <v>1.8</v>
      </c>
      <c r="K3" s="36" t="s">
        <v>69</v>
      </c>
      <c r="L3" s="36" t="s">
        <v>106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/>
      <c r="AE3"/>
    </row>
    <row r="4" spans="1:38" x14ac:dyDescent="0.3">
      <c r="A4" s="11" t="s">
        <v>49</v>
      </c>
      <c r="B4" s="11" t="s">
        <v>35</v>
      </c>
      <c r="C4" s="29">
        <v>15</v>
      </c>
      <c r="D4" s="29">
        <v>1</v>
      </c>
      <c r="E4" s="29">
        <v>1</v>
      </c>
      <c r="F4" s="11">
        <v>1.03</v>
      </c>
      <c r="G4" s="11">
        <v>29</v>
      </c>
      <c r="H4" s="11">
        <v>15</v>
      </c>
      <c r="I4" s="11">
        <f t="shared" si="0"/>
        <v>1.9333333333333333</v>
      </c>
      <c r="K4"/>
      <c r="L4">
        <v>15</v>
      </c>
      <c r="M4"/>
      <c r="N4"/>
      <c r="O4"/>
      <c r="P4"/>
      <c r="Q4"/>
      <c r="R4"/>
      <c r="S4"/>
      <c r="T4"/>
      <c r="U4">
        <v>26</v>
      </c>
      <c r="V4"/>
      <c r="W4"/>
      <c r="X4"/>
      <c r="Y4"/>
      <c r="Z4"/>
      <c r="AA4"/>
      <c r="AB4"/>
      <c r="AC4"/>
      <c r="AD4"/>
      <c r="AE4"/>
    </row>
    <row r="5" spans="1:38" x14ac:dyDescent="0.3">
      <c r="A5" s="11" t="s">
        <v>49</v>
      </c>
      <c r="B5" s="11" t="s">
        <v>33</v>
      </c>
      <c r="C5" s="29">
        <v>15</v>
      </c>
      <c r="D5" s="29">
        <v>2</v>
      </c>
      <c r="E5" s="29">
        <v>1</v>
      </c>
      <c r="F5" s="11">
        <v>1.03</v>
      </c>
      <c r="G5" s="11">
        <v>25</v>
      </c>
      <c r="H5" s="11">
        <v>15</v>
      </c>
      <c r="I5" s="11">
        <f t="shared" si="0"/>
        <v>1.6666666666666667</v>
      </c>
      <c r="K5"/>
      <c r="L5" s="38" t="s">
        <v>33</v>
      </c>
      <c r="O5" s="38" t="s">
        <v>34</v>
      </c>
      <c r="R5" s="38" t="s">
        <v>35</v>
      </c>
      <c r="S5" s="38"/>
      <c r="T5" s="38"/>
      <c r="U5" s="38" t="s">
        <v>33</v>
      </c>
      <c r="V5" s="38"/>
      <c r="W5" s="38"/>
      <c r="X5" s="38" t="s">
        <v>34</v>
      </c>
      <c r="Y5" s="38"/>
      <c r="Z5" s="38"/>
      <c r="AA5" s="38" t="s">
        <v>35</v>
      </c>
      <c r="AB5" s="38"/>
      <c r="AC5" s="38"/>
      <c r="AD5"/>
      <c r="AE5"/>
    </row>
    <row r="6" spans="1:38" x14ac:dyDescent="0.3">
      <c r="A6" s="11" t="s">
        <v>49</v>
      </c>
      <c r="B6" s="11" t="s">
        <v>34</v>
      </c>
      <c r="C6" s="29">
        <v>15</v>
      </c>
      <c r="D6" s="29">
        <v>2</v>
      </c>
      <c r="E6" s="29">
        <v>1</v>
      </c>
      <c r="F6" s="11">
        <v>1.03</v>
      </c>
      <c r="G6" s="11">
        <v>44</v>
      </c>
      <c r="H6" s="11">
        <v>15</v>
      </c>
      <c r="I6" s="11">
        <f t="shared" si="0"/>
        <v>2.9333333333333331</v>
      </c>
      <c r="K6" s="36" t="s">
        <v>104</v>
      </c>
      <c r="L6" s="38" t="s">
        <v>49</v>
      </c>
      <c r="M6" t="s">
        <v>52</v>
      </c>
      <c r="N6" t="s">
        <v>105</v>
      </c>
      <c r="O6" s="38" t="s">
        <v>49</v>
      </c>
      <c r="P6" t="s">
        <v>52</v>
      </c>
      <c r="Q6" t="s">
        <v>105</v>
      </c>
      <c r="R6" s="38" t="s">
        <v>49</v>
      </c>
      <c r="S6" t="s">
        <v>52</v>
      </c>
      <c r="T6" t="s">
        <v>105</v>
      </c>
      <c r="U6" s="38" t="s">
        <v>49</v>
      </c>
      <c r="V6" t="s">
        <v>52</v>
      </c>
      <c r="W6" t="s">
        <v>105</v>
      </c>
      <c r="X6" s="38" t="s">
        <v>49</v>
      </c>
      <c r="Y6" t="s">
        <v>52</v>
      </c>
      <c r="Z6" t="s">
        <v>105</v>
      </c>
      <c r="AA6" s="38" t="s">
        <v>49</v>
      </c>
      <c r="AB6" t="s">
        <v>52</v>
      </c>
      <c r="AC6" t="s">
        <v>105</v>
      </c>
      <c r="AD6"/>
      <c r="AE6"/>
    </row>
    <row r="7" spans="1:38" x14ac:dyDescent="0.3">
      <c r="A7" s="11" t="s">
        <v>49</v>
      </c>
      <c r="B7" s="11" t="s">
        <v>35</v>
      </c>
      <c r="C7" s="29">
        <v>15</v>
      </c>
      <c r="D7" s="29">
        <v>2</v>
      </c>
      <c r="E7" s="29">
        <v>1</v>
      </c>
      <c r="F7" s="11">
        <v>1.03</v>
      </c>
      <c r="G7" s="11">
        <v>47</v>
      </c>
      <c r="H7" s="11">
        <v>15</v>
      </c>
      <c r="I7" s="11">
        <f t="shared" si="0"/>
        <v>3.1333333333333333</v>
      </c>
      <c r="K7" s="23" t="s">
        <v>99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/>
      <c r="AE7"/>
    </row>
    <row r="8" spans="1:38" x14ac:dyDescent="0.3">
      <c r="A8" s="11" t="s">
        <v>49</v>
      </c>
      <c r="B8" s="11" t="s">
        <v>33</v>
      </c>
      <c r="C8" s="29">
        <v>15</v>
      </c>
      <c r="D8" s="29">
        <v>3</v>
      </c>
      <c r="E8" s="29">
        <v>1</v>
      </c>
      <c r="F8" s="11">
        <v>1.03</v>
      </c>
      <c r="G8" s="11">
        <v>28</v>
      </c>
      <c r="H8" s="11">
        <v>15</v>
      </c>
      <c r="I8" s="11">
        <f t="shared" si="0"/>
        <v>1.8666666666666667</v>
      </c>
      <c r="K8" s="24">
        <v>1</v>
      </c>
      <c r="L8" s="38">
        <v>1</v>
      </c>
      <c r="M8" s="38">
        <v>0.6</v>
      </c>
      <c r="N8" s="38">
        <v>0.73333333333333328</v>
      </c>
      <c r="O8" s="38">
        <v>1.8</v>
      </c>
      <c r="P8" s="38">
        <v>2.9</v>
      </c>
      <c r="Q8" s="38">
        <v>2.4</v>
      </c>
      <c r="R8" s="38">
        <v>1.9333333333333333</v>
      </c>
      <c r="S8" s="38">
        <v>2.8</v>
      </c>
      <c r="T8" s="38">
        <v>2.3333333333333335</v>
      </c>
      <c r="U8" s="38">
        <v>1</v>
      </c>
      <c r="V8" s="38">
        <v>0.6477272727272726</v>
      </c>
      <c r="W8" s="38">
        <v>0.59090909090909083</v>
      </c>
      <c r="X8" s="38">
        <v>1.6590909090909089</v>
      </c>
      <c r="Y8" s="38">
        <v>1.9431818181818181</v>
      </c>
      <c r="Z8" s="38">
        <v>1.5909090909090908</v>
      </c>
      <c r="AA8" s="38">
        <v>1.8068181818181817</v>
      </c>
      <c r="AB8" s="38">
        <v>1.9090909090909085</v>
      </c>
      <c r="AC8" s="38">
        <v>1.8636363636363633</v>
      </c>
      <c r="AD8"/>
      <c r="AE8"/>
    </row>
    <row r="9" spans="1:38" x14ac:dyDescent="0.3">
      <c r="A9" s="11" t="s">
        <v>49</v>
      </c>
      <c r="B9" s="11" t="s">
        <v>34</v>
      </c>
      <c r="C9" s="29">
        <v>15</v>
      </c>
      <c r="D9" s="29">
        <v>3</v>
      </c>
      <c r="E9" s="29">
        <v>1</v>
      </c>
      <c r="F9" s="11">
        <v>1.03</v>
      </c>
      <c r="G9" s="11">
        <v>48</v>
      </c>
      <c r="H9" s="11">
        <v>15</v>
      </c>
      <c r="I9" s="11">
        <f t="shared" si="0"/>
        <v>3.2</v>
      </c>
      <c r="K9" s="24">
        <v>2</v>
      </c>
      <c r="L9" s="38">
        <v>1.6666666666666667</v>
      </c>
      <c r="M9" s="38">
        <v>1.2</v>
      </c>
      <c r="N9" s="38">
        <v>1.2666666666666666</v>
      </c>
      <c r="O9" s="38">
        <v>2.9333333333333331</v>
      </c>
      <c r="P9" s="38">
        <v>4.4000000000000004</v>
      </c>
      <c r="Q9" s="38">
        <v>3.6666666666666665</v>
      </c>
      <c r="R9" s="38">
        <v>3.1333333333333333</v>
      </c>
      <c r="S9" s="38">
        <v>4.4000000000000004</v>
      </c>
      <c r="T9" s="38">
        <v>3.6666666666666665</v>
      </c>
      <c r="U9" s="38">
        <v>1.9318181818181817</v>
      </c>
      <c r="V9" s="38">
        <v>1.1761363636363638</v>
      </c>
      <c r="W9" s="38">
        <v>1.0454545454545452</v>
      </c>
      <c r="X9" s="38">
        <v>3.0795454545454546</v>
      </c>
      <c r="Y9" s="38">
        <v>3.6988636363636358</v>
      </c>
      <c r="Z9" s="38">
        <v>2.3977272727272725</v>
      </c>
      <c r="AA9" s="38">
        <v>3.1818181818181817</v>
      </c>
      <c r="AB9" s="38">
        <v>3.7329545454545445</v>
      </c>
      <c r="AC9" s="38">
        <v>3.2386363636363633</v>
      </c>
      <c r="AD9"/>
      <c r="AE9"/>
    </row>
    <row r="10" spans="1:38" x14ac:dyDescent="0.3">
      <c r="A10" s="11" t="s">
        <v>49</v>
      </c>
      <c r="B10" s="11" t="s">
        <v>35</v>
      </c>
      <c r="C10" s="29">
        <v>15</v>
      </c>
      <c r="D10" s="29">
        <v>3</v>
      </c>
      <c r="E10" s="29">
        <v>1</v>
      </c>
      <c r="F10" s="11">
        <v>1.03</v>
      </c>
      <c r="G10" s="11">
        <v>52</v>
      </c>
      <c r="H10" s="11">
        <v>15</v>
      </c>
      <c r="I10" s="11">
        <f t="shared" si="0"/>
        <v>3.4666666666666668</v>
      </c>
      <c r="K10" s="24">
        <v>3</v>
      </c>
      <c r="L10" s="38">
        <v>1.8666666666666667</v>
      </c>
      <c r="M10" s="38">
        <v>1.6</v>
      </c>
      <c r="N10" s="38">
        <v>1.6666666666666667</v>
      </c>
      <c r="O10" s="38">
        <v>3.2</v>
      </c>
      <c r="P10" s="38">
        <v>5.6</v>
      </c>
      <c r="Q10" s="38">
        <v>4.4666666666666668</v>
      </c>
      <c r="R10" s="38">
        <v>3.4666666666666668</v>
      </c>
      <c r="S10" s="38">
        <v>5.4</v>
      </c>
      <c r="T10" s="38">
        <v>4.333333333333333</v>
      </c>
      <c r="U10" s="38">
        <v>2.4204545454545454</v>
      </c>
      <c r="V10" s="38">
        <v>1.636363636363636</v>
      </c>
      <c r="W10" s="38">
        <v>1.1704545454545454</v>
      </c>
      <c r="X10" s="38">
        <v>3.9545454545454537</v>
      </c>
      <c r="Y10" s="38">
        <v>5.2670454545454533</v>
      </c>
      <c r="Z10" s="38">
        <v>3.6931818181818179</v>
      </c>
      <c r="AA10" s="38">
        <v>4.1590909090909092</v>
      </c>
      <c r="AB10" s="38">
        <v>5.2159090909090908</v>
      </c>
      <c r="AC10" s="38">
        <v>3.8863636363636362</v>
      </c>
      <c r="AD10"/>
      <c r="AE10"/>
    </row>
    <row r="11" spans="1:38" x14ac:dyDescent="0.3">
      <c r="A11" s="11" t="s">
        <v>49</v>
      </c>
      <c r="B11" s="11" t="s">
        <v>33</v>
      </c>
      <c r="C11" s="29">
        <v>15</v>
      </c>
      <c r="D11" s="29">
        <v>4</v>
      </c>
      <c r="E11" s="29">
        <v>1</v>
      </c>
      <c r="F11" s="11">
        <v>1.03</v>
      </c>
      <c r="G11" s="11">
        <v>27</v>
      </c>
      <c r="H11" s="11">
        <v>15</v>
      </c>
      <c r="I11" s="11">
        <f t="shared" si="0"/>
        <v>1.8</v>
      </c>
      <c r="K11" s="24">
        <v>4</v>
      </c>
      <c r="L11" s="38">
        <v>1.8</v>
      </c>
      <c r="M11" s="38">
        <v>2</v>
      </c>
      <c r="N11" s="38">
        <v>1.5333333333333334</v>
      </c>
      <c r="O11" s="38">
        <v>3.1333333333333333</v>
      </c>
      <c r="P11" s="38">
        <v>6.2</v>
      </c>
      <c r="Q11" s="38">
        <v>4.2666666666666666</v>
      </c>
      <c r="R11" s="38">
        <v>3.4</v>
      </c>
      <c r="S11" s="38">
        <v>6.1</v>
      </c>
      <c r="T11" s="38">
        <v>4.5999999999999996</v>
      </c>
      <c r="U11" s="38">
        <v>2.545454545454545</v>
      </c>
      <c r="V11" s="38">
        <v>2.1136363636363638</v>
      </c>
      <c r="W11" s="38">
        <v>1.5113636363636362</v>
      </c>
      <c r="X11" s="38">
        <v>3.9659090909090904</v>
      </c>
      <c r="Y11" s="38">
        <v>6.7840909090909083</v>
      </c>
      <c r="Z11" s="38">
        <v>4.2272727272727275</v>
      </c>
      <c r="AA11" s="38">
        <v>4.0909090909090908</v>
      </c>
      <c r="AB11" s="38">
        <v>6.6306818181818166</v>
      </c>
      <c r="AC11" s="38">
        <v>4.2272727272727275</v>
      </c>
      <c r="AD11"/>
      <c r="AE11"/>
    </row>
    <row r="12" spans="1:38" x14ac:dyDescent="0.3">
      <c r="A12" s="11" t="s">
        <v>49</v>
      </c>
      <c r="B12" s="11" t="s">
        <v>34</v>
      </c>
      <c r="C12" s="29">
        <v>15</v>
      </c>
      <c r="D12" s="29">
        <v>4</v>
      </c>
      <c r="E12" s="29">
        <v>1</v>
      </c>
      <c r="F12" s="11">
        <v>1.03</v>
      </c>
      <c r="G12" s="11">
        <v>47</v>
      </c>
      <c r="H12" s="11">
        <v>15</v>
      </c>
      <c r="I12" s="11">
        <f t="shared" si="0"/>
        <v>3.1333333333333333</v>
      </c>
      <c r="K12" s="23" t="s">
        <v>100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/>
      <c r="AE12"/>
    </row>
    <row r="13" spans="1:38" x14ac:dyDescent="0.3">
      <c r="A13" s="11" t="s">
        <v>49</v>
      </c>
      <c r="B13" s="11" t="s">
        <v>35</v>
      </c>
      <c r="C13" s="29">
        <v>15</v>
      </c>
      <c r="D13" s="29">
        <v>4</v>
      </c>
      <c r="E13" s="29">
        <v>1</v>
      </c>
      <c r="F13" s="11">
        <v>1.03</v>
      </c>
      <c r="G13" s="11">
        <v>51</v>
      </c>
      <c r="H13" s="11">
        <v>15</v>
      </c>
      <c r="I13" s="11">
        <f t="shared" si="0"/>
        <v>3.4</v>
      </c>
      <c r="K13" s="24">
        <v>1</v>
      </c>
      <c r="L13" s="38">
        <v>4.2666666666666666</v>
      </c>
      <c r="M13" s="38">
        <v>2.9</v>
      </c>
      <c r="N13" s="38">
        <v>3.2</v>
      </c>
      <c r="O13" s="38">
        <v>7.5333333333333332</v>
      </c>
      <c r="P13" s="38">
        <v>10.7</v>
      </c>
      <c r="Q13" s="38">
        <v>8.9333333333333336</v>
      </c>
      <c r="R13" s="38">
        <v>8.3333333333333339</v>
      </c>
      <c r="S13" s="38">
        <v>10.5</v>
      </c>
      <c r="T13" s="38">
        <v>8.9333333333333336</v>
      </c>
      <c r="U13" s="38">
        <v>3.7840909090909083</v>
      </c>
      <c r="V13" s="38">
        <v>2.2840909090909092</v>
      </c>
      <c r="W13" s="38">
        <v>2.25</v>
      </c>
      <c r="X13" s="38">
        <v>7.4659090909090908</v>
      </c>
      <c r="Y13" s="38">
        <v>8.3863636363636367</v>
      </c>
      <c r="Z13" s="38">
        <v>7.4886363636363633</v>
      </c>
      <c r="AA13" s="38">
        <v>7.9545454545454541</v>
      </c>
      <c r="AB13" s="38">
        <v>8.3522727272727266</v>
      </c>
      <c r="AC13" s="38">
        <v>7.5227272727272725</v>
      </c>
      <c r="AD13"/>
      <c r="AE13"/>
    </row>
    <row r="14" spans="1:38" x14ac:dyDescent="0.3">
      <c r="A14" s="11" t="s">
        <v>49</v>
      </c>
      <c r="B14" s="11" t="s">
        <v>33</v>
      </c>
      <c r="C14" s="29">
        <v>15</v>
      </c>
      <c r="D14" s="29">
        <v>1</v>
      </c>
      <c r="E14" s="29">
        <v>2</v>
      </c>
      <c r="F14" s="11">
        <v>5.38</v>
      </c>
      <c r="G14" s="11">
        <v>64</v>
      </c>
      <c r="H14" s="11">
        <v>15</v>
      </c>
      <c r="I14" s="11">
        <f>G14/H14</f>
        <v>4.2666666666666666</v>
      </c>
      <c r="K14" s="24">
        <v>2</v>
      </c>
      <c r="L14" s="38">
        <v>6.333333333333333</v>
      </c>
      <c r="M14" s="38">
        <v>4.9000000000000004</v>
      </c>
      <c r="N14" s="38">
        <v>5.4</v>
      </c>
      <c r="O14" s="38">
        <v>10.066666666666666</v>
      </c>
      <c r="P14" s="38">
        <v>14</v>
      </c>
      <c r="Q14" s="38">
        <v>12.666666666666666</v>
      </c>
      <c r="R14" s="38">
        <v>10.8</v>
      </c>
      <c r="S14" s="38">
        <v>13.5</v>
      </c>
      <c r="T14" s="38">
        <v>11.733333333333333</v>
      </c>
      <c r="U14" s="38">
        <v>7.1590909090909083</v>
      </c>
      <c r="V14" s="38">
        <v>4.4147727272727266</v>
      </c>
      <c r="W14" s="38">
        <v>4.045454545454545</v>
      </c>
      <c r="X14" s="38">
        <v>13.204545454545453</v>
      </c>
      <c r="Y14" s="38">
        <v>16.329545454545453</v>
      </c>
      <c r="Z14" s="38">
        <v>12.784090909090908</v>
      </c>
      <c r="AA14" s="38">
        <v>13.852272727272727</v>
      </c>
      <c r="AB14" s="38">
        <v>16.039772727272723</v>
      </c>
      <c r="AC14" s="38">
        <v>14.499999999999998</v>
      </c>
      <c r="AD14"/>
      <c r="AE14"/>
    </row>
    <row r="15" spans="1:38" x14ac:dyDescent="0.3">
      <c r="A15" s="11" t="s">
        <v>49</v>
      </c>
      <c r="B15" s="11" t="s">
        <v>34</v>
      </c>
      <c r="C15" s="29">
        <v>15</v>
      </c>
      <c r="D15" s="29">
        <v>1</v>
      </c>
      <c r="E15" s="29">
        <v>2</v>
      </c>
      <c r="F15" s="11">
        <v>5.38</v>
      </c>
      <c r="G15" s="11">
        <v>113</v>
      </c>
      <c r="H15" s="11">
        <v>15</v>
      </c>
      <c r="I15" s="11">
        <f t="shared" ref="I15:I25" si="1">G15/H15</f>
        <v>7.5333333333333332</v>
      </c>
      <c r="K15" s="24">
        <v>3</v>
      </c>
      <c r="L15" s="38">
        <v>6.8666666666666663</v>
      </c>
      <c r="M15" s="38">
        <v>6.3</v>
      </c>
      <c r="N15" s="38">
        <v>6.4666666666666668</v>
      </c>
      <c r="O15" s="38">
        <v>10.266666666666667</v>
      </c>
      <c r="P15" s="38">
        <v>15.5</v>
      </c>
      <c r="Q15" s="38">
        <v>13.466666666666667</v>
      </c>
      <c r="R15" s="38">
        <v>9.8666666666666671</v>
      </c>
      <c r="S15" s="38">
        <v>15</v>
      </c>
      <c r="T15" s="38">
        <v>13.333333333333334</v>
      </c>
      <c r="U15" s="38">
        <v>9.1590909090909083</v>
      </c>
      <c r="V15" s="38">
        <v>6.0170454545454533</v>
      </c>
      <c r="W15" s="38">
        <v>5.5227272727272725</v>
      </c>
      <c r="X15" s="38">
        <v>16.670454545454543</v>
      </c>
      <c r="Y15" s="38">
        <v>23.30113636363636</v>
      </c>
      <c r="Z15" s="38">
        <v>15.284090909090908</v>
      </c>
      <c r="AA15" s="38">
        <v>17.602272727272727</v>
      </c>
      <c r="AB15" s="38">
        <v>22.84090909090909</v>
      </c>
      <c r="AC15" s="38">
        <v>13.011363636363635</v>
      </c>
      <c r="AD15"/>
      <c r="AE15"/>
    </row>
    <row r="16" spans="1:38" x14ac:dyDescent="0.3">
      <c r="A16" s="11" t="s">
        <v>49</v>
      </c>
      <c r="B16" s="11" t="s">
        <v>35</v>
      </c>
      <c r="C16" s="29">
        <v>15</v>
      </c>
      <c r="D16" s="29">
        <v>1</v>
      </c>
      <c r="E16" s="29">
        <v>2</v>
      </c>
      <c r="F16" s="11">
        <v>5.38</v>
      </c>
      <c r="G16" s="11">
        <v>125</v>
      </c>
      <c r="H16" s="11">
        <v>15</v>
      </c>
      <c r="I16" s="11">
        <f t="shared" si="1"/>
        <v>8.3333333333333339</v>
      </c>
      <c r="K16" s="24">
        <v>4</v>
      </c>
      <c r="L16" s="38">
        <v>6.4</v>
      </c>
      <c r="M16" s="38">
        <v>7.3</v>
      </c>
      <c r="N16" s="38">
        <v>7</v>
      </c>
      <c r="O16" s="38">
        <v>10.133333333333333</v>
      </c>
      <c r="P16" s="38">
        <v>16.100000000000001</v>
      </c>
      <c r="Q16" s="38">
        <v>13.666666666666666</v>
      </c>
      <c r="R16" s="38">
        <v>10.733333333333333</v>
      </c>
      <c r="S16" s="38">
        <v>16</v>
      </c>
      <c r="T16" s="38">
        <v>13.4</v>
      </c>
      <c r="U16" s="38">
        <v>9.8181818181818183</v>
      </c>
      <c r="V16" s="38">
        <v>7.9090909090909074</v>
      </c>
      <c r="W16" s="38">
        <v>4.0340909090909092</v>
      </c>
      <c r="X16" s="38">
        <v>17.18181818181818</v>
      </c>
      <c r="Y16" s="38">
        <v>29.8125</v>
      </c>
      <c r="Z16" s="38">
        <v>13.659090909090908</v>
      </c>
      <c r="AA16" s="38">
        <v>17.852272727272727</v>
      </c>
      <c r="AB16" s="38">
        <v>29.522727272727266</v>
      </c>
      <c r="AC16" s="38">
        <v>17.05681818181818</v>
      </c>
      <c r="AD16"/>
      <c r="AE16"/>
    </row>
    <row r="17" spans="1:31" x14ac:dyDescent="0.3">
      <c r="A17" s="11" t="s">
        <v>49</v>
      </c>
      <c r="B17" s="11" t="s">
        <v>33</v>
      </c>
      <c r="C17" s="29">
        <v>15</v>
      </c>
      <c r="D17" s="29">
        <v>2</v>
      </c>
      <c r="E17" s="29">
        <v>2</v>
      </c>
      <c r="F17" s="11">
        <v>5.38</v>
      </c>
      <c r="G17" s="11">
        <v>95</v>
      </c>
      <c r="H17" s="11">
        <v>15</v>
      </c>
      <c r="I17" s="11">
        <f t="shared" si="1"/>
        <v>6.333333333333333</v>
      </c>
      <c r="K17" s="23" t="s">
        <v>101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/>
      <c r="AE17"/>
    </row>
    <row r="18" spans="1:31" x14ac:dyDescent="0.3">
      <c r="A18" s="11" t="s">
        <v>49</v>
      </c>
      <c r="B18" s="11" t="s">
        <v>34</v>
      </c>
      <c r="C18" s="29">
        <v>15</v>
      </c>
      <c r="D18" s="29">
        <v>2</v>
      </c>
      <c r="E18" s="29">
        <v>2</v>
      </c>
      <c r="F18" s="11">
        <v>5.38</v>
      </c>
      <c r="G18" s="11">
        <v>151</v>
      </c>
      <c r="H18" s="11">
        <v>15</v>
      </c>
      <c r="I18" s="11">
        <f t="shared" si="1"/>
        <v>10.066666666666666</v>
      </c>
      <c r="K18" s="24">
        <v>1</v>
      </c>
      <c r="L18" s="38">
        <v>1.6</v>
      </c>
      <c r="M18" s="38">
        <v>1.2</v>
      </c>
      <c r="N18" s="38">
        <v>1.2</v>
      </c>
      <c r="O18" s="38">
        <v>4</v>
      </c>
      <c r="P18" s="38">
        <v>6</v>
      </c>
      <c r="Q18" s="38">
        <v>5.8</v>
      </c>
      <c r="R18" s="38">
        <v>5.1333333333333337</v>
      </c>
      <c r="S18" s="38">
        <v>5.9</v>
      </c>
      <c r="T18" s="38">
        <v>5.8</v>
      </c>
      <c r="U18" s="38">
        <v>1.3636363636363635</v>
      </c>
      <c r="V18" s="38">
        <v>0.90340909090909072</v>
      </c>
      <c r="W18" s="38">
        <v>0.70454545454545447</v>
      </c>
      <c r="X18" s="38">
        <v>4.1590909090909092</v>
      </c>
      <c r="Y18" s="38">
        <v>6.4772727272727266</v>
      </c>
      <c r="Z18" s="38">
        <v>5.3295454545454541</v>
      </c>
      <c r="AA18" s="38">
        <v>5.6590909090909083</v>
      </c>
      <c r="AB18" s="38">
        <v>6.4261363636363633</v>
      </c>
      <c r="AC18" s="38">
        <v>5.7727272727272716</v>
      </c>
      <c r="AD18"/>
      <c r="AE18"/>
    </row>
    <row r="19" spans="1:31" x14ac:dyDescent="0.3">
      <c r="A19" s="11" t="s">
        <v>49</v>
      </c>
      <c r="B19" s="11" t="s">
        <v>35</v>
      </c>
      <c r="C19" s="29">
        <v>15</v>
      </c>
      <c r="D19" s="29">
        <v>2</v>
      </c>
      <c r="E19" s="29">
        <v>2</v>
      </c>
      <c r="F19" s="11">
        <v>5.38</v>
      </c>
      <c r="G19" s="11">
        <v>162</v>
      </c>
      <c r="H19" s="11">
        <v>15</v>
      </c>
      <c r="I19" s="11">
        <f t="shared" si="1"/>
        <v>10.8</v>
      </c>
      <c r="K19" s="24">
        <v>2</v>
      </c>
      <c r="L19" s="38">
        <v>2.6</v>
      </c>
      <c r="M19" s="38">
        <v>2.1</v>
      </c>
      <c r="N19" s="38">
        <v>2.3333333333333335</v>
      </c>
      <c r="O19" s="38">
        <v>6.0666666666666664</v>
      </c>
      <c r="P19" s="38">
        <v>8.4</v>
      </c>
      <c r="Q19" s="38">
        <v>8.6</v>
      </c>
      <c r="R19" s="38">
        <v>7.2666666666666666</v>
      </c>
      <c r="S19" s="38">
        <v>8.4</v>
      </c>
      <c r="T19" s="38">
        <v>8.7333333333333325</v>
      </c>
      <c r="U19" s="38">
        <v>2.3181818181818179</v>
      </c>
      <c r="V19" s="38">
        <v>1.7045454545454544</v>
      </c>
      <c r="W19" s="38">
        <v>1.25</v>
      </c>
      <c r="X19" s="38">
        <v>7</v>
      </c>
      <c r="Y19" s="38">
        <v>12.306818181818182</v>
      </c>
      <c r="Z19" s="38">
        <v>11.5</v>
      </c>
      <c r="AA19" s="38">
        <v>9.7840909090909083</v>
      </c>
      <c r="AB19" s="38">
        <v>11.710227272727273</v>
      </c>
      <c r="AC19" s="38">
        <v>9.0340909090909083</v>
      </c>
      <c r="AD19"/>
      <c r="AE19"/>
    </row>
    <row r="20" spans="1:31" x14ac:dyDescent="0.3">
      <c r="A20" s="11" t="s">
        <v>49</v>
      </c>
      <c r="B20" s="11" t="s">
        <v>33</v>
      </c>
      <c r="C20" s="29">
        <v>15</v>
      </c>
      <c r="D20" s="29">
        <v>3</v>
      </c>
      <c r="E20" s="29">
        <v>2</v>
      </c>
      <c r="F20" s="11">
        <v>5.38</v>
      </c>
      <c r="G20" s="11">
        <v>103</v>
      </c>
      <c r="H20" s="11">
        <v>15</v>
      </c>
      <c r="I20" s="11">
        <f t="shared" si="1"/>
        <v>6.8666666666666663</v>
      </c>
      <c r="K20" s="24">
        <v>3</v>
      </c>
      <c r="L20" s="38">
        <v>2.6666666666666665</v>
      </c>
      <c r="M20" s="38">
        <v>2.8</v>
      </c>
      <c r="N20" s="38">
        <v>3</v>
      </c>
      <c r="O20" s="38">
        <v>5.666666666666667</v>
      </c>
      <c r="P20" s="38">
        <v>9.3000000000000007</v>
      </c>
      <c r="Q20" s="38">
        <v>9.9333333333333336</v>
      </c>
      <c r="R20" s="38">
        <v>7.1333333333333337</v>
      </c>
      <c r="S20" s="38">
        <v>9.4</v>
      </c>
      <c r="T20" s="38">
        <v>9.7333333333333325</v>
      </c>
      <c r="U20" s="38">
        <v>2.5113636363636362</v>
      </c>
      <c r="V20" s="38">
        <v>2.4715909090909087</v>
      </c>
      <c r="W20" s="38">
        <v>2.0909090909090904</v>
      </c>
      <c r="X20" s="38">
        <v>7.7613636363636358</v>
      </c>
      <c r="Y20" s="38">
        <v>17.88068181818182</v>
      </c>
      <c r="Z20" s="38">
        <v>12.386363636363635</v>
      </c>
      <c r="AA20" s="38">
        <v>11.193181818181817</v>
      </c>
      <c r="AB20" s="38">
        <v>17.318181818181813</v>
      </c>
      <c r="AC20" s="38">
        <v>11.420454545454545</v>
      </c>
      <c r="AD20"/>
      <c r="AE20"/>
    </row>
    <row r="21" spans="1:31" x14ac:dyDescent="0.3">
      <c r="A21" s="11" t="s">
        <v>49</v>
      </c>
      <c r="B21" s="11" t="s">
        <v>34</v>
      </c>
      <c r="C21" s="29">
        <v>15</v>
      </c>
      <c r="D21" s="29">
        <v>3</v>
      </c>
      <c r="E21" s="29">
        <v>2</v>
      </c>
      <c r="F21" s="11">
        <v>5.38</v>
      </c>
      <c r="G21" s="11">
        <v>154</v>
      </c>
      <c r="H21" s="11">
        <v>15</v>
      </c>
      <c r="I21" s="11">
        <f t="shared" si="1"/>
        <v>10.266666666666667</v>
      </c>
      <c r="K21" s="24">
        <v>4</v>
      </c>
      <c r="L21" s="38">
        <v>2.6666666666666665</v>
      </c>
      <c r="M21" s="38">
        <v>3.5</v>
      </c>
      <c r="N21" s="38">
        <v>3.2</v>
      </c>
      <c r="O21" s="38">
        <v>5.333333333333333</v>
      </c>
      <c r="P21" s="38">
        <v>10.4</v>
      </c>
      <c r="Q21" s="38">
        <v>9.7333333333333325</v>
      </c>
      <c r="R21" s="38">
        <v>6.9333333333333336</v>
      </c>
      <c r="S21" s="38">
        <v>10.3</v>
      </c>
      <c r="T21" s="38">
        <v>10</v>
      </c>
      <c r="U21" s="38">
        <v>3.1818181818181817</v>
      </c>
      <c r="V21" s="38">
        <v>3.2045454545454546</v>
      </c>
      <c r="W21" s="38">
        <v>2.3068181818181817</v>
      </c>
      <c r="X21" s="38">
        <v>8.4090909090909083</v>
      </c>
      <c r="Y21" s="38">
        <v>22.943181818181813</v>
      </c>
      <c r="Z21" s="38">
        <v>12.772727272727272</v>
      </c>
      <c r="AA21" s="38">
        <v>11.874999999999998</v>
      </c>
      <c r="AB21" s="38">
        <v>22.278409090909086</v>
      </c>
      <c r="AC21" s="38">
        <v>12.68181818181818</v>
      </c>
      <c r="AD21"/>
      <c r="AE21"/>
    </row>
    <row r="22" spans="1:31" x14ac:dyDescent="0.3">
      <c r="A22" s="11" t="s">
        <v>49</v>
      </c>
      <c r="B22" s="11" t="s">
        <v>35</v>
      </c>
      <c r="C22" s="29">
        <v>15</v>
      </c>
      <c r="D22" s="29">
        <v>3</v>
      </c>
      <c r="E22" s="29">
        <v>2</v>
      </c>
      <c r="F22" s="11">
        <v>5.38</v>
      </c>
      <c r="G22" s="11">
        <v>148</v>
      </c>
      <c r="H22" s="11">
        <v>15</v>
      </c>
      <c r="I22" s="11">
        <f t="shared" si="1"/>
        <v>9.8666666666666671</v>
      </c>
      <c r="K22" s="23" t="s">
        <v>102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/>
      <c r="AE22"/>
    </row>
    <row r="23" spans="1:31" x14ac:dyDescent="0.3">
      <c r="A23" s="11" t="s">
        <v>49</v>
      </c>
      <c r="B23" s="11" t="s">
        <v>33</v>
      </c>
      <c r="C23" s="29">
        <v>15</v>
      </c>
      <c r="D23" s="29">
        <v>4</v>
      </c>
      <c r="E23" s="29">
        <v>2</v>
      </c>
      <c r="F23" s="11">
        <v>5.38</v>
      </c>
      <c r="G23" s="11">
        <v>96</v>
      </c>
      <c r="H23" s="11">
        <v>15</v>
      </c>
      <c r="I23" s="11">
        <f t="shared" si="1"/>
        <v>6.4</v>
      </c>
      <c r="K23" s="24">
        <v>1</v>
      </c>
      <c r="L23" s="38">
        <v>0.36000000000000004</v>
      </c>
      <c r="M23" s="38">
        <v>0.7</v>
      </c>
      <c r="N23" s="38">
        <v>0.8</v>
      </c>
      <c r="O23" s="38">
        <v>1.9333333333333333</v>
      </c>
      <c r="P23" s="38">
        <v>3.8</v>
      </c>
      <c r="Q23" s="38">
        <v>4.2</v>
      </c>
      <c r="R23" s="38">
        <v>2.1333333333333333</v>
      </c>
      <c r="S23" s="38">
        <v>3.9</v>
      </c>
      <c r="T23" s="38">
        <v>4.1333333333333337</v>
      </c>
      <c r="U23" s="38">
        <v>0.39772727272727271</v>
      </c>
      <c r="V23" s="38">
        <v>0.6477272727272726</v>
      </c>
      <c r="W23" s="38">
        <v>0.59090909090909083</v>
      </c>
      <c r="X23" s="38">
        <v>2.1363636363636362</v>
      </c>
      <c r="Y23" s="38">
        <v>6.3068181818181817</v>
      </c>
      <c r="Z23" s="38">
        <v>6.170454545454545</v>
      </c>
      <c r="AA23" s="38">
        <v>2.4431818181818179</v>
      </c>
      <c r="AB23" s="38">
        <v>6.3409090909090908</v>
      </c>
      <c r="AC23" s="38">
        <v>6.2613636363636358</v>
      </c>
      <c r="AD23"/>
      <c r="AE23"/>
    </row>
    <row r="24" spans="1:31" x14ac:dyDescent="0.3">
      <c r="A24" s="11" t="s">
        <v>49</v>
      </c>
      <c r="B24" s="11" t="s">
        <v>34</v>
      </c>
      <c r="C24" s="29">
        <v>15</v>
      </c>
      <c r="D24" s="29">
        <v>4</v>
      </c>
      <c r="E24" s="29">
        <v>2</v>
      </c>
      <c r="F24" s="11">
        <v>5.38</v>
      </c>
      <c r="G24" s="11">
        <v>152</v>
      </c>
      <c r="H24" s="11">
        <v>15</v>
      </c>
      <c r="I24" s="11">
        <f t="shared" si="1"/>
        <v>10.133333333333333</v>
      </c>
      <c r="K24" s="24">
        <v>2</v>
      </c>
      <c r="L24" s="38">
        <v>0.66666666666666663</v>
      </c>
      <c r="M24" s="38">
        <v>1.3</v>
      </c>
      <c r="N24" s="38">
        <v>1.4666666666666666</v>
      </c>
      <c r="O24" s="38">
        <v>2.8666666666666667</v>
      </c>
      <c r="P24" s="38">
        <v>5.9</v>
      </c>
      <c r="Q24" s="38">
        <v>6.4666666666666668</v>
      </c>
      <c r="R24" s="38">
        <v>3.1333333333333333</v>
      </c>
      <c r="S24" s="38">
        <v>5.9</v>
      </c>
      <c r="T24" s="38">
        <v>6.5333333333333332</v>
      </c>
      <c r="U24" s="38">
        <v>0.68181818181818177</v>
      </c>
      <c r="V24" s="38">
        <v>1.1931818181818181</v>
      </c>
      <c r="W24" s="38">
        <v>0.67045454545454541</v>
      </c>
      <c r="X24" s="38">
        <v>3.545454545454545</v>
      </c>
      <c r="Y24" s="38">
        <v>12.323863636363635</v>
      </c>
      <c r="Z24" s="38">
        <v>11.761363636363635</v>
      </c>
      <c r="AA24" s="38">
        <v>4.1136363636363633</v>
      </c>
      <c r="AB24" s="38">
        <v>12.187499999999998</v>
      </c>
      <c r="AC24" s="38">
        <v>11.874999999999998</v>
      </c>
      <c r="AD24"/>
      <c r="AE24"/>
    </row>
    <row r="25" spans="1:31" x14ac:dyDescent="0.3">
      <c r="A25" s="11" t="s">
        <v>49</v>
      </c>
      <c r="B25" s="11" t="s">
        <v>35</v>
      </c>
      <c r="C25" s="29">
        <v>15</v>
      </c>
      <c r="D25" s="29">
        <v>4</v>
      </c>
      <c r="E25" s="29">
        <v>2</v>
      </c>
      <c r="F25" s="11">
        <v>5.38</v>
      </c>
      <c r="G25" s="11">
        <v>161</v>
      </c>
      <c r="H25" s="11">
        <v>15</v>
      </c>
      <c r="I25" s="11">
        <f t="shared" si="1"/>
        <v>10.733333333333333</v>
      </c>
      <c r="K25" s="24">
        <v>3</v>
      </c>
      <c r="L25" s="38">
        <v>0.8</v>
      </c>
      <c r="M25" s="38">
        <v>1.8</v>
      </c>
      <c r="N25" s="38">
        <v>1.7333333333333334</v>
      </c>
      <c r="O25" s="38">
        <v>3</v>
      </c>
      <c r="P25" s="38">
        <v>6.7</v>
      </c>
      <c r="Q25" s="38">
        <v>6.8</v>
      </c>
      <c r="R25" s="38">
        <v>3.4</v>
      </c>
      <c r="S25" s="38">
        <v>6.7</v>
      </c>
      <c r="T25" s="38">
        <v>7</v>
      </c>
      <c r="U25" s="38">
        <v>0.86363636363636354</v>
      </c>
      <c r="V25" s="38">
        <v>1.7727272727272727</v>
      </c>
      <c r="W25" s="38">
        <v>1.25</v>
      </c>
      <c r="X25" s="38">
        <v>4.1590909090909092</v>
      </c>
      <c r="Y25" s="38">
        <v>18.443181818181817</v>
      </c>
      <c r="Z25" s="38">
        <v>12.613636363636363</v>
      </c>
      <c r="AA25" s="38">
        <v>4.8068181818181808</v>
      </c>
      <c r="AB25" s="38">
        <v>18.17045454545454</v>
      </c>
      <c r="AC25" s="38">
        <v>12.659090909090908</v>
      </c>
      <c r="AD25"/>
      <c r="AE25"/>
    </row>
    <row r="26" spans="1:31" x14ac:dyDescent="0.3">
      <c r="A26" s="11" t="s">
        <v>49</v>
      </c>
      <c r="B26" s="11" t="s">
        <v>33</v>
      </c>
      <c r="C26" s="29">
        <v>15</v>
      </c>
      <c r="D26" s="29">
        <v>1</v>
      </c>
      <c r="E26" s="29">
        <v>3</v>
      </c>
      <c r="F26" s="11">
        <v>11.67</v>
      </c>
      <c r="G26" s="11">
        <v>24</v>
      </c>
      <c r="H26" s="11">
        <v>15</v>
      </c>
      <c r="I26" s="11">
        <f>G26/H26</f>
        <v>1.6</v>
      </c>
      <c r="K26" s="24">
        <v>4</v>
      </c>
      <c r="L26" s="38">
        <v>0.8666666666666667</v>
      </c>
      <c r="M26" s="38">
        <v>2.2999999999999998</v>
      </c>
      <c r="N26" s="38">
        <v>1.9333333333333333</v>
      </c>
      <c r="O26" s="38">
        <v>2.7333333333333334</v>
      </c>
      <c r="P26" s="38">
        <v>7.7</v>
      </c>
      <c r="Q26" s="38">
        <v>7.9333333333333336</v>
      </c>
      <c r="R26" s="38">
        <v>3.2</v>
      </c>
      <c r="S26" s="38">
        <v>7.5</v>
      </c>
      <c r="T26" s="38">
        <v>7.4666666666666668</v>
      </c>
      <c r="U26" s="38">
        <v>0.76136363636363635</v>
      </c>
      <c r="V26" s="38">
        <v>2.3011363636363633</v>
      </c>
      <c r="W26" s="38">
        <v>1.3977272727272727</v>
      </c>
      <c r="X26" s="38">
        <v>4.7840909090909092</v>
      </c>
      <c r="Y26" s="38">
        <v>24.136363636363633</v>
      </c>
      <c r="Z26" s="38">
        <v>14.170454545454545</v>
      </c>
      <c r="AA26" s="38">
        <v>5.3068181818181817</v>
      </c>
      <c r="AB26" s="38">
        <v>23.761363636363637</v>
      </c>
      <c r="AC26" s="38">
        <v>14.079545454545453</v>
      </c>
      <c r="AD26"/>
      <c r="AE26"/>
    </row>
    <row r="27" spans="1:31" x14ac:dyDescent="0.3">
      <c r="A27" s="11" t="s">
        <v>49</v>
      </c>
      <c r="B27" s="11" t="s">
        <v>34</v>
      </c>
      <c r="C27" s="29">
        <v>15</v>
      </c>
      <c r="D27" s="29">
        <v>1</v>
      </c>
      <c r="E27" s="29">
        <v>3</v>
      </c>
      <c r="F27" s="11">
        <v>11.67</v>
      </c>
      <c r="G27" s="11">
        <v>60</v>
      </c>
      <c r="H27" s="11">
        <v>15</v>
      </c>
      <c r="I27" s="11">
        <f t="shared" ref="I27:I37" si="2">G27/H27</f>
        <v>4</v>
      </c>
      <c r="K27"/>
      <c r="R27"/>
      <c r="S27"/>
      <c r="T27"/>
      <c r="U27"/>
      <c r="V27"/>
      <c r="W27"/>
    </row>
    <row r="28" spans="1:31" x14ac:dyDescent="0.3">
      <c r="A28" s="11" t="s">
        <v>49</v>
      </c>
      <c r="B28" s="11" t="s">
        <v>35</v>
      </c>
      <c r="C28" s="29">
        <v>15</v>
      </c>
      <c r="D28" s="29">
        <v>1</v>
      </c>
      <c r="E28" s="29">
        <v>3</v>
      </c>
      <c r="F28" s="11">
        <v>11.67</v>
      </c>
      <c r="G28" s="11">
        <v>77</v>
      </c>
      <c r="H28" s="11">
        <v>15</v>
      </c>
      <c r="I28" s="11">
        <f t="shared" si="2"/>
        <v>5.1333333333333337</v>
      </c>
      <c r="K28"/>
    </row>
    <row r="29" spans="1:31" x14ac:dyDescent="0.3">
      <c r="A29" s="11" t="s">
        <v>49</v>
      </c>
      <c r="B29" s="11" t="s">
        <v>33</v>
      </c>
      <c r="C29" s="29">
        <v>15</v>
      </c>
      <c r="D29" s="29">
        <v>2</v>
      </c>
      <c r="E29" s="29">
        <v>3</v>
      </c>
      <c r="F29" s="11">
        <v>11.67</v>
      </c>
      <c r="G29" s="11">
        <v>39</v>
      </c>
      <c r="H29" s="11">
        <v>15</v>
      </c>
      <c r="I29" s="11">
        <f t="shared" si="2"/>
        <v>2.6</v>
      </c>
      <c r="K29"/>
    </row>
    <row r="30" spans="1:31" x14ac:dyDescent="0.3">
      <c r="A30" s="11" t="s">
        <v>49</v>
      </c>
      <c r="B30" s="11" t="s">
        <v>34</v>
      </c>
      <c r="C30" s="29">
        <v>15</v>
      </c>
      <c r="D30" s="29">
        <v>2</v>
      </c>
      <c r="E30" s="29">
        <v>3</v>
      </c>
      <c r="F30" s="11">
        <v>11.67</v>
      </c>
      <c r="G30" s="11">
        <v>91</v>
      </c>
      <c r="H30" s="11">
        <v>15</v>
      </c>
      <c r="I30" s="11">
        <f t="shared" si="2"/>
        <v>6.0666666666666664</v>
      </c>
      <c r="K30"/>
    </row>
    <row r="31" spans="1:31" x14ac:dyDescent="0.3">
      <c r="A31" s="11" t="s">
        <v>49</v>
      </c>
      <c r="B31" s="11" t="s">
        <v>35</v>
      </c>
      <c r="C31" s="29">
        <v>15</v>
      </c>
      <c r="D31" s="29">
        <v>2</v>
      </c>
      <c r="E31" s="29">
        <v>3</v>
      </c>
      <c r="F31" s="11">
        <v>11.67</v>
      </c>
      <c r="G31" s="11">
        <v>109</v>
      </c>
      <c r="H31" s="11">
        <v>15</v>
      </c>
      <c r="I31" s="11">
        <f t="shared" si="2"/>
        <v>7.2666666666666666</v>
      </c>
      <c r="K31"/>
    </row>
    <row r="32" spans="1:31" x14ac:dyDescent="0.3">
      <c r="A32" s="11" t="s">
        <v>49</v>
      </c>
      <c r="B32" s="11" t="s">
        <v>33</v>
      </c>
      <c r="C32" s="29">
        <v>15</v>
      </c>
      <c r="D32" s="29">
        <v>3</v>
      </c>
      <c r="E32" s="29">
        <v>3</v>
      </c>
      <c r="F32" s="11">
        <v>11.67</v>
      </c>
      <c r="G32" s="11">
        <v>40</v>
      </c>
      <c r="H32" s="11">
        <v>15</v>
      </c>
      <c r="I32" s="11">
        <f t="shared" si="2"/>
        <v>2.6666666666666665</v>
      </c>
      <c r="K32"/>
    </row>
    <row r="33" spans="1:11" x14ac:dyDescent="0.3">
      <c r="A33" s="11" t="s">
        <v>49</v>
      </c>
      <c r="B33" s="11" t="s">
        <v>34</v>
      </c>
      <c r="C33" s="29">
        <v>15</v>
      </c>
      <c r="D33" s="29">
        <v>3</v>
      </c>
      <c r="E33" s="29">
        <v>3</v>
      </c>
      <c r="F33" s="11">
        <v>11.67</v>
      </c>
      <c r="G33" s="11">
        <v>85</v>
      </c>
      <c r="H33" s="11">
        <v>15</v>
      </c>
      <c r="I33" s="11">
        <f t="shared" si="2"/>
        <v>5.666666666666667</v>
      </c>
      <c r="K33"/>
    </row>
    <row r="34" spans="1:11" x14ac:dyDescent="0.3">
      <c r="A34" s="11" t="s">
        <v>49</v>
      </c>
      <c r="B34" s="11" t="s">
        <v>35</v>
      </c>
      <c r="C34" s="29">
        <v>15</v>
      </c>
      <c r="D34" s="29">
        <v>3</v>
      </c>
      <c r="E34" s="29">
        <v>3</v>
      </c>
      <c r="F34" s="11">
        <v>11.67</v>
      </c>
      <c r="G34" s="11">
        <v>107</v>
      </c>
      <c r="H34" s="11">
        <v>15</v>
      </c>
      <c r="I34" s="11">
        <f t="shared" si="2"/>
        <v>7.1333333333333337</v>
      </c>
      <c r="K34"/>
    </row>
    <row r="35" spans="1:11" x14ac:dyDescent="0.3">
      <c r="A35" s="11" t="s">
        <v>49</v>
      </c>
      <c r="B35" s="11" t="s">
        <v>33</v>
      </c>
      <c r="C35" s="29">
        <v>15</v>
      </c>
      <c r="D35" s="29">
        <v>4</v>
      </c>
      <c r="E35" s="29">
        <v>3</v>
      </c>
      <c r="F35" s="11">
        <v>11.67</v>
      </c>
      <c r="G35" s="11">
        <v>40</v>
      </c>
      <c r="H35" s="11">
        <v>15</v>
      </c>
      <c r="I35" s="11">
        <f t="shared" si="2"/>
        <v>2.6666666666666665</v>
      </c>
      <c r="K35"/>
    </row>
    <row r="36" spans="1:11" x14ac:dyDescent="0.3">
      <c r="A36" s="11" t="s">
        <v>49</v>
      </c>
      <c r="B36" s="11" t="s">
        <v>34</v>
      </c>
      <c r="C36" s="29">
        <v>15</v>
      </c>
      <c r="D36" s="29">
        <v>4</v>
      </c>
      <c r="E36" s="29">
        <v>3</v>
      </c>
      <c r="F36" s="11">
        <v>11.67</v>
      </c>
      <c r="G36" s="11">
        <v>80</v>
      </c>
      <c r="H36" s="11">
        <v>15</v>
      </c>
      <c r="I36" s="11">
        <f t="shared" si="2"/>
        <v>5.333333333333333</v>
      </c>
      <c r="K36"/>
    </row>
    <row r="37" spans="1:11" x14ac:dyDescent="0.3">
      <c r="A37" s="11" t="s">
        <v>49</v>
      </c>
      <c r="B37" s="11" t="s">
        <v>35</v>
      </c>
      <c r="C37" s="29">
        <v>15</v>
      </c>
      <c r="D37" s="29">
        <v>4</v>
      </c>
      <c r="E37" s="29">
        <v>3</v>
      </c>
      <c r="F37" s="11">
        <v>11.67</v>
      </c>
      <c r="G37" s="11">
        <v>104</v>
      </c>
      <c r="H37" s="11">
        <v>15</v>
      </c>
      <c r="I37" s="11">
        <f t="shared" si="2"/>
        <v>6.9333333333333336</v>
      </c>
    </row>
    <row r="38" spans="1:11" x14ac:dyDescent="0.3">
      <c r="A38" s="11" t="s">
        <v>49</v>
      </c>
      <c r="B38" s="11" t="s">
        <v>33</v>
      </c>
      <c r="C38" s="29">
        <v>15</v>
      </c>
      <c r="D38" s="29">
        <v>1</v>
      </c>
      <c r="E38" s="29">
        <v>4</v>
      </c>
      <c r="F38" s="11">
        <v>17.5</v>
      </c>
      <c r="G38" s="11">
        <v>5.4</v>
      </c>
      <c r="H38" s="11">
        <v>15</v>
      </c>
      <c r="I38" s="11">
        <f>G38/H38</f>
        <v>0.36000000000000004</v>
      </c>
    </row>
    <row r="39" spans="1:11" x14ac:dyDescent="0.3">
      <c r="A39" s="11" t="s">
        <v>49</v>
      </c>
      <c r="B39" s="11" t="s">
        <v>34</v>
      </c>
      <c r="C39" s="29">
        <v>15</v>
      </c>
      <c r="D39" s="29">
        <v>1</v>
      </c>
      <c r="E39" s="29">
        <v>4</v>
      </c>
      <c r="F39" s="11">
        <v>17.5</v>
      </c>
      <c r="G39" s="11">
        <v>29</v>
      </c>
      <c r="H39" s="11">
        <v>15</v>
      </c>
      <c r="I39" s="11">
        <f t="shared" ref="I39:I49" si="3">G39/H39</f>
        <v>1.9333333333333333</v>
      </c>
    </row>
    <row r="40" spans="1:11" x14ac:dyDescent="0.3">
      <c r="A40" s="11" t="s">
        <v>49</v>
      </c>
      <c r="B40" s="11" t="s">
        <v>35</v>
      </c>
      <c r="C40" s="29">
        <v>15</v>
      </c>
      <c r="D40" s="29">
        <v>1</v>
      </c>
      <c r="E40" s="29">
        <v>4</v>
      </c>
      <c r="F40" s="11">
        <v>17.5</v>
      </c>
      <c r="G40" s="11">
        <v>32</v>
      </c>
      <c r="H40" s="11">
        <v>15</v>
      </c>
      <c r="I40" s="11">
        <f t="shared" si="3"/>
        <v>2.1333333333333333</v>
      </c>
    </row>
    <row r="41" spans="1:11" x14ac:dyDescent="0.3">
      <c r="A41" s="11" t="s">
        <v>49</v>
      </c>
      <c r="B41" s="11" t="s">
        <v>33</v>
      </c>
      <c r="C41" s="29">
        <v>15</v>
      </c>
      <c r="D41" s="29">
        <v>2</v>
      </c>
      <c r="E41" s="29">
        <v>4</v>
      </c>
      <c r="F41" s="11">
        <v>17.5</v>
      </c>
      <c r="G41" s="11">
        <v>10</v>
      </c>
      <c r="H41" s="11">
        <v>15</v>
      </c>
      <c r="I41" s="11">
        <f t="shared" si="3"/>
        <v>0.66666666666666663</v>
      </c>
    </row>
    <row r="42" spans="1:11" x14ac:dyDescent="0.3">
      <c r="A42" s="11" t="s">
        <v>49</v>
      </c>
      <c r="B42" s="11" t="s">
        <v>34</v>
      </c>
      <c r="C42" s="29">
        <v>15</v>
      </c>
      <c r="D42" s="29">
        <v>2</v>
      </c>
      <c r="E42" s="29">
        <v>4</v>
      </c>
      <c r="F42" s="11">
        <v>17.5</v>
      </c>
      <c r="G42" s="11">
        <v>43</v>
      </c>
      <c r="H42" s="11">
        <v>15</v>
      </c>
      <c r="I42" s="11">
        <f t="shared" si="3"/>
        <v>2.8666666666666667</v>
      </c>
    </row>
    <row r="43" spans="1:11" x14ac:dyDescent="0.3">
      <c r="A43" s="11" t="s">
        <v>49</v>
      </c>
      <c r="B43" s="11" t="s">
        <v>35</v>
      </c>
      <c r="C43" s="29">
        <v>15</v>
      </c>
      <c r="D43" s="29">
        <v>2</v>
      </c>
      <c r="E43" s="29">
        <v>4</v>
      </c>
      <c r="F43" s="11">
        <v>17.5</v>
      </c>
      <c r="G43" s="11">
        <v>47</v>
      </c>
      <c r="H43" s="11">
        <v>15</v>
      </c>
      <c r="I43" s="11">
        <f t="shared" si="3"/>
        <v>3.1333333333333333</v>
      </c>
    </row>
    <row r="44" spans="1:11" x14ac:dyDescent="0.3">
      <c r="A44" s="11" t="s">
        <v>49</v>
      </c>
      <c r="B44" s="11" t="s">
        <v>33</v>
      </c>
      <c r="C44" s="29">
        <v>15</v>
      </c>
      <c r="D44" s="29">
        <v>3</v>
      </c>
      <c r="E44" s="29">
        <v>4</v>
      </c>
      <c r="F44" s="11">
        <v>17.5</v>
      </c>
      <c r="G44" s="11">
        <v>12</v>
      </c>
      <c r="H44" s="11">
        <v>15</v>
      </c>
      <c r="I44" s="11">
        <f t="shared" si="3"/>
        <v>0.8</v>
      </c>
    </row>
    <row r="45" spans="1:11" x14ac:dyDescent="0.3">
      <c r="A45" s="11" t="s">
        <v>49</v>
      </c>
      <c r="B45" s="11" t="s">
        <v>34</v>
      </c>
      <c r="C45" s="29">
        <v>15</v>
      </c>
      <c r="D45" s="29">
        <v>3</v>
      </c>
      <c r="E45" s="29">
        <v>4</v>
      </c>
      <c r="F45" s="11">
        <v>17.5</v>
      </c>
      <c r="G45" s="11">
        <v>45</v>
      </c>
      <c r="H45" s="11">
        <v>15</v>
      </c>
      <c r="I45" s="11">
        <f t="shared" si="3"/>
        <v>3</v>
      </c>
    </row>
    <row r="46" spans="1:11" x14ac:dyDescent="0.3">
      <c r="A46" s="11" t="s">
        <v>49</v>
      </c>
      <c r="B46" s="11" t="s">
        <v>35</v>
      </c>
      <c r="C46" s="29">
        <v>15</v>
      </c>
      <c r="D46" s="29">
        <v>3</v>
      </c>
      <c r="E46" s="29">
        <v>4</v>
      </c>
      <c r="F46" s="11">
        <v>17.5</v>
      </c>
      <c r="G46" s="11">
        <v>51</v>
      </c>
      <c r="H46" s="11">
        <v>15</v>
      </c>
      <c r="I46" s="11">
        <f t="shared" si="3"/>
        <v>3.4</v>
      </c>
    </row>
    <row r="47" spans="1:11" x14ac:dyDescent="0.3">
      <c r="A47" s="11" t="s">
        <v>49</v>
      </c>
      <c r="B47" s="11" t="s">
        <v>33</v>
      </c>
      <c r="C47" s="29">
        <v>15</v>
      </c>
      <c r="D47" s="29">
        <v>4</v>
      </c>
      <c r="E47" s="29">
        <v>4</v>
      </c>
      <c r="F47" s="11">
        <v>17.5</v>
      </c>
      <c r="G47" s="11">
        <v>13</v>
      </c>
      <c r="H47" s="11">
        <v>15</v>
      </c>
      <c r="I47" s="11">
        <f t="shared" si="3"/>
        <v>0.8666666666666667</v>
      </c>
    </row>
    <row r="48" spans="1:11" x14ac:dyDescent="0.3">
      <c r="A48" s="11" t="s">
        <v>49</v>
      </c>
      <c r="B48" s="11" t="s">
        <v>34</v>
      </c>
      <c r="C48" s="29">
        <v>15</v>
      </c>
      <c r="D48" s="29">
        <v>4</v>
      </c>
      <c r="E48" s="29">
        <v>4</v>
      </c>
      <c r="F48" s="11">
        <v>17.5</v>
      </c>
      <c r="G48" s="11">
        <v>41</v>
      </c>
      <c r="H48" s="11">
        <v>15</v>
      </c>
      <c r="I48" s="11">
        <f t="shared" si="3"/>
        <v>2.7333333333333334</v>
      </c>
    </row>
    <row r="49" spans="1:9" x14ac:dyDescent="0.3">
      <c r="A49" s="11" t="s">
        <v>49</v>
      </c>
      <c r="B49" s="11" t="s">
        <v>35</v>
      </c>
      <c r="C49" s="29">
        <v>15</v>
      </c>
      <c r="D49" s="29">
        <v>4</v>
      </c>
      <c r="E49" s="29">
        <v>4</v>
      </c>
      <c r="F49" s="11">
        <v>17.5</v>
      </c>
      <c r="G49" s="11">
        <v>48</v>
      </c>
      <c r="H49" s="11">
        <v>15</v>
      </c>
      <c r="I49" s="11">
        <f t="shared" si="3"/>
        <v>3.2</v>
      </c>
    </row>
    <row r="50" spans="1:9" x14ac:dyDescent="0.3">
      <c r="A50" s="11" t="s">
        <v>103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15</v>
      </c>
      <c r="I50" s="11">
        <f>G50/H50</f>
        <v>0.73333333333333328</v>
      </c>
    </row>
    <row r="51" spans="1:9" x14ac:dyDescent="0.3">
      <c r="A51" s="11" t="s">
        <v>103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15</v>
      </c>
      <c r="I51" s="11">
        <f t="shared" ref="I51:I61" si="4">G51/H51</f>
        <v>2.4</v>
      </c>
    </row>
    <row r="52" spans="1:9" x14ac:dyDescent="0.3">
      <c r="A52" s="11" t="s">
        <v>103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15</v>
      </c>
      <c r="I52" s="11">
        <f t="shared" si="4"/>
        <v>2.3333333333333335</v>
      </c>
    </row>
    <row r="53" spans="1:9" x14ac:dyDescent="0.3">
      <c r="A53" s="11" t="s">
        <v>103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15</v>
      </c>
      <c r="I53" s="11">
        <f t="shared" si="4"/>
        <v>1.2666666666666666</v>
      </c>
    </row>
    <row r="54" spans="1:9" x14ac:dyDescent="0.3">
      <c r="A54" s="11" t="s">
        <v>103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15</v>
      </c>
      <c r="I54" s="11">
        <f t="shared" si="4"/>
        <v>3.6666666666666665</v>
      </c>
    </row>
    <row r="55" spans="1:9" x14ac:dyDescent="0.3">
      <c r="A55" s="11" t="s">
        <v>103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15</v>
      </c>
      <c r="I55" s="11">
        <f t="shared" si="4"/>
        <v>3.6666666666666665</v>
      </c>
    </row>
    <row r="56" spans="1:9" x14ac:dyDescent="0.3">
      <c r="A56" s="11" t="s">
        <v>103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15</v>
      </c>
      <c r="I56" s="11">
        <f t="shared" si="4"/>
        <v>1.6666666666666667</v>
      </c>
    </row>
    <row r="57" spans="1:9" x14ac:dyDescent="0.3">
      <c r="A57" s="11" t="s">
        <v>103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15</v>
      </c>
      <c r="I57" s="11">
        <f t="shared" si="4"/>
        <v>4.4666666666666668</v>
      </c>
    </row>
    <row r="58" spans="1:9" x14ac:dyDescent="0.3">
      <c r="A58" s="11" t="s">
        <v>103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15</v>
      </c>
      <c r="I58" s="11">
        <f t="shared" si="4"/>
        <v>4.333333333333333</v>
      </c>
    </row>
    <row r="59" spans="1:9" x14ac:dyDescent="0.3">
      <c r="A59" s="11" t="s">
        <v>103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15</v>
      </c>
      <c r="I59" s="11">
        <f t="shared" si="4"/>
        <v>1.5333333333333334</v>
      </c>
    </row>
    <row r="60" spans="1:9" x14ac:dyDescent="0.3">
      <c r="A60" s="11" t="s">
        <v>103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15</v>
      </c>
      <c r="I60" s="11">
        <f t="shared" si="4"/>
        <v>4.2666666666666666</v>
      </c>
    </row>
    <row r="61" spans="1:9" x14ac:dyDescent="0.3">
      <c r="A61" s="11" t="s">
        <v>103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15</v>
      </c>
      <c r="I61" s="11">
        <f t="shared" si="4"/>
        <v>4.5999999999999996</v>
      </c>
    </row>
    <row r="62" spans="1:9" x14ac:dyDescent="0.3">
      <c r="A62" s="11" t="s">
        <v>103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15</v>
      </c>
      <c r="I62" s="11">
        <f>G62/H62</f>
        <v>3.2</v>
      </c>
    </row>
    <row r="63" spans="1:9" x14ac:dyDescent="0.3">
      <c r="A63" s="11" t="s">
        <v>103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15</v>
      </c>
      <c r="I63" s="11">
        <f t="shared" ref="I63:I73" si="5">G63/H63</f>
        <v>8.9333333333333336</v>
      </c>
    </row>
    <row r="64" spans="1:9" x14ac:dyDescent="0.3">
      <c r="A64" s="11" t="s">
        <v>103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15</v>
      </c>
      <c r="I64" s="11">
        <f t="shared" si="5"/>
        <v>8.9333333333333336</v>
      </c>
    </row>
    <row r="65" spans="1:9" x14ac:dyDescent="0.3">
      <c r="A65" s="11" t="s">
        <v>103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15</v>
      </c>
      <c r="I65" s="11">
        <f t="shared" si="5"/>
        <v>5.4</v>
      </c>
    </row>
    <row r="66" spans="1:9" x14ac:dyDescent="0.3">
      <c r="A66" s="11" t="s">
        <v>103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15</v>
      </c>
      <c r="I66" s="11">
        <f t="shared" si="5"/>
        <v>12.666666666666666</v>
      </c>
    </row>
    <row r="67" spans="1:9" x14ac:dyDescent="0.3">
      <c r="A67" s="11" t="s">
        <v>103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15</v>
      </c>
      <c r="I67" s="11">
        <f t="shared" si="5"/>
        <v>11.733333333333333</v>
      </c>
    </row>
    <row r="68" spans="1:9" x14ac:dyDescent="0.3">
      <c r="A68" s="11" t="s">
        <v>103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15</v>
      </c>
      <c r="I68" s="11">
        <f t="shared" si="5"/>
        <v>6.4666666666666668</v>
      </c>
    </row>
    <row r="69" spans="1:9" x14ac:dyDescent="0.3">
      <c r="A69" s="11" t="s">
        <v>103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15</v>
      </c>
      <c r="I69" s="11">
        <f t="shared" si="5"/>
        <v>13.466666666666667</v>
      </c>
    </row>
    <row r="70" spans="1:9" x14ac:dyDescent="0.3">
      <c r="A70" s="11" t="s">
        <v>103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15</v>
      </c>
      <c r="I70" s="11">
        <f t="shared" si="5"/>
        <v>13.333333333333334</v>
      </c>
    </row>
    <row r="71" spans="1:9" x14ac:dyDescent="0.3">
      <c r="A71" s="11" t="s">
        <v>103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15</v>
      </c>
      <c r="I71" s="11">
        <f t="shared" si="5"/>
        <v>7</v>
      </c>
    </row>
    <row r="72" spans="1:9" x14ac:dyDescent="0.3">
      <c r="A72" s="11" t="s">
        <v>103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15</v>
      </c>
      <c r="I72" s="11">
        <f t="shared" si="5"/>
        <v>13.666666666666666</v>
      </c>
    </row>
    <row r="73" spans="1:9" x14ac:dyDescent="0.3">
      <c r="A73" s="11" t="s">
        <v>103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15</v>
      </c>
      <c r="I73" s="11">
        <f t="shared" si="5"/>
        <v>13.4</v>
      </c>
    </row>
    <row r="74" spans="1:9" x14ac:dyDescent="0.3">
      <c r="A74" s="11" t="s">
        <v>103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15</v>
      </c>
      <c r="I74" s="11">
        <f>G74/H74</f>
        <v>1.2</v>
      </c>
    </row>
    <row r="75" spans="1:9" x14ac:dyDescent="0.3">
      <c r="A75" s="11" t="s">
        <v>103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15</v>
      </c>
      <c r="I75" s="11">
        <f t="shared" ref="I75:I85" si="6">G75/H75</f>
        <v>5.8</v>
      </c>
    </row>
    <row r="76" spans="1:9" x14ac:dyDescent="0.3">
      <c r="A76" s="11" t="s">
        <v>103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15</v>
      </c>
      <c r="I76" s="11">
        <f t="shared" si="6"/>
        <v>5.8</v>
      </c>
    </row>
    <row r="77" spans="1:9" x14ac:dyDescent="0.3">
      <c r="A77" s="11" t="s">
        <v>103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15</v>
      </c>
      <c r="I77" s="11">
        <f t="shared" si="6"/>
        <v>2.3333333333333335</v>
      </c>
    </row>
    <row r="78" spans="1:9" x14ac:dyDescent="0.3">
      <c r="A78" s="11" t="s">
        <v>103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15</v>
      </c>
      <c r="I78" s="11">
        <f t="shared" si="6"/>
        <v>8.6</v>
      </c>
    </row>
    <row r="79" spans="1:9" x14ac:dyDescent="0.3">
      <c r="A79" s="11" t="s">
        <v>103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15</v>
      </c>
      <c r="I79" s="11">
        <f t="shared" si="6"/>
        <v>8.7333333333333325</v>
      </c>
    </row>
    <row r="80" spans="1:9" x14ac:dyDescent="0.3">
      <c r="A80" s="11" t="s">
        <v>103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15</v>
      </c>
      <c r="I80" s="11">
        <f t="shared" si="6"/>
        <v>3</v>
      </c>
    </row>
    <row r="81" spans="1:9" x14ac:dyDescent="0.3">
      <c r="A81" s="11" t="s">
        <v>103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15</v>
      </c>
      <c r="I81" s="11">
        <f t="shared" si="6"/>
        <v>9.9333333333333336</v>
      </c>
    </row>
    <row r="82" spans="1:9" x14ac:dyDescent="0.3">
      <c r="A82" s="11" t="s">
        <v>103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15</v>
      </c>
      <c r="I82" s="11">
        <f t="shared" si="6"/>
        <v>9.7333333333333325</v>
      </c>
    </row>
    <row r="83" spans="1:9" x14ac:dyDescent="0.3">
      <c r="A83" s="11" t="s">
        <v>103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15</v>
      </c>
      <c r="I83" s="11">
        <f t="shared" si="6"/>
        <v>3.2</v>
      </c>
    </row>
    <row r="84" spans="1:9" x14ac:dyDescent="0.3">
      <c r="A84" s="11" t="s">
        <v>103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15</v>
      </c>
      <c r="I84" s="11">
        <f t="shared" si="6"/>
        <v>9.7333333333333325</v>
      </c>
    </row>
    <row r="85" spans="1:9" x14ac:dyDescent="0.3">
      <c r="A85" s="11" t="s">
        <v>103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15</v>
      </c>
      <c r="I85" s="11">
        <f t="shared" si="6"/>
        <v>10</v>
      </c>
    </row>
    <row r="86" spans="1:9" x14ac:dyDescent="0.3">
      <c r="A86" s="11" t="s">
        <v>103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15</v>
      </c>
      <c r="I86" s="11">
        <f>G86/H86</f>
        <v>0.8</v>
      </c>
    </row>
    <row r="87" spans="1:9" x14ac:dyDescent="0.3">
      <c r="A87" s="11" t="s">
        <v>103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15</v>
      </c>
      <c r="I87" s="11">
        <f t="shared" ref="I87:I97" si="7">G87/H87</f>
        <v>4.2</v>
      </c>
    </row>
    <row r="88" spans="1:9" x14ac:dyDescent="0.3">
      <c r="A88" s="11" t="s">
        <v>103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15</v>
      </c>
      <c r="I88" s="11">
        <f t="shared" si="7"/>
        <v>4.1333333333333337</v>
      </c>
    </row>
    <row r="89" spans="1:9" x14ac:dyDescent="0.3">
      <c r="A89" s="11" t="s">
        <v>103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15</v>
      </c>
      <c r="I89" s="11">
        <f t="shared" si="7"/>
        <v>1.4666666666666666</v>
      </c>
    </row>
    <row r="90" spans="1:9" x14ac:dyDescent="0.3">
      <c r="A90" s="11" t="s">
        <v>103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15</v>
      </c>
      <c r="I90" s="11">
        <f t="shared" si="7"/>
        <v>6.4666666666666668</v>
      </c>
    </row>
    <row r="91" spans="1:9" x14ac:dyDescent="0.3">
      <c r="A91" s="11" t="s">
        <v>103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15</v>
      </c>
      <c r="I91" s="11">
        <f t="shared" si="7"/>
        <v>6.5333333333333332</v>
      </c>
    </row>
    <row r="92" spans="1:9" x14ac:dyDescent="0.3">
      <c r="A92" s="11" t="s">
        <v>103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15</v>
      </c>
      <c r="I92" s="11">
        <f t="shared" si="7"/>
        <v>1.7333333333333334</v>
      </c>
    </row>
    <row r="93" spans="1:9" x14ac:dyDescent="0.3">
      <c r="A93" s="11" t="s">
        <v>103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15</v>
      </c>
      <c r="I93" s="11">
        <f t="shared" si="7"/>
        <v>6.8</v>
      </c>
    </row>
    <row r="94" spans="1:9" x14ac:dyDescent="0.3">
      <c r="A94" s="11" t="s">
        <v>103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15</v>
      </c>
      <c r="I94" s="11">
        <f t="shared" si="7"/>
        <v>7</v>
      </c>
    </row>
    <row r="95" spans="1:9" x14ac:dyDescent="0.3">
      <c r="A95" s="11" t="s">
        <v>103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15</v>
      </c>
      <c r="I95" s="11">
        <f t="shared" si="7"/>
        <v>1.9333333333333333</v>
      </c>
    </row>
    <row r="96" spans="1:9" x14ac:dyDescent="0.3">
      <c r="A96" s="11" t="s">
        <v>103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15</v>
      </c>
      <c r="I96" s="11">
        <f t="shared" si="7"/>
        <v>7.9333333333333336</v>
      </c>
    </row>
    <row r="97" spans="1:10" x14ac:dyDescent="0.3">
      <c r="A97" s="11" t="s">
        <v>103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15</v>
      </c>
      <c r="I97" s="11">
        <f t="shared" si="7"/>
        <v>7.4666666666666668</v>
      </c>
    </row>
    <row r="98" spans="1:10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15</v>
      </c>
      <c r="I98" s="11">
        <f>$J$98*G98/H98</f>
        <v>0.6</v>
      </c>
      <c r="J98" s="11">
        <v>1.5</v>
      </c>
    </row>
    <row r="99" spans="1:10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15</v>
      </c>
      <c r="I99" s="11">
        <f t="shared" ref="I99:I145" si="8">$J$98*G99/H99</f>
        <v>2.9</v>
      </c>
    </row>
    <row r="100" spans="1:10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15</v>
      </c>
      <c r="I100" s="11">
        <f t="shared" si="8"/>
        <v>2.8</v>
      </c>
    </row>
    <row r="101" spans="1:10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15</v>
      </c>
      <c r="I101" s="11">
        <f t="shared" si="8"/>
        <v>1.2</v>
      </c>
    </row>
    <row r="102" spans="1:10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15</v>
      </c>
      <c r="I102" s="11">
        <f t="shared" si="8"/>
        <v>4.4000000000000004</v>
      </c>
    </row>
    <row r="103" spans="1:10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15</v>
      </c>
      <c r="I103" s="11">
        <f t="shared" si="8"/>
        <v>4.4000000000000004</v>
      </c>
    </row>
    <row r="104" spans="1:10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15</v>
      </c>
      <c r="I104" s="11">
        <f t="shared" si="8"/>
        <v>1.6</v>
      </c>
    </row>
    <row r="105" spans="1:10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15</v>
      </c>
      <c r="I105" s="11">
        <f t="shared" si="8"/>
        <v>5.6</v>
      </c>
    </row>
    <row r="106" spans="1:10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15</v>
      </c>
      <c r="I106" s="11">
        <f t="shared" si="8"/>
        <v>5.4</v>
      </c>
    </row>
    <row r="107" spans="1:10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15</v>
      </c>
      <c r="I107" s="11">
        <f t="shared" si="8"/>
        <v>2</v>
      </c>
    </row>
    <row r="108" spans="1:10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15</v>
      </c>
      <c r="I108" s="11">
        <f t="shared" si="8"/>
        <v>6.2</v>
      </c>
    </row>
    <row r="109" spans="1:10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15</v>
      </c>
      <c r="I109" s="11">
        <f t="shared" si="8"/>
        <v>6.1</v>
      </c>
    </row>
    <row r="110" spans="1:10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15</v>
      </c>
      <c r="I110" s="11">
        <f t="shared" si="8"/>
        <v>2.9</v>
      </c>
    </row>
    <row r="111" spans="1:10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15</v>
      </c>
      <c r="I111" s="11">
        <f t="shared" si="8"/>
        <v>10.7</v>
      </c>
    </row>
    <row r="112" spans="1:10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15</v>
      </c>
      <c r="I112" s="11">
        <f t="shared" si="8"/>
        <v>10.5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15</v>
      </c>
      <c r="I113" s="11">
        <f t="shared" si="8"/>
        <v>4.9000000000000004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15</v>
      </c>
      <c r="I114" s="11">
        <f t="shared" si="8"/>
        <v>14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15</v>
      </c>
      <c r="I115" s="11">
        <f t="shared" si="8"/>
        <v>13.5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15</v>
      </c>
      <c r="I116" s="11">
        <f t="shared" si="8"/>
        <v>6.3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15</v>
      </c>
      <c r="I117" s="11">
        <f t="shared" si="8"/>
        <v>15.5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15</v>
      </c>
      <c r="I118" s="11">
        <f t="shared" si="8"/>
        <v>15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15</v>
      </c>
      <c r="I119" s="11">
        <f t="shared" si="8"/>
        <v>7.3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15</v>
      </c>
      <c r="I120" s="11">
        <f t="shared" si="8"/>
        <v>16.100000000000001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15</v>
      </c>
      <c r="I121" s="11">
        <f t="shared" si="8"/>
        <v>16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15</v>
      </c>
      <c r="I122" s="11">
        <f t="shared" si="8"/>
        <v>1.2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15</v>
      </c>
      <c r="I123" s="11">
        <f t="shared" si="8"/>
        <v>6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15</v>
      </c>
      <c r="I124" s="11">
        <f t="shared" si="8"/>
        <v>5.9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15</v>
      </c>
      <c r="I125" s="11">
        <f t="shared" si="8"/>
        <v>2.1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15</v>
      </c>
      <c r="I126" s="11">
        <f t="shared" si="8"/>
        <v>8.4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15</v>
      </c>
      <c r="I127" s="11">
        <f t="shared" si="8"/>
        <v>8.4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15</v>
      </c>
      <c r="I128" s="11">
        <f t="shared" si="8"/>
        <v>2.8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15</v>
      </c>
      <c r="I129" s="11">
        <f t="shared" si="8"/>
        <v>9.3000000000000007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15</v>
      </c>
      <c r="I130" s="11">
        <f t="shared" si="8"/>
        <v>9.4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15</v>
      </c>
      <c r="I131" s="11">
        <f t="shared" si="8"/>
        <v>3.5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15</v>
      </c>
      <c r="I132" s="11">
        <f t="shared" si="8"/>
        <v>10.4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15</v>
      </c>
      <c r="I133" s="11">
        <f t="shared" si="8"/>
        <v>10.3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15</v>
      </c>
      <c r="I134" s="11">
        <f t="shared" si="8"/>
        <v>0.7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15</v>
      </c>
      <c r="I135" s="11">
        <f t="shared" si="8"/>
        <v>3.8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15</v>
      </c>
      <c r="I136" s="11">
        <f t="shared" si="8"/>
        <v>3.9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15</v>
      </c>
      <c r="I137" s="11">
        <f t="shared" si="8"/>
        <v>1.3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15</v>
      </c>
      <c r="I138" s="11">
        <f t="shared" si="8"/>
        <v>5.9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15</v>
      </c>
      <c r="I139" s="11">
        <f t="shared" si="8"/>
        <v>5.9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15</v>
      </c>
      <c r="I140" s="11">
        <f t="shared" si="8"/>
        <v>1.8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15</v>
      </c>
      <c r="I141" s="11">
        <f t="shared" si="8"/>
        <v>6.7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15</v>
      </c>
      <c r="I142" s="11">
        <f t="shared" si="8"/>
        <v>6.7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15</v>
      </c>
      <c r="I143" s="11">
        <f t="shared" si="8"/>
        <v>2.2999999999999998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15</v>
      </c>
      <c r="I144" s="11">
        <f t="shared" si="8"/>
        <v>7.7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15</v>
      </c>
      <c r="I145" s="11">
        <f t="shared" si="8"/>
        <v>7.5</v>
      </c>
    </row>
    <row r="146" spans="1:9" x14ac:dyDescent="0.3">
      <c r="A146" s="11" t="s">
        <v>49</v>
      </c>
      <c r="B146" s="11" t="s">
        <v>33</v>
      </c>
      <c r="C146" s="29">
        <v>26</v>
      </c>
      <c r="D146" s="29">
        <v>1</v>
      </c>
      <c r="E146" s="29">
        <v>1</v>
      </c>
      <c r="F146" s="11">
        <v>1.95</v>
      </c>
      <c r="G146" s="11">
        <v>8.8000000000000007</v>
      </c>
      <c r="H146" s="11">
        <v>8.8000000000000007</v>
      </c>
      <c r="I146" s="11">
        <f>G146/H146</f>
        <v>1</v>
      </c>
    </row>
    <row r="147" spans="1:9" x14ac:dyDescent="0.3">
      <c r="A147" s="11" t="s">
        <v>49</v>
      </c>
      <c r="B147" s="11" t="s">
        <v>34</v>
      </c>
      <c r="C147" s="29">
        <v>26</v>
      </c>
      <c r="D147" s="29">
        <v>1</v>
      </c>
      <c r="E147" s="29">
        <v>1</v>
      </c>
      <c r="F147" s="11">
        <v>1.95</v>
      </c>
      <c r="G147" s="11">
        <v>14.6</v>
      </c>
      <c r="H147" s="11">
        <v>8.8000000000000007</v>
      </c>
      <c r="I147" s="11">
        <f t="shared" ref="I147:I157" si="9">G147/H147</f>
        <v>1.6590909090909089</v>
      </c>
    </row>
    <row r="148" spans="1:9" x14ac:dyDescent="0.3">
      <c r="A148" s="11" t="s">
        <v>49</v>
      </c>
      <c r="B148" s="11" t="s">
        <v>35</v>
      </c>
      <c r="C148" s="29">
        <v>26</v>
      </c>
      <c r="D148" s="29">
        <v>1</v>
      </c>
      <c r="E148" s="29">
        <v>1</v>
      </c>
      <c r="F148" s="11">
        <v>1.95</v>
      </c>
      <c r="G148" s="11">
        <v>15.9</v>
      </c>
      <c r="H148" s="11">
        <v>8.8000000000000007</v>
      </c>
      <c r="I148" s="11">
        <f t="shared" si="9"/>
        <v>1.8068181818181817</v>
      </c>
    </row>
    <row r="149" spans="1:9" x14ac:dyDescent="0.3">
      <c r="A149" s="11" t="s">
        <v>49</v>
      </c>
      <c r="B149" s="11" t="s">
        <v>33</v>
      </c>
      <c r="C149" s="29">
        <v>26</v>
      </c>
      <c r="D149" s="29">
        <v>2</v>
      </c>
      <c r="E149" s="29">
        <v>1</v>
      </c>
      <c r="F149" s="11">
        <v>1.95</v>
      </c>
      <c r="G149" s="11">
        <v>17</v>
      </c>
      <c r="H149" s="11">
        <v>8.8000000000000007</v>
      </c>
      <c r="I149" s="11">
        <f t="shared" si="9"/>
        <v>1.9318181818181817</v>
      </c>
    </row>
    <row r="150" spans="1:9" x14ac:dyDescent="0.3">
      <c r="A150" s="11" t="s">
        <v>49</v>
      </c>
      <c r="B150" s="11" t="s">
        <v>34</v>
      </c>
      <c r="C150" s="29">
        <v>26</v>
      </c>
      <c r="D150" s="29">
        <v>2</v>
      </c>
      <c r="E150" s="29">
        <v>1</v>
      </c>
      <c r="F150" s="11">
        <v>1.95</v>
      </c>
      <c r="G150" s="11">
        <v>27.1</v>
      </c>
      <c r="H150" s="11">
        <v>8.8000000000000007</v>
      </c>
      <c r="I150" s="11">
        <f t="shared" si="9"/>
        <v>3.0795454545454546</v>
      </c>
    </row>
    <row r="151" spans="1:9" x14ac:dyDescent="0.3">
      <c r="A151" s="11" t="s">
        <v>49</v>
      </c>
      <c r="B151" s="11" t="s">
        <v>35</v>
      </c>
      <c r="C151" s="29">
        <v>26</v>
      </c>
      <c r="D151" s="29">
        <v>2</v>
      </c>
      <c r="E151" s="29">
        <v>1</v>
      </c>
      <c r="F151" s="11">
        <v>1.95</v>
      </c>
      <c r="G151" s="11">
        <v>28</v>
      </c>
      <c r="H151" s="11">
        <v>8.8000000000000007</v>
      </c>
      <c r="I151" s="11">
        <f t="shared" si="9"/>
        <v>3.1818181818181817</v>
      </c>
    </row>
    <row r="152" spans="1:9" x14ac:dyDescent="0.3">
      <c r="A152" s="11" t="s">
        <v>49</v>
      </c>
      <c r="B152" s="11" t="s">
        <v>33</v>
      </c>
      <c r="C152" s="29">
        <v>26</v>
      </c>
      <c r="D152" s="29">
        <v>3</v>
      </c>
      <c r="E152" s="29">
        <v>1</v>
      </c>
      <c r="F152" s="11">
        <v>1.95</v>
      </c>
      <c r="G152" s="11">
        <v>21.3</v>
      </c>
      <c r="H152" s="11">
        <v>8.8000000000000007</v>
      </c>
      <c r="I152" s="11">
        <f t="shared" si="9"/>
        <v>2.4204545454545454</v>
      </c>
    </row>
    <row r="153" spans="1:9" x14ac:dyDescent="0.3">
      <c r="A153" s="11" t="s">
        <v>49</v>
      </c>
      <c r="B153" s="11" t="s">
        <v>34</v>
      </c>
      <c r="C153" s="29">
        <v>26</v>
      </c>
      <c r="D153" s="29">
        <v>3</v>
      </c>
      <c r="E153" s="29">
        <v>1</v>
      </c>
      <c r="F153" s="11">
        <v>1.95</v>
      </c>
      <c r="G153" s="11">
        <v>34.799999999999997</v>
      </c>
      <c r="H153" s="11">
        <v>8.8000000000000007</v>
      </c>
      <c r="I153" s="11">
        <f t="shared" si="9"/>
        <v>3.9545454545454537</v>
      </c>
    </row>
    <row r="154" spans="1:9" x14ac:dyDescent="0.3">
      <c r="A154" s="11" t="s">
        <v>49</v>
      </c>
      <c r="B154" s="11" t="s">
        <v>35</v>
      </c>
      <c r="C154" s="29">
        <v>26</v>
      </c>
      <c r="D154" s="29">
        <v>3</v>
      </c>
      <c r="E154" s="29">
        <v>1</v>
      </c>
      <c r="F154" s="11">
        <v>1.95</v>
      </c>
      <c r="G154" s="11">
        <v>36.6</v>
      </c>
      <c r="H154" s="11">
        <v>8.8000000000000007</v>
      </c>
      <c r="I154" s="11">
        <f t="shared" si="9"/>
        <v>4.1590909090909092</v>
      </c>
    </row>
    <row r="155" spans="1:9" x14ac:dyDescent="0.3">
      <c r="A155" s="11" t="s">
        <v>49</v>
      </c>
      <c r="B155" s="11" t="s">
        <v>33</v>
      </c>
      <c r="C155" s="29">
        <v>26</v>
      </c>
      <c r="D155" s="29">
        <v>4</v>
      </c>
      <c r="E155" s="29">
        <v>1</v>
      </c>
      <c r="F155" s="11">
        <v>1.95</v>
      </c>
      <c r="G155" s="11">
        <v>22.4</v>
      </c>
      <c r="H155" s="11">
        <v>8.8000000000000007</v>
      </c>
      <c r="I155" s="11">
        <f t="shared" si="9"/>
        <v>2.545454545454545</v>
      </c>
    </row>
    <row r="156" spans="1:9" x14ac:dyDescent="0.3">
      <c r="A156" s="11" t="s">
        <v>49</v>
      </c>
      <c r="B156" s="11" t="s">
        <v>34</v>
      </c>
      <c r="C156" s="29">
        <v>26</v>
      </c>
      <c r="D156" s="29">
        <v>4</v>
      </c>
      <c r="E156" s="29">
        <v>1</v>
      </c>
      <c r="F156" s="11">
        <v>1.95</v>
      </c>
      <c r="G156" s="11">
        <v>34.9</v>
      </c>
      <c r="H156" s="11">
        <v>8.8000000000000007</v>
      </c>
      <c r="I156" s="11">
        <f t="shared" si="9"/>
        <v>3.9659090909090904</v>
      </c>
    </row>
    <row r="157" spans="1:9" x14ac:dyDescent="0.3">
      <c r="A157" s="11" t="s">
        <v>49</v>
      </c>
      <c r="B157" s="11" t="s">
        <v>35</v>
      </c>
      <c r="C157" s="29">
        <v>26</v>
      </c>
      <c r="D157" s="29">
        <v>4</v>
      </c>
      <c r="E157" s="29">
        <v>1</v>
      </c>
      <c r="F157" s="11">
        <v>1.95</v>
      </c>
      <c r="G157" s="11">
        <v>36</v>
      </c>
      <c r="H157" s="11">
        <v>8.8000000000000007</v>
      </c>
      <c r="I157" s="11">
        <f t="shared" si="9"/>
        <v>4.0909090909090908</v>
      </c>
    </row>
    <row r="158" spans="1:9" x14ac:dyDescent="0.3">
      <c r="A158" s="11" t="s">
        <v>49</v>
      </c>
      <c r="B158" s="11" t="s">
        <v>33</v>
      </c>
      <c r="C158" s="29">
        <v>26</v>
      </c>
      <c r="D158" s="29">
        <v>1</v>
      </c>
      <c r="E158" s="29">
        <v>2</v>
      </c>
      <c r="F158" s="11">
        <v>1.88</v>
      </c>
      <c r="G158" s="11">
        <v>33.299999999999997</v>
      </c>
      <c r="H158" s="11">
        <v>8.8000000000000007</v>
      </c>
      <c r="I158" s="11">
        <f>G158/H158</f>
        <v>3.7840909090909083</v>
      </c>
    </row>
    <row r="159" spans="1:9" x14ac:dyDescent="0.3">
      <c r="A159" s="11" t="s">
        <v>49</v>
      </c>
      <c r="B159" s="11" t="s">
        <v>34</v>
      </c>
      <c r="C159" s="29">
        <v>26</v>
      </c>
      <c r="D159" s="29">
        <v>1</v>
      </c>
      <c r="E159" s="29">
        <v>2</v>
      </c>
      <c r="F159" s="11">
        <v>1.89</v>
      </c>
      <c r="G159" s="11">
        <v>65.7</v>
      </c>
      <c r="H159" s="11">
        <v>8.8000000000000007</v>
      </c>
      <c r="I159" s="11">
        <f t="shared" ref="I159:I169" si="10">G159/H159</f>
        <v>7.4659090909090908</v>
      </c>
    </row>
    <row r="160" spans="1:9" x14ac:dyDescent="0.3">
      <c r="A160" s="11" t="s">
        <v>49</v>
      </c>
      <c r="B160" s="11" t="s">
        <v>35</v>
      </c>
      <c r="C160" s="29">
        <v>26</v>
      </c>
      <c r="D160" s="29">
        <v>1</v>
      </c>
      <c r="E160" s="29">
        <v>2</v>
      </c>
      <c r="F160" s="11">
        <v>1.89</v>
      </c>
      <c r="G160" s="11">
        <v>70</v>
      </c>
      <c r="H160" s="11">
        <v>8.8000000000000007</v>
      </c>
      <c r="I160" s="11">
        <f t="shared" si="10"/>
        <v>7.9545454545454541</v>
      </c>
    </row>
    <row r="161" spans="1:9" x14ac:dyDescent="0.3">
      <c r="A161" s="11" t="s">
        <v>49</v>
      </c>
      <c r="B161" s="11" t="s">
        <v>33</v>
      </c>
      <c r="C161" s="29">
        <v>26</v>
      </c>
      <c r="D161" s="29">
        <v>2</v>
      </c>
      <c r="E161" s="29">
        <v>2</v>
      </c>
      <c r="F161" s="11">
        <v>1.89</v>
      </c>
      <c r="G161" s="11">
        <v>63</v>
      </c>
      <c r="H161" s="11">
        <v>8.8000000000000007</v>
      </c>
      <c r="I161" s="11">
        <f t="shared" si="10"/>
        <v>7.1590909090909083</v>
      </c>
    </row>
    <row r="162" spans="1:9" x14ac:dyDescent="0.3">
      <c r="A162" s="11" t="s">
        <v>49</v>
      </c>
      <c r="B162" s="11" t="s">
        <v>34</v>
      </c>
      <c r="C162" s="29">
        <v>26</v>
      </c>
      <c r="D162" s="29">
        <v>2</v>
      </c>
      <c r="E162" s="29">
        <v>2</v>
      </c>
      <c r="F162" s="11">
        <v>1.89</v>
      </c>
      <c r="G162" s="11">
        <v>116.2</v>
      </c>
      <c r="H162" s="11">
        <v>8.8000000000000007</v>
      </c>
      <c r="I162" s="11">
        <f t="shared" si="10"/>
        <v>13.204545454545453</v>
      </c>
    </row>
    <row r="163" spans="1:9" x14ac:dyDescent="0.3">
      <c r="A163" s="11" t="s">
        <v>49</v>
      </c>
      <c r="B163" s="11" t="s">
        <v>35</v>
      </c>
      <c r="C163" s="29">
        <v>26</v>
      </c>
      <c r="D163" s="29">
        <v>2</v>
      </c>
      <c r="E163" s="29">
        <v>2</v>
      </c>
      <c r="F163" s="11">
        <v>1.89</v>
      </c>
      <c r="G163" s="11">
        <v>121.9</v>
      </c>
      <c r="H163" s="11">
        <v>8.8000000000000007</v>
      </c>
      <c r="I163" s="11">
        <f t="shared" si="10"/>
        <v>13.852272727272727</v>
      </c>
    </row>
    <row r="164" spans="1:9" x14ac:dyDescent="0.3">
      <c r="A164" s="11" t="s">
        <v>49</v>
      </c>
      <c r="B164" s="11" t="s">
        <v>33</v>
      </c>
      <c r="C164" s="29">
        <v>26</v>
      </c>
      <c r="D164" s="29">
        <v>3</v>
      </c>
      <c r="E164" s="29">
        <v>2</v>
      </c>
      <c r="F164" s="11">
        <v>1.89</v>
      </c>
      <c r="G164" s="11">
        <v>80.599999999999994</v>
      </c>
      <c r="H164" s="11">
        <v>8.8000000000000007</v>
      </c>
      <c r="I164" s="11">
        <f t="shared" si="10"/>
        <v>9.1590909090909083</v>
      </c>
    </row>
    <row r="165" spans="1:9" x14ac:dyDescent="0.3">
      <c r="A165" s="11" t="s">
        <v>49</v>
      </c>
      <c r="B165" s="11" t="s">
        <v>34</v>
      </c>
      <c r="C165" s="29">
        <v>26</v>
      </c>
      <c r="D165" s="29">
        <v>3</v>
      </c>
      <c r="E165" s="29">
        <v>2</v>
      </c>
      <c r="F165" s="11">
        <v>1.89</v>
      </c>
      <c r="G165" s="11">
        <v>146.69999999999999</v>
      </c>
      <c r="H165" s="11">
        <v>8.8000000000000007</v>
      </c>
      <c r="I165" s="11">
        <f t="shared" si="10"/>
        <v>16.670454545454543</v>
      </c>
    </row>
    <row r="166" spans="1:9" x14ac:dyDescent="0.3">
      <c r="A166" s="11" t="s">
        <v>49</v>
      </c>
      <c r="B166" s="11" t="s">
        <v>35</v>
      </c>
      <c r="C166" s="29">
        <v>26</v>
      </c>
      <c r="D166" s="29">
        <v>3</v>
      </c>
      <c r="E166" s="29">
        <v>2</v>
      </c>
      <c r="F166" s="11">
        <v>1.89</v>
      </c>
      <c r="G166" s="11">
        <v>154.9</v>
      </c>
      <c r="H166" s="11">
        <v>8.8000000000000007</v>
      </c>
      <c r="I166" s="11">
        <f t="shared" si="10"/>
        <v>17.602272727272727</v>
      </c>
    </row>
    <row r="167" spans="1:9" x14ac:dyDescent="0.3">
      <c r="A167" s="11" t="s">
        <v>49</v>
      </c>
      <c r="B167" s="11" t="s">
        <v>33</v>
      </c>
      <c r="C167" s="29">
        <v>26</v>
      </c>
      <c r="D167" s="29">
        <v>4</v>
      </c>
      <c r="E167" s="29">
        <v>2</v>
      </c>
      <c r="F167" s="11">
        <v>1.89</v>
      </c>
      <c r="G167" s="11">
        <v>86.4</v>
      </c>
      <c r="H167" s="11">
        <v>8.8000000000000007</v>
      </c>
      <c r="I167" s="11">
        <f t="shared" si="10"/>
        <v>9.8181818181818183</v>
      </c>
    </row>
    <row r="168" spans="1:9" x14ac:dyDescent="0.3">
      <c r="A168" s="11" t="s">
        <v>49</v>
      </c>
      <c r="B168" s="11" t="s">
        <v>34</v>
      </c>
      <c r="C168" s="29">
        <v>26</v>
      </c>
      <c r="D168" s="29">
        <v>4</v>
      </c>
      <c r="E168" s="29">
        <v>2</v>
      </c>
      <c r="F168" s="11">
        <v>1.89</v>
      </c>
      <c r="G168" s="11">
        <v>151.19999999999999</v>
      </c>
      <c r="H168" s="11">
        <v>8.8000000000000007</v>
      </c>
      <c r="I168" s="11">
        <f t="shared" si="10"/>
        <v>17.18181818181818</v>
      </c>
    </row>
    <row r="169" spans="1:9" x14ac:dyDescent="0.3">
      <c r="A169" s="11" t="s">
        <v>49</v>
      </c>
      <c r="B169" s="11" t="s">
        <v>35</v>
      </c>
      <c r="C169" s="29">
        <v>26</v>
      </c>
      <c r="D169" s="29">
        <v>4</v>
      </c>
      <c r="E169" s="29">
        <v>2</v>
      </c>
      <c r="F169" s="11">
        <v>1.89</v>
      </c>
      <c r="G169" s="11">
        <v>157.1</v>
      </c>
      <c r="H169" s="11">
        <v>8.8000000000000007</v>
      </c>
      <c r="I169" s="11">
        <f t="shared" si="10"/>
        <v>17.852272727272727</v>
      </c>
    </row>
    <row r="170" spans="1:9" x14ac:dyDescent="0.3">
      <c r="A170" s="11" t="s">
        <v>49</v>
      </c>
      <c r="B170" s="11" t="s">
        <v>33</v>
      </c>
      <c r="C170" s="29">
        <v>26</v>
      </c>
      <c r="D170" s="29">
        <v>1</v>
      </c>
      <c r="E170" s="29">
        <v>3</v>
      </c>
      <c r="F170" s="11">
        <v>3</v>
      </c>
      <c r="G170" s="11">
        <v>12</v>
      </c>
      <c r="H170" s="11">
        <v>8.8000000000000007</v>
      </c>
      <c r="I170" s="11">
        <f>G170/H170</f>
        <v>1.3636363636363635</v>
      </c>
    </row>
    <row r="171" spans="1:9" x14ac:dyDescent="0.3">
      <c r="A171" s="11" t="s">
        <v>49</v>
      </c>
      <c r="B171" s="11" t="s">
        <v>34</v>
      </c>
      <c r="C171" s="29">
        <v>26</v>
      </c>
      <c r="D171" s="29">
        <v>1</v>
      </c>
      <c r="E171" s="29">
        <v>3</v>
      </c>
      <c r="F171" s="11">
        <v>3</v>
      </c>
      <c r="G171" s="11">
        <v>36.6</v>
      </c>
      <c r="H171" s="11">
        <v>8.8000000000000007</v>
      </c>
      <c r="I171" s="11">
        <f t="shared" ref="I171:I181" si="11">G171/H171</f>
        <v>4.1590909090909092</v>
      </c>
    </row>
    <row r="172" spans="1:9" x14ac:dyDescent="0.3">
      <c r="A172" s="11" t="s">
        <v>49</v>
      </c>
      <c r="B172" s="11" t="s">
        <v>35</v>
      </c>
      <c r="C172" s="29">
        <v>26</v>
      </c>
      <c r="D172" s="29">
        <v>1</v>
      </c>
      <c r="E172" s="29">
        <v>3</v>
      </c>
      <c r="F172" s="11">
        <v>3</v>
      </c>
      <c r="G172" s="11">
        <v>49.8</v>
      </c>
      <c r="H172" s="11">
        <v>8.8000000000000007</v>
      </c>
      <c r="I172" s="11">
        <f t="shared" si="11"/>
        <v>5.6590909090909083</v>
      </c>
    </row>
    <row r="173" spans="1:9" x14ac:dyDescent="0.3">
      <c r="A173" s="11" t="s">
        <v>49</v>
      </c>
      <c r="B173" s="11" t="s">
        <v>33</v>
      </c>
      <c r="C173" s="29">
        <v>26</v>
      </c>
      <c r="D173" s="29">
        <v>2</v>
      </c>
      <c r="E173" s="29">
        <v>3</v>
      </c>
      <c r="F173" s="11">
        <v>3</v>
      </c>
      <c r="G173" s="11">
        <v>20.399999999999999</v>
      </c>
      <c r="H173" s="11">
        <v>8.8000000000000007</v>
      </c>
      <c r="I173" s="11">
        <f t="shared" si="11"/>
        <v>2.3181818181818179</v>
      </c>
    </row>
    <row r="174" spans="1:9" x14ac:dyDescent="0.3">
      <c r="A174" s="11" t="s">
        <v>49</v>
      </c>
      <c r="B174" s="11" t="s">
        <v>34</v>
      </c>
      <c r="C174" s="29">
        <v>26</v>
      </c>
      <c r="D174" s="29">
        <v>2</v>
      </c>
      <c r="E174" s="29">
        <v>3</v>
      </c>
      <c r="F174" s="11">
        <v>3</v>
      </c>
      <c r="G174" s="11">
        <v>61.6</v>
      </c>
      <c r="H174" s="11">
        <v>8.8000000000000007</v>
      </c>
      <c r="I174" s="11">
        <f t="shared" si="11"/>
        <v>7</v>
      </c>
    </row>
    <row r="175" spans="1:9" x14ac:dyDescent="0.3">
      <c r="A175" s="11" t="s">
        <v>49</v>
      </c>
      <c r="B175" s="11" t="s">
        <v>35</v>
      </c>
      <c r="C175" s="29">
        <v>26</v>
      </c>
      <c r="D175" s="29">
        <v>2</v>
      </c>
      <c r="E175" s="29">
        <v>3</v>
      </c>
      <c r="F175" s="11">
        <v>3</v>
      </c>
      <c r="G175" s="11">
        <v>86.1</v>
      </c>
      <c r="H175" s="11">
        <v>8.8000000000000007</v>
      </c>
      <c r="I175" s="11">
        <f t="shared" si="11"/>
        <v>9.7840909090909083</v>
      </c>
    </row>
    <row r="176" spans="1:9" x14ac:dyDescent="0.3">
      <c r="A176" s="11" t="s">
        <v>49</v>
      </c>
      <c r="B176" s="11" t="s">
        <v>33</v>
      </c>
      <c r="C176" s="29">
        <v>26</v>
      </c>
      <c r="D176" s="29">
        <v>3</v>
      </c>
      <c r="E176" s="29">
        <v>3</v>
      </c>
      <c r="F176" s="11">
        <v>3</v>
      </c>
      <c r="G176" s="11">
        <v>22.1</v>
      </c>
      <c r="H176" s="11">
        <v>8.8000000000000007</v>
      </c>
      <c r="I176" s="11">
        <f t="shared" si="11"/>
        <v>2.5113636363636362</v>
      </c>
    </row>
    <row r="177" spans="1:9" x14ac:dyDescent="0.3">
      <c r="A177" s="11" t="s">
        <v>49</v>
      </c>
      <c r="B177" s="11" t="s">
        <v>34</v>
      </c>
      <c r="C177" s="29">
        <v>26</v>
      </c>
      <c r="D177" s="29">
        <v>3</v>
      </c>
      <c r="E177" s="29">
        <v>3</v>
      </c>
      <c r="F177" s="11">
        <v>3</v>
      </c>
      <c r="G177" s="11">
        <v>68.3</v>
      </c>
      <c r="H177" s="11">
        <v>8.8000000000000007</v>
      </c>
      <c r="I177" s="11">
        <f t="shared" si="11"/>
        <v>7.7613636363636358</v>
      </c>
    </row>
    <row r="178" spans="1:9" x14ac:dyDescent="0.3">
      <c r="A178" s="11" t="s">
        <v>49</v>
      </c>
      <c r="B178" s="11" t="s">
        <v>35</v>
      </c>
      <c r="C178" s="29">
        <v>26</v>
      </c>
      <c r="D178" s="29">
        <v>3</v>
      </c>
      <c r="E178" s="29">
        <v>3</v>
      </c>
      <c r="F178" s="11">
        <v>3</v>
      </c>
      <c r="G178" s="11">
        <v>98.5</v>
      </c>
      <c r="H178" s="11">
        <v>8.8000000000000007</v>
      </c>
      <c r="I178" s="11">
        <f t="shared" si="11"/>
        <v>11.193181818181817</v>
      </c>
    </row>
    <row r="179" spans="1:9" x14ac:dyDescent="0.3">
      <c r="A179" s="11" t="s">
        <v>49</v>
      </c>
      <c r="B179" s="11" t="s">
        <v>33</v>
      </c>
      <c r="C179" s="29">
        <v>26</v>
      </c>
      <c r="D179" s="29">
        <v>4</v>
      </c>
      <c r="E179" s="29">
        <v>3</v>
      </c>
      <c r="F179" s="11">
        <v>3</v>
      </c>
      <c r="G179" s="11">
        <v>28</v>
      </c>
      <c r="H179" s="11">
        <v>8.8000000000000007</v>
      </c>
      <c r="I179" s="11">
        <f t="shared" si="11"/>
        <v>3.1818181818181817</v>
      </c>
    </row>
    <row r="180" spans="1:9" x14ac:dyDescent="0.3">
      <c r="A180" s="11" t="s">
        <v>49</v>
      </c>
      <c r="B180" s="11" t="s">
        <v>34</v>
      </c>
      <c r="C180" s="29">
        <v>26</v>
      </c>
      <c r="D180" s="29">
        <v>4</v>
      </c>
      <c r="E180" s="29">
        <v>3</v>
      </c>
      <c r="F180" s="11">
        <v>3</v>
      </c>
      <c r="G180" s="11">
        <v>74</v>
      </c>
      <c r="H180" s="11">
        <v>8.8000000000000007</v>
      </c>
      <c r="I180" s="11">
        <f t="shared" si="11"/>
        <v>8.4090909090909083</v>
      </c>
    </row>
    <row r="181" spans="1:9" x14ac:dyDescent="0.3">
      <c r="A181" s="11" t="s">
        <v>49</v>
      </c>
      <c r="B181" s="11" t="s">
        <v>35</v>
      </c>
      <c r="C181" s="29">
        <v>26</v>
      </c>
      <c r="D181" s="29">
        <v>4</v>
      </c>
      <c r="E181" s="29">
        <v>3</v>
      </c>
      <c r="F181" s="11">
        <v>3</v>
      </c>
      <c r="G181" s="11">
        <v>104.5</v>
      </c>
      <c r="H181" s="11">
        <v>8.8000000000000007</v>
      </c>
      <c r="I181" s="11">
        <f t="shared" si="11"/>
        <v>11.874999999999998</v>
      </c>
    </row>
    <row r="182" spans="1:9" x14ac:dyDescent="0.3">
      <c r="A182" s="11" t="s">
        <v>49</v>
      </c>
      <c r="B182" s="11" t="s">
        <v>33</v>
      </c>
      <c r="C182" s="29">
        <v>26</v>
      </c>
      <c r="D182" s="29">
        <v>1</v>
      </c>
      <c r="E182" s="29">
        <v>4</v>
      </c>
      <c r="F182" s="11">
        <v>3.8</v>
      </c>
      <c r="G182" s="11">
        <v>3.5</v>
      </c>
      <c r="H182" s="11">
        <v>8.8000000000000007</v>
      </c>
      <c r="I182" s="11">
        <f>G182/H182</f>
        <v>0.39772727272727271</v>
      </c>
    </row>
    <row r="183" spans="1:9" x14ac:dyDescent="0.3">
      <c r="A183" s="11" t="s">
        <v>49</v>
      </c>
      <c r="B183" s="11" t="s">
        <v>34</v>
      </c>
      <c r="C183" s="29">
        <v>26</v>
      </c>
      <c r="D183" s="29">
        <v>1</v>
      </c>
      <c r="E183" s="29">
        <v>4</v>
      </c>
      <c r="F183" s="11">
        <v>3.85</v>
      </c>
      <c r="G183" s="11">
        <v>18.8</v>
      </c>
      <c r="H183" s="11">
        <v>8.8000000000000007</v>
      </c>
      <c r="I183" s="11">
        <f t="shared" ref="I183:I193" si="12">G183/H183</f>
        <v>2.1363636363636362</v>
      </c>
    </row>
    <row r="184" spans="1:9" x14ac:dyDescent="0.3">
      <c r="A184" s="11" t="s">
        <v>49</v>
      </c>
      <c r="B184" s="11" t="s">
        <v>35</v>
      </c>
      <c r="C184" s="29">
        <v>26</v>
      </c>
      <c r="D184" s="29">
        <v>1</v>
      </c>
      <c r="E184" s="29">
        <v>4</v>
      </c>
      <c r="F184" s="11">
        <v>3.85</v>
      </c>
      <c r="G184" s="11">
        <v>21.5</v>
      </c>
      <c r="H184" s="11">
        <v>8.8000000000000007</v>
      </c>
      <c r="I184" s="11">
        <f t="shared" si="12"/>
        <v>2.4431818181818179</v>
      </c>
    </row>
    <row r="185" spans="1:9" x14ac:dyDescent="0.3">
      <c r="A185" s="11" t="s">
        <v>49</v>
      </c>
      <c r="B185" s="11" t="s">
        <v>33</v>
      </c>
      <c r="C185" s="29">
        <v>26</v>
      </c>
      <c r="D185" s="29">
        <v>2</v>
      </c>
      <c r="E185" s="29">
        <v>4</v>
      </c>
      <c r="F185" s="11">
        <v>3.85</v>
      </c>
      <c r="G185" s="11">
        <v>6</v>
      </c>
      <c r="H185" s="11">
        <v>8.8000000000000007</v>
      </c>
      <c r="I185" s="11">
        <f t="shared" si="12"/>
        <v>0.68181818181818177</v>
      </c>
    </row>
    <row r="186" spans="1:9" x14ac:dyDescent="0.3">
      <c r="A186" s="11" t="s">
        <v>49</v>
      </c>
      <c r="B186" s="11" t="s">
        <v>34</v>
      </c>
      <c r="C186" s="29">
        <v>26</v>
      </c>
      <c r="D186" s="29">
        <v>2</v>
      </c>
      <c r="E186" s="29">
        <v>4</v>
      </c>
      <c r="F186" s="11">
        <v>3.85</v>
      </c>
      <c r="G186" s="11">
        <v>31.2</v>
      </c>
      <c r="H186" s="11">
        <v>8.8000000000000007</v>
      </c>
      <c r="I186" s="11">
        <f t="shared" si="12"/>
        <v>3.545454545454545</v>
      </c>
    </row>
    <row r="187" spans="1:9" x14ac:dyDescent="0.3">
      <c r="A187" s="11" t="s">
        <v>49</v>
      </c>
      <c r="B187" s="11" t="s">
        <v>35</v>
      </c>
      <c r="C187" s="29">
        <v>26</v>
      </c>
      <c r="D187" s="29">
        <v>2</v>
      </c>
      <c r="E187" s="29">
        <v>4</v>
      </c>
      <c r="F187" s="11">
        <v>3.86</v>
      </c>
      <c r="G187" s="11">
        <v>36.200000000000003</v>
      </c>
      <c r="H187" s="11">
        <v>8.8000000000000007</v>
      </c>
      <c r="I187" s="11">
        <f t="shared" si="12"/>
        <v>4.1136363636363633</v>
      </c>
    </row>
    <row r="188" spans="1:9" x14ac:dyDescent="0.3">
      <c r="A188" s="11" t="s">
        <v>49</v>
      </c>
      <c r="B188" s="11" t="s">
        <v>33</v>
      </c>
      <c r="C188" s="29">
        <v>26</v>
      </c>
      <c r="D188" s="29">
        <v>3</v>
      </c>
      <c r="E188" s="29">
        <v>4</v>
      </c>
      <c r="F188" s="11">
        <v>3.84</v>
      </c>
      <c r="G188" s="11">
        <v>7.6</v>
      </c>
      <c r="H188" s="11">
        <v>8.8000000000000007</v>
      </c>
      <c r="I188" s="11">
        <f t="shared" si="12"/>
        <v>0.86363636363636354</v>
      </c>
    </row>
    <row r="189" spans="1:9" x14ac:dyDescent="0.3">
      <c r="A189" s="11" t="s">
        <v>49</v>
      </c>
      <c r="B189" s="11" t="s">
        <v>34</v>
      </c>
      <c r="C189" s="29">
        <v>26</v>
      </c>
      <c r="D189" s="29">
        <v>3</v>
      </c>
      <c r="E189" s="29">
        <v>4</v>
      </c>
      <c r="F189" s="11">
        <v>3.86</v>
      </c>
      <c r="G189" s="11">
        <v>36.6</v>
      </c>
      <c r="H189" s="11">
        <v>8.8000000000000007</v>
      </c>
      <c r="I189" s="11">
        <f t="shared" si="12"/>
        <v>4.1590909090909092</v>
      </c>
    </row>
    <row r="190" spans="1:9" x14ac:dyDescent="0.3">
      <c r="A190" s="11" t="s">
        <v>49</v>
      </c>
      <c r="B190" s="11" t="s">
        <v>35</v>
      </c>
      <c r="C190" s="29">
        <v>26</v>
      </c>
      <c r="D190" s="29">
        <v>3</v>
      </c>
      <c r="E190" s="29">
        <v>4</v>
      </c>
      <c r="F190" s="11">
        <v>3.85</v>
      </c>
      <c r="G190" s="11">
        <v>42.3</v>
      </c>
      <c r="H190" s="11">
        <v>8.8000000000000007</v>
      </c>
      <c r="I190" s="11">
        <f t="shared" si="12"/>
        <v>4.8068181818181808</v>
      </c>
    </row>
    <row r="191" spans="1:9" x14ac:dyDescent="0.3">
      <c r="A191" s="11" t="s">
        <v>49</v>
      </c>
      <c r="B191" s="11" t="s">
        <v>33</v>
      </c>
      <c r="C191" s="29">
        <v>26</v>
      </c>
      <c r="D191" s="29">
        <v>4</v>
      </c>
      <c r="E191" s="29">
        <v>4</v>
      </c>
      <c r="F191" s="11">
        <v>3.85</v>
      </c>
      <c r="G191" s="11">
        <v>6.7</v>
      </c>
      <c r="H191" s="11">
        <v>8.8000000000000007</v>
      </c>
      <c r="I191" s="11">
        <f t="shared" si="12"/>
        <v>0.76136363636363635</v>
      </c>
    </row>
    <row r="192" spans="1:9" x14ac:dyDescent="0.3">
      <c r="A192" s="11" t="s">
        <v>49</v>
      </c>
      <c r="B192" s="11" t="s">
        <v>34</v>
      </c>
      <c r="C192" s="29">
        <v>26</v>
      </c>
      <c r="D192" s="29">
        <v>4</v>
      </c>
      <c r="E192" s="29">
        <v>4</v>
      </c>
      <c r="F192" s="11">
        <v>3.85</v>
      </c>
      <c r="G192" s="11">
        <v>42.1</v>
      </c>
      <c r="H192" s="11">
        <v>8.8000000000000007</v>
      </c>
      <c r="I192" s="11">
        <f t="shared" si="12"/>
        <v>4.7840909090909092</v>
      </c>
    </row>
    <row r="193" spans="1:9" x14ac:dyDescent="0.3">
      <c r="A193" s="11" t="s">
        <v>49</v>
      </c>
      <c r="B193" s="11" t="s">
        <v>35</v>
      </c>
      <c r="C193" s="29">
        <v>26</v>
      </c>
      <c r="D193" s="29">
        <v>4</v>
      </c>
      <c r="E193" s="29">
        <v>4</v>
      </c>
      <c r="F193" s="11">
        <v>3.86</v>
      </c>
      <c r="G193" s="11">
        <v>46.7</v>
      </c>
      <c r="H193" s="11">
        <v>8.8000000000000007</v>
      </c>
      <c r="I193" s="11">
        <f t="shared" si="12"/>
        <v>5.3068181818181817</v>
      </c>
    </row>
    <row r="194" spans="1:9" x14ac:dyDescent="0.3">
      <c r="A194" s="11" t="s">
        <v>103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8.8000000000000007</v>
      </c>
      <c r="I194" s="11">
        <f>G194/H194</f>
        <v>0.59090909090909083</v>
      </c>
    </row>
    <row r="195" spans="1:9" x14ac:dyDescent="0.3">
      <c r="A195" s="11" t="s">
        <v>103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8.8000000000000007</v>
      </c>
      <c r="I195" s="11">
        <f t="shared" ref="I195:I205" si="13">G195/H195</f>
        <v>1.5909090909090908</v>
      </c>
    </row>
    <row r="196" spans="1:9" x14ac:dyDescent="0.3">
      <c r="A196" s="11" t="s">
        <v>103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8.8000000000000007</v>
      </c>
      <c r="I196" s="11">
        <f t="shared" si="13"/>
        <v>1.8636363636363633</v>
      </c>
    </row>
    <row r="197" spans="1:9" x14ac:dyDescent="0.3">
      <c r="A197" s="11" t="s">
        <v>103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8.8000000000000007</v>
      </c>
      <c r="I197" s="11">
        <f t="shared" si="13"/>
        <v>1.0454545454545452</v>
      </c>
    </row>
    <row r="198" spans="1:9" x14ac:dyDescent="0.3">
      <c r="A198" s="11" t="s">
        <v>103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8.8000000000000007</v>
      </c>
      <c r="I198" s="11">
        <f t="shared" si="13"/>
        <v>2.3977272727272725</v>
      </c>
    </row>
    <row r="199" spans="1:9" x14ac:dyDescent="0.3">
      <c r="A199" s="11" t="s">
        <v>103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8.8000000000000007</v>
      </c>
      <c r="I199" s="11">
        <f t="shared" si="13"/>
        <v>3.2386363636363633</v>
      </c>
    </row>
    <row r="200" spans="1:9" x14ac:dyDescent="0.3">
      <c r="A200" s="11" t="s">
        <v>103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8.8000000000000007</v>
      </c>
      <c r="I200" s="11">
        <f t="shared" si="13"/>
        <v>1.1704545454545454</v>
      </c>
    </row>
    <row r="201" spans="1:9" x14ac:dyDescent="0.3">
      <c r="A201" s="11" t="s">
        <v>103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8.8000000000000007</v>
      </c>
      <c r="I201" s="11">
        <f t="shared" si="13"/>
        <v>3.6931818181818179</v>
      </c>
    </row>
    <row r="202" spans="1:9" x14ac:dyDescent="0.3">
      <c r="A202" s="11" t="s">
        <v>103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8.8000000000000007</v>
      </c>
      <c r="I202" s="11">
        <f t="shared" si="13"/>
        <v>3.8863636363636362</v>
      </c>
    </row>
    <row r="203" spans="1:9" x14ac:dyDescent="0.3">
      <c r="A203" s="11" t="s">
        <v>103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8.8000000000000007</v>
      </c>
      <c r="I203" s="11">
        <f t="shared" si="13"/>
        <v>1.5113636363636362</v>
      </c>
    </row>
    <row r="204" spans="1:9" x14ac:dyDescent="0.3">
      <c r="A204" s="11" t="s">
        <v>103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8.8000000000000007</v>
      </c>
      <c r="I204" s="11">
        <f t="shared" si="13"/>
        <v>4.2272727272727275</v>
      </c>
    </row>
    <row r="205" spans="1:9" x14ac:dyDescent="0.3">
      <c r="A205" s="11" t="s">
        <v>103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8.8000000000000007</v>
      </c>
      <c r="I205" s="11">
        <f t="shared" si="13"/>
        <v>4.2272727272727275</v>
      </c>
    </row>
    <row r="206" spans="1:9" x14ac:dyDescent="0.3">
      <c r="A206" s="11" t="s">
        <v>103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8.8000000000000007</v>
      </c>
      <c r="I206" s="11">
        <f>G206/H206</f>
        <v>2.25</v>
      </c>
    </row>
    <row r="207" spans="1:9" x14ac:dyDescent="0.3">
      <c r="A207" s="11" t="s">
        <v>103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8.8000000000000007</v>
      </c>
      <c r="I207" s="11">
        <f t="shared" ref="I207:I217" si="14">G207/H207</f>
        <v>7.4886363636363633</v>
      </c>
    </row>
    <row r="208" spans="1:9" x14ac:dyDescent="0.3">
      <c r="A208" s="11" t="s">
        <v>103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8.8000000000000007</v>
      </c>
      <c r="I208" s="11">
        <f t="shared" si="14"/>
        <v>7.5227272727272725</v>
      </c>
    </row>
    <row r="209" spans="1:9" x14ac:dyDescent="0.3">
      <c r="A209" s="11" t="s">
        <v>103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8.8000000000000007</v>
      </c>
      <c r="I209" s="11">
        <f t="shared" si="14"/>
        <v>4.045454545454545</v>
      </c>
    </row>
    <row r="210" spans="1:9" x14ac:dyDescent="0.3">
      <c r="A210" s="11" t="s">
        <v>103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8.8000000000000007</v>
      </c>
      <c r="I210" s="11">
        <f t="shared" si="14"/>
        <v>12.784090909090908</v>
      </c>
    </row>
    <row r="211" spans="1:9" x14ac:dyDescent="0.3">
      <c r="A211" s="11" t="s">
        <v>103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8.8000000000000007</v>
      </c>
      <c r="I211" s="11">
        <f t="shared" si="14"/>
        <v>14.499999999999998</v>
      </c>
    </row>
    <row r="212" spans="1:9" x14ac:dyDescent="0.3">
      <c r="A212" s="11" t="s">
        <v>103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8.8000000000000007</v>
      </c>
      <c r="I212" s="11">
        <f t="shared" si="14"/>
        <v>5.5227272727272725</v>
      </c>
    </row>
    <row r="213" spans="1:9" x14ac:dyDescent="0.3">
      <c r="A213" s="11" t="s">
        <v>103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8.8000000000000007</v>
      </c>
      <c r="I213" s="11">
        <f t="shared" si="14"/>
        <v>15.284090909090908</v>
      </c>
    </row>
    <row r="214" spans="1:9" x14ac:dyDescent="0.3">
      <c r="A214" s="11" t="s">
        <v>103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8.8000000000000007</v>
      </c>
      <c r="I214" s="11">
        <f t="shared" si="14"/>
        <v>13.011363636363635</v>
      </c>
    </row>
    <row r="215" spans="1:9" x14ac:dyDescent="0.3">
      <c r="A215" s="11" t="s">
        <v>103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8.8000000000000007</v>
      </c>
      <c r="I215" s="11">
        <f t="shared" si="14"/>
        <v>4.0340909090909092</v>
      </c>
    </row>
    <row r="216" spans="1:9" x14ac:dyDescent="0.3">
      <c r="A216" s="11" t="s">
        <v>103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8.8000000000000007</v>
      </c>
      <c r="I216" s="11">
        <f t="shared" si="14"/>
        <v>13.659090909090908</v>
      </c>
    </row>
    <row r="217" spans="1:9" x14ac:dyDescent="0.3">
      <c r="A217" s="11" t="s">
        <v>103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8.8000000000000007</v>
      </c>
      <c r="I217" s="11">
        <f t="shared" si="14"/>
        <v>17.05681818181818</v>
      </c>
    </row>
    <row r="218" spans="1:9" x14ac:dyDescent="0.3">
      <c r="A218" s="11" t="s">
        <v>103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8.8000000000000007</v>
      </c>
      <c r="I218" s="11">
        <f>G218/H218</f>
        <v>0.70454545454545447</v>
      </c>
    </row>
    <row r="219" spans="1:9" x14ac:dyDescent="0.3">
      <c r="A219" s="11" t="s">
        <v>103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8.8000000000000007</v>
      </c>
      <c r="I219" s="11">
        <f t="shared" ref="I219:I229" si="15">G219/H219</f>
        <v>5.3295454545454541</v>
      </c>
    </row>
    <row r="220" spans="1:9" x14ac:dyDescent="0.3">
      <c r="A220" s="11" t="s">
        <v>103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8.8000000000000007</v>
      </c>
      <c r="I220" s="11">
        <f t="shared" si="15"/>
        <v>5.7727272727272716</v>
      </c>
    </row>
    <row r="221" spans="1:9" x14ac:dyDescent="0.3">
      <c r="A221" s="11" t="s">
        <v>103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8.8000000000000007</v>
      </c>
      <c r="I221" s="11">
        <f t="shared" si="15"/>
        <v>1.25</v>
      </c>
    </row>
    <row r="222" spans="1:9" x14ac:dyDescent="0.3">
      <c r="A222" s="11" t="s">
        <v>103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8.8000000000000007</v>
      </c>
      <c r="I222" s="11">
        <f t="shared" si="15"/>
        <v>11.5</v>
      </c>
    </row>
    <row r="223" spans="1:9" x14ac:dyDescent="0.3">
      <c r="A223" s="11" t="s">
        <v>103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8.8000000000000007</v>
      </c>
      <c r="I223" s="11">
        <f t="shared" si="15"/>
        <v>9.0340909090909083</v>
      </c>
    </row>
    <row r="224" spans="1:9" x14ac:dyDescent="0.3">
      <c r="A224" s="11" t="s">
        <v>103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8.8000000000000007</v>
      </c>
      <c r="I224" s="11">
        <f t="shared" si="15"/>
        <v>2.0909090909090904</v>
      </c>
    </row>
    <row r="225" spans="1:9" x14ac:dyDescent="0.3">
      <c r="A225" s="11" t="s">
        <v>103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8.8000000000000007</v>
      </c>
      <c r="I225" s="11">
        <f t="shared" si="15"/>
        <v>12.386363636363635</v>
      </c>
    </row>
    <row r="226" spans="1:9" x14ac:dyDescent="0.3">
      <c r="A226" s="11" t="s">
        <v>103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8.8000000000000007</v>
      </c>
      <c r="I226" s="11">
        <f t="shared" si="15"/>
        <v>11.420454545454545</v>
      </c>
    </row>
    <row r="227" spans="1:9" x14ac:dyDescent="0.3">
      <c r="A227" s="11" t="s">
        <v>103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8.8000000000000007</v>
      </c>
      <c r="I227" s="11">
        <f t="shared" si="15"/>
        <v>2.3068181818181817</v>
      </c>
    </row>
    <row r="228" spans="1:9" x14ac:dyDescent="0.3">
      <c r="A228" s="11" t="s">
        <v>103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8.8000000000000007</v>
      </c>
      <c r="I228" s="11">
        <f t="shared" si="15"/>
        <v>12.772727272727272</v>
      </c>
    </row>
    <row r="229" spans="1:9" x14ac:dyDescent="0.3">
      <c r="A229" s="11" t="s">
        <v>103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8.8000000000000007</v>
      </c>
      <c r="I229" s="11">
        <f t="shared" si="15"/>
        <v>12.68181818181818</v>
      </c>
    </row>
    <row r="230" spans="1:9" x14ac:dyDescent="0.3">
      <c r="A230" s="11" t="s">
        <v>103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8.8000000000000007</v>
      </c>
      <c r="I230" s="11">
        <f>G230/H230</f>
        <v>0.59090909090909083</v>
      </c>
    </row>
    <row r="231" spans="1:9" x14ac:dyDescent="0.3">
      <c r="A231" s="11" t="s">
        <v>103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8.8000000000000007</v>
      </c>
      <c r="I231" s="11">
        <f t="shared" ref="I231:I241" si="16">G231/H231</f>
        <v>6.170454545454545</v>
      </c>
    </row>
    <row r="232" spans="1:9" x14ac:dyDescent="0.3">
      <c r="A232" s="11" t="s">
        <v>103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8.8000000000000007</v>
      </c>
      <c r="I232" s="11">
        <f t="shared" si="16"/>
        <v>6.2613636363636358</v>
      </c>
    </row>
    <row r="233" spans="1:9" x14ac:dyDescent="0.3">
      <c r="A233" s="11" t="s">
        <v>103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8.8000000000000007</v>
      </c>
      <c r="I233" s="11">
        <f t="shared" si="16"/>
        <v>0.67045454545454541</v>
      </c>
    </row>
    <row r="234" spans="1:9" x14ac:dyDescent="0.3">
      <c r="A234" s="11" t="s">
        <v>103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8.8000000000000007</v>
      </c>
      <c r="I234" s="11">
        <f t="shared" si="16"/>
        <v>11.761363636363635</v>
      </c>
    </row>
    <row r="235" spans="1:9" x14ac:dyDescent="0.3">
      <c r="A235" s="11" t="s">
        <v>103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8.8000000000000007</v>
      </c>
      <c r="I235" s="11">
        <f t="shared" si="16"/>
        <v>11.874999999999998</v>
      </c>
    </row>
    <row r="236" spans="1:9" x14ac:dyDescent="0.3">
      <c r="A236" s="11" t="s">
        <v>103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8.8000000000000007</v>
      </c>
      <c r="I236" s="11">
        <f t="shared" si="16"/>
        <v>1.25</v>
      </c>
    </row>
    <row r="237" spans="1:9" x14ac:dyDescent="0.3">
      <c r="A237" s="11" t="s">
        <v>103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8.8000000000000007</v>
      </c>
      <c r="I237" s="11">
        <f t="shared" si="16"/>
        <v>12.613636363636363</v>
      </c>
    </row>
    <row r="238" spans="1:9" x14ac:dyDescent="0.3">
      <c r="A238" s="11" t="s">
        <v>103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8.8000000000000007</v>
      </c>
      <c r="I238" s="11">
        <f t="shared" si="16"/>
        <v>12.659090909090908</v>
      </c>
    </row>
    <row r="239" spans="1:9" x14ac:dyDescent="0.3">
      <c r="A239" s="11" t="s">
        <v>103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8.8000000000000007</v>
      </c>
      <c r="I239" s="11">
        <f t="shared" si="16"/>
        <v>1.3977272727272727</v>
      </c>
    </row>
    <row r="240" spans="1:9" x14ac:dyDescent="0.3">
      <c r="A240" s="11" t="s">
        <v>103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8.8000000000000007</v>
      </c>
      <c r="I240" s="11">
        <f t="shared" si="16"/>
        <v>14.170454545454545</v>
      </c>
    </row>
    <row r="241" spans="1:9" x14ac:dyDescent="0.3">
      <c r="A241" s="11" t="s">
        <v>103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8.8000000000000007</v>
      </c>
      <c r="I241" s="11">
        <f t="shared" si="16"/>
        <v>14.079545454545453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8.8000000000000007</v>
      </c>
      <c r="I242" s="11">
        <f>$J$98*G242/H242</f>
        <v>0.6477272727272726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8.8000000000000007</v>
      </c>
      <c r="I243" s="11">
        <f t="shared" ref="I243:I289" si="17">$J$98*G243/H243</f>
        <v>1.9431818181818181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8.8000000000000007</v>
      </c>
      <c r="I244" s="11">
        <f t="shared" si="17"/>
        <v>1.9090909090909085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8.8000000000000007</v>
      </c>
      <c r="I245" s="11">
        <f t="shared" si="17"/>
        <v>1.1761363636363638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8.8000000000000007</v>
      </c>
      <c r="I246" s="11">
        <f t="shared" si="17"/>
        <v>3.6988636363636358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8.8000000000000007</v>
      </c>
      <c r="I247" s="11">
        <f t="shared" si="17"/>
        <v>3.7329545454545445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8.8000000000000007</v>
      </c>
      <c r="I248" s="11">
        <f t="shared" si="17"/>
        <v>1.636363636363636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8.8000000000000007</v>
      </c>
      <c r="I249" s="11">
        <f t="shared" si="17"/>
        <v>5.2670454545454533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8.8000000000000007</v>
      </c>
      <c r="I250" s="11">
        <f t="shared" si="17"/>
        <v>5.2159090909090908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8.8000000000000007</v>
      </c>
      <c r="I251" s="11">
        <f t="shared" si="17"/>
        <v>2.1136363636363638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8.8000000000000007</v>
      </c>
      <c r="I252" s="11">
        <f t="shared" si="17"/>
        <v>6.7840909090909083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8.8000000000000007</v>
      </c>
      <c r="I253" s="11">
        <f t="shared" si="17"/>
        <v>6.6306818181818166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8.8000000000000007</v>
      </c>
      <c r="I254" s="11">
        <f t="shared" si="17"/>
        <v>2.2840909090909092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8.8000000000000007</v>
      </c>
      <c r="I255" s="11">
        <f t="shared" si="17"/>
        <v>8.3863636363636367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8.8000000000000007</v>
      </c>
      <c r="I256" s="11">
        <f t="shared" si="17"/>
        <v>8.3522727272727266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8.8000000000000007</v>
      </c>
      <c r="I257" s="11">
        <f t="shared" si="17"/>
        <v>4.4147727272727266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8.8000000000000007</v>
      </c>
      <c r="I258" s="11">
        <f t="shared" si="17"/>
        <v>16.329545454545453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8.8000000000000007</v>
      </c>
      <c r="I259" s="11">
        <f t="shared" si="17"/>
        <v>16.039772727272723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8.8000000000000007</v>
      </c>
      <c r="I260" s="11">
        <f t="shared" si="17"/>
        <v>6.0170454545454533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8.8000000000000007</v>
      </c>
      <c r="I261" s="11">
        <f t="shared" si="17"/>
        <v>23.30113636363636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8.8000000000000007</v>
      </c>
      <c r="I262" s="11">
        <f t="shared" si="17"/>
        <v>22.84090909090909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8.8000000000000007</v>
      </c>
      <c r="I263" s="11">
        <f t="shared" si="17"/>
        <v>7.9090909090909074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8.8000000000000007</v>
      </c>
      <c r="I264" s="11">
        <f t="shared" si="17"/>
        <v>29.8125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8.8000000000000007</v>
      </c>
      <c r="I265" s="11">
        <f t="shared" si="17"/>
        <v>29.522727272727266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8.8000000000000007</v>
      </c>
      <c r="I266" s="11">
        <f t="shared" si="17"/>
        <v>0.90340909090909072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8.8000000000000007</v>
      </c>
      <c r="I267" s="11">
        <f t="shared" si="17"/>
        <v>6.4772727272727266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8.8000000000000007</v>
      </c>
      <c r="I268" s="11">
        <f t="shared" si="17"/>
        <v>6.4261363636363633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8.8000000000000007</v>
      </c>
      <c r="I269" s="11">
        <f t="shared" si="17"/>
        <v>1.7045454545454544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8.8000000000000007</v>
      </c>
      <c r="I270" s="11">
        <f t="shared" si="17"/>
        <v>12.306818181818182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8.8000000000000007</v>
      </c>
      <c r="I271" s="11">
        <f t="shared" si="17"/>
        <v>11.710227272727273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8.8000000000000007</v>
      </c>
      <c r="I272" s="11">
        <f t="shared" si="17"/>
        <v>2.4715909090909087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8.8000000000000007</v>
      </c>
      <c r="I273" s="11">
        <f t="shared" si="17"/>
        <v>17.88068181818182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8.8000000000000007</v>
      </c>
      <c r="I274" s="11">
        <f t="shared" si="17"/>
        <v>17.318181818181813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8.8000000000000007</v>
      </c>
      <c r="I275" s="11">
        <f t="shared" si="17"/>
        <v>3.2045454545454546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8.8000000000000007</v>
      </c>
      <c r="I276" s="11">
        <f t="shared" si="17"/>
        <v>22.943181818181813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8.8000000000000007</v>
      </c>
      <c r="I277" s="11">
        <f t="shared" si="17"/>
        <v>22.278409090909086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8.8000000000000007</v>
      </c>
      <c r="I278" s="11">
        <f t="shared" si="17"/>
        <v>0.6477272727272726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8.8000000000000007</v>
      </c>
      <c r="I279" s="11">
        <f t="shared" si="17"/>
        <v>6.3068181818181817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8.8000000000000007</v>
      </c>
      <c r="I280" s="11">
        <f t="shared" si="17"/>
        <v>6.3409090909090908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8.8000000000000007</v>
      </c>
      <c r="I281" s="11">
        <f t="shared" si="17"/>
        <v>1.1931818181818181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8.8000000000000007</v>
      </c>
      <c r="I282" s="11">
        <f t="shared" si="17"/>
        <v>12.323863636363635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8.8000000000000007</v>
      </c>
      <c r="I283" s="11">
        <f t="shared" si="17"/>
        <v>12.187499999999998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8.8000000000000007</v>
      </c>
      <c r="I284" s="11">
        <f t="shared" si="17"/>
        <v>1.7727272727272727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8.8000000000000007</v>
      </c>
      <c r="I285" s="11">
        <f t="shared" si="17"/>
        <v>18.443181818181817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8.8000000000000007</v>
      </c>
      <c r="I286" s="11">
        <f t="shared" si="17"/>
        <v>18.17045454545454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8.8000000000000007</v>
      </c>
      <c r="I287" s="11">
        <f t="shared" si="17"/>
        <v>2.3011363636363633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8.8000000000000007</v>
      </c>
      <c r="I288" s="11">
        <f t="shared" si="17"/>
        <v>24.136363636363633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8.8000000000000007</v>
      </c>
      <c r="I289" s="11">
        <f t="shared" si="17"/>
        <v>23.761363636363637</v>
      </c>
    </row>
  </sheetData>
  <phoneticPr fontId="6" type="noConversion"/>
  <conditionalFormatting pivot="1" sqref="L8:AC11 L12:AC12 L13:AC16 L17:AC17 L18:AC21 L22:AC22 L23:AC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2020-05-26T22:01:26Z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