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gro-intel-FFC\Agro inteal Schedule\Grapes October Schedule 25-26\Grapes 25-26\"/>
    </mc:Choice>
  </mc:AlternateContent>
  <bookViews>
    <workbookView xWindow="0" yWindow="0" windowWidth="23040" windowHeight="10512"/>
  </bookViews>
  <sheets>
    <sheet name="थॉम्पसन" sheetId="1" r:id="rId1"/>
    <sheet name="आरा १५ " sheetId="2" r:id="rId2"/>
    <sheet name="क्रिमसन" sheetId="5" r:id="rId3"/>
    <sheet name="एआरडी ३५ " sheetId="3" r:id="rId4"/>
    <sheet name="एआरडी ३६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4" l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F24" i="1"/>
  <c r="E24" i="1"/>
  <c r="D24" i="1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F24" i="2"/>
  <c r="E24" i="2"/>
  <c r="D24" i="2"/>
  <c r="Z23" i="3"/>
  <c r="Y23" i="3"/>
  <c r="X23" i="3"/>
  <c r="W23" i="3"/>
  <c r="V23" i="3"/>
  <c r="U23" i="3"/>
  <c r="S23" i="3"/>
  <c r="R23" i="3"/>
  <c r="Q23" i="3"/>
  <c r="P23" i="3"/>
  <c r="O23" i="3"/>
  <c r="N23" i="3"/>
  <c r="M23" i="3"/>
  <c r="L23" i="3"/>
  <c r="K23" i="3"/>
  <c r="J23" i="3"/>
  <c r="I23" i="3"/>
  <c r="H23" i="3"/>
  <c r="F23" i="3"/>
  <c r="E23" i="3"/>
  <c r="D23" i="3"/>
  <c r="W23" i="5"/>
  <c r="V23" i="5"/>
  <c r="U23" i="5"/>
  <c r="S23" i="5"/>
  <c r="R23" i="5"/>
  <c r="Q23" i="5"/>
  <c r="P23" i="5"/>
  <c r="O23" i="5"/>
  <c r="N23" i="5"/>
  <c r="M23" i="5"/>
  <c r="L23" i="5"/>
  <c r="K23" i="5"/>
  <c r="J23" i="5"/>
  <c r="I23" i="5"/>
  <c r="H23" i="5"/>
  <c r="F23" i="5"/>
  <c r="E23" i="5"/>
  <c r="D23" i="5"/>
  <c r="Z23" i="4"/>
  <c r="AB23" i="4"/>
  <c r="AA23" i="4"/>
  <c r="X23" i="4"/>
  <c r="W23" i="4"/>
  <c r="V23" i="4"/>
  <c r="T23" i="4"/>
  <c r="S23" i="4"/>
  <c r="R23" i="4"/>
  <c r="Q23" i="4"/>
  <c r="P23" i="4"/>
  <c r="N23" i="4"/>
  <c r="M23" i="4"/>
  <c r="L23" i="4"/>
  <c r="K23" i="4"/>
  <c r="J23" i="4"/>
  <c r="I23" i="4"/>
  <c r="H23" i="4"/>
  <c r="F23" i="4"/>
  <c r="E23" i="4"/>
</calcChain>
</file>

<file path=xl/sharedStrings.xml><?xml version="1.0" encoding="utf-8"?>
<sst xmlns="http://schemas.openxmlformats.org/spreadsheetml/2006/main" count="317" uniqueCount="89">
  <si>
    <t>ग्रुप १</t>
  </si>
  <si>
    <t xml:space="preserve">सूचना </t>
  </si>
  <si>
    <t>कॅल्शियम नाइट्रेट</t>
  </si>
  <si>
    <t>मॅग्नेशियम नाइट्रेट</t>
  </si>
  <si>
    <t>फोस्फोरीक अॅसिड</t>
  </si>
  <si>
    <t>फुलविक अॅसिड</t>
  </si>
  <si>
    <t>मॅग्नेशियम सल्फेट</t>
  </si>
  <si>
    <t>धनिष्ठा</t>
  </si>
  <si>
    <t>डी. एफ. १</t>
  </si>
  <si>
    <t xml:space="preserve">एस ओ पी </t>
  </si>
  <si>
    <r>
      <t>सल्फोप्रिल</t>
    </r>
    <r>
      <rPr>
        <b/>
        <sz val="9"/>
        <color rgb="FF000000"/>
        <rFont val="Calibri"/>
        <family val="2"/>
        <scheme val="minor"/>
      </rPr>
      <t xml:space="preserve"> </t>
    </r>
  </si>
  <si>
    <t>छाटणी पूर्वी (बेसल डोस )</t>
  </si>
  <si>
    <r>
      <t>जमिनीच्या प्रकारानुसार हलक्या</t>
    </r>
    <r>
      <rPr>
        <sz val="8"/>
        <color rgb="FF000000"/>
        <rFont val="Calibri"/>
        <family val="2"/>
        <scheme val="minor"/>
      </rPr>
      <t xml:space="preserve"> </t>
    </r>
    <r>
      <rPr>
        <sz val="8"/>
        <color rgb="FF000000"/>
        <rFont val="Mangal"/>
        <family val="1"/>
      </rPr>
      <t>जमिनीत ५-६ तसेच जाड जमिनीत १०-१२ दिवसांचा पाणी देण्याचा इनटर्वल कमी अधिक असू</t>
    </r>
    <r>
      <rPr>
        <sz val="8"/>
        <color rgb="FF000000"/>
        <rFont val="Calibri"/>
        <family val="2"/>
        <scheme val="minor"/>
      </rPr>
      <t xml:space="preserve"> </t>
    </r>
    <r>
      <rPr>
        <sz val="8"/>
        <color rgb="FF000000"/>
        <rFont val="Mangal"/>
        <family val="1"/>
      </rPr>
      <t>शकतो. खतांच्या एकूण मात्रा</t>
    </r>
    <r>
      <rPr>
        <sz val="8"/>
        <color rgb="FF000000"/>
        <rFont val="Calibri"/>
        <family val="2"/>
        <scheme val="minor"/>
      </rPr>
      <t xml:space="preserve">  </t>
    </r>
    <r>
      <rPr>
        <sz val="8"/>
        <color rgb="FF000000"/>
        <rFont val="Mangal"/>
        <family val="1"/>
      </rPr>
      <t>त्याच ठेवून</t>
    </r>
    <r>
      <rPr>
        <sz val="8"/>
        <color rgb="FF000000"/>
        <rFont val="Calibri"/>
        <family val="2"/>
        <scheme val="minor"/>
      </rPr>
      <t xml:space="preserve"> </t>
    </r>
    <r>
      <rPr>
        <sz val="8"/>
        <color rgb="FF000000"/>
        <rFont val="Mangal"/>
        <family val="1"/>
      </rPr>
      <t>पाण्याप्रमाणे दिलेला डोस हलक्या जमिनीमध्ये विभागून कमी करणे आणि जाड</t>
    </r>
    <r>
      <rPr>
        <sz val="8"/>
        <color rgb="FF000000"/>
        <rFont val="Calibri"/>
        <family val="2"/>
        <scheme val="minor"/>
      </rPr>
      <t xml:space="preserve"> </t>
    </r>
    <r>
      <rPr>
        <sz val="8"/>
        <color rgb="FF000000"/>
        <rFont val="Mangal"/>
        <family val="1"/>
      </rPr>
      <t>जमिनीमध्ये मागील/पुढील डोस एकत्र करून वाढवून देणे गरजेचे आहे</t>
    </r>
  </si>
  <si>
    <t>छाटणी</t>
  </si>
  <si>
    <t>फेल फुट काढल्या नंतर</t>
  </si>
  <si>
    <t xml:space="preserve">१० ओक्टो नंतर छाटणीसाठीच </t>
  </si>
  <si>
    <t xml:space="preserve">९-१० पान अवस्था </t>
  </si>
  <si>
    <t xml:space="preserve">दोडा अवस्था </t>
  </si>
  <si>
    <t xml:space="preserve">फ्लॉवरिंग </t>
  </si>
  <si>
    <t xml:space="preserve">६-७ एम एम </t>
  </si>
  <si>
    <t xml:space="preserve">८-१० एम एम </t>
  </si>
  <si>
    <t xml:space="preserve">११-१२ एम एम </t>
  </si>
  <si>
    <t xml:space="preserve">१२-१४ एम एम </t>
  </si>
  <si>
    <t xml:space="preserve">१४-१६ एम एम </t>
  </si>
  <si>
    <t xml:space="preserve">पाणी उतरणे </t>
  </si>
  <si>
    <t xml:space="preserve">१००% पाणी उतरणे </t>
  </si>
  <si>
    <t xml:space="preserve">साखर उतरणे </t>
  </si>
  <si>
    <t>००:५२:३४</t>
  </si>
  <si>
    <t xml:space="preserve">२-४ एम एम </t>
  </si>
  <si>
    <t xml:space="preserve">व्हिटाफ्लोरा </t>
  </si>
  <si>
    <t xml:space="preserve">बॅटलोन </t>
  </si>
  <si>
    <t>००:६०:२०</t>
  </si>
  <si>
    <t>Doc. No. – SF/CN/TG-01</t>
  </si>
  <si>
    <t>Issued By – R &amp; D Committee</t>
  </si>
  <si>
    <t xml:space="preserve">वरील कामकाज वेळापत्रक हे शेतकर्‍यांच्या अनुभवातून तयार केले असून एक सर्वसाधारण मार्गदर्शक म्हणून याचा वापर अपेक्षित आहे. तरीही याचा वापर करताना आपल्या प्लॉटची परिस्थिती, जमीन व हवामान पाहून  योग्य तो बदल करावा.  </t>
  </si>
  <si>
    <t>ग्रुप ४</t>
  </si>
  <si>
    <t>एकूण खतांची मात्रा प्रती एकर</t>
  </si>
  <si>
    <r>
      <t>माती</t>
    </r>
    <r>
      <rPr>
        <sz val="8"/>
        <color rgb="FF000000"/>
        <rFont val="Calibri"/>
        <family val="2"/>
        <scheme val="minor"/>
      </rPr>
      <t xml:space="preserve"> </t>
    </r>
    <r>
      <rPr>
        <sz val="8"/>
        <color rgb="FF000000"/>
        <rFont val="Mangal"/>
        <family val="1"/>
      </rPr>
      <t>व पान-देठ परीक्षणांनुसार आपल्या अग्रोनॉमिस्टचा सल्ला घेऊन क्रॉप स्टेज नुसार</t>
    </r>
    <r>
      <rPr>
        <sz val="8"/>
        <color rgb="FF000000"/>
        <rFont val="Calibri"/>
        <family val="2"/>
        <scheme val="minor"/>
      </rPr>
      <t xml:space="preserve"> </t>
    </r>
    <r>
      <rPr>
        <sz val="8"/>
        <color rgb="FF000000"/>
        <rFont val="Mangal"/>
        <family val="1"/>
      </rPr>
      <t xml:space="preserve">वरील दिलेली खते व डोस मध्ये बदल करणे. पानदेठ परीक्षण पुढील प्रमाणे किमान ३ वेळा करणे अपेक्षित आहे.   १) प्री –ब्लूम / फ्लोवेरिंग   २) मण्यांची वाढ ६-८ मिमी   ३) पाणी उतरताना </t>
    </r>
  </si>
  <si>
    <t xml:space="preserve">दिलेली खते ग्रुप नुसार क्रमाक्रमाने एकाच पाण्याला द्यावे. सर्व खतांचे प्रमाण किलोग्रॅम प्रती एकर मध्ये दिलेली आहेत. </t>
  </si>
  <si>
    <t xml:space="preserve">युरिया </t>
  </si>
  <si>
    <t>१२:६१:००</t>
  </si>
  <si>
    <t>Doc. No. – SF/CN/TG-02</t>
  </si>
  <si>
    <t>००:००:५०</t>
  </si>
  <si>
    <r>
      <t>सल्फोप्रिल</t>
    </r>
    <r>
      <rPr>
        <b/>
        <sz val="10"/>
        <color rgb="FF000000"/>
        <rFont val="Calibri"/>
        <family val="2"/>
        <scheme val="minor"/>
      </rPr>
      <t xml:space="preserve"> </t>
    </r>
  </si>
  <si>
    <t xml:space="preserve">१० ऑक्टो नंतर छाटणीसाठीच </t>
  </si>
  <si>
    <t>Doc. No. – SF/CN/TG-05</t>
  </si>
  <si>
    <t xml:space="preserve">झिंक स्ल्फ+फेरस स्ल्फ </t>
  </si>
  <si>
    <t>५+५</t>
  </si>
  <si>
    <t>.२+.२</t>
  </si>
  <si>
    <t>Doc. No. – SF/CN/TG-04</t>
  </si>
  <si>
    <t>Doc. No. – SF/CN/TG-03</t>
  </si>
  <si>
    <t>.२ +.२</t>
  </si>
  <si>
    <t xml:space="preserve">सह्याद्री फार्मर्स प्रोड्यूसर कंपनी लि.
 द्राक्ष ' आरा १५ ' ऑक्टोबर छाटणी खते व्यवस्थापन मार्गदर्शन पत्रक– २०२५-२६
</t>
  </si>
  <si>
    <t xml:space="preserve">सह्याद्री फार्मर्स प्रोड्यूसर कंपनी लि.
 द्राक्ष ' एआरडी ३५ ' ऑक्टोबर छाटणी खते व्यवस्थापन मार्गदर्शन पत्रक– २०२५-२६
</t>
  </si>
  <si>
    <t xml:space="preserve">सह्याद्री फार्मर्स प्रोड्यूसर कंपनी लि.
 द्राक्ष ' एआरडी ३६ ' ऑक्टोबर छाटणी खते व्यवस्थापन मार्गदर्शन पत्रक– २०२५-२६
</t>
  </si>
  <si>
    <t xml:space="preserve">सह्याद्री फार्मर्स प्रोड्यूसर कंपनी लि.
 द्राक्ष ' क्रिमसन ' ऑक्टोबर छाटणी खते व्यवस्थापन मार्गदर्शन पत्रक– २०२५-२६
</t>
  </si>
  <si>
    <t>Issue Date – 09/09/2025</t>
  </si>
  <si>
    <t>Issue No. – 01.03</t>
  </si>
  <si>
    <t>Issue No. – 01.01</t>
  </si>
  <si>
    <r>
      <t>जमिनीच्या प्रकारानुसार हलक्या</t>
    </r>
    <r>
      <rPr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Mangal"/>
        <family val="1"/>
      </rPr>
      <t>जमिनीत ५-६ तसेच जाड जमिनीत १०-१२ दिवसांचा पाणी देण्याचा इनटर्वल कमी अधिक असू</t>
    </r>
    <r>
      <rPr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Mangal"/>
        <family val="1"/>
      </rPr>
      <t>शकतो. खतांच्या एकूण मात्रा</t>
    </r>
    <r>
      <rPr>
        <sz val="9"/>
        <color rgb="FF000000"/>
        <rFont val="Calibri"/>
        <family val="2"/>
        <scheme val="minor"/>
      </rPr>
      <t xml:space="preserve">  </t>
    </r>
    <r>
      <rPr>
        <sz val="9"/>
        <color rgb="FF000000"/>
        <rFont val="Mangal"/>
        <family val="1"/>
      </rPr>
      <t>त्याच ठेवून</t>
    </r>
    <r>
      <rPr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Mangal"/>
        <family val="1"/>
      </rPr>
      <t>पाण्याप्रमाणे दिलेला डोस हलक्या जमिनीमध्ये विभागून कमी करणे आणि जाड</t>
    </r>
    <r>
      <rPr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Mangal"/>
        <family val="1"/>
      </rPr>
      <t>जमिनीमध्ये मागील/पुढील डोस एकत्र करून वाढवून देणे गरजेचे आहे</t>
    </r>
  </si>
  <si>
    <r>
      <t>माती</t>
    </r>
    <r>
      <rPr>
        <sz val="10"/>
        <color rgb="FF000000"/>
        <rFont val="Calibri"/>
        <family val="2"/>
        <scheme val="minor"/>
      </rPr>
      <t xml:space="preserve"> </t>
    </r>
    <r>
      <rPr>
        <sz val="10"/>
        <color rgb="FF000000"/>
        <rFont val="Mangal"/>
        <family val="1"/>
      </rPr>
      <t>व पान-देठ परीक्षणांनुसार आपल्या अग्रोनॉमिस्टचा सल्ला घेऊन क्रॉप स्टेज नुसार</t>
    </r>
    <r>
      <rPr>
        <sz val="10"/>
        <color rgb="FF000000"/>
        <rFont val="Calibri"/>
        <family val="2"/>
        <scheme val="minor"/>
      </rPr>
      <t xml:space="preserve"> </t>
    </r>
    <r>
      <rPr>
        <sz val="10"/>
        <color rgb="FF000000"/>
        <rFont val="Mangal"/>
        <family val="1"/>
      </rPr>
      <t xml:space="preserve">वरील दिलेली खते व डोस मध्ये बदल करणे. पानदेठ परीक्षण पुढील प्रमाणे किमान ३ वेळा करणे अपेक्षित आहे.   १) प्री –ब्लूम / फ्लोवेरिंग   २) मण्यांची वाढ ६-८ मिमी   ३) पाणी उतरताना </t>
    </r>
  </si>
  <si>
    <r>
      <t>माती</t>
    </r>
    <r>
      <rPr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Mangal"/>
        <family val="1"/>
      </rPr>
      <t>व पान-देठ परीक्षणांनुसार आपल्या अग्रोनॉमिस्टचा सल्ला घेऊन क्रॉप स्टेज नुसार</t>
    </r>
    <r>
      <rPr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Mangal"/>
        <family val="1"/>
      </rPr>
      <t xml:space="preserve">वरील दिलेली खते व डोस मध्ये बदल करणे. पानदेठ परीक्षण पुढील प्रमाणे किमान ३ वेळा करणे अपेक्षित आहे.   १) प्री –ब्लूम / फ्लोवेरिंग २) मण्यांची वाढ ६-८ मिमी   ३) पाणी उतरताना </t>
    </r>
  </si>
  <si>
    <t>१३:४०:१३</t>
  </si>
  <si>
    <t>एड्डा फेरस ६ %</t>
  </si>
  <si>
    <t>सह्याद्री Ca थायोसल्फेट</t>
  </si>
  <si>
    <t xml:space="preserve"> सह्याद्री K थायोसल्फेट</t>
  </si>
  <si>
    <r>
      <t>दिवस</t>
    </r>
    <r>
      <rPr>
        <sz val="10"/>
        <color rgb="FF000000"/>
        <rFont val="Calibri"/>
        <family val="2"/>
        <scheme val="minor"/>
      </rPr>
      <t xml:space="preserve"> </t>
    </r>
  </si>
  <si>
    <r>
      <t>अवस्था</t>
    </r>
    <r>
      <rPr>
        <sz val="10"/>
        <color rgb="FF000000"/>
        <rFont val="Calibri"/>
        <family val="2"/>
        <scheme val="minor"/>
      </rPr>
      <t xml:space="preserve">  </t>
    </r>
  </si>
  <si>
    <r>
      <t>ग्रुप</t>
    </r>
    <r>
      <rPr>
        <sz val="10"/>
        <color rgb="FF000000"/>
        <rFont val="Calibri"/>
        <family val="2"/>
        <scheme val="minor"/>
      </rPr>
      <t xml:space="preserve"> </t>
    </r>
    <r>
      <rPr>
        <sz val="10"/>
        <color rgb="FF000000"/>
        <rFont val="Mangal"/>
        <family val="1"/>
      </rPr>
      <t>२</t>
    </r>
    <r>
      <rPr>
        <sz val="10"/>
        <color rgb="FF000000"/>
        <rFont val="Calibri"/>
        <family val="2"/>
        <scheme val="minor"/>
      </rPr>
      <t xml:space="preserve"> </t>
    </r>
  </si>
  <si>
    <r>
      <t>ग्रुप</t>
    </r>
    <r>
      <rPr>
        <sz val="10"/>
        <color rgb="FF000000"/>
        <rFont val="Calibri"/>
        <family val="2"/>
        <scheme val="minor"/>
      </rPr>
      <t xml:space="preserve"> </t>
    </r>
    <r>
      <rPr>
        <sz val="10"/>
        <color rgb="FF000000"/>
        <rFont val="Mangal"/>
        <family val="1"/>
      </rPr>
      <t>३</t>
    </r>
    <r>
      <rPr>
        <sz val="10"/>
        <color rgb="FF000000"/>
        <rFont val="Calibri"/>
        <family val="2"/>
        <scheme val="minor"/>
      </rPr>
      <t xml:space="preserve"> </t>
    </r>
  </si>
  <si>
    <r>
      <t>ड्रिप खाली देणे</t>
    </r>
    <r>
      <rPr>
        <sz val="10"/>
        <color rgb="FF000000"/>
        <rFont val="Calibri"/>
        <family val="2"/>
        <scheme val="minor"/>
      </rPr>
      <t xml:space="preserve"> </t>
    </r>
  </si>
  <si>
    <r>
      <t>हुमिक द्रावण</t>
    </r>
    <r>
      <rPr>
        <sz val="9"/>
        <color rgb="FF000000"/>
        <rFont val="Calibri"/>
        <family val="2"/>
        <scheme val="minor"/>
      </rPr>
      <t xml:space="preserve"> </t>
    </r>
  </si>
  <si>
    <r>
      <t>DF-</t>
    </r>
    <r>
      <rPr>
        <sz val="10"/>
        <color rgb="FF000000"/>
        <rFont val="Mangal"/>
        <family val="1"/>
      </rPr>
      <t>१</t>
    </r>
    <r>
      <rPr>
        <sz val="10"/>
        <color rgb="FF000000"/>
        <rFont val="Calibri"/>
        <family val="2"/>
        <scheme val="minor"/>
      </rPr>
      <t xml:space="preserve"> </t>
    </r>
    <r>
      <rPr>
        <sz val="10"/>
        <color rgb="FF000000"/>
        <rFont val="Mangal"/>
        <family val="1"/>
      </rPr>
      <t>सोल्यूशन तयार करण्याची पद्धत प्रती २</t>
    </r>
    <r>
      <rPr>
        <sz val="10"/>
        <color rgb="FF000000"/>
        <rFont val="Calibri"/>
        <family val="2"/>
        <scheme val="minor"/>
      </rPr>
      <t xml:space="preserve">00 </t>
    </r>
    <r>
      <rPr>
        <sz val="10"/>
        <color rgb="FF000000"/>
        <rFont val="Mangal"/>
        <family val="1"/>
      </rPr>
      <t>ली पाण्यासाठी: - युरिया -४ किलो + फेरस</t>
    </r>
    <r>
      <rPr>
        <sz val="10"/>
        <color rgb="FF000000"/>
        <rFont val="Calibri"/>
        <family val="2"/>
        <scheme val="minor"/>
      </rPr>
      <t xml:space="preserve"> </t>
    </r>
    <r>
      <rPr>
        <sz val="10"/>
        <color rgb="FF000000"/>
        <rFont val="Mangal"/>
        <family val="1"/>
      </rPr>
      <t>सल्फेट १० किलो + झिंक सल्फेट १० किलो+ मॅग्नीज सल्फेट ३ किलो + मॅग्नेशियम</t>
    </r>
    <r>
      <rPr>
        <sz val="10"/>
        <color rgb="FF000000"/>
        <rFont val="Calibri"/>
        <family val="2"/>
        <scheme val="minor"/>
      </rPr>
      <t xml:space="preserve"> </t>
    </r>
    <r>
      <rPr>
        <sz val="10"/>
        <color rgb="FF000000"/>
        <rFont val="Mangal"/>
        <family val="1"/>
      </rPr>
      <t xml:space="preserve">सल्फेट -१० किलो + मोरचूद १ किलो + सीवीड   १ लिटर + फुलविक ५०० ग्रॅम </t>
    </r>
    <r>
      <rPr>
        <sz val="10"/>
        <color rgb="FF000000"/>
        <rFont val="Calibri"/>
        <family val="2"/>
        <scheme val="minor"/>
      </rPr>
      <t xml:space="preserve"> </t>
    </r>
  </si>
  <si>
    <r>
      <t>पोटॅशियम</t>
    </r>
    <r>
      <rPr>
        <sz val="10"/>
        <color rgb="FF000000"/>
        <rFont val="Calibri"/>
        <family val="2"/>
        <scheme val="minor"/>
      </rPr>
      <t xml:space="preserve"> </t>
    </r>
    <r>
      <rPr>
        <sz val="10"/>
        <color rgb="FF000000"/>
        <rFont val="Mangal"/>
        <family val="1"/>
      </rPr>
      <t>हुमेट द्रावण तयार करण्याची पद्धत</t>
    </r>
    <r>
      <rPr>
        <sz val="10"/>
        <color rgb="FF000000"/>
        <rFont val="Calibri"/>
        <family val="2"/>
        <scheme val="minor"/>
      </rPr>
      <t xml:space="preserve">   </t>
    </r>
    <r>
      <rPr>
        <sz val="10"/>
        <color rgb="FF000000"/>
        <rFont val="Mangal"/>
        <family val="1"/>
      </rPr>
      <t>प्रती २</t>
    </r>
    <r>
      <rPr>
        <sz val="10"/>
        <color rgb="FF000000"/>
        <rFont val="Calibri"/>
        <family val="2"/>
        <scheme val="minor"/>
      </rPr>
      <t xml:space="preserve">00 </t>
    </r>
    <r>
      <rPr>
        <sz val="10"/>
        <color rgb="FF000000"/>
        <rFont val="Mangal"/>
        <family val="1"/>
      </rPr>
      <t>ली पाण्यासाठी</t>
    </r>
    <r>
      <rPr>
        <sz val="10"/>
        <color rgb="FF000000"/>
        <rFont val="Calibri"/>
        <family val="2"/>
        <scheme val="minor"/>
      </rPr>
      <t xml:space="preserve"> </t>
    </r>
    <r>
      <rPr>
        <sz val="10"/>
        <color rgb="FF000000"/>
        <rFont val="Mangal"/>
        <family val="1"/>
      </rPr>
      <t>:-</t>
    </r>
    <r>
      <rPr>
        <sz val="10"/>
        <color rgb="FF000000"/>
        <rFont val="Calibri"/>
        <family val="2"/>
        <scheme val="minor"/>
      </rPr>
      <t xml:space="preserve">  </t>
    </r>
    <r>
      <rPr>
        <sz val="10"/>
        <color rgb="FF000000"/>
        <rFont val="Mangal"/>
        <family val="1"/>
      </rPr>
      <t>पोटॅशियम हुमेट</t>
    </r>
    <r>
      <rPr>
        <sz val="10"/>
        <color rgb="FF000000"/>
        <rFont val="Calibri"/>
        <family val="2"/>
        <scheme val="minor"/>
      </rPr>
      <t xml:space="preserve">  </t>
    </r>
    <r>
      <rPr>
        <sz val="10"/>
        <color rgb="FF000000"/>
        <rFont val="Mangal"/>
        <family val="1"/>
      </rPr>
      <t>१५ किलो.</t>
    </r>
  </si>
  <si>
    <r>
      <rPr>
        <sz val="14"/>
        <color theme="1"/>
        <rFont val="Calibri"/>
        <family val="2"/>
        <scheme val="minor"/>
      </rPr>
      <t>सह्याद्री फार्मर्स प्रोड्यूसर कंपनी लि.
 द्राक्ष ' थॉम्पसन ' ऑक्टोबर छाटणी खते व्यवस्थापन मार्गदर्शन पत्रक– २०२५-२६</t>
    </r>
    <r>
      <rPr>
        <b/>
        <sz val="14"/>
        <color theme="1"/>
        <rFont val="Calibri"/>
        <family val="2"/>
        <scheme val="minor"/>
      </rPr>
      <t xml:space="preserve">
</t>
    </r>
  </si>
  <si>
    <r>
      <t xml:space="preserve">कुजलेले शेणखत/कंम्पोस्ट- १ टन + सिंगल सुपर फॉस्फेट- २५० किलो + </t>
    </r>
    <r>
      <rPr>
        <b/>
        <sz val="9"/>
        <color rgb="FF000000"/>
        <rFont val="Nirmala UI"/>
        <family val="2"/>
      </rPr>
      <t xml:space="preserve">SOP- २0 किलो </t>
    </r>
    <r>
      <rPr>
        <sz val="9"/>
        <color rgb="FF000000"/>
        <rFont val="Nirmala UI"/>
        <family val="2"/>
      </rPr>
      <t>+ सल्फर- ५० किलो + फेरस सल्फेट-१० किलो 
+ झिंक सल्फेट- १० किलो + मॅंगनीज सल्फेट- ५ किलो + अमोनिअम सल्फेट-१० किलो +  मॅग्नेशियम सल्फेट- २५ किलो</t>
    </r>
    <r>
      <rPr>
        <sz val="9"/>
        <color rgb="FF000000"/>
        <rFont val="Calibri"/>
        <family val="2"/>
        <scheme val="minor"/>
      </rPr>
      <t> </t>
    </r>
  </si>
  <si>
    <r>
      <t>हयुमिक द्रावण</t>
    </r>
    <r>
      <rPr>
        <sz val="10"/>
        <color rgb="FF000000"/>
        <rFont val="Calibri"/>
        <family val="2"/>
        <scheme val="minor"/>
      </rPr>
      <t xml:space="preserve"> </t>
    </r>
  </si>
  <si>
    <r>
      <t>DF-</t>
    </r>
    <r>
      <rPr>
        <sz val="9"/>
        <color rgb="FF000000"/>
        <rFont val="Mangal"/>
        <family val="1"/>
      </rPr>
      <t>१</t>
    </r>
    <r>
      <rPr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Mangal"/>
        <family val="1"/>
      </rPr>
      <t>सोल्यूशन तयार करण्याची पद्धत प्रती २</t>
    </r>
    <r>
      <rPr>
        <sz val="9"/>
        <color rgb="FF000000"/>
        <rFont val="Calibri"/>
        <family val="2"/>
        <scheme val="minor"/>
      </rPr>
      <t xml:space="preserve">00 </t>
    </r>
    <r>
      <rPr>
        <sz val="9"/>
        <color rgb="FF000000"/>
        <rFont val="Mangal"/>
        <family val="1"/>
      </rPr>
      <t>ली पाण्यासाठी: - युरिया -४ किलो + फेरस</t>
    </r>
    <r>
      <rPr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Mangal"/>
        <family val="1"/>
      </rPr>
      <t>सल्फेट १० किलो + झिंक सल्फेट १० किलो+ मॅग्नीज सल्फेट ३ किलो + मॅग्नेशियम</t>
    </r>
    <r>
      <rPr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Mangal"/>
        <family val="1"/>
      </rPr>
      <t xml:space="preserve">सल्फेट -१० किलो + मोरचूद १ किलो + सीवीड १ लिटर + फुलविक ५०० ग्रॅम </t>
    </r>
    <r>
      <rPr>
        <sz val="9"/>
        <color rgb="FF000000"/>
        <rFont val="Calibri"/>
        <family val="2"/>
        <scheme val="minor"/>
      </rPr>
      <t xml:space="preserve"> </t>
    </r>
  </si>
  <si>
    <r>
      <t>पोटॅशियम</t>
    </r>
    <r>
      <rPr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Mangal"/>
        <family val="1"/>
      </rPr>
      <t>हुमेट द्रावण तयार करण्याची पद्धत</t>
    </r>
    <r>
      <rPr>
        <sz val="9"/>
        <color rgb="FF000000"/>
        <rFont val="Calibri"/>
        <family val="2"/>
        <scheme val="minor"/>
      </rPr>
      <t xml:space="preserve">   </t>
    </r>
    <r>
      <rPr>
        <sz val="9"/>
        <color rgb="FF000000"/>
        <rFont val="Mangal"/>
        <family val="1"/>
      </rPr>
      <t>प्रती २</t>
    </r>
    <r>
      <rPr>
        <sz val="9"/>
        <color rgb="FF000000"/>
        <rFont val="Calibri"/>
        <family val="2"/>
        <scheme val="minor"/>
      </rPr>
      <t xml:space="preserve">00 </t>
    </r>
    <r>
      <rPr>
        <sz val="9"/>
        <color rgb="FF000000"/>
        <rFont val="Mangal"/>
        <family val="1"/>
      </rPr>
      <t>ली पाण्यासाठी</t>
    </r>
    <r>
      <rPr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Mangal"/>
        <family val="1"/>
      </rPr>
      <t>:-</t>
    </r>
    <r>
      <rPr>
        <sz val="9"/>
        <color rgb="FF000000"/>
        <rFont val="Calibri"/>
        <family val="2"/>
        <scheme val="minor"/>
      </rPr>
      <t xml:space="preserve">  </t>
    </r>
    <r>
      <rPr>
        <sz val="9"/>
        <color rgb="FF000000"/>
        <rFont val="Mangal"/>
        <family val="1"/>
      </rPr>
      <t>पोटॅशियम हुमेट</t>
    </r>
    <r>
      <rPr>
        <sz val="9"/>
        <color rgb="FF000000"/>
        <rFont val="Calibri"/>
        <family val="2"/>
        <scheme val="minor"/>
      </rPr>
      <t xml:space="preserve">  </t>
    </r>
    <r>
      <rPr>
        <sz val="9"/>
        <color rgb="FF000000"/>
        <rFont val="Mangal"/>
        <family val="1"/>
      </rPr>
      <t>१५ किलो.</t>
    </r>
  </si>
  <si>
    <r>
      <t xml:space="preserve">क्षीरवॅम + </t>
    </r>
    <r>
      <rPr>
        <b/>
        <sz val="10"/>
        <color rgb="FF000000"/>
        <rFont val="Mangal"/>
      </rPr>
      <t>आद्रा</t>
    </r>
    <r>
      <rPr>
        <sz val="10"/>
        <color rgb="FF000000"/>
        <rFont val="Mangal"/>
        <family val="1"/>
      </rPr>
      <t xml:space="preserve">  </t>
    </r>
  </si>
  <si>
    <r>
      <t>कुजलेले शेणखत/कंम्पोस्ट- १ टन + सिंगल सुपर फॉस्फेट- २५० किलो +</t>
    </r>
    <r>
      <rPr>
        <b/>
        <sz val="9"/>
        <color rgb="FF000000"/>
        <rFont val="Nirmala UI"/>
        <family val="2"/>
      </rPr>
      <t xml:space="preserve"> SOP- २0 किलो</t>
    </r>
    <r>
      <rPr>
        <sz val="9"/>
        <color rgb="FF000000"/>
        <rFont val="Nirmala UI"/>
        <family val="2"/>
      </rPr>
      <t xml:space="preserve"> + सल्फर- ५० किलो + फेरस सल्फेट-१० किलो 
+झिंक सल्फेट- १० किलो + मॅंगनीज सल्फेट- ५ किलो  +  मॅग्नेशियम सल्फेट- २५ किलो</t>
    </r>
    <r>
      <rPr>
        <sz val="9"/>
        <color rgb="FF000000"/>
        <rFont val="Calibri"/>
        <family val="2"/>
        <scheme val="minor"/>
      </rPr>
      <t> </t>
    </r>
  </si>
  <si>
    <r>
      <t>DF-</t>
    </r>
    <r>
      <rPr>
        <sz val="8"/>
        <color rgb="FF000000"/>
        <rFont val="Mangal"/>
        <family val="1"/>
      </rPr>
      <t>१</t>
    </r>
    <r>
      <rPr>
        <sz val="8"/>
        <color rgb="FF000000"/>
        <rFont val="Calibri"/>
        <family val="2"/>
        <scheme val="minor"/>
      </rPr>
      <t xml:space="preserve"> </t>
    </r>
    <r>
      <rPr>
        <sz val="8"/>
        <color rgb="FF000000"/>
        <rFont val="Mangal"/>
        <family val="1"/>
      </rPr>
      <t>सोल्यूशन तयार करण्याची पद्धत प्रती २</t>
    </r>
    <r>
      <rPr>
        <sz val="8"/>
        <color rgb="FF000000"/>
        <rFont val="Calibri"/>
        <family val="2"/>
        <scheme val="minor"/>
      </rPr>
      <t xml:space="preserve">00 </t>
    </r>
    <r>
      <rPr>
        <sz val="8"/>
        <color rgb="FF000000"/>
        <rFont val="Mangal"/>
        <family val="1"/>
      </rPr>
      <t>ली पाण्यासाठी: - युरिया -४ किलो + फेरस</t>
    </r>
    <r>
      <rPr>
        <sz val="8"/>
        <color rgb="FF000000"/>
        <rFont val="Calibri"/>
        <family val="2"/>
        <scheme val="minor"/>
      </rPr>
      <t xml:space="preserve"> </t>
    </r>
    <r>
      <rPr>
        <sz val="8"/>
        <color rgb="FF000000"/>
        <rFont val="Mangal"/>
        <family val="1"/>
      </rPr>
      <t>सल्फेट १० किलो + झिंक सल्फेट १० किलो+ मॅग्नीज सल्फेट ३ किलो + मॅग्नेशियम</t>
    </r>
    <r>
      <rPr>
        <sz val="8"/>
        <color rgb="FF000000"/>
        <rFont val="Calibri"/>
        <family val="2"/>
        <scheme val="minor"/>
      </rPr>
      <t xml:space="preserve"> </t>
    </r>
    <r>
      <rPr>
        <sz val="8"/>
        <color rgb="FF000000"/>
        <rFont val="Mangal"/>
        <family val="1"/>
      </rPr>
      <t xml:space="preserve">सल्फेट -१० किलो + मोरचूद १ किलो + सीवीड १ लिटर + फुलविक ५०० ग्रॅम </t>
    </r>
    <r>
      <rPr>
        <sz val="8"/>
        <color rgb="FF000000"/>
        <rFont val="Calibri"/>
        <family val="2"/>
        <scheme val="minor"/>
      </rPr>
      <t xml:space="preserve"> </t>
    </r>
  </si>
  <si>
    <r>
      <t>पोटॅशियम</t>
    </r>
    <r>
      <rPr>
        <sz val="8"/>
        <color rgb="FF000000"/>
        <rFont val="Calibri"/>
        <family val="2"/>
        <scheme val="minor"/>
      </rPr>
      <t xml:space="preserve"> </t>
    </r>
    <r>
      <rPr>
        <sz val="8"/>
        <color rgb="FF000000"/>
        <rFont val="Mangal"/>
        <family val="1"/>
      </rPr>
      <t>हुमेट द्रावण तयार करण्याची पद्धत</t>
    </r>
    <r>
      <rPr>
        <sz val="8"/>
        <color rgb="FF000000"/>
        <rFont val="Calibri"/>
        <family val="2"/>
        <scheme val="minor"/>
      </rPr>
      <t xml:space="preserve">   </t>
    </r>
    <r>
      <rPr>
        <sz val="8"/>
        <color rgb="FF000000"/>
        <rFont val="Mangal"/>
        <family val="1"/>
      </rPr>
      <t>प्रती २</t>
    </r>
    <r>
      <rPr>
        <sz val="8"/>
        <color rgb="FF000000"/>
        <rFont val="Calibri"/>
        <family val="2"/>
        <scheme val="minor"/>
      </rPr>
      <t xml:space="preserve">00 </t>
    </r>
    <r>
      <rPr>
        <sz val="8"/>
        <color rgb="FF000000"/>
        <rFont val="Mangal"/>
        <family val="1"/>
      </rPr>
      <t>ली पाण्यासाठी</t>
    </r>
    <r>
      <rPr>
        <sz val="8"/>
        <color rgb="FF000000"/>
        <rFont val="Calibri"/>
        <family val="2"/>
        <scheme val="minor"/>
      </rPr>
      <t xml:space="preserve"> </t>
    </r>
    <r>
      <rPr>
        <sz val="8"/>
        <color rgb="FF000000"/>
        <rFont val="Mangal"/>
        <family val="1"/>
      </rPr>
      <t>:-</t>
    </r>
    <r>
      <rPr>
        <sz val="8"/>
        <color rgb="FF000000"/>
        <rFont val="Calibri"/>
        <family val="2"/>
        <scheme val="minor"/>
      </rPr>
      <t xml:space="preserve">  </t>
    </r>
    <r>
      <rPr>
        <sz val="8"/>
        <color rgb="FF000000"/>
        <rFont val="Mangal"/>
        <family val="1"/>
      </rPr>
      <t>पोटॅशियम हुमेट</t>
    </r>
    <r>
      <rPr>
        <sz val="8"/>
        <color rgb="FF000000"/>
        <rFont val="Calibri"/>
        <family val="2"/>
        <scheme val="minor"/>
      </rPr>
      <t xml:space="preserve">  </t>
    </r>
    <r>
      <rPr>
        <sz val="8"/>
        <color rgb="FF000000"/>
        <rFont val="Mangal"/>
        <family val="1"/>
      </rPr>
      <t>१५ किलो.</t>
    </r>
  </si>
  <si>
    <r>
      <t>कुजलेले शेणखत/कंम्पोस्ट- १ टन + सिंगल सुपर फॉस्फेट- २५० किलो + सल्फर- ५० किलो + फेरस सल्फेट-२० किलो 
+ झिंक सल्फेट- २० किलो + मॅंगनीज सल्फेट- ५ किलो  +  मॅग्नेशियम सल्फेट- २५ किलो</t>
    </r>
    <r>
      <rPr>
        <sz val="9"/>
        <color rgb="FF000000"/>
        <rFont val="Calibri"/>
        <family val="2"/>
        <scheme val="minor"/>
      </rPr>
      <t> </t>
    </r>
  </si>
  <si>
    <r>
      <t xml:space="preserve">क्षीरवॅम + </t>
    </r>
    <r>
      <rPr>
        <b/>
        <sz val="10"/>
        <color rgb="FF000000"/>
        <rFont val="Mangal"/>
      </rPr>
      <t xml:space="preserve">आद्रा  </t>
    </r>
  </si>
  <si>
    <r>
      <t>कुजलेले शेणखत/कंम्पोस्ट- १ टन + सिंगल सुपर फॉस्फेट- २५० किलो + सल्फर- ५० किलो + फेरस सल्फेट- २० किलो 
+झिंक सल्फेट- २० किलो + मॅंगनीज सल्फेट- ५ किलो + अमोनिअम सल्फेट-१० किलो +  मॅग्नेशियम सल्फेट- २५ किलो</t>
    </r>
    <r>
      <rPr>
        <sz val="9"/>
        <color rgb="FF000000"/>
        <rFont val="Calibri"/>
        <family val="2"/>
        <scheme val="minor"/>
      </rPr>
      <t> </t>
    </r>
  </si>
  <si>
    <r>
      <t>क्षीरवॅम +</t>
    </r>
    <r>
      <rPr>
        <b/>
        <sz val="10"/>
        <color rgb="FF000000"/>
        <rFont val="Mangal"/>
      </rPr>
      <t xml:space="preserve"> आद्रा </t>
    </r>
    <r>
      <rPr>
        <sz val="10"/>
        <color rgb="FF000000"/>
        <rFont val="Mangal"/>
        <family val="1"/>
      </rPr>
      <t xml:space="preserve"> </t>
    </r>
  </si>
  <si>
    <r>
      <t>पोटॅशियम</t>
    </r>
    <r>
      <rPr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Mangal"/>
        <family val="1"/>
      </rPr>
      <t>हुमेट द्रावण तयार करण्याची पद्धत</t>
    </r>
    <r>
      <rPr>
        <sz val="9"/>
        <color rgb="FF000000"/>
        <rFont val="Calibri"/>
        <family val="2"/>
        <scheme val="minor"/>
      </rPr>
      <t xml:space="preserve">   </t>
    </r>
    <r>
      <rPr>
        <sz val="9"/>
        <color rgb="FF000000"/>
        <rFont val="Mangal"/>
        <family val="1"/>
      </rPr>
      <t>प्रती २</t>
    </r>
    <r>
      <rPr>
        <sz val="9"/>
        <color rgb="FF000000"/>
        <rFont val="Calibri"/>
        <family val="2"/>
        <scheme val="minor"/>
      </rPr>
      <t xml:space="preserve">00     </t>
    </r>
    <r>
      <rPr>
        <sz val="9"/>
        <color rgb="FF000000"/>
        <rFont val="Mangal"/>
        <family val="1"/>
      </rPr>
      <t>ली पाण्यासाठी</t>
    </r>
    <r>
      <rPr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Mangal"/>
        <family val="1"/>
      </rPr>
      <t>:-</t>
    </r>
    <r>
      <rPr>
        <sz val="9"/>
        <color rgb="FF000000"/>
        <rFont val="Calibri"/>
        <family val="2"/>
        <scheme val="minor"/>
      </rPr>
      <t xml:space="preserve">  </t>
    </r>
    <r>
      <rPr>
        <sz val="9"/>
        <color rgb="FF000000"/>
        <rFont val="Mangal"/>
        <family val="1"/>
      </rPr>
      <t>पोटॅशियम हुमेट</t>
    </r>
    <r>
      <rPr>
        <sz val="9"/>
        <color rgb="FF000000"/>
        <rFont val="Calibri"/>
        <family val="2"/>
        <scheme val="minor"/>
      </rPr>
      <t xml:space="preserve">  </t>
    </r>
    <r>
      <rPr>
        <sz val="9"/>
        <color rgb="FF000000"/>
        <rFont val="Mangal"/>
        <family val="1"/>
      </rPr>
      <t>१५ किलो.</t>
    </r>
  </si>
  <si>
    <r>
      <t>क्षीरवॅम +</t>
    </r>
    <r>
      <rPr>
        <b/>
        <sz val="9"/>
        <color rgb="FF000000"/>
        <rFont val="Mangal"/>
      </rPr>
      <t xml:space="preserve"> आद्रा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</si>
</sst>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00000]h:mm:ss"/>
    <numFmt numFmtId="165" formatCode="[$-4000439]0"/>
    <numFmt numFmtId="166" formatCode="[$-4000439]0.#"/>
    <numFmt numFmtId="167" formatCode="[$-4000439]0.##"/>
    <numFmt numFmtId="168" formatCode="[$-4000439]0.0"/>
  </numFmts>
  <fonts count="2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Mangal"/>
      <family val="1"/>
    </font>
    <font>
      <b/>
      <sz val="9"/>
      <color rgb="FF000000"/>
      <name val="Calibri"/>
      <family val="2"/>
      <scheme val="minor"/>
    </font>
    <font>
      <sz val="8"/>
      <color rgb="FF000000"/>
      <name val="Mangal"/>
      <family val="1"/>
    </font>
    <font>
      <sz val="8"/>
      <color rgb="FF000000"/>
      <name val="Calibri"/>
      <family val="2"/>
      <scheme val="minor"/>
    </font>
    <font>
      <sz val="9"/>
      <color rgb="FF000000"/>
      <name val="Nirmala UI"/>
      <family val="2"/>
    </font>
    <font>
      <sz val="9"/>
      <color rgb="FF000000"/>
      <name val="Arial Unicode MS"/>
      <family val="2"/>
    </font>
    <font>
      <sz val="10"/>
      <color rgb="FF000000"/>
      <name val="Calibri"/>
      <family val="2"/>
      <scheme val="minor"/>
    </font>
    <font>
      <sz val="10"/>
      <color rgb="FF000000"/>
      <name val="Mangal"/>
      <family val="1"/>
    </font>
    <font>
      <b/>
      <sz val="10"/>
      <color rgb="FF000000"/>
      <name val="Calibri"/>
      <family val="2"/>
      <scheme val="minor"/>
    </font>
    <font>
      <b/>
      <sz val="10"/>
      <color rgb="FF000000"/>
      <name val="Mangal"/>
      <family val="1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Mangal"/>
      <family val="1"/>
    </font>
    <font>
      <b/>
      <sz val="9"/>
      <color rgb="FF000000"/>
      <name val="Nirmala UI"/>
      <family val="2"/>
    </font>
    <font>
      <sz val="9.5"/>
      <color rgb="FF000000"/>
      <name val="Calibri"/>
      <family val="2"/>
      <scheme val="minor"/>
    </font>
    <font>
      <sz val="9.4"/>
      <color rgb="FF000000"/>
      <name val="Calibri"/>
      <family val="2"/>
      <scheme val="minor"/>
    </font>
    <font>
      <b/>
      <sz val="10"/>
      <color rgb="FF000000"/>
      <name val="Mangal"/>
    </font>
    <font>
      <sz val="14"/>
      <color theme="1"/>
      <name val="Calibri"/>
      <family val="2"/>
      <scheme val="minor"/>
    </font>
    <font>
      <b/>
      <sz val="9"/>
      <color rgb="FF000000"/>
      <name val="Mangal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0" fillId="2" borderId="0" xfId="0" applyFont="1" applyFill="1"/>
    <xf numFmtId="0" fontId="9" fillId="2" borderId="6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 textRotation="90"/>
    </xf>
    <xf numFmtId="0" fontId="18" fillId="2" borderId="26" xfId="0" applyFont="1" applyFill="1" applyBorder="1" applyAlignment="1">
      <alignment horizontal="center" vertical="center" textRotation="90"/>
    </xf>
    <xf numFmtId="164" fontId="18" fillId="2" borderId="26" xfId="0" applyNumberFormat="1" applyFont="1" applyFill="1" applyBorder="1" applyAlignment="1">
      <alignment horizontal="center" vertical="center" textRotation="90"/>
    </xf>
    <xf numFmtId="164" fontId="9" fillId="2" borderId="26" xfId="0" applyNumberFormat="1" applyFont="1" applyFill="1" applyBorder="1" applyAlignment="1">
      <alignment horizontal="center" vertical="center" textRotation="90"/>
    </xf>
    <xf numFmtId="164" fontId="18" fillId="2" borderId="27" xfId="0" applyNumberFormat="1" applyFont="1" applyFill="1" applyBorder="1" applyAlignment="1">
      <alignment horizontal="center" vertical="center" textRotation="90"/>
    </xf>
    <xf numFmtId="0" fontId="9" fillId="2" borderId="25" xfId="0" applyFont="1" applyFill="1" applyBorder="1" applyAlignment="1">
      <alignment horizontal="center" vertical="center" textRotation="90"/>
    </xf>
    <xf numFmtId="0" fontId="18" fillId="2" borderId="26" xfId="0" quotePrefix="1" applyFont="1" applyFill="1" applyBorder="1" applyAlignment="1">
      <alignment horizontal="center" vertical="center" textRotation="90"/>
    </xf>
    <xf numFmtId="0" fontId="9" fillId="2" borderId="26" xfId="0" applyFont="1" applyFill="1" applyBorder="1" applyAlignment="1">
      <alignment horizontal="center" vertical="center" textRotation="90"/>
    </xf>
    <xf numFmtId="164" fontId="18" fillId="2" borderId="27" xfId="0" quotePrefix="1" applyNumberFormat="1" applyFont="1" applyFill="1" applyBorder="1" applyAlignment="1">
      <alignment horizontal="center" vertical="center" textRotation="90"/>
    </xf>
    <xf numFmtId="164" fontId="18" fillId="2" borderId="26" xfId="0" quotePrefix="1" applyNumberFormat="1" applyFont="1" applyFill="1" applyBorder="1" applyAlignment="1">
      <alignment horizontal="center" vertical="center" textRotation="90"/>
    </xf>
    <xf numFmtId="0" fontId="9" fillId="2" borderId="27" xfId="0" applyFont="1" applyFill="1" applyBorder="1" applyAlignment="1">
      <alignment horizontal="center" vertical="center" textRotation="90"/>
    </xf>
    <xf numFmtId="0" fontId="20" fillId="2" borderId="39" xfId="0" applyFont="1" applyFill="1" applyBorder="1" applyAlignment="1">
      <alignment horizontal="center" vertical="center" textRotation="90"/>
    </xf>
    <xf numFmtId="0" fontId="20" fillId="2" borderId="40" xfId="0" applyFont="1" applyFill="1" applyBorder="1" applyAlignment="1">
      <alignment horizontal="center" vertical="center" textRotation="90"/>
    </xf>
    <xf numFmtId="164" fontId="9" fillId="2" borderId="25" xfId="0" applyNumberFormat="1" applyFont="1" applyFill="1" applyBorder="1" applyAlignment="1">
      <alignment horizontal="center" vertical="center" textRotation="90"/>
    </xf>
    <xf numFmtId="0" fontId="11" fillId="2" borderId="27" xfId="0" applyFont="1" applyFill="1" applyBorder="1" applyAlignment="1">
      <alignment horizontal="center" vertical="center" textRotation="90"/>
    </xf>
    <xf numFmtId="0" fontId="9" fillId="2" borderId="3" xfId="0" applyFont="1" applyFill="1" applyBorder="1" applyAlignment="1">
      <alignment horizontal="left" vertical="center" wrapText="1"/>
    </xf>
    <xf numFmtId="165" fontId="7" fillId="2" borderId="47" xfId="0" applyNumberFormat="1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67" fontId="8" fillId="2" borderId="11" xfId="0" applyNumberFormat="1" applyFont="1" applyFill="1" applyBorder="1" applyAlignment="1">
      <alignment horizontal="center" vertical="center"/>
    </xf>
    <xf numFmtId="165" fontId="8" fillId="2" borderId="11" xfId="0" applyNumberFormat="1" applyFont="1" applyFill="1" applyBorder="1" applyAlignment="1">
      <alignment horizontal="center" vertical="center"/>
    </xf>
    <xf numFmtId="165" fontId="8" fillId="2" borderId="12" xfId="0" applyNumberFormat="1" applyFont="1" applyFill="1" applyBorder="1" applyAlignment="1">
      <alignment horizontal="center" vertical="center"/>
    </xf>
    <xf numFmtId="165" fontId="8" fillId="2" borderId="10" xfId="0" applyNumberFormat="1" applyFont="1" applyFill="1" applyBorder="1" applyAlignment="1">
      <alignment horizontal="center" vertical="center"/>
    </xf>
    <xf numFmtId="166" fontId="8" fillId="2" borderId="11" xfId="0" applyNumberFormat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65" fontId="9" fillId="2" borderId="24" xfId="0" applyNumberFormat="1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left" vertical="center" wrapText="1"/>
    </xf>
    <xf numFmtId="165" fontId="7" fillId="2" borderId="48" xfId="0" applyNumberFormat="1" applyFont="1" applyFill="1" applyBorder="1" applyAlignment="1">
      <alignment horizontal="center" vertical="center" wrapText="1"/>
    </xf>
    <xf numFmtId="0" fontId="6" fillId="2" borderId="45" xfId="0" applyFont="1" applyFill="1" applyBorder="1" applyAlignment="1">
      <alignment vertical="center" wrapText="1"/>
    </xf>
    <xf numFmtId="0" fontId="8" fillId="2" borderId="1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168" fontId="9" fillId="2" borderId="15" xfId="0" applyNumberFormat="1" applyFont="1" applyFill="1" applyBorder="1" applyAlignment="1">
      <alignment horizontal="center" vertical="center"/>
    </xf>
    <xf numFmtId="166" fontId="9" fillId="2" borderId="7" xfId="0" applyNumberFormat="1" applyFont="1" applyFill="1" applyBorder="1" applyAlignment="1">
      <alignment horizontal="center" vertical="center"/>
    </xf>
    <xf numFmtId="165" fontId="8" fillId="2" borderId="7" xfId="0" applyNumberFormat="1" applyFont="1" applyFill="1" applyBorder="1" applyAlignment="1">
      <alignment horizontal="center" vertical="center"/>
    </xf>
    <xf numFmtId="165" fontId="9" fillId="2" borderId="15" xfId="0" applyNumberFormat="1" applyFont="1" applyFill="1" applyBorder="1" applyAlignment="1">
      <alignment horizontal="center" vertical="center"/>
    </xf>
    <xf numFmtId="165" fontId="8" fillId="2" borderId="15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left" vertical="center" wrapText="1"/>
    </xf>
    <xf numFmtId="165" fontId="9" fillId="2" borderId="7" xfId="0" applyNumberFormat="1" applyFont="1" applyFill="1" applyBorder="1" applyAlignment="1">
      <alignment horizontal="center" vertical="center"/>
    </xf>
    <xf numFmtId="165" fontId="7" fillId="2" borderId="48" xfId="0" applyNumberFormat="1" applyFont="1" applyFill="1" applyBorder="1" applyAlignment="1">
      <alignment horizontal="center" vertical="center" wrapText="1"/>
    </xf>
    <xf numFmtId="165" fontId="9" fillId="2" borderId="16" xfId="0" applyNumberFormat="1" applyFont="1" applyFill="1" applyBorder="1" applyAlignment="1">
      <alignment horizontal="center" vertical="center"/>
    </xf>
    <xf numFmtId="165" fontId="8" fillId="2" borderId="16" xfId="0" applyNumberFormat="1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167" fontId="8" fillId="2" borderId="7" xfId="0" applyNumberFormat="1" applyFont="1" applyFill="1" applyBorder="1" applyAlignment="1">
      <alignment horizontal="center" vertical="center"/>
    </xf>
    <xf numFmtId="168" fontId="8" fillId="2" borderId="15" xfId="0" applyNumberFormat="1" applyFont="1" applyFill="1" applyBorder="1" applyAlignment="1">
      <alignment horizontal="center" vertical="center"/>
    </xf>
    <xf numFmtId="165" fontId="9" fillId="2" borderId="17" xfId="0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65" fontId="7" fillId="2" borderId="49" xfId="0" applyNumberFormat="1" applyFont="1" applyFill="1" applyBorder="1" applyAlignment="1">
      <alignment horizontal="center" vertical="center" wrapText="1"/>
    </xf>
    <xf numFmtId="0" fontId="6" fillId="2" borderId="46" xfId="0" applyFont="1" applyFill="1" applyBorder="1" applyAlignment="1">
      <alignment vertical="center" wrapText="1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65" fontId="9" fillId="2" borderId="28" xfId="0" applyNumberFormat="1" applyFont="1" applyFill="1" applyBorder="1" applyAlignment="1">
      <alignment horizontal="center" vertical="center"/>
    </xf>
    <xf numFmtId="165" fontId="9" fillId="2" borderId="29" xfId="0" applyNumberFormat="1" applyFont="1" applyFill="1" applyBorder="1" applyAlignment="1">
      <alignment horizontal="center" vertical="center"/>
    </xf>
    <xf numFmtId="168" fontId="9" fillId="2" borderId="29" xfId="0" applyNumberFormat="1" applyFont="1" applyFill="1" applyBorder="1" applyAlignment="1">
      <alignment horizontal="center" vertical="center"/>
    </xf>
    <xf numFmtId="168" fontId="9" fillId="2" borderId="28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165" fontId="9" fillId="2" borderId="0" xfId="0" applyNumberFormat="1" applyFont="1" applyFill="1" applyAlignment="1">
      <alignment horizontal="center" vertical="center"/>
    </xf>
    <xf numFmtId="168" fontId="9" fillId="2" borderId="0" xfId="0" applyNumberFormat="1" applyFont="1" applyFill="1" applyAlignment="1">
      <alignment horizontal="center" vertical="center"/>
    </xf>
    <xf numFmtId="166" fontId="9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vertical="center" wrapText="1"/>
    </xf>
    <xf numFmtId="0" fontId="16" fillId="2" borderId="8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0" fillId="2" borderId="0" xfId="0" applyFill="1"/>
    <xf numFmtId="0" fontId="20" fillId="2" borderId="25" xfId="0" applyFont="1" applyFill="1" applyBorder="1" applyAlignment="1">
      <alignment horizontal="center" vertical="center" textRotation="90"/>
    </xf>
    <xf numFmtId="0" fontId="20" fillId="2" borderId="26" xfId="0" applyFont="1" applyFill="1" applyBorder="1" applyAlignment="1">
      <alignment horizontal="center" vertical="center" textRotation="90"/>
    </xf>
    <xf numFmtId="164" fontId="14" fillId="2" borderId="26" xfId="0" applyNumberFormat="1" applyFont="1" applyFill="1" applyBorder="1" applyAlignment="1">
      <alignment horizontal="center" vertical="center" textRotation="90"/>
    </xf>
    <xf numFmtId="164" fontId="20" fillId="2" borderId="26" xfId="0" applyNumberFormat="1" applyFont="1" applyFill="1" applyBorder="1" applyAlignment="1">
      <alignment horizontal="center" vertical="center" textRotation="90"/>
    </xf>
    <xf numFmtId="164" fontId="20" fillId="2" borderId="27" xfId="0" applyNumberFormat="1" applyFont="1" applyFill="1" applyBorder="1" applyAlignment="1">
      <alignment horizontal="center" vertical="center" textRotation="90"/>
    </xf>
    <xf numFmtId="0" fontId="14" fillId="2" borderId="25" xfId="0" applyFont="1" applyFill="1" applyBorder="1" applyAlignment="1">
      <alignment horizontal="center" vertical="center" textRotation="90"/>
    </xf>
    <xf numFmtId="0" fontId="14" fillId="2" borderId="26" xfId="0" applyFont="1" applyFill="1" applyBorder="1" applyAlignment="1">
      <alignment horizontal="center" vertical="center" textRotation="90"/>
    </xf>
    <xf numFmtId="0" fontId="14" fillId="2" borderId="27" xfId="0" applyFont="1" applyFill="1" applyBorder="1" applyAlignment="1">
      <alignment horizontal="center" vertical="center" textRotation="90"/>
    </xf>
    <xf numFmtId="0" fontId="2" fillId="2" borderId="27" xfId="0" applyFont="1" applyFill="1" applyBorder="1" applyAlignment="1">
      <alignment horizontal="center" vertical="center" textRotation="90"/>
    </xf>
    <xf numFmtId="166" fontId="8" fillId="2" borderId="10" xfId="0" applyNumberFormat="1" applyFont="1" applyFill="1" applyBorder="1" applyAlignment="1">
      <alignment horizontal="center" vertical="center"/>
    </xf>
    <xf numFmtId="167" fontId="9" fillId="2" borderId="7" xfId="0" applyNumberFormat="1" applyFont="1" applyFill="1" applyBorder="1" applyAlignment="1">
      <alignment horizontal="center" vertical="center"/>
    </xf>
    <xf numFmtId="0" fontId="0" fillId="2" borderId="15" xfId="0" applyFont="1" applyFill="1" applyBorder="1"/>
    <xf numFmtId="0" fontId="9" fillId="2" borderId="6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165" fontId="8" fillId="2" borderId="24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165" fontId="9" fillId="2" borderId="9" xfId="0" applyNumberFormat="1" applyFont="1" applyFill="1" applyBorder="1" applyAlignment="1">
      <alignment horizontal="center" vertical="center"/>
    </xf>
    <xf numFmtId="166" fontId="8" fillId="2" borderId="7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168" fontId="9" fillId="2" borderId="7" xfId="0" applyNumberFormat="1" applyFont="1" applyFill="1" applyBorder="1" applyAlignment="1">
      <alignment horizontal="center" vertical="center"/>
    </xf>
    <xf numFmtId="165" fontId="9" fillId="2" borderId="30" xfId="0" applyNumberFormat="1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 textRotation="90"/>
    </xf>
    <xf numFmtId="0" fontId="14" fillId="2" borderId="40" xfId="0" applyFont="1" applyFill="1" applyBorder="1" applyAlignment="1">
      <alignment horizontal="center" vertical="center" textRotation="90"/>
    </xf>
    <xf numFmtId="0" fontId="5" fillId="2" borderId="6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7" fillId="2" borderId="8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165" fontId="8" fillId="2" borderId="9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166" fontId="13" fillId="2" borderId="7" xfId="0" applyNumberFormat="1" applyFont="1" applyFill="1" applyBorder="1" applyAlignment="1">
      <alignment horizontal="center" vertical="top" textRotation="90"/>
    </xf>
    <xf numFmtId="168" fontId="8" fillId="2" borderId="16" xfId="0" applyNumberFormat="1" applyFont="1" applyFill="1" applyBorder="1" applyAlignment="1">
      <alignment horizontal="center" vertical="center"/>
    </xf>
    <xf numFmtId="165" fontId="9" fillId="2" borderId="37" xfId="0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165" fontId="9" fillId="2" borderId="41" xfId="0" applyNumberFormat="1" applyFont="1" applyFill="1" applyBorder="1" applyAlignment="1">
      <alignment horizontal="center" vertical="center"/>
    </xf>
    <xf numFmtId="168" fontId="9" fillId="2" borderId="41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21" fontId="18" fillId="2" borderId="34" xfId="0" quotePrefix="1" applyNumberFormat="1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1615440</xdr:colOff>
      <xdr:row>0</xdr:row>
      <xdr:rowOff>60960</xdr:rowOff>
    </xdr:from>
    <xdr:to>
      <xdr:col>25</xdr:col>
      <xdr:colOff>2186940</xdr:colOff>
      <xdr:row>3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765748-316C-BE06-EB99-D420BC64187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60960"/>
          <a:ext cx="571500" cy="59436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1615440</xdr:colOff>
      <xdr:row>0</xdr:row>
      <xdr:rowOff>60960</xdr:rowOff>
    </xdr:from>
    <xdr:to>
      <xdr:col>26</xdr:col>
      <xdr:colOff>2186940</xdr:colOff>
      <xdr:row>3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A6BD9-C96A-4A80-8118-D79F38B2059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60960"/>
          <a:ext cx="571500" cy="59436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1615440</xdr:colOff>
      <xdr:row>0</xdr:row>
      <xdr:rowOff>60960</xdr:rowOff>
    </xdr:from>
    <xdr:to>
      <xdr:col>26</xdr:col>
      <xdr:colOff>2186940</xdr:colOff>
      <xdr:row>3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169DFC-79DE-42CB-B4E6-7BBCDC044A3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9800" y="60960"/>
          <a:ext cx="571500" cy="59436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1615440</xdr:colOff>
      <xdr:row>0</xdr:row>
      <xdr:rowOff>60960</xdr:rowOff>
    </xdr:from>
    <xdr:to>
      <xdr:col>26</xdr:col>
      <xdr:colOff>2186940</xdr:colOff>
      <xdr:row>3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C19B7-450F-43FA-8291-2ABB53C6271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60960"/>
          <a:ext cx="571500" cy="59436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1615440</xdr:colOff>
      <xdr:row>0</xdr:row>
      <xdr:rowOff>60960</xdr:rowOff>
    </xdr:from>
    <xdr:to>
      <xdr:col>28</xdr:col>
      <xdr:colOff>2186940</xdr:colOff>
      <xdr:row>3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FC9EB3-53C9-476B-A0EE-F312134B0D5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1660" y="60960"/>
          <a:ext cx="571500" cy="5943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28"/>
  <sheetViews>
    <sheetView tabSelected="1" view="pageLayout" zoomScaleNormal="100" workbookViewId="0">
      <selection activeCell="B1" sqref="B1:Z4"/>
    </sheetView>
  </sheetViews>
  <sheetFormatPr defaultRowHeight="14.4"/>
  <cols>
    <col min="1" max="1" width="3.44140625" style="88" customWidth="1"/>
    <col min="2" max="2" width="8.88671875" style="88"/>
    <col min="3" max="3" width="19.44140625" style="88" customWidth="1"/>
    <col min="4" max="6" width="3.77734375" style="88" customWidth="1"/>
    <col min="7" max="7" width="4.77734375" style="88" bestFit="1" customWidth="1"/>
    <col min="8" max="9" width="4.33203125" style="88" bestFit="1" customWidth="1"/>
    <col min="10" max="25" width="3.77734375" style="88" customWidth="1"/>
    <col min="26" max="26" width="45.77734375" style="88" customWidth="1"/>
    <col min="27" max="16384" width="8.88671875" style="88"/>
  </cols>
  <sheetData>
    <row r="1" spans="2:26">
      <c r="B1" s="86" t="s">
        <v>74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 spans="2:26"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spans="2:26"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</row>
    <row r="4" spans="2:26" ht="15" thickBot="1"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 spans="2:26" ht="15" thickBot="1">
      <c r="B5" s="4" t="s">
        <v>66</v>
      </c>
      <c r="C5" s="4" t="s">
        <v>67</v>
      </c>
      <c r="D5" s="5" t="s">
        <v>0</v>
      </c>
      <c r="E5" s="6"/>
      <c r="F5" s="6"/>
      <c r="G5" s="6"/>
      <c r="H5" s="6"/>
      <c r="I5" s="7"/>
      <c r="J5" s="5" t="s">
        <v>68</v>
      </c>
      <c r="K5" s="6"/>
      <c r="L5" s="6"/>
      <c r="M5" s="6"/>
      <c r="N5" s="6"/>
      <c r="O5" s="7"/>
      <c r="P5" s="5" t="s">
        <v>69</v>
      </c>
      <c r="Q5" s="6"/>
      <c r="R5" s="6"/>
      <c r="S5" s="6"/>
      <c r="T5" s="7"/>
      <c r="U5" s="8" t="s">
        <v>35</v>
      </c>
      <c r="V5" s="9"/>
      <c r="W5" s="5" t="s">
        <v>70</v>
      </c>
      <c r="X5" s="6"/>
      <c r="Y5" s="7"/>
      <c r="Z5" s="10" t="s">
        <v>1</v>
      </c>
    </row>
    <row r="6" spans="2:26" ht="82.2" thickBot="1">
      <c r="B6" s="11"/>
      <c r="C6" s="11"/>
      <c r="D6" s="89" t="s">
        <v>2</v>
      </c>
      <c r="E6" s="90" t="s">
        <v>3</v>
      </c>
      <c r="F6" s="14">
        <v>0.54218749999999993</v>
      </c>
      <c r="G6" s="91" t="s">
        <v>88</v>
      </c>
      <c r="H6" s="92" t="s">
        <v>29</v>
      </c>
      <c r="I6" s="93" t="s">
        <v>30</v>
      </c>
      <c r="J6" s="94" t="s">
        <v>4</v>
      </c>
      <c r="K6" s="18" t="s">
        <v>31</v>
      </c>
      <c r="L6" s="95" t="s">
        <v>5</v>
      </c>
      <c r="M6" s="14">
        <v>0.56959490740740737</v>
      </c>
      <c r="N6" s="18" t="s">
        <v>40</v>
      </c>
      <c r="O6" s="20" t="s">
        <v>27</v>
      </c>
      <c r="P6" s="94" t="s">
        <v>6</v>
      </c>
      <c r="Q6" s="21" t="s">
        <v>42</v>
      </c>
      <c r="R6" s="90" t="s">
        <v>7</v>
      </c>
      <c r="S6" s="95" t="s">
        <v>8</v>
      </c>
      <c r="T6" s="96" t="s">
        <v>71</v>
      </c>
      <c r="U6" s="23" t="s">
        <v>64</v>
      </c>
      <c r="V6" s="24" t="s">
        <v>65</v>
      </c>
      <c r="W6" s="25">
        <v>0.78194444444444444</v>
      </c>
      <c r="X6" s="90" t="s">
        <v>9</v>
      </c>
      <c r="Y6" s="97" t="s">
        <v>10</v>
      </c>
      <c r="Z6" s="27" t="s">
        <v>38</v>
      </c>
    </row>
    <row r="7" spans="2:26" ht="22.8" customHeight="1">
      <c r="B7" s="28">
        <v>0</v>
      </c>
      <c r="C7" s="29" t="s">
        <v>13</v>
      </c>
      <c r="D7" s="30"/>
      <c r="E7" s="31"/>
      <c r="F7" s="31"/>
      <c r="G7" s="32" t="s">
        <v>48</v>
      </c>
      <c r="H7" s="33">
        <v>3</v>
      </c>
      <c r="I7" s="34">
        <v>1</v>
      </c>
      <c r="J7" s="98">
        <v>3.4</v>
      </c>
      <c r="K7" s="31"/>
      <c r="L7" s="36">
        <v>0.2</v>
      </c>
      <c r="M7" s="31"/>
      <c r="N7" s="31"/>
      <c r="O7" s="37"/>
      <c r="P7" s="30"/>
      <c r="Q7" s="31"/>
      <c r="R7" s="31"/>
      <c r="S7" s="31"/>
      <c r="T7" s="37"/>
      <c r="U7" s="30"/>
      <c r="V7" s="37"/>
      <c r="W7" s="30"/>
      <c r="X7" s="31"/>
      <c r="Y7" s="38">
        <v>50</v>
      </c>
      <c r="Z7" s="39" t="s">
        <v>59</v>
      </c>
    </row>
    <row r="8" spans="2:26" ht="22.8" customHeight="1">
      <c r="B8" s="40">
        <v>15</v>
      </c>
      <c r="C8" s="41" t="s">
        <v>14</v>
      </c>
      <c r="D8" s="42"/>
      <c r="E8" s="43"/>
      <c r="F8" s="43"/>
      <c r="G8" s="43"/>
      <c r="H8" s="43"/>
      <c r="I8" s="44"/>
      <c r="J8" s="45"/>
      <c r="K8" s="43"/>
      <c r="L8" s="46"/>
      <c r="M8" s="43"/>
      <c r="N8" s="43"/>
      <c r="O8" s="44"/>
      <c r="P8" s="48">
        <v>4</v>
      </c>
      <c r="Q8" s="43"/>
      <c r="R8" s="99">
        <v>0.2</v>
      </c>
      <c r="S8" s="43"/>
      <c r="T8" s="44"/>
      <c r="U8" s="49">
        <v>10</v>
      </c>
      <c r="V8" s="44"/>
      <c r="W8" s="42"/>
      <c r="X8" s="43"/>
      <c r="Y8" s="50"/>
      <c r="Z8" s="51"/>
    </row>
    <row r="9" spans="2:26" ht="22.8" customHeight="1">
      <c r="B9" s="40"/>
      <c r="C9" s="41" t="s">
        <v>44</v>
      </c>
      <c r="D9" s="48">
        <v>5</v>
      </c>
      <c r="E9" s="52">
        <v>3</v>
      </c>
      <c r="F9" s="43"/>
      <c r="G9" s="43"/>
      <c r="H9" s="43"/>
      <c r="I9" s="44"/>
      <c r="J9" s="58"/>
      <c r="K9" s="43"/>
      <c r="L9" s="43"/>
      <c r="M9" s="43"/>
      <c r="N9" s="43"/>
      <c r="O9" s="44"/>
      <c r="P9" s="42"/>
      <c r="Q9" s="43"/>
      <c r="R9" s="57"/>
      <c r="S9" s="43"/>
      <c r="T9" s="44"/>
      <c r="U9" s="42"/>
      <c r="V9" s="44"/>
      <c r="W9" s="42"/>
      <c r="X9" s="43"/>
      <c r="Y9" s="50"/>
      <c r="Z9" s="51"/>
    </row>
    <row r="10" spans="2:26" ht="22.8" customHeight="1">
      <c r="B10" s="53">
        <v>22</v>
      </c>
      <c r="C10" s="41" t="s">
        <v>16</v>
      </c>
      <c r="D10" s="42"/>
      <c r="E10" s="43"/>
      <c r="F10" s="43"/>
      <c r="G10" s="43"/>
      <c r="H10" s="43"/>
      <c r="I10" s="44"/>
      <c r="J10" s="58"/>
      <c r="K10" s="43"/>
      <c r="L10" s="43"/>
      <c r="M10" s="43"/>
      <c r="N10" s="43"/>
      <c r="O10" s="54">
        <v>5</v>
      </c>
      <c r="P10" s="48">
        <v>4</v>
      </c>
      <c r="Q10" s="43"/>
      <c r="R10" s="57"/>
      <c r="S10" s="52">
        <v>20</v>
      </c>
      <c r="T10" s="44"/>
      <c r="U10" s="42"/>
      <c r="V10" s="44"/>
      <c r="W10" s="42"/>
      <c r="X10" s="43"/>
      <c r="Y10" s="50"/>
      <c r="Z10" s="51"/>
    </row>
    <row r="11" spans="2:26" ht="22.8" customHeight="1">
      <c r="B11" s="53">
        <v>29</v>
      </c>
      <c r="C11" s="41" t="s">
        <v>17</v>
      </c>
      <c r="D11" s="42"/>
      <c r="E11" s="43"/>
      <c r="F11" s="43"/>
      <c r="G11" s="43"/>
      <c r="H11" s="43"/>
      <c r="I11" s="44"/>
      <c r="J11" s="58"/>
      <c r="K11" s="43"/>
      <c r="L11" s="43"/>
      <c r="M11" s="43"/>
      <c r="N11" s="43"/>
      <c r="O11" s="54">
        <v>3</v>
      </c>
      <c r="P11" s="48">
        <v>5</v>
      </c>
      <c r="Q11" s="52">
        <v>5</v>
      </c>
      <c r="R11" s="57"/>
      <c r="S11" s="43"/>
      <c r="T11" s="44"/>
      <c r="U11" s="42"/>
      <c r="V11" s="44"/>
      <c r="W11" s="42"/>
      <c r="X11" s="43"/>
      <c r="Y11" s="50"/>
      <c r="Z11" s="51"/>
    </row>
    <row r="12" spans="2:26" ht="22.8" customHeight="1" thickBot="1">
      <c r="B12" s="53">
        <v>36</v>
      </c>
      <c r="C12" s="41" t="s">
        <v>18</v>
      </c>
      <c r="D12" s="42"/>
      <c r="E12" s="43"/>
      <c r="F12" s="43"/>
      <c r="G12" s="43"/>
      <c r="H12" s="43"/>
      <c r="I12" s="44"/>
      <c r="J12" s="58"/>
      <c r="K12" s="43"/>
      <c r="L12" s="43"/>
      <c r="M12" s="43"/>
      <c r="N12" s="43"/>
      <c r="O12" s="44"/>
      <c r="P12" s="48">
        <v>5</v>
      </c>
      <c r="Q12" s="52">
        <v>5</v>
      </c>
      <c r="R12" s="57"/>
      <c r="S12" s="43"/>
      <c r="T12" s="44"/>
      <c r="U12" s="49">
        <v>10</v>
      </c>
      <c r="V12" s="44"/>
      <c r="W12" s="42"/>
      <c r="X12" s="43"/>
      <c r="Y12" s="50"/>
      <c r="Z12" s="51"/>
    </row>
    <row r="13" spans="2:26" ht="22.8" customHeight="1">
      <c r="B13" s="53">
        <v>46</v>
      </c>
      <c r="C13" s="41" t="s">
        <v>28</v>
      </c>
      <c r="D13" s="100"/>
      <c r="E13" s="43"/>
      <c r="F13" s="43"/>
      <c r="G13" s="56"/>
      <c r="H13" s="43"/>
      <c r="I13" s="44"/>
      <c r="J13" s="58"/>
      <c r="K13" s="43"/>
      <c r="L13" s="43"/>
      <c r="M13" s="43"/>
      <c r="N13" s="52">
        <v>10</v>
      </c>
      <c r="O13" s="44"/>
      <c r="P13" s="48">
        <v>5</v>
      </c>
      <c r="Q13" s="43"/>
      <c r="R13" s="57"/>
      <c r="S13" s="52">
        <v>20</v>
      </c>
      <c r="T13" s="44"/>
      <c r="U13" s="42"/>
      <c r="V13" s="55"/>
      <c r="W13" s="48">
        <v>50</v>
      </c>
      <c r="X13" s="43"/>
      <c r="Y13" s="50"/>
      <c r="Z13" s="101" t="s">
        <v>60</v>
      </c>
    </row>
    <row r="14" spans="2:26" ht="22.8" customHeight="1">
      <c r="B14" s="53">
        <v>50</v>
      </c>
      <c r="C14" s="41" t="s">
        <v>19</v>
      </c>
      <c r="D14" s="48">
        <v>5</v>
      </c>
      <c r="E14" s="52">
        <v>3</v>
      </c>
      <c r="F14" s="43"/>
      <c r="G14" s="57" t="s">
        <v>48</v>
      </c>
      <c r="H14" s="47">
        <v>4</v>
      </c>
      <c r="I14" s="55">
        <v>1</v>
      </c>
      <c r="J14" s="45">
        <v>3.4</v>
      </c>
      <c r="K14" s="43"/>
      <c r="L14" s="46">
        <v>0.2</v>
      </c>
      <c r="M14" s="52">
        <v>7</v>
      </c>
      <c r="N14" s="43"/>
      <c r="O14" s="44"/>
      <c r="P14" s="42"/>
      <c r="Q14" s="43"/>
      <c r="R14" s="57"/>
      <c r="S14" s="43"/>
      <c r="T14" s="44"/>
      <c r="U14" s="42"/>
      <c r="V14" s="44"/>
      <c r="W14" s="42"/>
      <c r="X14" s="43"/>
      <c r="Y14" s="50"/>
      <c r="Z14" s="102"/>
    </row>
    <row r="15" spans="2:26" ht="22.8" customHeight="1">
      <c r="B15" s="53">
        <v>57</v>
      </c>
      <c r="C15" s="41" t="s">
        <v>20</v>
      </c>
      <c r="D15" s="48">
        <v>7</v>
      </c>
      <c r="E15" s="43"/>
      <c r="F15" s="43"/>
      <c r="G15" s="43"/>
      <c r="H15" s="43"/>
      <c r="I15" s="44"/>
      <c r="J15" s="58"/>
      <c r="K15" s="52">
        <v>3</v>
      </c>
      <c r="L15" s="43"/>
      <c r="M15" s="43"/>
      <c r="N15" s="43"/>
      <c r="O15" s="54">
        <v>5</v>
      </c>
      <c r="P15" s="48">
        <v>7</v>
      </c>
      <c r="Q15" s="43"/>
      <c r="R15" s="99">
        <v>0.2</v>
      </c>
      <c r="S15" s="43"/>
      <c r="T15" s="44"/>
      <c r="U15" s="48">
        <v>10</v>
      </c>
      <c r="V15" s="54"/>
      <c r="W15" s="42"/>
      <c r="X15" s="43"/>
      <c r="Y15" s="50"/>
      <c r="Z15" s="102"/>
    </row>
    <row r="16" spans="2:26" ht="22.8" customHeight="1">
      <c r="B16" s="53">
        <v>64</v>
      </c>
      <c r="C16" s="41" t="s">
        <v>21</v>
      </c>
      <c r="D16" s="48">
        <v>5</v>
      </c>
      <c r="E16" s="52">
        <v>3</v>
      </c>
      <c r="F16" s="43"/>
      <c r="G16" s="43"/>
      <c r="H16" s="43"/>
      <c r="I16" s="44"/>
      <c r="J16" s="45">
        <v>3.4</v>
      </c>
      <c r="K16" s="43"/>
      <c r="L16" s="43"/>
      <c r="M16" s="43"/>
      <c r="N16" s="43"/>
      <c r="O16" s="44"/>
      <c r="P16" s="48">
        <v>5</v>
      </c>
      <c r="Q16" s="52">
        <v>5</v>
      </c>
      <c r="R16" s="57"/>
      <c r="S16" s="52">
        <v>20</v>
      </c>
      <c r="T16" s="44"/>
      <c r="U16" s="48"/>
      <c r="V16" s="44"/>
      <c r="W16" s="42"/>
      <c r="X16" s="43"/>
      <c r="Y16" s="50"/>
      <c r="Z16" s="102"/>
    </row>
    <row r="17" spans="2:26" ht="22.8" customHeight="1" thickBot="1">
      <c r="B17" s="53">
        <v>72</v>
      </c>
      <c r="C17" s="41" t="s">
        <v>22</v>
      </c>
      <c r="D17" s="48">
        <v>5</v>
      </c>
      <c r="E17" s="43"/>
      <c r="F17" s="52">
        <v>5</v>
      </c>
      <c r="G17" s="59"/>
      <c r="H17" s="52"/>
      <c r="I17" s="54"/>
      <c r="J17" s="58"/>
      <c r="K17" s="52">
        <v>3</v>
      </c>
      <c r="L17" s="46">
        <v>0.2</v>
      </c>
      <c r="M17" s="43"/>
      <c r="N17" s="43"/>
      <c r="O17" s="44"/>
      <c r="P17" s="48">
        <v>4</v>
      </c>
      <c r="Q17" s="52">
        <v>5</v>
      </c>
      <c r="R17" s="57"/>
      <c r="S17" s="43"/>
      <c r="T17" s="54">
        <v>20</v>
      </c>
      <c r="U17" s="42"/>
      <c r="V17" s="55">
        <v>10</v>
      </c>
      <c r="W17" s="42"/>
      <c r="X17" s="43"/>
      <c r="Y17" s="50"/>
      <c r="Z17" s="103"/>
    </row>
    <row r="18" spans="2:26" ht="22.8" customHeight="1">
      <c r="B18" s="53">
        <v>80</v>
      </c>
      <c r="C18" s="41" t="s">
        <v>23</v>
      </c>
      <c r="D18" s="42"/>
      <c r="E18" s="43"/>
      <c r="F18" s="52">
        <v>5</v>
      </c>
      <c r="G18" s="57" t="s">
        <v>48</v>
      </c>
      <c r="H18" s="52">
        <v>3</v>
      </c>
      <c r="I18" s="54">
        <v>1</v>
      </c>
      <c r="J18" s="45">
        <v>3.4</v>
      </c>
      <c r="K18" s="43"/>
      <c r="L18" s="43"/>
      <c r="M18" s="43"/>
      <c r="N18" s="43"/>
      <c r="O18" s="44"/>
      <c r="P18" s="48">
        <v>4</v>
      </c>
      <c r="Q18" s="43"/>
      <c r="R18" s="57"/>
      <c r="S18" s="52">
        <v>20</v>
      </c>
      <c r="T18" s="44"/>
      <c r="U18" s="42"/>
      <c r="V18" s="44"/>
      <c r="W18" s="42"/>
      <c r="X18" s="43"/>
      <c r="Y18" s="50"/>
      <c r="Z18" s="104" t="s">
        <v>72</v>
      </c>
    </row>
    <row r="19" spans="2:26" ht="22.8" customHeight="1">
      <c r="B19" s="53">
        <v>87</v>
      </c>
      <c r="C19" s="41" t="s">
        <v>24</v>
      </c>
      <c r="D19" s="42"/>
      <c r="E19" s="43"/>
      <c r="F19" s="52">
        <v>5</v>
      </c>
      <c r="G19" s="52"/>
      <c r="H19" s="52"/>
      <c r="I19" s="54"/>
      <c r="J19" s="58"/>
      <c r="K19" s="43"/>
      <c r="L19" s="43"/>
      <c r="M19" s="43"/>
      <c r="N19" s="43"/>
      <c r="O19" s="44"/>
      <c r="P19" s="48">
        <v>4</v>
      </c>
      <c r="Q19" s="52">
        <v>5</v>
      </c>
      <c r="R19" s="99">
        <v>0.2</v>
      </c>
      <c r="S19" s="43"/>
      <c r="T19" s="44"/>
      <c r="U19" s="42"/>
      <c r="V19" s="55"/>
      <c r="W19" s="42"/>
      <c r="X19" s="43"/>
      <c r="Y19" s="50"/>
      <c r="Z19" s="105"/>
    </row>
    <row r="20" spans="2:26" ht="22.8" customHeight="1">
      <c r="B20" s="53">
        <v>94</v>
      </c>
      <c r="C20" s="41" t="s">
        <v>25</v>
      </c>
      <c r="D20" s="42"/>
      <c r="E20" s="43"/>
      <c r="F20" s="43"/>
      <c r="G20" s="43"/>
      <c r="H20" s="43"/>
      <c r="I20" s="44"/>
      <c r="J20" s="45">
        <v>3.4</v>
      </c>
      <c r="K20" s="43"/>
      <c r="L20" s="43"/>
      <c r="M20" s="43"/>
      <c r="N20" s="43"/>
      <c r="O20" s="44"/>
      <c r="P20" s="48">
        <v>4</v>
      </c>
      <c r="Q20" s="43"/>
      <c r="R20" s="57"/>
      <c r="S20" s="43"/>
      <c r="T20" s="44"/>
      <c r="U20" s="42"/>
      <c r="V20" s="44"/>
      <c r="W20" s="42"/>
      <c r="X20" s="52">
        <v>30</v>
      </c>
      <c r="Y20" s="50"/>
      <c r="Z20" s="105"/>
    </row>
    <row r="21" spans="2:26" ht="22.8" customHeight="1">
      <c r="B21" s="53">
        <v>102</v>
      </c>
      <c r="C21" s="41" t="s">
        <v>26</v>
      </c>
      <c r="D21" s="42"/>
      <c r="E21" s="43"/>
      <c r="F21" s="43"/>
      <c r="G21" s="43"/>
      <c r="H21" s="43"/>
      <c r="I21" s="44"/>
      <c r="J21" s="42"/>
      <c r="K21" s="43"/>
      <c r="L21" s="43"/>
      <c r="M21" s="43"/>
      <c r="N21" s="43"/>
      <c r="O21" s="44"/>
      <c r="P21" s="48">
        <v>4</v>
      </c>
      <c r="Q21" s="52">
        <v>5</v>
      </c>
      <c r="R21" s="43"/>
      <c r="S21" s="52">
        <v>20</v>
      </c>
      <c r="T21" s="44"/>
      <c r="U21" s="42"/>
      <c r="V21" s="55">
        <v>10</v>
      </c>
      <c r="W21" s="42"/>
      <c r="X21" s="43"/>
      <c r="Y21" s="50"/>
      <c r="Z21" s="105"/>
    </row>
    <row r="22" spans="2:26" ht="22.8" customHeight="1" thickBot="1">
      <c r="B22" s="53">
        <v>110</v>
      </c>
      <c r="C22" s="41" t="s">
        <v>26</v>
      </c>
      <c r="D22" s="42"/>
      <c r="E22" s="43"/>
      <c r="F22" s="43"/>
      <c r="G22" s="43"/>
      <c r="H22" s="43"/>
      <c r="I22" s="44"/>
      <c r="J22" s="42"/>
      <c r="K22" s="43"/>
      <c r="L22" s="43"/>
      <c r="M22" s="43"/>
      <c r="N22" s="43"/>
      <c r="O22" s="44"/>
      <c r="P22" s="48">
        <v>4</v>
      </c>
      <c r="Q22" s="52">
        <v>10</v>
      </c>
      <c r="R22" s="43"/>
      <c r="S22" s="43"/>
      <c r="T22" s="54">
        <v>20</v>
      </c>
      <c r="U22" s="42"/>
      <c r="V22" s="55"/>
      <c r="W22" s="42"/>
      <c r="X22" s="43"/>
      <c r="Y22" s="50"/>
      <c r="Z22" s="106"/>
    </row>
    <row r="23" spans="2:26" ht="22.8" customHeight="1" thickBot="1">
      <c r="B23" s="64">
        <v>118</v>
      </c>
      <c r="C23" s="65" t="s">
        <v>26</v>
      </c>
      <c r="D23" s="66"/>
      <c r="E23" s="56"/>
      <c r="F23" s="56"/>
      <c r="G23" s="56"/>
      <c r="H23" s="56"/>
      <c r="I23" s="67"/>
      <c r="J23" s="66"/>
      <c r="K23" s="56"/>
      <c r="L23" s="56"/>
      <c r="M23" s="56"/>
      <c r="N23" s="56"/>
      <c r="O23" s="67"/>
      <c r="P23" s="66"/>
      <c r="Q23" s="59">
        <v>10</v>
      </c>
      <c r="R23" s="56"/>
      <c r="S23" s="56"/>
      <c r="T23" s="67"/>
      <c r="U23" s="66"/>
      <c r="V23" s="67"/>
      <c r="W23" s="66"/>
      <c r="X23" s="56"/>
      <c r="Y23" s="68"/>
      <c r="Z23" s="102" t="s">
        <v>73</v>
      </c>
    </row>
    <row r="24" spans="2:26" ht="18" customHeight="1" thickBot="1">
      <c r="B24" s="69" t="s">
        <v>36</v>
      </c>
      <c r="C24" s="70"/>
      <c r="D24" s="71">
        <f>SUM(D7:D23)</f>
        <v>27</v>
      </c>
      <c r="E24" s="71">
        <f t="shared" ref="E24:Y24" si="0">SUM(E7:E23)</f>
        <v>9</v>
      </c>
      <c r="F24" s="71">
        <f t="shared" si="0"/>
        <v>15</v>
      </c>
      <c r="G24" s="74">
        <v>1.2</v>
      </c>
      <c r="H24" s="71">
        <f t="shared" si="0"/>
        <v>10</v>
      </c>
      <c r="I24" s="71">
        <f t="shared" si="0"/>
        <v>3</v>
      </c>
      <c r="J24" s="71">
        <f t="shared" si="0"/>
        <v>17</v>
      </c>
      <c r="K24" s="71">
        <f t="shared" si="0"/>
        <v>6</v>
      </c>
      <c r="L24" s="74">
        <f t="shared" si="0"/>
        <v>0.60000000000000009</v>
      </c>
      <c r="M24" s="71">
        <f t="shared" si="0"/>
        <v>7</v>
      </c>
      <c r="N24" s="71">
        <f t="shared" si="0"/>
        <v>10</v>
      </c>
      <c r="O24" s="71">
        <f t="shared" si="0"/>
        <v>13</v>
      </c>
      <c r="P24" s="71">
        <f t="shared" si="0"/>
        <v>59</v>
      </c>
      <c r="Q24" s="71">
        <f t="shared" si="0"/>
        <v>50</v>
      </c>
      <c r="R24" s="74">
        <f t="shared" si="0"/>
        <v>0.60000000000000009</v>
      </c>
      <c r="S24" s="71">
        <f t="shared" si="0"/>
        <v>100</v>
      </c>
      <c r="T24" s="71">
        <f t="shared" si="0"/>
        <v>40</v>
      </c>
      <c r="U24" s="71">
        <f t="shared" si="0"/>
        <v>30</v>
      </c>
      <c r="V24" s="71">
        <f t="shared" si="0"/>
        <v>20</v>
      </c>
      <c r="W24" s="71">
        <f t="shared" si="0"/>
        <v>50</v>
      </c>
      <c r="X24" s="71">
        <f t="shared" si="0"/>
        <v>30</v>
      </c>
      <c r="Y24" s="71">
        <f t="shared" si="0"/>
        <v>50</v>
      </c>
      <c r="Z24" s="102"/>
    </row>
    <row r="25" spans="2:26" ht="26.4" customHeight="1" thickBot="1">
      <c r="B25" s="75" t="s">
        <v>11</v>
      </c>
      <c r="C25" s="76"/>
      <c r="D25" s="77" t="s">
        <v>75</v>
      </c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8"/>
    </row>
    <row r="26" spans="2:26" ht="18" customHeight="1">
      <c r="B26" s="79"/>
      <c r="C26" s="79"/>
      <c r="D26" s="80"/>
      <c r="E26" s="80"/>
      <c r="F26" s="80"/>
      <c r="G26" s="81"/>
      <c r="H26" s="80"/>
      <c r="I26" s="80"/>
      <c r="J26" s="80"/>
      <c r="K26" s="80"/>
      <c r="L26" s="82"/>
      <c r="M26" s="80"/>
      <c r="N26" s="80"/>
      <c r="O26" s="80"/>
      <c r="P26" s="80"/>
      <c r="Q26" s="80"/>
      <c r="R26" s="82"/>
      <c r="S26" s="80"/>
      <c r="T26" s="80"/>
      <c r="U26" s="80"/>
      <c r="V26" s="80"/>
      <c r="W26" s="80"/>
      <c r="X26" s="80"/>
      <c r="Y26" s="80"/>
      <c r="Z26" s="83"/>
    </row>
    <row r="27" spans="2:26" ht="18" customHeight="1">
      <c r="B27" s="84" t="s">
        <v>34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spans="2:26">
      <c r="B28" s="85" t="s">
        <v>32</v>
      </c>
      <c r="C28" s="85"/>
      <c r="D28" s="85"/>
      <c r="E28" s="85"/>
      <c r="F28" s="85" t="s">
        <v>57</v>
      </c>
      <c r="G28" s="85"/>
      <c r="H28" s="85"/>
      <c r="I28" s="85"/>
      <c r="J28" s="85"/>
      <c r="K28" s="85"/>
      <c r="L28" s="85"/>
      <c r="M28" s="85"/>
      <c r="N28" s="85"/>
      <c r="O28" s="85" t="s">
        <v>56</v>
      </c>
      <c r="P28" s="85"/>
      <c r="Q28" s="85"/>
      <c r="R28" s="85"/>
      <c r="S28" s="85"/>
      <c r="T28" s="85"/>
      <c r="U28" s="85"/>
      <c r="V28" s="85"/>
      <c r="W28" s="85" t="s">
        <v>33</v>
      </c>
      <c r="X28" s="85"/>
      <c r="Y28" s="85"/>
      <c r="Z28" s="85"/>
    </row>
  </sheetData>
  <mergeCells count="21">
    <mergeCell ref="B8:B9"/>
    <mergeCell ref="Z23:Z24"/>
    <mergeCell ref="Z18:Z22"/>
    <mergeCell ref="Z13:Z17"/>
    <mergeCell ref="Z7:Z12"/>
    <mergeCell ref="B1:Z4"/>
    <mergeCell ref="D5:I5"/>
    <mergeCell ref="J5:O5"/>
    <mergeCell ref="P5:T5"/>
    <mergeCell ref="U5:V5"/>
    <mergeCell ref="W5:Y5"/>
    <mergeCell ref="C5:C6"/>
    <mergeCell ref="B5:B6"/>
    <mergeCell ref="B25:C25"/>
    <mergeCell ref="D25:Z25"/>
    <mergeCell ref="B24:C24"/>
    <mergeCell ref="B28:E28"/>
    <mergeCell ref="F28:N28"/>
    <mergeCell ref="O28:V28"/>
    <mergeCell ref="W28:Z28"/>
    <mergeCell ref="B27:Z27"/>
  </mergeCells>
  <pageMargins left="0.23622047244094491" right="0.23622047244094491" top="0.74803149606299213" bottom="0.74803149606299213" header="0.31496062992125984" footer="0.31496062992125984"/>
  <pageSetup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28"/>
  <sheetViews>
    <sheetView view="pageLayout" zoomScaleNormal="100" workbookViewId="0">
      <selection sqref="A1:XFD1048576"/>
    </sheetView>
  </sheetViews>
  <sheetFormatPr defaultRowHeight="14.4"/>
  <cols>
    <col min="1" max="1" width="4.6640625" style="3" customWidth="1"/>
    <col min="2" max="2" width="8.88671875" style="3"/>
    <col min="3" max="3" width="19.44140625" style="3" customWidth="1"/>
    <col min="4" max="6" width="3.77734375" style="3" customWidth="1"/>
    <col min="7" max="7" width="4.88671875" style="3" bestFit="1" customWidth="1"/>
    <col min="8" max="9" width="3" style="3" customWidth="1"/>
    <col min="10" max="26" width="3.77734375" style="3" customWidth="1"/>
    <col min="27" max="27" width="41.6640625" style="3" customWidth="1"/>
    <col min="28" max="16384" width="8.88671875" style="3"/>
  </cols>
  <sheetData>
    <row r="1" spans="2:27">
      <c r="B1" s="1" t="s">
        <v>52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2:27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2:27" ht="15" thickBo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ht="15" thickBot="1">
      <c r="B5" s="4" t="s">
        <v>66</v>
      </c>
      <c r="C5" s="4" t="s">
        <v>67</v>
      </c>
      <c r="D5" s="5" t="s">
        <v>0</v>
      </c>
      <c r="E5" s="6"/>
      <c r="F5" s="6"/>
      <c r="G5" s="6"/>
      <c r="H5" s="6"/>
      <c r="I5" s="7"/>
      <c r="J5" s="5" t="s">
        <v>68</v>
      </c>
      <c r="K5" s="6"/>
      <c r="L5" s="6"/>
      <c r="M5" s="6"/>
      <c r="N5" s="6"/>
      <c r="O5" s="6"/>
      <c r="P5" s="7"/>
      <c r="Q5" s="5" t="s">
        <v>69</v>
      </c>
      <c r="R5" s="6"/>
      <c r="S5" s="6"/>
      <c r="T5" s="6"/>
      <c r="U5" s="7"/>
      <c r="V5" s="8" t="s">
        <v>35</v>
      </c>
      <c r="W5" s="9"/>
      <c r="X5" s="5" t="s">
        <v>70</v>
      </c>
      <c r="Y5" s="6"/>
      <c r="Z5" s="7"/>
      <c r="AA5" s="10" t="s">
        <v>1</v>
      </c>
    </row>
    <row r="6" spans="2:27" ht="82.2" thickBot="1">
      <c r="B6" s="11"/>
      <c r="C6" s="11"/>
      <c r="D6" s="12" t="s">
        <v>2</v>
      </c>
      <c r="E6" s="13" t="s">
        <v>3</v>
      </c>
      <c r="F6" s="14">
        <v>0.54218750000000004</v>
      </c>
      <c r="G6" s="15" t="s">
        <v>79</v>
      </c>
      <c r="H6" s="14" t="s">
        <v>29</v>
      </c>
      <c r="I6" s="16" t="s">
        <v>30</v>
      </c>
      <c r="J6" s="17" t="s">
        <v>4</v>
      </c>
      <c r="K6" s="18" t="s">
        <v>31</v>
      </c>
      <c r="L6" s="19" t="s">
        <v>5</v>
      </c>
      <c r="M6" s="15" t="s">
        <v>39</v>
      </c>
      <c r="N6" s="14">
        <v>0.56959490740740737</v>
      </c>
      <c r="O6" s="18" t="s">
        <v>40</v>
      </c>
      <c r="P6" s="20" t="s">
        <v>27</v>
      </c>
      <c r="Q6" s="17" t="s">
        <v>6</v>
      </c>
      <c r="R6" s="21" t="s">
        <v>42</v>
      </c>
      <c r="S6" s="13" t="s">
        <v>7</v>
      </c>
      <c r="T6" s="19" t="s">
        <v>8</v>
      </c>
      <c r="U6" s="22" t="s">
        <v>76</v>
      </c>
      <c r="V6" s="23" t="s">
        <v>64</v>
      </c>
      <c r="W6" s="24" t="s">
        <v>65</v>
      </c>
      <c r="X6" s="25">
        <v>0.78194444444444444</v>
      </c>
      <c r="Y6" s="13" t="s">
        <v>9</v>
      </c>
      <c r="Z6" s="26" t="s">
        <v>43</v>
      </c>
      <c r="AA6" s="27" t="s">
        <v>38</v>
      </c>
    </row>
    <row r="7" spans="2:27" ht="22.8" customHeight="1">
      <c r="B7" s="28">
        <v>0</v>
      </c>
      <c r="C7" s="29" t="s">
        <v>13</v>
      </c>
      <c r="D7" s="30"/>
      <c r="E7" s="31"/>
      <c r="F7" s="31"/>
      <c r="G7" s="32" t="s">
        <v>48</v>
      </c>
      <c r="H7" s="33">
        <v>3</v>
      </c>
      <c r="I7" s="34">
        <v>1</v>
      </c>
      <c r="J7" s="35">
        <v>3</v>
      </c>
      <c r="K7" s="31"/>
      <c r="L7" s="36"/>
      <c r="M7" s="31"/>
      <c r="N7" s="31"/>
      <c r="O7" s="31"/>
      <c r="P7" s="37"/>
      <c r="Q7" s="35">
        <v>4</v>
      </c>
      <c r="R7" s="31"/>
      <c r="S7" s="31"/>
      <c r="T7" s="33">
        <v>50</v>
      </c>
      <c r="U7" s="37"/>
      <c r="V7" s="30"/>
      <c r="W7" s="37"/>
      <c r="X7" s="30"/>
      <c r="Y7" s="31"/>
      <c r="Z7" s="38">
        <v>50</v>
      </c>
      <c r="AA7" s="39" t="s">
        <v>59</v>
      </c>
    </row>
    <row r="8" spans="2:27" ht="22.8" customHeight="1">
      <c r="B8" s="40">
        <v>15</v>
      </c>
      <c r="C8" s="41" t="s">
        <v>14</v>
      </c>
      <c r="D8" s="42"/>
      <c r="E8" s="43"/>
      <c r="F8" s="43"/>
      <c r="G8" s="43"/>
      <c r="H8" s="43"/>
      <c r="I8" s="44"/>
      <c r="J8" s="45"/>
      <c r="K8" s="43"/>
      <c r="L8" s="46">
        <v>0.2</v>
      </c>
      <c r="M8" s="43"/>
      <c r="N8" s="47">
        <v>5</v>
      </c>
      <c r="O8" s="43"/>
      <c r="P8" s="44"/>
      <c r="Q8" s="48">
        <v>4</v>
      </c>
      <c r="R8" s="43"/>
      <c r="S8" s="46">
        <v>0.2</v>
      </c>
      <c r="T8" s="43"/>
      <c r="U8" s="44"/>
      <c r="V8" s="49">
        <v>10</v>
      </c>
      <c r="W8" s="44"/>
      <c r="X8" s="42"/>
      <c r="Y8" s="43"/>
      <c r="Z8" s="50"/>
      <c r="AA8" s="51"/>
    </row>
    <row r="9" spans="2:27" ht="22.8" customHeight="1">
      <c r="B9" s="40"/>
      <c r="C9" s="41" t="s">
        <v>15</v>
      </c>
      <c r="D9" s="48">
        <v>5</v>
      </c>
      <c r="E9" s="52">
        <v>3</v>
      </c>
      <c r="F9" s="43"/>
      <c r="G9" s="43"/>
      <c r="H9" s="43"/>
      <c r="I9" s="44"/>
      <c r="J9" s="42"/>
      <c r="K9" s="43"/>
      <c r="L9" s="43"/>
      <c r="M9" s="43"/>
      <c r="N9" s="43"/>
      <c r="O9" s="43"/>
      <c r="P9" s="44"/>
      <c r="Q9" s="42"/>
      <c r="R9" s="43"/>
      <c r="S9" s="43"/>
      <c r="T9" s="43"/>
      <c r="U9" s="44"/>
      <c r="V9" s="42"/>
      <c r="W9" s="44"/>
      <c r="X9" s="42"/>
      <c r="Y9" s="43"/>
      <c r="Z9" s="50"/>
      <c r="AA9" s="51"/>
    </row>
    <row r="10" spans="2:27" ht="22.8" customHeight="1">
      <c r="B10" s="53">
        <v>22</v>
      </c>
      <c r="C10" s="41" t="s">
        <v>16</v>
      </c>
      <c r="D10" s="42"/>
      <c r="E10" s="43"/>
      <c r="F10" s="43"/>
      <c r="G10" s="43"/>
      <c r="H10" s="43"/>
      <c r="I10" s="44"/>
      <c r="J10" s="42"/>
      <c r="K10" s="43"/>
      <c r="L10" s="43"/>
      <c r="M10" s="43"/>
      <c r="N10" s="47">
        <v>5</v>
      </c>
      <c r="O10" s="43"/>
      <c r="P10" s="54">
        <v>5</v>
      </c>
      <c r="Q10" s="48">
        <v>4</v>
      </c>
      <c r="R10" s="43"/>
      <c r="S10" s="43"/>
      <c r="T10" s="52">
        <v>50</v>
      </c>
      <c r="U10" s="44"/>
      <c r="V10" s="42"/>
      <c r="W10" s="44"/>
      <c r="X10" s="42"/>
      <c r="Y10" s="43"/>
      <c r="Z10" s="50"/>
      <c r="AA10" s="51"/>
    </row>
    <row r="11" spans="2:27" ht="22.8" customHeight="1">
      <c r="B11" s="53">
        <v>29</v>
      </c>
      <c r="C11" s="41" t="s">
        <v>17</v>
      </c>
      <c r="D11" s="42"/>
      <c r="E11" s="43"/>
      <c r="F11" s="43"/>
      <c r="G11" s="43"/>
      <c r="H11" s="43"/>
      <c r="I11" s="44"/>
      <c r="J11" s="42"/>
      <c r="K11" s="47">
        <v>3</v>
      </c>
      <c r="L11" s="43"/>
      <c r="M11" s="43"/>
      <c r="N11" s="43"/>
      <c r="O11" s="43"/>
      <c r="P11" s="54"/>
      <c r="Q11" s="48">
        <v>4</v>
      </c>
      <c r="R11" s="52">
        <v>5</v>
      </c>
      <c r="S11" s="43"/>
      <c r="T11" s="43"/>
      <c r="U11" s="44"/>
      <c r="V11" s="42"/>
      <c r="W11" s="44"/>
      <c r="X11" s="42"/>
      <c r="Y11" s="43"/>
      <c r="Z11" s="50"/>
      <c r="AA11" s="51"/>
    </row>
    <row r="12" spans="2:27" ht="22.8" customHeight="1" thickBot="1">
      <c r="B12" s="53">
        <v>36</v>
      </c>
      <c r="C12" s="41" t="s">
        <v>18</v>
      </c>
      <c r="D12" s="42"/>
      <c r="E12" s="43"/>
      <c r="F12" s="43"/>
      <c r="G12" s="43"/>
      <c r="H12" s="43"/>
      <c r="I12" s="44"/>
      <c r="J12" s="42"/>
      <c r="K12" s="43"/>
      <c r="L12" s="43"/>
      <c r="M12" s="43"/>
      <c r="N12" s="43"/>
      <c r="O12" s="43"/>
      <c r="P12" s="55">
        <v>5</v>
      </c>
      <c r="Q12" s="48">
        <v>4</v>
      </c>
      <c r="R12" s="52"/>
      <c r="S12" s="43"/>
      <c r="T12" s="43"/>
      <c r="U12" s="44"/>
      <c r="V12" s="49">
        <v>10</v>
      </c>
      <c r="W12" s="44"/>
      <c r="X12" s="42"/>
      <c r="Y12" s="43"/>
      <c r="Z12" s="50"/>
      <c r="AA12" s="51"/>
    </row>
    <row r="13" spans="2:27" ht="22.8" customHeight="1">
      <c r="B13" s="53">
        <v>43</v>
      </c>
      <c r="C13" s="41" t="s">
        <v>28</v>
      </c>
      <c r="D13" s="48">
        <v>5</v>
      </c>
      <c r="E13" s="47">
        <v>3</v>
      </c>
      <c r="F13" s="43"/>
      <c r="G13" s="56"/>
      <c r="H13" s="43"/>
      <c r="I13" s="44"/>
      <c r="J13" s="42"/>
      <c r="K13" s="43"/>
      <c r="L13" s="43"/>
      <c r="M13" s="47">
        <v>3</v>
      </c>
      <c r="N13" s="47"/>
      <c r="O13" s="52">
        <v>7</v>
      </c>
      <c r="P13" s="44"/>
      <c r="Q13" s="48">
        <v>5</v>
      </c>
      <c r="R13" s="43"/>
      <c r="S13" s="43"/>
      <c r="T13" s="52">
        <v>50</v>
      </c>
      <c r="U13" s="44"/>
      <c r="V13" s="42"/>
      <c r="W13" s="55"/>
      <c r="X13" s="48">
        <v>50</v>
      </c>
      <c r="Y13" s="43"/>
      <c r="Z13" s="50"/>
      <c r="AA13" s="39" t="s">
        <v>61</v>
      </c>
    </row>
    <row r="14" spans="2:27" ht="22.8" customHeight="1">
      <c r="B14" s="53">
        <v>50</v>
      </c>
      <c r="C14" s="41" t="s">
        <v>19</v>
      </c>
      <c r="D14" s="48">
        <v>5</v>
      </c>
      <c r="E14" s="52">
        <v>5</v>
      </c>
      <c r="F14" s="43"/>
      <c r="G14" s="57" t="s">
        <v>48</v>
      </c>
      <c r="H14" s="47">
        <v>4</v>
      </c>
      <c r="I14" s="55">
        <v>1</v>
      </c>
      <c r="J14" s="45">
        <v>3.4</v>
      </c>
      <c r="K14" s="43"/>
      <c r="L14" s="46">
        <v>0.2</v>
      </c>
      <c r="M14" s="52">
        <v>3</v>
      </c>
      <c r="N14" s="52"/>
      <c r="O14" s="47">
        <v>7</v>
      </c>
      <c r="P14" s="44"/>
      <c r="Q14" s="42"/>
      <c r="R14" s="43"/>
      <c r="S14" s="43"/>
      <c r="T14" s="43"/>
      <c r="U14" s="44"/>
      <c r="V14" s="42"/>
      <c r="W14" s="44"/>
      <c r="X14" s="42"/>
      <c r="Y14" s="43"/>
      <c r="Z14" s="50"/>
      <c r="AA14" s="51"/>
    </row>
    <row r="15" spans="2:27" ht="22.8" customHeight="1">
      <c r="B15" s="53">
        <v>57</v>
      </c>
      <c r="C15" s="41" t="s">
        <v>20</v>
      </c>
      <c r="D15" s="48">
        <v>5</v>
      </c>
      <c r="E15" s="43"/>
      <c r="F15" s="43"/>
      <c r="G15" s="43"/>
      <c r="H15" s="43"/>
      <c r="I15" s="44"/>
      <c r="J15" s="58"/>
      <c r="K15" s="52">
        <v>3</v>
      </c>
      <c r="L15" s="43"/>
      <c r="M15" s="43"/>
      <c r="N15" s="43"/>
      <c r="O15" s="43"/>
      <c r="P15" s="54">
        <v>5</v>
      </c>
      <c r="Q15" s="48">
        <v>7</v>
      </c>
      <c r="R15" s="43"/>
      <c r="S15" s="46">
        <v>0.2</v>
      </c>
      <c r="T15" s="43"/>
      <c r="U15" s="44"/>
      <c r="V15" s="48"/>
      <c r="W15" s="54"/>
      <c r="X15" s="42"/>
      <c r="Y15" s="43"/>
      <c r="Z15" s="50"/>
      <c r="AA15" s="51"/>
    </row>
    <row r="16" spans="2:27" ht="22.8" customHeight="1">
      <c r="B16" s="53">
        <v>64</v>
      </c>
      <c r="C16" s="41" t="s">
        <v>21</v>
      </c>
      <c r="D16" s="48">
        <v>5</v>
      </c>
      <c r="E16" s="52">
        <v>3</v>
      </c>
      <c r="F16" s="47">
        <v>4</v>
      </c>
      <c r="G16" s="43"/>
      <c r="H16" s="43"/>
      <c r="I16" s="44"/>
      <c r="J16" s="45">
        <v>3.4</v>
      </c>
      <c r="K16" s="43"/>
      <c r="L16" s="43"/>
      <c r="M16" s="43"/>
      <c r="N16" s="43"/>
      <c r="O16" s="43"/>
      <c r="P16" s="44"/>
      <c r="Q16" s="48">
        <v>5</v>
      </c>
      <c r="R16" s="52">
        <v>5</v>
      </c>
      <c r="S16" s="43"/>
      <c r="T16" s="52">
        <v>20</v>
      </c>
      <c r="U16" s="44"/>
      <c r="V16" s="48">
        <v>10</v>
      </c>
      <c r="W16" s="44"/>
      <c r="X16" s="42"/>
      <c r="Y16" s="43"/>
      <c r="Z16" s="50"/>
      <c r="AA16" s="51"/>
    </row>
    <row r="17" spans="2:27" ht="22.8" customHeight="1" thickBot="1">
      <c r="B17" s="53">
        <v>72</v>
      </c>
      <c r="C17" s="41" t="s">
        <v>22</v>
      </c>
      <c r="D17" s="48">
        <v>5</v>
      </c>
      <c r="E17" s="43"/>
      <c r="F17" s="52">
        <v>3</v>
      </c>
      <c r="G17" s="59"/>
      <c r="H17" s="52"/>
      <c r="I17" s="54"/>
      <c r="J17" s="58"/>
      <c r="K17" s="52">
        <v>3</v>
      </c>
      <c r="L17" s="46">
        <v>0.2</v>
      </c>
      <c r="M17" s="43"/>
      <c r="N17" s="43"/>
      <c r="O17" s="43"/>
      <c r="P17" s="44"/>
      <c r="Q17" s="48">
        <v>4</v>
      </c>
      <c r="R17" s="52">
        <v>5</v>
      </c>
      <c r="S17" s="43"/>
      <c r="T17" s="43"/>
      <c r="U17" s="54">
        <v>20</v>
      </c>
      <c r="V17" s="42"/>
      <c r="W17" s="55">
        <v>10</v>
      </c>
      <c r="X17" s="42"/>
      <c r="Y17" s="43"/>
      <c r="Z17" s="50"/>
      <c r="AA17" s="60"/>
    </row>
    <row r="18" spans="2:27" ht="22.8" customHeight="1">
      <c r="B18" s="53">
        <v>80</v>
      </c>
      <c r="C18" s="41" t="s">
        <v>23</v>
      </c>
      <c r="D18" s="42"/>
      <c r="E18" s="43"/>
      <c r="F18" s="52">
        <v>3</v>
      </c>
      <c r="G18" s="57" t="s">
        <v>48</v>
      </c>
      <c r="H18" s="52">
        <v>3</v>
      </c>
      <c r="I18" s="54">
        <v>1</v>
      </c>
      <c r="J18" s="45">
        <v>3.4</v>
      </c>
      <c r="K18" s="43"/>
      <c r="L18" s="43"/>
      <c r="M18" s="43"/>
      <c r="N18" s="43"/>
      <c r="O18" s="43"/>
      <c r="P18" s="44"/>
      <c r="Q18" s="48">
        <v>4</v>
      </c>
      <c r="R18" s="43"/>
      <c r="S18" s="43"/>
      <c r="T18" s="52">
        <v>20</v>
      </c>
      <c r="U18" s="44"/>
      <c r="V18" s="42"/>
      <c r="W18" s="44"/>
      <c r="X18" s="42"/>
      <c r="Y18" s="43"/>
      <c r="Z18" s="50"/>
      <c r="AA18" s="61" t="s">
        <v>77</v>
      </c>
    </row>
    <row r="19" spans="2:27" ht="22.8" customHeight="1">
      <c r="B19" s="53">
        <v>87</v>
      </c>
      <c r="C19" s="41" t="s">
        <v>24</v>
      </c>
      <c r="D19" s="42"/>
      <c r="E19" s="43"/>
      <c r="F19" s="52"/>
      <c r="G19" s="52"/>
      <c r="H19" s="52"/>
      <c r="I19" s="54"/>
      <c r="J19" s="58"/>
      <c r="K19" s="43"/>
      <c r="L19" s="43"/>
      <c r="M19" s="43"/>
      <c r="N19" s="43"/>
      <c r="O19" s="43"/>
      <c r="P19" s="44"/>
      <c r="Q19" s="48">
        <v>4</v>
      </c>
      <c r="R19" s="52">
        <v>10</v>
      </c>
      <c r="S19" s="46">
        <v>0.2</v>
      </c>
      <c r="T19" s="43"/>
      <c r="U19" s="44"/>
      <c r="V19" s="42"/>
      <c r="W19" s="44"/>
      <c r="X19" s="42"/>
      <c r="Y19" s="43"/>
      <c r="Z19" s="50"/>
      <c r="AA19" s="62"/>
    </row>
    <row r="20" spans="2:27" ht="22.8" customHeight="1">
      <c r="B20" s="53">
        <v>94</v>
      </c>
      <c r="C20" s="41" t="s">
        <v>25</v>
      </c>
      <c r="D20" s="42"/>
      <c r="E20" s="43"/>
      <c r="F20" s="43"/>
      <c r="G20" s="43"/>
      <c r="H20" s="43"/>
      <c r="I20" s="44"/>
      <c r="J20" s="45">
        <v>3.4</v>
      </c>
      <c r="K20" s="43"/>
      <c r="L20" s="43"/>
      <c r="M20" s="43"/>
      <c r="N20" s="43"/>
      <c r="O20" s="43"/>
      <c r="P20" s="44"/>
      <c r="Q20" s="48">
        <v>4</v>
      </c>
      <c r="R20" s="43"/>
      <c r="S20" s="43"/>
      <c r="T20" s="43"/>
      <c r="U20" s="44"/>
      <c r="V20" s="42"/>
      <c r="W20" s="55">
        <v>10</v>
      </c>
      <c r="X20" s="42"/>
      <c r="Y20" s="52">
        <v>30</v>
      </c>
      <c r="Z20" s="50"/>
      <c r="AA20" s="62"/>
    </row>
    <row r="21" spans="2:27" ht="22.8" customHeight="1">
      <c r="B21" s="53">
        <v>102</v>
      </c>
      <c r="C21" s="41" t="s">
        <v>26</v>
      </c>
      <c r="D21" s="42"/>
      <c r="E21" s="43"/>
      <c r="F21" s="43"/>
      <c r="G21" s="43"/>
      <c r="H21" s="43"/>
      <c r="I21" s="44"/>
      <c r="J21" s="42"/>
      <c r="K21" s="43"/>
      <c r="L21" s="43"/>
      <c r="M21" s="43"/>
      <c r="N21" s="43"/>
      <c r="O21" s="43"/>
      <c r="P21" s="44"/>
      <c r="Q21" s="48"/>
      <c r="R21" s="52">
        <v>10</v>
      </c>
      <c r="S21" s="43"/>
      <c r="T21" s="52">
        <v>20</v>
      </c>
      <c r="U21" s="44"/>
      <c r="V21" s="42"/>
      <c r="W21" s="44"/>
      <c r="X21" s="42"/>
      <c r="Y21" s="43"/>
      <c r="Z21" s="50"/>
      <c r="AA21" s="62"/>
    </row>
    <row r="22" spans="2:27" ht="22.8" customHeight="1" thickBot="1">
      <c r="B22" s="53">
        <v>110</v>
      </c>
      <c r="C22" s="41" t="s">
        <v>26</v>
      </c>
      <c r="D22" s="42"/>
      <c r="E22" s="43"/>
      <c r="F22" s="43"/>
      <c r="G22" s="43"/>
      <c r="H22" s="43"/>
      <c r="I22" s="44"/>
      <c r="J22" s="42"/>
      <c r="K22" s="43"/>
      <c r="L22" s="43"/>
      <c r="M22" s="43"/>
      <c r="N22" s="43"/>
      <c r="O22" s="43"/>
      <c r="P22" s="44"/>
      <c r="Q22" s="48"/>
      <c r="R22" s="52">
        <v>10</v>
      </c>
      <c r="S22" s="43"/>
      <c r="T22" s="43"/>
      <c r="U22" s="54">
        <v>20</v>
      </c>
      <c r="V22" s="42"/>
      <c r="W22" s="44"/>
      <c r="X22" s="42"/>
      <c r="Y22" s="43"/>
      <c r="Z22" s="50"/>
      <c r="AA22" s="63"/>
    </row>
    <row r="23" spans="2:27" ht="22.8" customHeight="1" thickBot="1">
      <c r="B23" s="64">
        <v>118</v>
      </c>
      <c r="C23" s="65" t="s">
        <v>26</v>
      </c>
      <c r="D23" s="66"/>
      <c r="E23" s="56"/>
      <c r="F23" s="56"/>
      <c r="G23" s="56"/>
      <c r="H23" s="56"/>
      <c r="I23" s="67"/>
      <c r="J23" s="66"/>
      <c r="K23" s="56"/>
      <c r="L23" s="56"/>
      <c r="M23" s="56"/>
      <c r="N23" s="56"/>
      <c r="O23" s="56"/>
      <c r="P23" s="67"/>
      <c r="Q23" s="66"/>
      <c r="R23" s="59"/>
      <c r="S23" s="56"/>
      <c r="T23" s="56"/>
      <c r="U23" s="67"/>
      <c r="V23" s="66"/>
      <c r="W23" s="67"/>
      <c r="X23" s="66"/>
      <c r="Y23" s="56"/>
      <c r="Z23" s="68"/>
      <c r="AA23" s="51" t="s">
        <v>78</v>
      </c>
    </row>
    <row r="24" spans="2:27" ht="18" customHeight="1" thickBot="1">
      <c r="B24" s="69" t="s">
        <v>36</v>
      </c>
      <c r="C24" s="70"/>
      <c r="D24" s="71">
        <f>SUM(D7:D23)</f>
        <v>30</v>
      </c>
      <c r="E24" s="72">
        <f>SUM(E7:E23)</f>
        <v>14</v>
      </c>
      <c r="F24" s="72">
        <f>SUM(F7:F23)</f>
        <v>10</v>
      </c>
      <c r="G24" s="73">
        <v>1.2</v>
      </c>
      <c r="H24" s="72">
        <v>10</v>
      </c>
      <c r="I24" s="72">
        <f>SUM(I7:I23)</f>
        <v>3</v>
      </c>
      <c r="J24" s="71">
        <f>SUM(J7:J23)</f>
        <v>16.600000000000001</v>
      </c>
      <c r="K24" s="71">
        <f t="shared" ref="K24:Z24" si="0">SUM(K7:K23)</f>
        <v>9</v>
      </c>
      <c r="L24" s="74">
        <f t="shared" si="0"/>
        <v>0.60000000000000009</v>
      </c>
      <c r="M24" s="71">
        <f t="shared" si="0"/>
        <v>6</v>
      </c>
      <c r="N24" s="71">
        <f t="shared" si="0"/>
        <v>10</v>
      </c>
      <c r="O24" s="71">
        <f t="shared" si="0"/>
        <v>14</v>
      </c>
      <c r="P24" s="71">
        <f t="shared" si="0"/>
        <v>15</v>
      </c>
      <c r="Q24" s="71">
        <f t="shared" si="0"/>
        <v>53</v>
      </c>
      <c r="R24" s="71">
        <f t="shared" si="0"/>
        <v>45</v>
      </c>
      <c r="S24" s="74">
        <f t="shared" si="0"/>
        <v>0.60000000000000009</v>
      </c>
      <c r="T24" s="71">
        <f t="shared" si="0"/>
        <v>210</v>
      </c>
      <c r="U24" s="71">
        <f t="shared" si="0"/>
        <v>40</v>
      </c>
      <c r="V24" s="71">
        <f t="shared" si="0"/>
        <v>30</v>
      </c>
      <c r="W24" s="71">
        <f t="shared" si="0"/>
        <v>20</v>
      </c>
      <c r="X24" s="71">
        <f t="shared" si="0"/>
        <v>50</v>
      </c>
      <c r="Y24" s="71">
        <f t="shared" si="0"/>
        <v>30</v>
      </c>
      <c r="Z24" s="71">
        <f t="shared" si="0"/>
        <v>50</v>
      </c>
      <c r="AA24" s="51"/>
    </row>
    <row r="25" spans="2:27" ht="26.4" customHeight="1" thickBot="1">
      <c r="B25" s="75" t="s">
        <v>11</v>
      </c>
      <c r="C25" s="76"/>
      <c r="D25" s="77" t="s">
        <v>80</v>
      </c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8"/>
    </row>
    <row r="26" spans="2:27" ht="18" customHeight="1">
      <c r="B26" s="79"/>
      <c r="C26" s="79"/>
      <c r="D26" s="80"/>
      <c r="E26" s="80"/>
      <c r="F26" s="80"/>
      <c r="G26" s="81"/>
      <c r="H26" s="80"/>
      <c r="I26" s="80"/>
      <c r="J26" s="80"/>
      <c r="K26" s="80"/>
      <c r="L26" s="82"/>
      <c r="M26" s="80"/>
      <c r="N26" s="80"/>
      <c r="O26" s="80"/>
      <c r="P26" s="80"/>
      <c r="Q26" s="80"/>
      <c r="R26" s="80"/>
      <c r="S26" s="82"/>
      <c r="T26" s="80"/>
      <c r="U26" s="80"/>
      <c r="V26" s="80"/>
      <c r="W26" s="80"/>
      <c r="X26" s="80"/>
      <c r="Y26" s="80"/>
      <c r="Z26" s="80"/>
      <c r="AA26" s="83"/>
    </row>
    <row r="27" spans="2:27" ht="18" customHeight="1">
      <c r="B27" s="84" t="s">
        <v>34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</row>
    <row r="28" spans="2:27">
      <c r="B28" s="85" t="s">
        <v>41</v>
      </c>
      <c r="C28" s="85"/>
      <c r="D28" s="85"/>
      <c r="E28" s="85"/>
      <c r="F28" s="85" t="s">
        <v>57</v>
      </c>
      <c r="G28" s="85"/>
      <c r="H28" s="85"/>
      <c r="I28" s="85"/>
      <c r="J28" s="85"/>
      <c r="K28" s="85"/>
      <c r="L28" s="85"/>
      <c r="M28" s="85"/>
      <c r="N28" s="85"/>
      <c r="O28" s="85"/>
      <c r="P28" s="85" t="s">
        <v>56</v>
      </c>
      <c r="Q28" s="85"/>
      <c r="R28" s="85"/>
      <c r="S28" s="85"/>
      <c r="T28" s="85"/>
      <c r="U28" s="85"/>
      <c r="V28" s="85"/>
      <c r="W28" s="85"/>
      <c r="X28" s="85" t="s">
        <v>33</v>
      </c>
      <c r="Y28" s="85"/>
      <c r="Z28" s="85"/>
      <c r="AA28" s="85"/>
    </row>
  </sheetData>
  <mergeCells count="21">
    <mergeCell ref="B25:C25"/>
    <mergeCell ref="D25:AA25"/>
    <mergeCell ref="B27:AA27"/>
    <mergeCell ref="B28:E28"/>
    <mergeCell ref="F28:O28"/>
    <mergeCell ref="P28:W28"/>
    <mergeCell ref="X28:AA28"/>
    <mergeCell ref="AA7:AA12"/>
    <mergeCell ref="B8:B9"/>
    <mergeCell ref="AA13:AA17"/>
    <mergeCell ref="AA18:AA22"/>
    <mergeCell ref="AA23:AA24"/>
    <mergeCell ref="B24:C24"/>
    <mergeCell ref="B1:AA4"/>
    <mergeCell ref="B5:B6"/>
    <mergeCell ref="C5:C6"/>
    <mergeCell ref="D5:I5"/>
    <mergeCell ref="J5:P5"/>
    <mergeCell ref="Q5:U5"/>
    <mergeCell ref="V5:W5"/>
    <mergeCell ref="X5:Z5"/>
  </mergeCells>
  <pageMargins left="0.23622047244094491" right="0.23622047244094491" top="0.74803149606299213" bottom="0.74803149606299213" header="0.31496062992125984" footer="0.31496062992125984"/>
  <pageSetup scale="7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27"/>
  <sheetViews>
    <sheetView view="pageLayout" topLeftCell="A10" zoomScaleNormal="100" workbookViewId="0">
      <selection activeCell="D24" sqref="D24:AA24"/>
    </sheetView>
  </sheetViews>
  <sheetFormatPr defaultRowHeight="14.4"/>
  <cols>
    <col min="1" max="1" width="3.33203125" style="3" customWidth="1"/>
    <col min="2" max="2" width="8.88671875" style="3"/>
    <col min="3" max="3" width="19.44140625" style="3" customWidth="1"/>
    <col min="4" max="6" width="3.77734375" style="3" customWidth="1"/>
    <col min="7" max="7" width="5.21875" style="3" bestFit="1" customWidth="1"/>
    <col min="8" max="9" width="3" style="3" customWidth="1"/>
    <col min="10" max="26" width="3.77734375" style="3" customWidth="1"/>
    <col min="27" max="27" width="40.109375" style="3" customWidth="1"/>
    <col min="28" max="16384" width="8.88671875" style="3"/>
  </cols>
  <sheetData>
    <row r="1" spans="2:27">
      <c r="B1" s="1" t="s">
        <v>55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2:27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2:27" ht="15" thickBo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ht="15" thickBot="1">
      <c r="B5" s="4" t="s">
        <v>66</v>
      </c>
      <c r="C5" s="4" t="s">
        <v>67</v>
      </c>
      <c r="D5" s="5" t="s">
        <v>0</v>
      </c>
      <c r="E5" s="6"/>
      <c r="F5" s="6"/>
      <c r="G5" s="6"/>
      <c r="H5" s="6"/>
      <c r="I5" s="7"/>
      <c r="J5" s="5" t="s">
        <v>68</v>
      </c>
      <c r="K5" s="6"/>
      <c r="L5" s="6"/>
      <c r="M5" s="6"/>
      <c r="N5" s="6"/>
      <c r="O5" s="7"/>
      <c r="P5" s="5" t="s">
        <v>69</v>
      </c>
      <c r="Q5" s="6"/>
      <c r="R5" s="6"/>
      <c r="S5" s="6"/>
      <c r="T5" s="115"/>
      <c r="U5" s="7"/>
      <c r="V5" s="8" t="s">
        <v>35</v>
      </c>
      <c r="W5" s="9"/>
      <c r="X5" s="5" t="s">
        <v>70</v>
      </c>
      <c r="Y5" s="6"/>
      <c r="Z5" s="7"/>
      <c r="AA5" s="10" t="s">
        <v>1</v>
      </c>
    </row>
    <row r="6" spans="2:27" ht="82.2" thickBot="1">
      <c r="B6" s="11"/>
      <c r="C6" s="11"/>
      <c r="D6" s="12" t="s">
        <v>2</v>
      </c>
      <c r="E6" s="13" t="s">
        <v>3</v>
      </c>
      <c r="F6" s="14">
        <v>0.54218750000000004</v>
      </c>
      <c r="G6" s="15" t="s">
        <v>84</v>
      </c>
      <c r="H6" s="14" t="s">
        <v>29</v>
      </c>
      <c r="I6" s="16" t="s">
        <v>30</v>
      </c>
      <c r="J6" s="17" t="s">
        <v>4</v>
      </c>
      <c r="K6" s="18" t="s">
        <v>31</v>
      </c>
      <c r="L6" s="19" t="s">
        <v>5</v>
      </c>
      <c r="M6" s="15" t="s">
        <v>39</v>
      </c>
      <c r="N6" s="18" t="s">
        <v>40</v>
      </c>
      <c r="O6" s="20" t="s">
        <v>27</v>
      </c>
      <c r="P6" s="17" t="s">
        <v>6</v>
      </c>
      <c r="Q6" s="21" t="s">
        <v>42</v>
      </c>
      <c r="R6" s="13" t="s">
        <v>7</v>
      </c>
      <c r="S6" s="19" t="s">
        <v>8</v>
      </c>
      <c r="T6" s="116" t="s">
        <v>46</v>
      </c>
      <c r="U6" s="22" t="s">
        <v>76</v>
      </c>
      <c r="V6" s="23" t="s">
        <v>64</v>
      </c>
      <c r="W6" s="24" t="s">
        <v>65</v>
      </c>
      <c r="X6" s="25">
        <v>0.78194444444444444</v>
      </c>
      <c r="Y6" s="13" t="s">
        <v>9</v>
      </c>
      <c r="Z6" s="26" t="s">
        <v>43</v>
      </c>
      <c r="AA6" s="27" t="s">
        <v>38</v>
      </c>
    </row>
    <row r="7" spans="2:27" ht="22.8" customHeight="1">
      <c r="B7" s="28">
        <v>0</v>
      </c>
      <c r="C7" s="29" t="s">
        <v>13</v>
      </c>
      <c r="D7" s="30"/>
      <c r="E7" s="31"/>
      <c r="F7" s="31"/>
      <c r="G7" s="32" t="s">
        <v>48</v>
      </c>
      <c r="H7" s="33">
        <v>3</v>
      </c>
      <c r="I7" s="34">
        <v>1</v>
      </c>
      <c r="J7" s="35">
        <v>3</v>
      </c>
      <c r="K7" s="31"/>
      <c r="L7" s="36"/>
      <c r="M7" s="31"/>
      <c r="N7" s="31"/>
      <c r="O7" s="37"/>
      <c r="P7" s="35">
        <v>4</v>
      </c>
      <c r="Q7" s="31"/>
      <c r="R7" s="31"/>
      <c r="S7" s="33">
        <v>40</v>
      </c>
      <c r="T7" s="107"/>
      <c r="U7" s="37"/>
      <c r="V7" s="49">
        <v>10</v>
      </c>
      <c r="W7" s="44"/>
      <c r="X7" s="30"/>
      <c r="Y7" s="31"/>
      <c r="Z7" s="38">
        <v>50</v>
      </c>
      <c r="AA7" s="108" t="s">
        <v>12</v>
      </c>
    </row>
    <row r="8" spans="2:27" ht="22.8" customHeight="1">
      <c r="B8" s="53">
        <v>15</v>
      </c>
      <c r="C8" s="41" t="s">
        <v>14</v>
      </c>
      <c r="D8" s="49">
        <v>5</v>
      </c>
      <c r="E8" s="47">
        <v>3</v>
      </c>
      <c r="F8" s="43"/>
      <c r="G8" s="43"/>
      <c r="H8" s="43"/>
      <c r="I8" s="44"/>
      <c r="J8" s="45">
        <v>3.4</v>
      </c>
      <c r="K8" s="43"/>
      <c r="L8" s="46">
        <v>0.2</v>
      </c>
      <c r="M8" s="43"/>
      <c r="N8" s="43"/>
      <c r="O8" s="44"/>
      <c r="P8" s="48">
        <v>4</v>
      </c>
      <c r="Q8" s="43"/>
      <c r="R8" s="46">
        <v>0.2</v>
      </c>
      <c r="S8" s="43"/>
      <c r="T8" s="50"/>
      <c r="U8" s="44"/>
      <c r="V8" s="42"/>
      <c r="W8" s="44"/>
      <c r="X8" s="42"/>
      <c r="Y8" s="43"/>
      <c r="Z8" s="50"/>
      <c r="AA8" s="109"/>
    </row>
    <row r="9" spans="2:27" ht="22.8" customHeight="1">
      <c r="B9" s="53">
        <v>22</v>
      </c>
      <c r="C9" s="41" t="s">
        <v>16</v>
      </c>
      <c r="D9" s="42"/>
      <c r="E9" s="43"/>
      <c r="F9" s="43"/>
      <c r="G9" s="43"/>
      <c r="H9" s="43"/>
      <c r="I9" s="44"/>
      <c r="J9" s="42"/>
      <c r="K9" s="43"/>
      <c r="L9" s="43"/>
      <c r="M9" s="43"/>
      <c r="N9" s="43"/>
      <c r="O9" s="54">
        <v>5</v>
      </c>
      <c r="P9" s="48">
        <v>4</v>
      </c>
      <c r="Q9" s="43"/>
      <c r="R9" s="43"/>
      <c r="S9" s="52">
        <v>20</v>
      </c>
      <c r="T9" s="110" t="s">
        <v>47</v>
      </c>
      <c r="U9" s="44"/>
      <c r="V9" s="42"/>
      <c r="W9" s="44"/>
      <c r="X9" s="42"/>
      <c r="Y9" s="43"/>
      <c r="Z9" s="50"/>
      <c r="AA9" s="109"/>
    </row>
    <row r="10" spans="2:27" ht="22.8" customHeight="1">
      <c r="B10" s="53">
        <v>29</v>
      </c>
      <c r="C10" s="41" t="s">
        <v>17</v>
      </c>
      <c r="D10" s="42"/>
      <c r="E10" s="43"/>
      <c r="F10" s="43"/>
      <c r="G10" s="43"/>
      <c r="H10" s="43"/>
      <c r="I10" s="44"/>
      <c r="J10" s="42"/>
      <c r="K10" s="47">
        <v>3</v>
      </c>
      <c r="L10" s="43"/>
      <c r="M10" s="43"/>
      <c r="N10" s="43"/>
      <c r="O10" s="54"/>
      <c r="P10" s="48">
        <v>4</v>
      </c>
      <c r="Q10" s="52">
        <v>5</v>
      </c>
      <c r="R10" s="43"/>
      <c r="S10" s="43"/>
      <c r="T10" s="50"/>
      <c r="U10" s="44"/>
      <c r="V10" s="42"/>
      <c r="W10" s="44"/>
      <c r="X10" s="42"/>
      <c r="Y10" s="43"/>
      <c r="Z10" s="50"/>
      <c r="AA10" s="109"/>
    </row>
    <row r="11" spans="2:27" ht="22.8" customHeight="1" thickBot="1">
      <c r="B11" s="53">
        <v>36</v>
      </c>
      <c r="C11" s="41" t="s">
        <v>18</v>
      </c>
      <c r="D11" s="42"/>
      <c r="E11" s="43"/>
      <c r="F11" s="43"/>
      <c r="G11" s="43"/>
      <c r="H11" s="43"/>
      <c r="I11" s="44"/>
      <c r="J11" s="42"/>
      <c r="K11" s="43"/>
      <c r="L11" s="43"/>
      <c r="M11" s="43"/>
      <c r="N11" s="43"/>
      <c r="O11" s="55">
        <v>5</v>
      </c>
      <c r="P11" s="48">
        <v>4</v>
      </c>
      <c r="Q11" s="52"/>
      <c r="R11" s="43"/>
      <c r="S11" s="43"/>
      <c r="T11" s="50"/>
      <c r="U11" s="44"/>
      <c r="V11" s="49">
        <v>10</v>
      </c>
      <c r="W11" s="44"/>
      <c r="X11" s="42"/>
      <c r="Y11" s="43"/>
      <c r="Z11" s="50"/>
      <c r="AA11" s="109"/>
    </row>
    <row r="12" spans="2:27" ht="22.8" customHeight="1">
      <c r="B12" s="53">
        <v>43</v>
      </c>
      <c r="C12" s="41" t="s">
        <v>28</v>
      </c>
      <c r="D12" s="48">
        <v>5</v>
      </c>
      <c r="E12" s="47">
        <v>3</v>
      </c>
      <c r="F12" s="43"/>
      <c r="G12" s="43"/>
      <c r="H12" s="43"/>
      <c r="I12" s="44"/>
      <c r="J12" s="42"/>
      <c r="K12" s="43"/>
      <c r="L12" s="43"/>
      <c r="M12" s="47">
        <v>3</v>
      </c>
      <c r="N12" s="52">
        <v>7</v>
      </c>
      <c r="O12" s="44"/>
      <c r="P12" s="48">
        <v>5</v>
      </c>
      <c r="Q12" s="43"/>
      <c r="R12" s="43"/>
      <c r="S12" s="52">
        <v>40</v>
      </c>
      <c r="T12" s="110"/>
      <c r="U12" s="44"/>
      <c r="V12" s="42"/>
      <c r="W12" s="55"/>
      <c r="X12" s="48">
        <v>50</v>
      </c>
      <c r="Y12" s="43"/>
      <c r="Z12" s="50"/>
      <c r="AA12" s="108" t="s">
        <v>37</v>
      </c>
    </row>
    <row r="13" spans="2:27" ht="22.8" customHeight="1">
      <c r="B13" s="53">
        <v>50</v>
      </c>
      <c r="C13" s="41" t="s">
        <v>19</v>
      </c>
      <c r="D13" s="48">
        <v>5</v>
      </c>
      <c r="E13" s="52">
        <v>5</v>
      </c>
      <c r="F13" s="43"/>
      <c r="G13" s="111" t="s">
        <v>48</v>
      </c>
      <c r="H13" s="47">
        <v>4</v>
      </c>
      <c r="I13" s="55">
        <v>1</v>
      </c>
      <c r="J13" s="45">
        <v>3.4</v>
      </c>
      <c r="K13" s="43"/>
      <c r="L13" s="46">
        <v>0.2</v>
      </c>
      <c r="M13" s="52">
        <v>3</v>
      </c>
      <c r="N13" s="47">
        <v>7</v>
      </c>
      <c r="O13" s="44"/>
      <c r="P13" s="42"/>
      <c r="Q13" s="43"/>
      <c r="R13" s="43"/>
      <c r="S13" s="43"/>
      <c r="T13" s="50"/>
      <c r="U13" s="44"/>
      <c r="V13" s="42"/>
      <c r="W13" s="44"/>
      <c r="X13" s="42"/>
      <c r="Y13" s="43"/>
      <c r="Z13" s="50"/>
      <c r="AA13" s="109"/>
    </row>
    <row r="14" spans="2:27" ht="22.8" customHeight="1">
      <c r="B14" s="53">
        <v>57</v>
      </c>
      <c r="C14" s="41" t="s">
        <v>20</v>
      </c>
      <c r="D14" s="48">
        <v>5</v>
      </c>
      <c r="E14" s="43"/>
      <c r="F14" s="43"/>
      <c r="G14" s="43"/>
      <c r="H14" s="43"/>
      <c r="I14" s="44"/>
      <c r="J14" s="58"/>
      <c r="K14" s="52">
        <v>3</v>
      </c>
      <c r="L14" s="43"/>
      <c r="M14" s="43"/>
      <c r="N14" s="43"/>
      <c r="O14" s="54">
        <v>5</v>
      </c>
      <c r="P14" s="48">
        <v>7</v>
      </c>
      <c r="Q14" s="43"/>
      <c r="R14" s="46">
        <v>0.2</v>
      </c>
      <c r="S14" s="43"/>
      <c r="T14" s="50"/>
      <c r="U14" s="44"/>
      <c r="V14" s="48"/>
      <c r="W14" s="54"/>
      <c r="X14" s="42"/>
      <c r="Y14" s="43"/>
      <c r="Z14" s="50"/>
      <c r="AA14" s="109"/>
    </row>
    <row r="15" spans="2:27" ht="22.8" customHeight="1">
      <c r="B15" s="53">
        <v>64</v>
      </c>
      <c r="C15" s="41" t="s">
        <v>21</v>
      </c>
      <c r="D15" s="48">
        <v>5</v>
      </c>
      <c r="E15" s="52">
        <v>3</v>
      </c>
      <c r="F15" s="47">
        <v>4</v>
      </c>
      <c r="G15" s="43"/>
      <c r="H15" s="43"/>
      <c r="I15" s="44"/>
      <c r="J15" s="45">
        <v>3.4</v>
      </c>
      <c r="K15" s="43"/>
      <c r="L15" s="43"/>
      <c r="M15" s="43"/>
      <c r="N15" s="43"/>
      <c r="O15" s="44"/>
      <c r="P15" s="48">
        <v>5</v>
      </c>
      <c r="Q15" s="52">
        <v>5</v>
      </c>
      <c r="R15" s="43"/>
      <c r="S15" s="52">
        <v>20</v>
      </c>
      <c r="T15" s="110"/>
      <c r="U15" s="44"/>
      <c r="V15" s="48">
        <v>10</v>
      </c>
      <c r="W15" s="44"/>
      <c r="X15" s="42"/>
      <c r="Y15" s="43"/>
      <c r="Z15" s="50"/>
      <c r="AA15" s="109"/>
    </row>
    <row r="16" spans="2:27" ht="22.8" customHeight="1" thickBot="1">
      <c r="B16" s="53">
        <v>72</v>
      </c>
      <c r="C16" s="41" t="s">
        <v>22</v>
      </c>
      <c r="D16" s="48">
        <v>5</v>
      </c>
      <c r="E16" s="43"/>
      <c r="F16" s="52">
        <v>3</v>
      </c>
      <c r="G16" s="52"/>
      <c r="H16" s="52"/>
      <c r="I16" s="54"/>
      <c r="J16" s="58"/>
      <c r="K16" s="52">
        <v>3</v>
      </c>
      <c r="L16" s="46">
        <v>0.2</v>
      </c>
      <c r="M16" s="43"/>
      <c r="N16" s="43"/>
      <c r="O16" s="44"/>
      <c r="P16" s="48">
        <v>4</v>
      </c>
      <c r="Q16" s="52">
        <v>5</v>
      </c>
      <c r="R16" s="43"/>
      <c r="S16" s="43"/>
      <c r="T16" s="50"/>
      <c r="U16" s="54">
        <v>20</v>
      </c>
      <c r="V16" s="42"/>
      <c r="W16" s="44"/>
      <c r="X16" s="42"/>
      <c r="Y16" s="43"/>
      <c r="Z16" s="50"/>
      <c r="AA16" s="112"/>
    </row>
    <row r="17" spans="2:27" ht="22.8" customHeight="1">
      <c r="B17" s="53">
        <v>80</v>
      </c>
      <c r="C17" s="41" t="s">
        <v>23</v>
      </c>
      <c r="D17" s="42"/>
      <c r="E17" s="43"/>
      <c r="F17" s="52">
        <v>3</v>
      </c>
      <c r="G17" s="113" t="s">
        <v>48</v>
      </c>
      <c r="H17" s="52">
        <v>3</v>
      </c>
      <c r="I17" s="54">
        <v>1</v>
      </c>
      <c r="J17" s="45">
        <v>3.4</v>
      </c>
      <c r="K17" s="43"/>
      <c r="L17" s="43"/>
      <c r="M17" s="43"/>
      <c r="N17" s="43"/>
      <c r="O17" s="44"/>
      <c r="P17" s="48">
        <v>4</v>
      </c>
      <c r="Q17" s="43"/>
      <c r="R17" s="43"/>
      <c r="S17" s="52">
        <v>20</v>
      </c>
      <c r="T17" s="110" t="s">
        <v>47</v>
      </c>
      <c r="U17" s="44"/>
      <c r="V17" s="42"/>
      <c r="W17" s="44"/>
      <c r="X17" s="42"/>
      <c r="Y17" s="43"/>
      <c r="Z17" s="50"/>
      <c r="AA17" s="118" t="s">
        <v>81</v>
      </c>
    </row>
    <row r="18" spans="2:27" ht="22.8" customHeight="1">
      <c r="B18" s="53">
        <v>87</v>
      </c>
      <c r="C18" s="41" t="s">
        <v>24</v>
      </c>
      <c r="D18" s="42"/>
      <c r="E18" s="43"/>
      <c r="F18" s="52"/>
      <c r="G18" s="52"/>
      <c r="H18" s="52"/>
      <c r="I18" s="54"/>
      <c r="J18" s="58"/>
      <c r="K18" s="43"/>
      <c r="L18" s="43"/>
      <c r="M18" s="43"/>
      <c r="N18" s="43"/>
      <c r="O18" s="44"/>
      <c r="P18" s="48">
        <v>4</v>
      </c>
      <c r="Q18" s="52">
        <v>5</v>
      </c>
      <c r="R18" s="46">
        <v>0.2</v>
      </c>
      <c r="S18" s="43"/>
      <c r="T18" s="50"/>
      <c r="U18" s="44"/>
      <c r="V18" s="42"/>
      <c r="W18" s="55">
        <v>10</v>
      </c>
      <c r="X18" s="42"/>
      <c r="Y18" s="43"/>
      <c r="Z18" s="50"/>
      <c r="AA18" s="119"/>
    </row>
    <row r="19" spans="2:27" ht="22.8" customHeight="1">
      <c r="B19" s="53">
        <v>94</v>
      </c>
      <c r="C19" s="41" t="s">
        <v>25</v>
      </c>
      <c r="D19" s="42"/>
      <c r="E19" s="43"/>
      <c r="F19" s="43"/>
      <c r="G19" s="43"/>
      <c r="H19" s="43"/>
      <c r="I19" s="44"/>
      <c r="J19" s="45">
        <v>3.4</v>
      </c>
      <c r="K19" s="43"/>
      <c r="L19" s="43"/>
      <c r="M19" s="43"/>
      <c r="N19" s="43"/>
      <c r="O19" s="44"/>
      <c r="P19" s="48">
        <v>4</v>
      </c>
      <c r="Q19" s="43"/>
      <c r="R19" s="43"/>
      <c r="S19" s="43"/>
      <c r="T19" s="50"/>
      <c r="U19" s="44"/>
      <c r="V19" s="42"/>
      <c r="W19" s="44"/>
      <c r="X19" s="42"/>
      <c r="Y19" s="52">
        <v>30</v>
      </c>
      <c r="Z19" s="50"/>
      <c r="AA19" s="119"/>
    </row>
    <row r="20" spans="2:27" ht="22.8" customHeight="1">
      <c r="B20" s="53">
        <v>102</v>
      </c>
      <c r="C20" s="41" t="s">
        <v>26</v>
      </c>
      <c r="D20" s="42"/>
      <c r="E20" s="43"/>
      <c r="F20" s="43"/>
      <c r="G20" s="43"/>
      <c r="H20" s="43"/>
      <c r="I20" s="44"/>
      <c r="J20" s="42"/>
      <c r="K20" s="43"/>
      <c r="L20" s="43"/>
      <c r="M20" s="43"/>
      <c r="N20" s="43"/>
      <c r="O20" s="44"/>
      <c r="P20" s="48">
        <v>4</v>
      </c>
      <c r="Q20" s="52">
        <v>5</v>
      </c>
      <c r="R20" s="43"/>
      <c r="S20" s="52">
        <v>20</v>
      </c>
      <c r="T20" s="110"/>
      <c r="U20" s="44"/>
      <c r="V20" s="42"/>
      <c r="W20" s="44"/>
      <c r="X20" s="42"/>
      <c r="Y20" s="43"/>
      <c r="Z20" s="50"/>
      <c r="AA20" s="119"/>
    </row>
    <row r="21" spans="2:27" ht="22.8" customHeight="1" thickBot="1">
      <c r="B21" s="53">
        <v>110</v>
      </c>
      <c r="C21" s="41" t="s">
        <v>26</v>
      </c>
      <c r="D21" s="42"/>
      <c r="E21" s="43"/>
      <c r="F21" s="43"/>
      <c r="G21" s="43"/>
      <c r="H21" s="43"/>
      <c r="I21" s="44"/>
      <c r="J21" s="42"/>
      <c r="K21" s="43"/>
      <c r="L21" s="43"/>
      <c r="M21" s="43"/>
      <c r="N21" s="43"/>
      <c r="O21" s="44"/>
      <c r="P21" s="48">
        <v>4</v>
      </c>
      <c r="Q21" s="52">
        <v>10</v>
      </c>
      <c r="R21" s="43"/>
      <c r="S21" s="43"/>
      <c r="T21" s="50"/>
      <c r="U21" s="54">
        <v>20</v>
      </c>
      <c r="V21" s="42"/>
      <c r="W21" s="55">
        <v>10</v>
      </c>
      <c r="X21" s="42"/>
      <c r="Y21" s="43"/>
      <c r="Z21" s="50"/>
      <c r="AA21" s="120"/>
    </row>
    <row r="22" spans="2:27" ht="22.8" customHeight="1" thickBot="1">
      <c r="B22" s="64">
        <v>118</v>
      </c>
      <c r="C22" s="65" t="s">
        <v>26</v>
      </c>
      <c r="D22" s="66"/>
      <c r="E22" s="56"/>
      <c r="F22" s="56"/>
      <c r="G22" s="56"/>
      <c r="H22" s="56"/>
      <c r="I22" s="67"/>
      <c r="J22" s="66"/>
      <c r="K22" s="56"/>
      <c r="L22" s="56"/>
      <c r="M22" s="56"/>
      <c r="N22" s="56"/>
      <c r="O22" s="67"/>
      <c r="P22" s="66"/>
      <c r="Q22" s="59">
        <v>10</v>
      </c>
      <c r="R22" s="56"/>
      <c r="S22" s="56"/>
      <c r="T22" s="68"/>
      <c r="U22" s="67"/>
      <c r="V22" s="66"/>
      <c r="W22" s="67"/>
      <c r="X22" s="66"/>
      <c r="Y22" s="56"/>
      <c r="Z22" s="68"/>
      <c r="AA22" s="109" t="s">
        <v>82</v>
      </c>
    </row>
    <row r="23" spans="2:27" ht="18" customHeight="1" thickBot="1">
      <c r="B23" s="69" t="s">
        <v>36</v>
      </c>
      <c r="C23" s="70"/>
      <c r="D23" s="71">
        <f>SUM(D7:D22)</f>
        <v>30</v>
      </c>
      <c r="E23" s="71">
        <f t="shared" ref="E23:I23" si="0">SUM(E7:E22)</f>
        <v>14</v>
      </c>
      <c r="F23" s="71">
        <f t="shared" si="0"/>
        <v>10</v>
      </c>
      <c r="G23" s="74">
        <v>1.2</v>
      </c>
      <c r="H23" s="71">
        <f t="shared" si="0"/>
        <v>10</v>
      </c>
      <c r="I23" s="71">
        <f t="shared" si="0"/>
        <v>3</v>
      </c>
      <c r="J23" s="71">
        <f>SUM(J7:J22)</f>
        <v>20</v>
      </c>
      <c r="K23" s="71">
        <f t="shared" ref="K23:O23" si="1">SUM(K7:K22)</f>
        <v>9</v>
      </c>
      <c r="L23" s="71">
        <f t="shared" si="1"/>
        <v>0.60000000000000009</v>
      </c>
      <c r="M23" s="71">
        <f t="shared" si="1"/>
        <v>6</v>
      </c>
      <c r="N23" s="71">
        <f t="shared" si="1"/>
        <v>14</v>
      </c>
      <c r="O23" s="71">
        <f t="shared" si="1"/>
        <v>15</v>
      </c>
      <c r="P23" s="71">
        <f>SUM(P7:P22)</f>
        <v>61</v>
      </c>
      <c r="Q23" s="71">
        <f t="shared" ref="Q23:U23" si="2">SUM(Q7:Q22)</f>
        <v>45</v>
      </c>
      <c r="R23" s="71">
        <f t="shared" si="2"/>
        <v>0.60000000000000009</v>
      </c>
      <c r="S23" s="71">
        <f t="shared" si="2"/>
        <v>160</v>
      </c>
      <c r="T23" s="71">
        <v>20</v>
      </c>
      <c r="U23" s="71">
        <f t="shared" si="2"/>
        <v>40</v>
      </c>
      <c r="V23" s="71">
        <f>SUM(V7:V22)</f>
        <v>30</v>
      </c>
      <c r="W23" s="114">
        <f>SUM(X7:X22)</f>
        <v>50</v>
      </c>
      <c r="X23" s="71">
        <v>50</v>
      </c>
      <c r="Y23" s="72">
        <v>30</v>
      </c>
      <c r="Z23" s="114">
        <v>50</v>
      </c>
      <c r="AA23" s="109"/>
    </row>
    <row r="24" spans="2:27" ht="26.4" customHeight="1" thickBot="1">
      <c r="B24" s="75" t="s">
        <v>11</v>
      </c>
      <c r="C24" s="76"/>
      <c r="D24" s="77" t="s">
        <v>83</v>
      </c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8"/>
    </row>
    <row r="25" spans="2:27" ht="18" customHeight="1">
      <c r="B25" s="79"/>
      <c r="C25" s="79"/>
      <c r="D25" s="80"/>
      <c r="E25" s="80"/>
      <c r="F25" s="80"/>
      <c r="G25" s="81"/>
      <c r="H25" s="80"/>
      <c r="I25" s="80"/>
      <c r="J25" s="80"/>
      <c r="K25" s="80"/>
      <c r="L25" s="82"/>
      <c r="M25" s="80"/>
      <c r="N25" s="80"/>
      <c r="O25" s="80"/>
      <c r="P25" s="80"/>
      <c r="Q25" s="80"/>
      <c r="R25" s="82"/>
      <c r="S25" s="80"/>
      <c r="T25" s="80"/>
      <c r="U25" s="80"/>
      <c r="V25" s="80"/>
      <c r="W25" s="80"/>
      <c r="X25" s="80"/>
      <c r="Y25" s="80"/>
      <c r="Z25" s="80"/>
      <c r="AA25" s="83"/>
    </row>
    <row r="26" spans="2:27" ht="18" customHeight="1">
      <c r="B26" s="84" t="s">
        <v>34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</row>
    <row r="27" spans="2:27">
      <c r="B27" s="85" t="s">
        <v>50</v>
      </c>
      <c r="C27" s="85"/>
      <c r="D27" s="85"/>
      <c r="E27" s="85"/>
      <c r="F27" s="85" t="s">
        <v>57</v>
      </c>
      <c r="G27" s="85"/>
      <c r="H27" s="85"/>
      <c r="I27" s="85"/>
      <c r="J27" s="85"/>
      <c r="K27" s="85"/>
      <c r="L27" s="85"/>
      <c r="M27" s="85"/>
      <c r="N27" s="85"/>
      <c r="O27" s="85" t="s">
        <v>56</v>
      </c>
      <c r="P27" s="85"/>
      <c r="Q27" s="85"/>
      <c r="R27" s="85"/>
      <c r="S27" s="85"/>
      <c r="T27" s="85"/>
      <c r="U27" s="85"/>
      <c r="V27" s="85"/>
      <c r="W27" s="85"/>
      <c r="X27" s="85" t="s">
        <v>33</v>
      </c>
      <c r="Y27" s="85"/>
      <c r="Z27" s="85"/>
      <c r="AA27" s="85"/>
    </row>
  </sheetData>
  <mergeCells count="20">
    <mergeCell ref="B26:AA26"/>
    <mergeCell ref="B27:E27"/>
    <mergeCell ref="F27:N27"/>
    <mergeCell ref="O27:W27"/>
    <mergeCell ref="X27:AA27"/>
    <mergeCell ref="B24:C24"/>
    <mergeCell ref="D24:AA24"/>
    <mergeCell ref="B1:AA4"/>
    <mergeCell ref="B5:B6"/>
    <mergeCell ref="C5:C6"/>
    <mergeCell ref="D5:I5"/>
    <mergeCell ref="J5:O5"/>
    <mergeCell ref="P5:U5"/>
    <mergeCell ref="V5:W5"/>
    <mergeCell ref="X5:Z5"/>
    <mergeCell ref="AA7:AA11"/>
    <mergeCell ref="AA12:AA16"/>
    <mergeCell ref="AA17:AA21"/>
    <mergeCell ref="AA22:AA23"/>
    <mergeCell ref="B23:C23"/>
  </mergeCells>
  <pageMargins left="0.23622047244094491" right="0.23622047244094491" top="0.74803149606299213" bottom="0.74803149606299213" header="0.31496062992125984" footer="0.31496062992125984"/>
  <pageSetup scale="8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27"/>
  <sheetViews>
    <sheetView view="pageLayout" zoomScaleNormal="100" workbookViewId="0">
      <selection activeCell="Z6" sqref="Z6"/>
    </sheetView>
  </sheetViews>
  <sheetFormatPr defaultRowHeight="14.4"/>
  <cols>
    <col min="1" max="1" width="3.44140625" style="3" customWidth="1"/>
    <col min="2" max="2" width="8.88671875" style="3"/>
    <col min="3" max="3" width="19.44140625" style="3" customWidth="1"/>
    <col min="4" max="6" width="3.77734375" style="3" customWidth="1"/>
    <col min="7" max="7" width="4.88671875" style="3" bestFit="1" customWidth="1"/>
    <col min="8" max="8" width="3.88671875" style="3" customWidth="1"/>
    <col min="9" max="9" width="3.44140625" style="3" customWidth="1"/>
    <col min="10" max="26" width="3.77734375" style="3" customWidth="1"/>
    <col min="27" max="27" width="40.44140625" style="3" customWidth="1"/>
    <col min="28" max="16384" width="8.88671875" style="3"/>
  </cols>
  <sheetData>
    <row r="1" spans="2:27">
      <c r="B1" s="1" t="s">
        <v>53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2:27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2:27" ht="15" thickBo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ht="15" thickBot="1">
      <c r="B5" s="4" t="s">
        <v>66</v>
      </c>
      <c r="C5" s="4" t="s">
        <v>67</v>
      </c>
      <c r="D5" s="5" t="s">
        <v>0</v>
      </c>
      <c r="E5" s="6"/>
      <c r="F5" s="6"/>
      <c r="G5" s="6"/>
      <c r="H5" s="6"/>
      <c r="I5" s="7"/>
      <c r="J5" s="5" t="s">
        <v>68</v>
      </c>
      <c r="K5" s="6"/>
      <c r="L5" s="6"/>
      <c r="M5" s="6"/>
      <c r="N5" s="6"/>
      <c r="O5" s="7"/>
      <c r="P5" s="5" t="s">
        <v>69</v>
      </c>
      <c r="Q5" s="6"/>
      <c r="R5" s="6"/>
      <c r="S5" s="6"/>
      <c r="T5" s="115"/>
      <c r="U5" s="7"/>
      <c r="V5" s="8" t="s">
        <v>35</v>
      </c>
      <c r="W5" s="9"/>
      <c r="X5" s="5" t="s">
        <v>70</v>
      </c>
      <c r="Y5" s="6"/>
      <c r="Z5" s="7"/>
      <c r="AA5" s="10" t="s">
        <v>1</v>
      </c>
    </row>
    <row r="6" spans="2:27" ht="87" thickBot="1">
      <c r="B6" s="11"/>
      <c r="C6" s="11"/>
      <c r="D6" s="12" t="s">
        <v>2</v>
      </c>
      <c r="E6" s="13" t="s">
        <v>3</v>
      </c>
      <c r="F6" s="14">
        <v>0.54218750000000004</v>
      </c>
      <c r="G6" s="15" t="s">
        <v>86</v>
      </c>
      <c r="H6" s="14" t="s">
        <v>29</v>
      </c>
      <c r="I6" s="16" t="s">
        <v>30</v>
      </c>
      <c r="J6" s="12" t="s">
        <v>4</v>
      </c>
      <c r="K6" s="18" t="s">
        <v>31</v>
      </c>
      <c r="L6" s="19" t="s">
        <v>5</v>
      </c>
      <c r="M6" s="15" t="s">
        <v>39</v>
      </c>
      <c r="N6" s="18" t="s">
        <v>40</v>
      </c>
      <c r="O6" s="20" t="s">
        <v>27</v>
      </c>
      <c r="P6" s="12" t="s">
        <v>6</v>
      </c>
      <c r="Q6" s="21" t="s">
        <v>42</v>
      </c>
      <c r="R6" s="13" t="s">
        <v>7</v>
      </c>
      <c r="S6" s="13" t="s">
        <v>8</v>
      </c>
      <c r="T6" s="116" t="s">
        <v>46</v>
      </c>
      <c r="U6" s="22" t="s">
        <v>76</v>
      </c>
      <c r="V6" s="23" t="s">
        <v>64</v>
      </c>
      <c r="W6" s="24" t="s">
        <v>65</v>
      </c>
      <c r="X6" s="25">
        <v>0.78194444444444444</v>
      </c>
      <c r="Y6" s="13" t="s">
        <v>9</v>
      </c>
      <c r="Z6" s="26" t="s">
        <v>43</v>
      </c>
      <c r="AA6" s="27" t="s">
        <v>38</v>
      </c>
    </row>
    <row r="7" spans="2:27" ht="22.8" customHeight="1">
      <c r="B7" s="28">
        <v>0</v>
      </c>
      <c r="C7" s="29" t="s">
        <v>13</v>
      </c>
      <c r="D7" s="30"/>
      <c r="E7" s="31"/>
      <c r="F7" s="31"/>
      <c r="G7" s="32" t="s">
        <v>48</v>
      </c>
      <c r="H7" s="33">
        <v>3</v>
      </c>
      <c r="I7" s="34">
        <v>1</v>
      </c>
      <c r="J7" s="35">
        <v>3</v>
      </c>
      <c r="K7" s="31"/>
      <c r="L7" s="46">
        <v>0.2</v>
      </c>
      <c r="M7" s="31"/>
      <c r="N7" s="31"/>
      <c r="O7" s="37"/>
      <c r="P7" s="35">
        <v>4</v>
      </c>
      <c r="Q7" s="31"/>
      <c r="R7" s="31"/>
      <c r="S7" s="33">
        <v>40</v>
      </c>
      <c r="T7" s="107"/>
      <c r="U7" s="37"/>
      <c r="V7" s="42"/>
      <c r="W7" s="44"/>
      <c r="X7" s="30"/>
      <c r="Y7" s="31"/>
      <c r="Z7" s="38">
        <v>50</v>
      </c>
      <c r="AA7" s="39" t="s">
        <v>59</v>
      </c>
    </row>
    <row r="8" spans="2:27" ht="22.8" customHeight="1">
      <c r="B8" s="53">
        <v>15</v>
      </c>
      <c r="C8" s="41" t="s">
        <v>14</v>
      </c>
      <c r="D8" s="49">
        <v>5</v>
      </c>
      <c r="E8" s="47">
        <v>3</v>
      </c>
      <c r="F8" s="43"/>
      <c r="G8" s="43"/>
      <c r="H8" s="43"/>
      <c r="I8" s="44"/>
      <c r="J8" s="45"/>
      <c r="K8" s="43"/>
      <c r="L8" s="43"/>
      <c r="M8" s="43"/>
      <c r="N8" s="47">
        <v>3</v>
      </c>
      <c r="O8" s="44"/>
      <c r="P8" s="48">
        <v>4</v>
      </c>
      <c r="Q8" s="43"/>
      <c r="R8" s="46">
        <v>0.2</v>
      </c>
      <c r="S8" s="43"/>
      <c r="T8" s="50"/>
      <c r="U8" s="44"/>
      <c r="V8" s="49">
        <v>10</v>
      </c>
      <c r="W8" s="44"/>
      <c r="X8" s="42"/>
      <c r="Y8" s="43"/>
      <c r="Z8" s="50"/>
      <c r="AA8" s="51"/>
    </row>
    <row r="9" spans="2:27" ht="22.8" customHeight="1">
      <c r="B9" s="53">
        <v>22</v>
      </c>
      <c r="C9" s="41" t="s">
        <v>16</v>
      </c>
      <c r="D9" s="49">
        <v>5</v>
      </c>
      <c r="E9" s="47">
        <v>3</v>
      </c>
      <c r="F9" s="43"/>
      <c r="G9" s="43"/>
      <c r="H9" s="43"/>
      <c r="I9" s="44"/>
      <c r="J9" s="42"/>
      <c r="K9" s="43"/>
      <c r="L9" s="43"/>
      <c r="M9" s="43"/>
      <c r="N9" s="43"/>
      <c r="O9" s="54"/>
      <c r="P9" s="48"/>
      <c r="Q9" s="43"/>
      <c r="R9" s="43"/>
      <c r="S9" s="52">
        <v>20</v>
      </c>
      <c r="T9" s="110" t="s">
        <v>47</v>
      </c>
      <c r="U9" s="44"/>
      <c r="V9" s="42"/>
      <c r="W9" s="44"/>
      <c r="X9" s="42"/>
      <c r="Y9" s="43"/>
      <c r="Z9" s="50"/>
      <c r="AA9" s="51"/>
    </row>
    <row r="10" spans="2:27" ht="22.8" customHeight="1">
      <c r="B10" s="53">
        <v>29</v>
      </c>
      <c r="C10" s="41" t="s">
        <v>17</v>
      </c>
      <c r="D10" s="42"/>
      <c r="E10" s="43"/>
      <c r="F10" s="43"/>
      <c r="G10" s="43"/>
      <c r="H10" s="43"/>
      <c r="I10" s="44"/>
      <c r="J10" s="42"/>
      <c r="K10" s="47">
        <v>3</v>
      </c>
      <c r="L10" s="43"/>
      <c r="M10" s="43"/>
      <c r="N10" s="43"/>
      <c r="O10" s="54"/>
      <c r="P10" s="48">
        <v>7</v>
      </c>
      <c r="Q10" s="52"/>
      <c r="R10" s="43"/>
      <c r="S10" s="43"/>
      <c r="T10" s="50"/>
      <c r="U10" s="44"/>
      <c r="V10" s="42"/>
      <c r="W10" s="44"/>
      <c r="X10" s="42"/>
      <c r="Y10" s="43"/>
      <c r="Z10" s="50"/>
      <c r="AA10" s="51"/>
    </row>
    <row r="11" spans="2:27" ht="22.8" customHeight="1" thickBot="1">
      <c r="B11" s="53">
        <v>36</v>
      </c>
      <c r="C11" s="41" t="s">
        <v>18</v>
      </c>
      <c r="D11" s="42"/>
      <c r="E11" s="43"/>
      <c r="F11" s="43"/>
      <c r="G11" s="43"/>
      <c r="H11" s="43"/>
      <c r="I11" s="44"/>
      <c r="J11" s="42"/>
      <c r="K11" s="43"/>
      <c r="L11" s="43"/>
      <c r="M11" s="43"/>
      <c r="N11" s="43"/>
      <c r="O11" s="55">
        <v>5</v>
      </c>
      <c r="P11" s="48">
        <v>4</v>
      </c>
      <c r="Q11" s="52"/>
      <c r="R11" s="43"/>
      <c r="S11" s="43"/>
      <c r="T11" s="50"/>
      <c r="U11" s="44"/>
      <c r="V11" s="49">
        <v>10</v>
      </c>
      <c r="W11" s="44"/>
      <c r="X11" s="42"/>
      <c r="Y11" s="43"/>
      <c r="Z11" s="50"/>
      <c r="AA11" s="51"/>
    </row>
    <row r="12" spans="2:27" ht="22.8" customHeight="1">
      <c r="B12" s="53">
        <v>43</v>
      </c>
      <c r="C12" s="41" t="s">
        <v>28</v>
      </c>
      <c r="D12" s="48">
        <v>5</v>
      </c>
      <c r="E12" s="47">
        <v>5</v>
      </c>
      <c r="F12" s="43"/>
      <c r="G12" s="56"/>
      <c r="H12" s="43"/>
      <c r="I12" s="44"/>
      <c r="J12" s="42"/>
      <c r="K12" s="43"/>
      <c r="L12" s="43"/>
      <c r="M12" s="47">
        <v>5</v>
      </c>
      <c r="N12" s="52">
        <v>5</v>
      </c>
      <c r="O12" s="44"/>
      <c r="P12" s="48">
        <v>5</v>
      </c>
      <c r="Q12" s="43"/>
      <c r="R12" s="43"/>
      <c r="S12" s="52">
        <v>40</v>
      </c>
      <c r="T12" s="110"/>
      <c r="U12" s="44"/>
      <c r="V12" s="42"/>
      <c r="W12" s="55"/>
      <c r="X12" s="48">
        <v>50</v>
      </c>
      <c r="Y12" s="43"/>
      <c r="Z12" s="50"/>
      <c r="AA12" s="39" t="s">
        <v>61</v>
      </c>
    </row>
    <row r="13" spans="2:27" ht="22.8" customHeight="1">
      <c r="B13" s="53">
        <v>50</v>
      </c>
      <c r="C13" s="41" t="s">
        <v>19</v>
      </c>
      <c r="D13" s="48">
        <v>5</v>
      </c>
      <c r="E13" s="52">
        <v>3</v>
      </c>
      <c r="F13" s="43"/>
      <c r="G13" s="57" t="s">
        <v>48</v>
      </c>
      <c r="H13" s="47">
        <v>4</v>
      </c>
      <c r="I13" s="55">
        <v>1</v>
      </c>
      <c r="J13" s="45"/>
      <c r="K13" s="43"/>
      <c r="L13" s="46">
        <v>0.2</v>
      </c>
      <c r="M13" s="52"/>
      <c r="N13" s="47">
        <v>5</v>
      </c>
      <c r="O13" s="44"/>
      <c r="P13" s="42"/>
      <c r="Q13" s="43"/>
      <c r="R13" s="43"/>
      <c r="S13" s="43"/>
      <c r="T13" s="50"/>
      <c r="U13" s="44"/>
      <c r="V13" s="42"/>
      <c r="W13" s="44"/>
      <c r="X13" s="42"/>
      <c r="Y13" s="43"/>
      <c r="Z13" s="50"/>
      <c r="AA13" s="51"/>
    </row>
    <row r="14" spans="2:27" ht="22.8" customHeight="1">
      <c r="B14" s="53">
        <v>57</v>
      </c>
      <c r="C14" s="41" t="s">
        <v>20</v>
      </c>
      <c r="D14" s="48">
        <v>5</v>
      </c>
      <c r="E14" s="43"/>
      <c r="F14" s="43"/>
      <c r="G14" s="43"/>
      <c r="H14" s="43"/>
      <c r="I14" s="44"/>
      <c r="J14" s="58"/>
      <c r="K14" s="52"/>
      <c r="L14" s="43"/>
      <c r="M14" s="43"/>
      <c r="N14" s="43"/>
      <c r="O14" s="54">
        <v>5</v>
      </c>
      <c r="P14" s="48">
        <v>4</v>
      </c>
      <c r="Q14" s="43"/>
      <c r="R14" s="46">
        <v>0.2</v>
      </c>
      <c r="S14" s="43"/>
      <c r="T14" s="50"/>
      <c r="U14" s="44"/>
      <c r="V14" s="48"/>
      <c r="W14" s="54"/>
      <c r="X14" s="42"/>
      <c r="Y14" s="43"/>
      <c r="Z14" s="50"/>
      <c r="AA14" s="51"/>
    </row>
    <row r="15" spans="2:27" ht="22.8" customHeight="1">
      <c r="B15" s="53">
        <v>64</v>
      </c>
      <c r="C15" s="41" t="s">
        <v>21</v>
      </c>
      <c r="D15" s="48">
        <v>5</v>
      </c>
      <c r="E15" s="52"/>
      <c r="F15" s="47">
        <v>5</v>
      </c>
      <c r="G15" s="43"/>
      <c r="H15" s="43"/>
      <c r="I15" s="44"/>
      <c r="J15" s="45">
        <v>3.4</v>
      </c>
      <c r="K15" s="43"/>
      <c r="L15" s="43"/>
      <c r="M15" s="43"/>
      <c r="N15" s="43"/>
      <c r="O15" s="44"/>
      <c r="P15" s="48">
        <v>5</v>
      </c>
      <c r="Q15" s="52"/>
      <c r="R15" s="43"/>
      <c r="S15" s="52">
        <v>20</v>
      </c>
      <c r="T15" s="110"/>
      <c r="U15" s="44"/>
      <c r="V15" s="48">
        <v>10</v>
      </c>
      <c r="W15" s="44"/>
      <c r="X15" s="42"/>
      <c r="Y15" s="43"/>
      <c r="Z15" s="50"/>
      <c r="AA15" s="51"/>
    </row>
    <row r="16" spans="2:27" ht="22.8" customHeight="1" thickBot="1">
      <c r="B16" s="53">
        <v>72</v>
      </c>
      <c r="C16" s="41" t="s">
        <v>22</v>
      </c>
      <c r="D16" s="48"/>
      <c r="E16" s="43"/>
      <c r="F16" s="52"/>
      <c r="G16" s="59"/>
      <c r="H16" s="52"/>
      <c r="I16" s="54"/>
      <c r="J16" s="58"/>
      <c r="K16" s="52">
        <v>3</v>
      </c>
      <c r="L16" s="46">
        <v>0.2</v>
      </c>
      <c r="M16" s="43"/>
      <c r="N16" s="43"/>
      <c r="O16" s="44"/>
      <c r="P16" s="48">
        <v>4</v>
      </c>
      <c r="Q16" s="52">
        <v>5</v>
      </c>
      <c r="R16" s="43"/>
      <c r="S16" s="43"/>
      <c r="T16" s="50"/>
      <c r="U16" s="54">
        <v>20</v>
      </c>
      <c r="V16" s="42"/>
      <c r="W16" s="44"/>
      <c r="X16" s="42"/>
      <c r="Y16" s="43"/>
      <c r="Z16" s="50"/>
      <c r="AA16" s="60"/>
    </row>
    <row r="17" spans="2:27" ht="22.8" customHeight="1">
      <c r="B17" s="53">
        <v>80</v>
      </c>
      <c r="C17" s="41" t="s">
        <v>23</v>
      </c>
      <c r="D17" s="42"/>
      <c r="E17" s="43"/>
      <c r="F17" s="52"/>
      <c r="G17" s="57" t="s">
        <v>48</v>
      </c>
      <c r="H17" s="52">
        <v>3</v>
      </c>
      <c r="I17" s="54">
        <v>1</v>
      </c>
      <c r="J17" s="45">
        <v>3.4</v>
      </c>
      <c r="K17" s="43"/>
      <c r="L17" s="43"/>
      <c r="M17" s="43"/>
      <c r="N17" s="43"/>
      <c r="O17" s="44"/>
      <c r="P17" s="48">
        <v>4</v>
      </c>
      <c r="Q17" s="43"/>
      <c r="R17" s="43"/>
      <c r="S17" s="52">
        <v>20</v>
      </c>
      <c r="T17" s="110" t="s">
        <v>47</v>
      </c>
      <c r="U17" s="44"/>
      <c r="V17" s="42"/>
      <c r="W17" s="55">
        <v>10</v>
      </c>
      <c r="X17" s="42"/>
      <c r="Y17" s="43"/>
      <c r="Z17" s="50"/>
      <c r="AA17" s="61" t="s">
        <v>77</v>
      </c>
    </row>
    <row r="18" spans="2:27" ht="22.8" customHeight="1">
      <c r="B18" s="53">
        <v>87</v>
      </c>
      <c r="C18" s="41" t="s">
        <v>24</v>
      </c>
      <c r="D18" s="42"/>
      <c r="E18" s="43"/>
      <c r="F18" s="52"/>
      <c r="G18" s="52"/>
      <c r="H18" s="52"/>
      <c r="I18" s="54"/>
      <c r="J18" s="58"/>
      <c r="K18" s="43"/>
      <c r="L18" s="43"/>
      <c r="M18" s="43"/>
      <c r="N18" s="43"/>
      <c r="O18" s="44"/>
      <c r="P18" s="48">
        <v>4</v>
      </c>
      <c r="Q18" s="52">
        <v>5</v>
      </c>
      <c r="R18" s="46">
        <v>0.2</v>
      </c>
      <c r="S18" s="43"/>
      <c r="T18" s="50"/>
      <c r="U18" s="44"/>
      <c r="V18" s="42"/>
      <c r="W18" s="44"/>
      <c r="X18" s="42"/>
      <c r="Y18" s="43"/>
      <c r="Z18" s="50"/>
      <c r="AA18" s="62"/>
    </row>
    <row r="19" spans="2:27" ht="22.8" customHeight="1">
      <c r="B19" s="53">
        <v>94</v>
      </c>
      <c r="C19" s="41" t="s">
        <v>25</v>
      </c>
      <c r="D19" s="42"/>
      <c r="E19" s="43"/>
      <c r="F19" s="43"/>
      <c r="G19" s="43"/>
      <c r="H19" s="43"/>
      <c r="I19" s="44"/>
      <c r="J19" s="45">
        <v>3.4</v>
      </c>
      <c r="K19" s="43"/>
      <c r="L19" s="43"/>
      <c r="M19" s="43"/>
      <c r="N19" s="43"/>
      <c r="O19" s="44"/>
      <c r="P19" s="48">
        <v>4</v>
      </c>
      <c r="Q19" s="47">
        <v>5</v>
      </c>
      <c r="R19" s="43"/>
      <c r="S19" s="43"/>
      <c r="T19" s="50"/>
      <c r="U19" s="44"/>
      <c r="V19" s="42"/>
      <c r="W19" s="44"/>
      <c r="X19" s="42"/>
      <c r="Y19" s="52">
        <v>40</v>
      </c>
      <c r="Z19" s="50"/>
      <c r="AA19" s="62"/>
    </row>
    <row r="20" spans="2:27" ht="22.8" customHeight="1">
      <c r="B20" s="53">
        <v>102</v>
      </c>
      <c r="C20" s="41" t="s">
        <v>26</v>
      </c>
      <c r="D20" s="42"/>
      <c r="E20" s="43"/>
      <c r="F20" s="43"/>
      <c r="G20" s="43"/>
      <c r="H20" s="43"/>
      <c r="I20" s="44"/>
      <c r="J20" s="42"/>
      <c r="K20" s="43"/>
      <c r="L20" s="43"/>
      <c r="M20" s="43"/>
      <c r="N20" s="43"/>
      <c r="O20" s="44"/>
      <c r="P20" s="48"/>
      <c r="Q20" s="52">
        <v>10</v>
      </c>
      <c r="R20" s="43"/>
      <c r="S20" s="52">
        <v>20</v>
      </c>
      <c r="T20" s="110"/>
      <c r="U20" s="44"/>
      <c r="V20" s="42"/>
      <c r="W20" s="55">
        <v>10</v>
      </c>
      <c r="X20" s="42"/>
      <c r="Y20" s="43"/>
      <c r="Z20" s="50"/>
      <c r="AA20" s="62"/>
    </row>
    <row r="21" spans="2:27" ht="22.8" customHeight="1" thickBot="1">
      <c r="B21" s="53">
        <v>110</v>
      </c>
      <c r="C21" s="41" t="s">
        <v>26</v>
      </c>
      <c r="D21" s="42"/>
      <c r="E21" s="43"/>
      <c r="F21" s="43"/>
      <c r="G21" s="43"/>
      <c r="H21" s="43"/>
      <c r="I21" s="44"/>
      <c r="J21" s="42"/>
      <c r="K21" s="43"/>
      <c r="L21" s="43"/>
      <c r="M21" s="43"/>
      <c r="N21" s="43"/>
      <c r="O21" s="44"/>
      <c r="P21" s="48"/>
      <c r="Q21" s="52">
        <v>5</v>
      </c>
      <c r="R21" s="43"/>
      <c r="S21" s="43"/>
      <c r="T21" s="50"/>
      <c r="U21" s="54">
        <v>20</v>
      </c>
      <c r="V21" s="42"/>
      <c r="W21" s="44"/>
      <c r="X21" s="42"/>
      <c r="Y21" s="43"/>
      <c r="Z21" s="50"/>
      <c r="AA21" s="63"/>
    </row>
    <row r="22" spans="2:27" ht="22.8" customHeight="1" thickBot="1">
      <c r="B22" s="64">
        <v>118</v>
      </c>
      <c r="C22" s="65" t="s">
        <v>26</v>
      </c>
      <c r="D22" s="66"/>
      <c r="E22" s="56"/>
      <c r="F22" s="56"/>
      <c r="G22" s="56"/>
      <c r="H22" s="56"/>
      <c r="I22" s="67"/>
      <c r="J22" s="66"/>
      <c r="K22" s="56"/>
      <c r="L22" s="56"/>
      <c r="M22" s="56"/>
      <c r="N22" s="56"/>
      <c r="O22" s="67"/>
      <c r="P22" s="66"/>
      <c r="Q22" s="59"/>
      <c r="R22" s="56"/>
      <c r="S22" s="56"/>
      <c r="T22" s="68"/>
      <c r="U22" s="67"/>
      <c r="V22" s="66"/>
      <c r="W22" s="67"/>
      <c r="X22" s="66"/>
      <c r="Y22" s="56"/>
      <c r="Z22" s="68"/>
      <c r="AA22" s="51" t="s">
        <v>78</v>
      </c>
    </row>
    <row r="23" spans="2:27" ht="18" customHeight="1" thickBot="1">
      <c r="B23" s="69" t="s">
        <v>36</v>
      </c>
      <c r="C23" s="70"/>
      <c r="D23" s="71">
        <f>SUM(D7:D22)</f>
        <v>30</v>
      </c>
      <c r="E23" s="71">
        <f t="shared" ref="E23:I23" si="0">SUM(E7:E22)</f>
        <v>14</v>
      </c>
      <c r="F23" s="71">
        <f t="shared" si="0"/>
        <v>5</v>
      </c>
      <c r="G23" s="74">
        <v>1.2</v>
      </c>
      <c r="H23" s="71">
        <f t="shared" si="0"/>
        <v>10</v>
      </c>
      <c r="I23" s="71">
        <f t="shared" si="0"/>
        <v>3</v>
      </c>
      <c r="J23" s="71">
        <f>SUM(J7:J22)</f>
        <v>13.200000000000001</v>
      </c>
      <c r="K23" s="71">
        <f t="shared" ref="K23:O23" si="1">SUM(K7:K22)</f>
        <v>6</v>
      </c>
      <c r="L23" s="74">
        <f t="shared" si="1"/>
        <v>0.60000000000000009</v>
      </c>
      <c r="M23" s="71">
        <f t="shared" si="1"/>
        <v>5</v>
      </c>
      <c r="N23" s="71">
        <f t="shared" si="1"/>
        <v>13</v>
      </c>
      <c r="O23" s="71">
        <f t="shared" si="1"/>
        <v>10</v>
      </c>
      <c r="P23" s="71">
        <f>SUM(P7:P22)</f>
        <v>49</v>
      </c>
      <c r="Q23" s="71">
        <f t="shared" ref="Q23:U23" si="2">SUM(Q7:Q22)</f>
        <v>30</v>
      </c>
      <c r="R23" s="74">
        <f t="shared" si="2"/>
        <v>0.60000000000000009</v>
      </c>
      <c r="S23" s="71">
        <f t="shared" si="2"/>
        <v>160</v>
      </c>
      <c r="T23" s="71">
        <v>20</v>
      </c>
      <c r="U23" s="71">
        <f t="shared" si="2"/>
        <v>40</v>
      </c>
      <c r="V23" s="71">
        <f>SUM(V7:V22)</f>
        <v>30</v>
      </c>
      <c r="W23" s="71">
        <f>SUM(W7:W22)</f>
        <v>20</v>
      </c>
      <c r="X23" s="71">
        <f>SUM(X7:X22)</f>
        <v>50</v>
      </c>
      <c r="Y23" s="71">
        <f t="shared" ref="Y23:Z23" si="3">SUM(Y7:Y22)</f>
        <v>40</v>
      </c>
      <c r="Z23" s="71">
        <f t="shared" si="3"/>
        <v>50</v>
      </c>
      <c r="AA23" s="51"/>
    </row>
    <row r="24" spans="2:27" ht="26.4" customHeight="1" thickBot="1">
      <c r="B24" s="75" t="s">
        <v>11</v>
      </c>
      <c r="C24" s="76"/>
      <c r="D24" s="77" t="s">
        <v>85</v>
      </c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8"/>
    </row>
    <row r="25" spans="2:27" ht="18" customHeight="1">
      <c r="B25" s="79"/>
      <c r="C25" s="79"/>
      <c r="D25" s="80"/>
      <c r="E25" s="80"/>
      <c r="F25" s="80"/>
      <c r="G25" s="81"/>
      <c r="H25" s="80"/>
      <c r="I25" s="80"/>
      <c r="J25" s="80"/>
      <c r="K25" s="80"/>
      <c r="L25" s="82"/>
      <c r="M25" s="80"/>
      <c r="N25" s="80"/>
      <c r="O25" s="80"/>
      <c r="P25" s="80"/>
      <c r="Q25" s="80"/>
      <c r="R25" s="82"/>
      <c r="S25" s="80"/>
      <c r="T25" s="80"/>
      <c r="U25" s="80"/>
      <c r="V25" s="80"/>
      <c r="W25" s="80"/>
      <c r="X25" s="80"/>
      <c r="Y25" s="80"/>
      <c r="Z25" s="80"/>
      <c r="AA25" s="83"/>
    </row>
    <row r="26" spans="2:27" ht="18" customHeight="1">
      <c r="B26" s="121" t="s">
        <v>34</v>
      </c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</row>
    <row r="27" spans="2:27">
      <c r="B27" s="85" t="s">
        <v>49</v>
      </c>
      <c r="C27" s="85"/>
      <c r="D27" s="85"/>
      <c r="E27" s="85"/>
      <c r="F27" s="85" t="s">
        <v>57</v>
      </c>
      <c r="G27" s="85"/>
      <c r="H27" s="85"/>
      <c r="I27" s="85"/>
      <c r="J27" s="85"/>
      <c r="K27" s="85"/>
      <c r="L27" s="85"/>
      <c r="M27" s="85"/>
      <c r="N27" s="85"/>
      <c r="O27" s="85" t="s">
        <v>56</v>
      </c>
      <c r="P27" s="85"/>
      <c r="Q27" s="85"/>
      <c r="R27" s="85"/>
      <c r="S27" s="85"/>
      <c r="T27" s="85"/>
      <c r="U27" s="85"/>
      <c r="V27" s="85"/>
      <c r="W27" s="85"/>
      <c r="X27" s="85" t="s">
        <v>33</v>
      </c>
      <c r="Y27" s="85"/>
      <c r="Z27" s="85"/>
      <c r="AA27" s="85"/>
    </row>
  </sheetData>
  <mergeCells count="20">
    <mergeCell ref="B24:C24"/>
    <mergeCell ref="D24:AA24"/>
    <mergeCell ref="B26:AA26"/>
    <mergeCell ref="B27:E27"/>
    <mergeCell ref="F27:N27"/>
    <mergeCell ref="O27:W27"/>
    <mergeCell ref="X27:AA27"/>
    <mergeCell ref="AA7:AA11"/>
    <mergeCell ref="AA12:AA16"/>
    <mergeCell ref="AA17:AA21"/>
    <mergeCell ref="AA22:AA23"/>
    <mergeCell ref="B23:C23"/>
    <mergeCell ref="B1:AA4"/>
    <mergeCell ref="B5:B6"/>
    <mergeCell ref="C5:C6"/>
    <mergeCell ref="D5:I5"/>
    <mergeCell ref="J5:O5"/>
    <mergeCell ref="P5:U5"/>
    <mergeCell ref="V5:W5"/>
    <mergeCell ref="X5:Z5"/>
  </mergeCells>
  <pageMargins left="0.23622047244094491" right="0.23622047244094491" top="0.74803149606299213" bottom="0.74803149606299213" header="0.31496062992125984" footer="0.31496062992125984"/>
  <pageSetup scale="8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C27"/>
  <sheetViews>
    <sheetView view="pageLayout" topLeftCell="A2" zoomScale="85" zoomScaleNormal="100" zoomScalePageLayoutView="85" workbookViewId="0">
      <selection activeCell="AC17" sqref="AC17:AC21"/>
    </sheetView>
  </sheetViews>
  <sheetFormatPr defaultRowHeight="14.4"/>
  <cols>
    <col min="1" max="1" width="4.6640625" style="3" customWidth="1"/>
    <col min="2" max="2" width="8.88671875" style="3"/>
    <col min="3" max="3" width="19.44140625" style="3" customWidth="1"/>
    <col min="4" max="6" width="3.77734375" style="3" customWidth="1"/>
    <col min="7" max="7" width="5.21875" style="3" bestFit="1" customWidth="1"/>
    <col min="8" max="9" width="3" style="3" customWidth="1"/>
    <col min="10" max="28" width="3.77734375" style="3" customWidth="1"/>
    <col min="29" max="29" width="40.6640625" style="3" customWidth="1"/>
    <col min="30" max="16384" width="8.88671875" style="3"/>
  </cols>
  <sheetData>
    <row r="1" spans="2:29">
      <c r="B1" s="1" t="s">
        <v>54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2:29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2:29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2:29" ht="15" thickBo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2:29" ht="15" thickBot="1">
      <c r="B5" s="4" t="s">
        <v>66</v>
      </c>
      <c r="C5" s="4" t="s">
        <v>67</v>
      </c>
      <c r="D5" s="5" t="s">
        <v>0</v>
      </c>
      <c r="E5" s="6"/>
      <c r="F5" s="6"/>
      <c r="G5" s="6"/>
      <c r="H5" s="6"/>
      <c r="I5" s="7"/>
      <c r="J5" s="5" t="s">
        <v>68</v>
      </c>
      <c r="K5" s="6"/>
      <c r="L5" s="6"/>
      <c r="M5" s="6"/>
      <c r="N5" s="6"/>
      <c r="O5" s="115"/>
      <c r="P5" s="7"/>
      <c r="Q5" s="5" t="s">
        <v>69</v>
      </c>
      <c r="R5" s="6"/>
      <c r="S5" s="6"/>
      <c r="T5" s="6"/>
      <c r="U5" s="115"/>
      <c r="V5" s="7"/>
      <c r="W5" s="122" t="s">
        <v>35</v>
      </c>
      <c r="X5" s="123"/>
      <c r="Y5" s="124"/>
      <c r="Z5" s="5" t="s">
        <v>70</v>
      </c>
      <c r="AA5" s="6"/>
      <c r="AB5" s="7"/>
      <c r="AC5" s="10" t="s">
        <v>1</v>
      </c>
    </row>
    <row r="6" spans="2:29" ht="82.2" thickBot="1">
      <c r="B6" s="11"/>
      <c r="C6" s="11"/>
      <c r="D6" s="12" t="s">
        <v>2</v>
      </c>
      <c r="E6" s="13" t="s">
        <v>3</v>
      </c>
      <c r="F6" s="14">
        <v>0.54218750000000004</v>
      </c>
      <c r="G6" s="15" t="s">
        <v>84</v>
      </c>
      <c r="H6" s="14" t="s">
        <v>29</v>
      </c>
      <c r="I6" s="16" t="s">
        <v>30</v>
      </c>
      <c r="J6" s="17" t="s">
        <v>4</v>
      </c>
      <c r="K6" s="18" t="s">
        <v>31</v>
      </c>
      <c r="L6" s="19" t="s">
        <v>5</v>
      </c>
      <c r="M6" s="15" t="s">
        <v>39</v>
      </c>
      <c r="N6" s="18" t="s">
        <v>40</v>
      </c>
      <c r="O6" s="139" t="s">
        <v>62</v>
      </c>
      <c r="P6" s="20" t="s">
        <v>27</v>
      </c>
      <c r="Q6" s="17" t="s">
        <v>6</v>
      </c>
      <c r="R6" s="21" t="s">
        <v>42</v>
      </c>
      <c r="S6" s="13" t="s">
        <v>7</v>
      </c>
      <c r="T6" s="13" t="s">
        <v>8</v>
      </c>
      <c r="U6" s="116" t="s">
        <v>46</v>
      </c>
      <c r="V6" s="22" t="s">
        <v>76</v>
      </c>
      <c r="W6" s="23" t="s">
        <v>64</v>
      </c>
      <c r="X6" s="24" t="s">
        <v>65</v>
      </c>
      <c r="Y6" s="117" t="s">
        <v>63</v>
      </c>
      <c r="Z6" s="25">
        <v>0.78194444444444444</v>
      </c>
      <c r="AA6" s="13" t="s">
        <v>9</v>
      </c>
      <c r="AB6" s="26" t="s">
        <v>43</v>
      </c>
      <c r="AC6" s="27" t="s">
        <v>38</v>
      </c>
    </row>
    <row r="7" spans="2:29" ht="22.8" customHeight="1">
      <c r="B7" s="28">
        <v>0</v>
      </c>
      <c r="C7" s="29" t="s">
        <v>13</v>
      </c>
      <c r="D7" s="30"/>
      <c r="E7" s="31"/>
      <c r="F7" s="31"/>
      <c r="G7" s="32" t="s">
        <v>48</v>
      </c>
      <c r="H7" s="33">
        <v>3</v>
      </c>
      <c r="I7" s="34">
        <v>1</v>
      </c>
      <c r="J7" s="35">
        <v>3</v>
      </c>
      <c r="K7" s="31"/>
      <c r="L7" s="36"/>
      <c r="M7" s="31"/>
      <c r="N7" s="31"/>
      <c r="O7" s="125"/>
      <c r="P7" s="37"/>
      <c r="Q7" s="35">
        <v>4</v>
      </c>
      <c r="R7" s="31"/>
      <c r="S7" s="31"/>
      <c r="T7" s="33">
        <v>50</v>
      </c>
      <c r="U7" s="107"/>
      <c r="V7" s="125"/>
      <c r="W7" s="30"/>
      <c r="X7" s="31"/>
      <c r="Y7" s="37"/>
      <c r="Z7" s="126"/>
      <c r="AA7" s="31"/>
      <c r="AB7" s="38">
        <v>50</v>
      </c>
      <c r="AC7" s="39" t="s">
        <v>59</v>
      </c>
    </row>
    <row r="8" spans="2:29" ht="22.8" customHeight="1">
      <c r="B8" s="53">
        <v>15</v>
      </c>
      <c r="C8" s="41" t="s">
        <v>14</v>
      </c>
      <c r="D8" s="49">
        <v>5</v>
      </c>
      <c r="E8" s="47">
        <v>3</v>
      </c>
      <c r="F8" s="43"/>
      <c r="G8" s="43"/>
      <c r="H8" s="43"/>
      <c r="I8" s="44"/>
      <c r="J8" s="45"/>
      <c r="K8" s="43"/>
      <c r="L8" s="46">
        <v>0.2</v>
      </c>
      <c r="M8" s="43"/>
      <c r="N8" s="43"/>
      <c r="O8" s="127">
        <v>5</v>
      </c>
      <c r="P8" s="44"/>
      <c r="Q8" s="48">
        <v>7</v>
      </c>
      <c r="R8" s="43"/>
      <c r="S8" s="46">
        <v>0.2</v>
      </c>
      <c r="T8" s="43"/>
      <c r="U8" s="50"/>
      <c r="V8" s="50"/>
      <c r="W8" s="49">
        <v>10</v>
      </c>
      <c r="X8" s="43"/>
      <c r="Y8" s="44"/>
      <c r="Z8" s="128"/>
      <c r="AA8" s="43"/>
      <c r="AB8" s="50"/>
      <c r="AC8" s="51"/>
    </row>
    <row r="9" spans="2:29" ht="22.8" customHeight="1">
      <c r="B9" s="53">
        <v>22</v>
      </c>
      <c r="C9" s="41" t="s">
        <v>16</v>
      </c>
      <c r="D9" s="42"/>
      <c r="E9" s="43"/>
      <c r="F9" s="43"/>
      <c r="G9" s="43"/>
      <c r="H9" s="43"/>
      <c r="I9" s="44"/>
      <c r="J9" s="42"/>
      <c r="K9" s="43"/>
      <c r="L9" s="43"/>
      <c r="M9" s="43"/>
      <c r="N9" s="43"/>
      <c r="O9" s="50">
        <v>3</v>
      </c>
      <c r="P9" s="54"/>
      <c r="Q9" s="48">
        <v>4</v>
      </c>
      <c r="R9" s="43"/>
      <c r="S9" s="43"/>
      <c r="T9" s="52">
        <v>50</v>
      </c>
      <c r="U9" s="110" t="s">
        <v>47</v>
      </c>
      <c r="V9" s="50"/>
      <c r="W9" s="42"/>
      <c r="X9" s="43"/>
      <c r="Y9" s="44"/>
      <c r="Z9" s="128"/>
      <c r="AA9" s="43"/>
      <c r="AB9" s="50"/>
      <c r="AC9" s="51"/>
    </row>
    <row r="10" spans="2:29" ht="22.8" customHeight="1">
      <c r="B10" s="53">
        <v>29</v>
      </c>
      <c r="C10" s="41" t="s">
        <v>17</v>
      </c>
      <c r="D10" s="42"/>
      <c r="E10" s="43"/>
      <c r="F10" s="43"/>
      <c r="G10" s="43"/>
      <c r="H10" s="43"/>
      <c r="I10" s="44"/>
      <c r="J10" s="42">
        <v>3</v>
      </c>
      <c r="K10" s="47"/>
      <c r="L10" s="43"/>
      <c r="M10" s="43"/>
      <c r="N10" s="43"/>
      <c r="O10" s="50"/>
      <c r="P10" s="54"/>
      <c r="Q10" s="48">
        <v>4</v>
      </c>
      <c r="R10" s="52">
        <v>5</v>
      </c>
      <c r="S10" s="43"/>
      <c r="T10" s="43"/>
      <c r="U10" s="50"/>
      <c r="V10" s="50"/>
      <c r="W10" s="42"/>
      <c r="X10" s="43"/>
      <c r="Y10" s="44"/>
      <c r="Z10" s="128"/>
      <c r="AA10" s="43"/>
      <c r="AB10" s="50"/>
      <c r="AC10" s="51"/>
    </row>
    <row r="11" spans="2:29" ht="22.8" customHeight="1" thickBot="1">
      <c r="B11" s="53">
        <v>36</v>
      </c>
      <c r="C11" s="41" t="s">
        <v>18</v>
      </c>
      <c r="D11" s="42"/>
      <c r="E11" s="43"/>
      <c r="F11" s="43"/>
      <c r="G11" s="43" t="s">
        <v>51</v>
      </c>
      <c r="H11" s="43"/>
      <c r="I11" s="44">
        <v>1</v>
      </c>
      <c r="J11" s="42"/>
      <c r="K11" s="43"/>
      <c r="L11" s="43"/>
      <c r="M11" s="43"/>
      <c r="N11" s="43"/>
      <c r="O11" s="50"/>
      <c r="P11" s="55">
        <v>5</v>
      </c>
      <c r="Q11" s="48">
        <v>4</v>
      </c>
      <c r="R11" s="52"/>
      <c r="S11" s="46">
        <v>0.2</v>
      </c>
      <c r="T11" s="43"/>
      <c r="U11" s="50"/>
      <c r="V11" s="50"/>
      <c r="W11" s="49">
        <v>10</v>
      </c>
      <c r="X11" s="129"/>
      <c r="Y11" s="130">
        <v>1.5</v>
      </c>
      <c r="Z11" s="128"/>
      <c r="AA11" s="43"/>
      <c r="AB11" s="50"/>
      <c r="AC11" s="51"/>
    </row>
    <row r="12" spans="2:29" ht="22.8" customHeight="1">
      <c r="B12" s="53">
        <v>43</v>
      </c>
      <c r="C12" s="41" t="s">
        <v>28</v>
      </c>
      <c r="D12" s="48">
        <v>7</v>
      </c>
      <c r="E12" s="47">
        <v>3</v>
      </c>
      <c r="F12" s="43"/>
      <c r="G12" s="43"/>
      <c r="H12" s="43"/>
      <c r="I12" s="44"/>
      <c r="J12" s="42"/>
      <c r="K12" s="43"/>
      <c r="L12" s="43"/>
      <c r="M12" s="47">
        <v>5</v>
      </c>
      <c r="N12" s="52">
        <v>7</v>
      </c>
      <c r="O12" s="110"/>
      <c r="P12" s="44"/>
      <c r="Q12" s="48">
        <v>5</v>
      </c>
      <c r="R12" s="43"/>
      <c r="S12" s="43"/>
      <c r="T12" s="52">
        <v>50</v>
      </c>
      <c r="U12" s="110"/>
      <c r="V12" s="50"/>
      <c r="W12" s="42"/>
      <c r="X12" s="47"/>
      <c r="Y12" s="55"/>
      <c r="Z12" s="131">
        <v>50</v>
      </c>
      <c r="AA12" s="43"/>
      <c r="AB12" s="50"/>
      <c r="AC12" s="39" t="s">
        <v>61</v>
      </c>
    </row>
    <row r="13" spans="2:29" ht="22.8" customHeight="1">
      <c r="B13" s="53">
        <v>50</v>
      </c>
      <c r="C13" s="41" t="s">
        <v>19</v>
      </c>
      <c r="D13" s="48">
        <v>7</v>
      </c>
      <c r="E13" s="52">
        <v>5</v>
      </c>
      <c r="F13" s="43"/>
      <c r="G13" s="111"/>
      <c r="H13" s="47">
        <v>4</v>
      </c>
      <c r="I13" s="55"/>
      <c r="J13" s="45"/>
      <c r="K13" s="43"/>
      <c r="L13" s="46">
        <v>0.2</v>
      </c>
      <c r="M13" s="52">
        <v>5</v>
      </c>
      <c r="N13" s="47">
        <v>7</v>
      </c>
      <c r="O13" s="127"/>
      <c r="P13" s="44"/>
      <c r="Q13" s="42"/>
      <c r="R13" s="43"/>
      <c r="S13" s="43"/>
      <c r="T13" s="43"/>
      <c r="U13" s="50"/>
      <c r="V13" s="50"/>
      <c r="W13" s="42"/>
      <c r="X13" s="43"/>
      <c r="Y13" s="44"/>
      <c r="Z13" s="128"/>
      <c r="AA13" s="43"/>
      <c r="AB13" s="50"/>
      <c r="AC13" s="51"/>
    </row>
    <row r="14" spans="2:29" ht="22.8" customHeight="1">
      <c r="B14" s="53">
        <v>57</v>
      </c>
      <c r="C14" s="41" t="s">
        <v>20</v>
      </c>
      <c r="D14" s="48"/>
      <c r="E14" s="43">
        <v>3</v>
      </c>
      <c r="F14" s="43"/>
      <c r="G14" s="43"/>
      <c r="H14" s="43"/>
      <c r="I14" s="44"/>
      <c r="J14" s="58"/>
      <c r="K14" s="52">
        <v>5</v>
      </c>
      <c r="L14" s="43"/>
      <c r="M14" s="43"/>
      <c r="N14" s="43"/>
      <c r="O14" s="50"/>
      <c r="P14" s="54"/>
      <c r="Q14" s="48">
        <v>4</v>
      </c>
      <c r="R14" s="43"/>
      <c r="S14" s="46"/>
      <c r="T14" s="43"/>
      <c r="U14" s="50"/>
      <c r="V14" s="50"/>
      <c r="W14" s="48">
        <v>10</v>
      </c>
      <c r="X14" s="52"/>
      <c r="Y14" s="54"/>
      <c r="Z14" s="128"/>
      <c r="AA14" s="43"/>
      <c r="AB14" s="50"/>
      <c r="AC14" s="51"/>
    </row>
    <row r="15" spans="2:29" ht="22.8" customHeight="1">
      <c r="B15" s="53">
        <v>64</v>
      </c>
      <c r="C15" s="41" t="s">
        <v>21</v>
      </c>
      <c r="D15" s="48">
        <v>5</v>
      </c>
      <c r="E15" s="52"/>
      <c r="F15" s="47">
        <v>4</v>
      </c>
      <c r="G15" s="43"/>
      <c r="H15" s="43"/>
      <c r="I15" s="44"/>
      <c r="J15" s="45">
        <v>3.4</v>
      </c>
      <c r="K15" s="43"/>
      <c r="L15" s="43"/>
      <c r="M15" s="43"/>
      <c r="N15" s="43"/>
      <c r="O15" s="50"/>
      <c r="P15" s="44"/>
      <c r="Q15" s="48">
        <v>5</v>
      </c>
      <c r="R15" s="52">
        <v>5</v>
      </c>
      <c r="S15" s="43"/>
      <c r="T15" s="52">
        <v>20</v>
      </c>
      <c r="U15" s="110"/>
      <c r="V15" s="50"/>
      <c r="W15" s="48"/>
      <c r="X15" s="43"/>
      <c r="Y15" s="44"/>
      <c r="Z15" s="128"/>
      <c r="AA15" s="43"/>
      <c r="AB15" s="50"/>
      <c r="AC15" s="51"/>
    </row>
    <row r="16" spans="2:29" ht="22.8" customHeight="1" thickBot="1">
      <c r="B16" s="53">
        <v>72</v>
      </c>
      <c r="C16" s="41" t="s">
        <v>22</v>
      </c>
      <c r="D16" s="48">
        <v>5</v>
      </c>
      <c r="E16" s="43"/>
      <c r="F16" s="52">
        <v>3</v>
      </c>
      <c r="G16" s="52"/>
      <c r="H16" s="52"/>
      <c r="I16" s="54"/>
      <c r="J16" s="58"/>
      <c r="K16" s="52">
        <v>3</v>
      </c>
      <c r="L16" s="46">
        <v>0.2</v>
      </c>
      <c r="M16" s="43"/>
      <c r="N16" s="43"/>
      <c r="O16" s="50"/>
      <c r="P16" s="44"/>
      <c r="Q16" s="48">
        <v>4</v>
      </c>
      <c r="R16" s="52">
        <v>5</v>
      </c>
      <c r="S16" s="43"/>
      <c r="T16" s="43"/>
      <c r="U16" s="50"/>
      <c r="V16" s="110">
        <v>20</v>
      </c>
      <c r="W16" s="42"/>
      <c r="X16" s="43"/>
      <c r="Y16" s="44"/>
      <c r="Z16" s="128"/>
      <c r="AA16" s="43"/>
      <c r="AB16" s="50"/>
      <c r="AC16" s="60"/>
    </row>
    <row r="17" spans="2:29" ht="22.8" customHeight="1">
      <c r="B17" s="53">
        <v>80</v>
      </c>
      <c r="C17" s="41" t="s">
        <v>23</v>
      </c>
      <c r="D17" s="42"/>
      <c r="E17" s="43"/>
      <c r="F17" s="52">
        <v>3</v>
      </c>
      <c r="G17" s="113" t="s">
        <v>48</v>
      </c>
      <c r="H17" s="52">
        <v>3</v>
      </c>
      <c r="I17" s="54">
        <v>1</v>
      </c>
      <c r="J17" s="45">
        <v>3.4</v>
      </c>
      <c r="K17" s="43"/>
      <c r="L17" s="43"/>
      <c r="M17" s="43"/>
      <c r="N17" s="43"/>
      <c r="O17" s="50"/>
      <c r="P17" s="44"/>
      <c r="Q17" s="48">
        <v>4</v>
      </c>
      <c r="R17" s="43"/>
      <c r="S17" s="43"/>
      <c r="T17" s="52">
        <v>20</v>
      </c>
      <c r="U17" s="110" t="s">
        <v>47</v>
      </c>
      <c r="V17" s="50"/>
      <c r="W17" s="42"/>
      <c r="X17" s="47">
        <v>10</v>
      </c>
      <c r="Y17" s="55"/>
      <c r="Z17" s="128"/>
      <c r="AA17" s="43"/>
      <c r="AB17" s="50"/>
      <c r="AC17" s="61" t="s">
        <v>77</v>
      </c>
    </row>
    <row r="18" spans="2:29" ht="22.8" customHeight="1">
      <c r="B18" s="53">
        <v>87</v>
      </c>
      <c r="C18" s="41" t="s">
        <v>24</v>
      </c>
      <c r="D18" s="42"/>
      <c r="E18" s="43"/>
      <c r="F18" s="52"/>
      <c r="G18" s="52"/>
      <c r="H18" s="52"/>
      <c r="I18" s="54"/>
      <c r="J18" s="58"/>
      <c r="K18" s="43"/>
      <c r="L18" s="43"/>
      <c r="M18" s="43"/>
      <c r="N18" s="43"/>
      <c r="O18" s="50"/>
      <c r="P18" s="44"/>
      <c r="Q18" s="48">
        <v>4</v>
      </c>
      <c r="R18" s="52">
        <v>5</v>
      </c>
      <c r="S18" s="46">
        <v>0.2</v>
      </c>
      <c r="T18" s="43"/>
      <c r="U18" s="50"/>
      <c r="V18" s="50"/>
      <c r="W18" s="42"/>
      <c r="X18" s="43"/>
      <c r="Y18" s="44"/>
      <c r="Z18" s="128"/>
      <c r="AA18" s="43"/>
      <c r="AB18" s="50"/>
      <c r="AC18" s="62"/>
    </row>
    <row r="19" spans="2:29" ht="22.8" customHeight="1">
      <c r="B19" s="53">
        <v>94</v>
      </c>
      <c r="C19" s="41" t="s">
        <v>25</v>
      </c>
      <c r="D19" s="42"/>
      <c r="E19" s="43"/>
      <c r="F19" s="43"/>
      <c r="G19" s="43"/>
      <c r="H19" s="43"/>
      <c r="I19" s="44"/>
      <c r="J19" s="45">
        <v>3.4</v>
      </c>
      <c r="K19" s="43"/>
      <c r="L19" s="43"/>
      <c r="M19" s="43"/>
      <c r="N19" s="43"/>
      <c r="O19" s="50"/>
      <c r="P19" s="44"/>
      <c r="Q19" s="48">
        <v>4</v>
      </c>
      <c r="R19" s="43"/>
      <c r="S19" s="43"/>
      <c r="T19" s="43"/>
      <c r="U19" s="50"/>
      <c r="V19" s="50"/>
      <c r="W19" s="42"/>
      <c r="X19" s="43"/>
      <c r="Y19" s="44"/>
      <c r="Z19" s="128"/>
      <c r="AA19" s="52">
        <v>30</v>
      </c>
      <c r="AB19" s="50"/>
      <c r="AC19" s="62"/>
    </row>
    <row r="20" spans="2:29" ht="22.8" customHeight="1">
      <c r="B20" s="53">
        <v>102</v>
      </c>
      <c r="C20" s="41" t="s">
        <v>26</v>
      </c>
      <c r="D20" s="42"/>
      <c r="E20" s="43"/>
      <c r="F20" s="43"/>
      <c r="G20" s="43"/>
      <c r="H20" s="43"/>
      <c r="I20" s="44"/>
      <c r="J20" s="42"/>
      <c r="K20" s="43"/>
      <c r="L20" s="43"/>
      <c r="M20" s="43"/>
      <c r="N20" s="43"/>
      <c r="O20" s="50"/>
      <c r="P20" s="44"/>
      <c r="Q20" s="48">
        <v>4</v>
      </c>
      <c r="R20" s="52">
        <v>5</v>
      </c>
      <c r="S20" s="43"/>
      <c r="T20" s="52">
        <v>20</v>
      </c>
      <c r="U20" s="110"/>
      <c r="V20" s="50"/>
      <c r="W20" s="42"/>
      <c r="X20" s="47">
        <v>10</v>
      </c>
      <c r="Y20" s="55"/>
      <c r="Z20" s="128"/>
      <c r="AA20" s="43"/>
      <c r="AB20" s="50"/>
      <c r="AC20" s="62"/>
    </row>
    <row r="21" spans="2:29" ht="22.8" customHeight="1" thickBot="1">
      <c r="B21" s="53">
        <v>110</v>
      </c>
      <c r="C21" s="41" t="s">
        <v>26</v>
      </c>
      <c r="D21" s="42"/>
      <c r="E21" s="43"/>
      <c r="F21" s="43"/>
      <c r="G21" s="43"/>
      <c r="H21" s="43"/>
      <c r="I21" s="44"/>
      <c r="J21" s="42"/>
      <c r="K21" s="43"/>
      <c r="L21" s="43"/>
      <c r="M21" s="43"/>
      <c r="N21" s="43"/>
      <c r="O21" s="50"/>
      <c r="P21" s="44"/>
      <c r="Q21" s="48">
        <v>4</v>
      </c>
      <c r="R21" s="52">
        <v>10</v>
      </c>
      <c r="S21" s="43"/>
      <c r="T21" s="43"/>
      <c r="U21" s="50"/>
      <c r="V21" s="110">
        <v>20</v>
      </c>
      <c r="W21" s="42"/>
      <c r="X21" s="43"/>
      <c r="Y21" s="44"/>
      <c r="Z21" s="128"/>
      <c r="AA21" s="43"/>
      <c r="AB21" s="50"/>
      <c r="AC21" s="63"/>
    </row>
    <row r="22" spans="2:29" ht="22.8" customHeight="1" thickBot="1">
      <c r="B22" s="64">
        <v>118</v>
      </c>
      <c r="C22" s="65" t="s">
        <v>26</v>
      </c>
      <c r="D22" s="66"/>
      <c r="E22" s="56"/>
      <c r="F22" s="56"/>
      <c r="G22" s="56"/>
      <c r="H22" s="56"/>
      <c r="I22" s="67"/>
      <c r="J22" s="66"/>
      <c r="K22" s="56"/>
      <c r="L22" s="56"/>
      <c r="M22" s="56"/>
      <c r="N22" s="56"/>
      <c r="O22" s="68"/>
      <c r="P22" s="67"/>
      <c r="Q22" s="66"/>
      <c r="R22" s="59">
        <v>10</v>
      </c>
      <c r="S22" s="56"/>
      <c r="T22" s="56"/>
      <c r="U22" s="68"/>
      <c r="V22" s="68"/>
      <c r="W22" s="132"/>
      <c r="X22" s="133"/>
      <c r="Y22" s="134"/>
      <c r="Z22" s="135"/>
      <c r="AA22" s="56"/>
      <c r="AB22" s="68"/>
      <c r="AC22" s="51" t="s">
        <v>87</v>
      </c>
    </row>
    <row r="23" spans="2:29" ht="15" thickBot="1">
      <c r="B23" s="69" t="s">
        <v>36</v>
      </c>
      <c r="C23" s="70"/>
      <c r="D23" s="71">
        <v>29</v>
      </c>
      <c r="E23" s="72">
        <f>SUM(E7:E22)</f>
        <v>14</v>
      </c>
      <c r="F23" s="72">
        <f t="shared" ref="F23:AB23" si="0">SUM(F7:F22)</f>
        <v>10</v>
      </c>
      <c r="G23" s="73">
        <v>1.2</v>
      </c>
      <c r="H23" s="72">
        <f t="shared" si="0"/>
        <v>10</v>
      </c>
      <c r="I23" s="72">
        <f t="shared" si="0"/>
        <v>3</v>
      </c>
      <c r="J23" s="72">
        <f t="shared" si="0"/>
        <v>16.2</v>
      </c>
      <c r="K23" s="72">
        <f t="shared" si="0"/>
        <v>8</v>
      </c>
      <c r="L23" s="73">
        <f t="shared" si="0"/>
        <v>0.60000000000000009</v>
      </c>
      <c r="M23" s="72">
        <f t="shared" si="0"/>
        <v>10</v>
      </c>
      <c r="N23" s="72">
        <f t="shared" si="0"/>
        <v>14</v>
      </c>
      <c r="O23" s="72">
        <f>SUM(O7:O22)</f>
        <v>8</v>
      </c>
      <c r="P23" s="72">
        <f t="shared" si="0"/>
        <v>5</v>
      </c>
      <c r="Q23" s="72">
        <f t="shared" si="0"/>
        <v>61</v>
      </c>
      <c r="R23" s="72">
        <f t="shared" si="0"/>
        <v>45</v>
      </c>
      <c r="S23" s="73">
        <f t="shared" si="0"/>
        <v>0.60000000000000009</v>
      </c>
      <c r="T23" s="72">
        <f t="shared" si="0"/>
        <v>210</v>
      </c>
      <c r="U23" s="72">
        <v>20</v>
      </c>
      <c r="V23" s="72">
        <f t="shared" si="0"/>
        <v>40</v>
      </c>
      <c r="W23" s="136">
        <f t="shared" si="0"/>
        <v>30</v>
      </c>
      <c r="X23" s="136">
        <f t="shared" si="0"/>
        <v>20</v>
      </c>
      <c r="Y23" s="137">
        <v>1.5</v>
      </c>
      <c r="Z23" s="72">
        <f>SUM(Z7:Z22)</f>
        <v>50</v>
      </c>
      <c r="AA23" s="72">
        <f t="shared" si="0"/>
        <v>30</v>
      </c>
      <c r="AB23" s="72">
        <f t="shared" si="0"/>
        <v>50</v>
      </c>
      <c r="AC23" s="51"/>
    </row>
    <row r="24" spans="2:29" ht="26.4" customHeight="1" thickBot="1">
      <c r="B24" s="75" t="s">
        <v>11</v>
      </c>
      <c r="C24" s="76"/>
      <c r="D24" s="77" t="s">
        <v>83</v>
      </c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8"/>
    </row>
    <row r="25" spans="2:29" ht="18" customHeight="1">
      <c r="B25" s="79"/>
      <c r="C25" s="79"/>
      <c r="D25" s="80"/>
      <c r="E25" s="80"/>
      <c r="F25" s="80"/>
      <c r="G25" s="81"/>
      <c r="H25" s="80"/>
      <c r="I25" s="80"/>
      <c r="J25" s="80"/>
      <c r="K25" s="80"/>
      <c r="L25" s="82"/>
      <c r="M25" s="80"/>
      <c r="N25" s="80"/>
      <c r="O25" s="80"/>
      <c r="P25" s="80"/>
      <c r="Q25" s="80"/>
      <c r="R25" s="80"/>
      <c r="S25" s="82"/>
      <c r="T25" s="80"/>
      <c r="U25" s="80"/>
      <c r="V25" s="80"/>
      <c r="W25" s="80"/>
      <c r="X25" s="80"/>
      <c r="Y25" s="80"/>
      <c r="Z25" s="80"/>
      <c r="AA25" s="80"/>
      <c r="AB25" s="80"/>
      <c r="AC25" s="83"/>
    </row>
    <row r="26" spans="2:29" ht="18" customHeight="1">
      <c r="B26" s="84" t="s">
        <v>34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</row>
    <row r="27" spans="2:29">
      <c r="B27" s="85" t="s">
        <v>45</v>
      </c>
      <c r="C27" s="85"/>
      <c r="D27" s="85"/>
      <c r="E27" s="85"/>
      <c r="F27" s="85" t="s">
        <v>58</v>
      </c>
      <c r="G27" s="85"/>
      <c r="H27" s="85"/>
      <c r="I27" s="85"/>
      <c r="J27" s="85"/>
      <c r="K27" s="85"/>
      <c r="L27" s="85"/>
      <c r="M27" s="85"/>
      <c r="N27" s="85"/>
      <c r="O27" s="138"/>
      <c r="P27" s="85" t="s">
        <v>56</v>
      </c>
      <c r="Q27" s="85"/>
      <c r="R27" s="85"/>
      <c r="S27" s="85"/>
      <c r="T27" s="85"/>
      <c r="U27" s="85"/>
      <c r="V27" s="85"/>
      <c r="W27" s="85"/>
      <c r="X27" s="85"/>
      <c r="Y27" s="138"/>
      <c r="Z27" s="85" t="s">
        <v>33</v>
      </c>
      <c r="AA27" s="85"/>
      <c r="AB27" s="85"/>
      <c r="AC27" s="85"/>
    </row>
  </sheetData>
  <mergeCells count="20">
    <mergeCell ref="B24:C24"/>
    <mergeCell ref="D24:AC24"/>
    <mergeCell ref="B26:AC26"/>
    <mergeCell ref="B27:E27"/>
    <mergeCell ref="F27:N27"/>
    <mergeCell ref="P27:X27"/>
    <mergeCell ref="Z27:AC27"/>
    <mergeCell ref="AC7:AC11"/>
    <mergeCell ref="AC12:AC16"/>
    <mergeCell ref="AC17:AC21"/>
    <mergeCell ref="AC22:AC23"/>
    <mergeCell ref="B23:C23"/>
    <mergeCell ref="B1:AC4"/>
    <mergeCell ref="B5:B6"/>
    <mergeCell ref="C5:C6"/>
    <mergeCell ref="D5:I5"/>
    <mergeCell ref="J5:P5"/>
    <mergeCell ref="Q5:V5"/>
    <mergeCell ref="Z5:AB5"/>
    <mergeCell ref="W5:Y5"/>
  </mergeCells>
  <pageMargins left="0.23622047244094491" right="0.23622047244094491" top="0.74803149606299213" bottom="0.74803149606299213" header="0.31496062992125984" footer="0.31496062992125984"/>
  <pageSetup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थॉम्पसन</vt:lpstr>
      <vt:lpstr>आरा १५ </vt:lpstr>
      <vt:lpstr>क्रिमसन</vt:lpstr>
      <vt:lpstr>एआरडी ३५ </vt:lpstr>
      <vt:lpstr>एआरडी ३६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Nathe</dc:creator>
  <cp:lastModifiedBy>Sanket Bhoj</cp:lastModifiedBy>
  <cp:lastPrinted>2025-09-09T11:13:03Z</cp:lastPrinted>
  <dcterms:created xsi:type="dcterms:W3CDTF">2015-06-05T18:17:20Z</dcterms:created>
  <dcterms:modified xsi:type="dcterms:W3CDTF">2025-09-20T12:33:36Z</dcterms:modified>
</cp:coreProperties>
</file>