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hautik/Downloads/"/>
    </mc:Choice>
  </mc:AlternateContent>
  <xr:revisionPtr revIDLastSave="0" documentId="13_ncr:1_{D61F6A6E-48C9-DA4F-9A77-9D3EC043E72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<sst xmlns="http://schemas.openxmlformats.org/spreadsheetml/2006/main" count="559" uniqueCount="304">
  <si>
    <t>Date</t>
  </si>
  <si>
    <t>Day</t>
  </si>
  <si>
    <t>Breakfast</t>
  </si>
  <si>
    <t>macrosB</t>
  </si>
  <si>
    <t>caloriesB</t>
  </si>
  <si>
    <t>Lunch</t>
  </si>
  <si>
    <t>macrosL</t>
  </si>
  <si>
    <t>caloriesL</t>
  </si>
  <si>
    <t>Dinner</t>
  </si>
  <si>
    <t>macrosD</t>
  </si>
  <si>
    <t>caloriesD</t>
  </si>
  <si>
    <t>Snack1</t>
  </si>
  <si>
    <t>macrosS1</t>
  </si>
  <si>
    <t>caloriesS1</t>
  </si>
  <si>
    <t>Snack2</t>
  </si>
  <si>
    <t>macrosS2</t>
  </si>
  <si>
    <t>caloriesS2</t>
  </si>
  <si>
    <t>Snack3</t>
  </si>
  <si>
    <t>macrosS3</t>
  </si>
  <si>
    <t>caloriesS3</t>
  </si>
  <si>
    <t>Snack4</t>
  </si>
  <si>
    <t>macrosS4</t>
  </si>
  <si>
    <t>caloriesS4</t>
  </si>
  <si>
    <t>Snack5</t>
  </si>
  <si>
    <t>macrosS5</t>
  </si>
  <si>
    <t>caloriesS5</t>
  </si>
  <si>
    <t>Snack6</t>
  </si>
  <si>
    <t>macrosS6</t>
  </si>
  <si>
    <t>caloriesS6</t>
  </si>
  <si>
    <t>carbsTotal</t>
  </si>
  <si>
    <t>protienTotal</t>
  </si>
  <si>
    <t>fatTotal</t>
  </si>
  <si>
    <t>caloriesIntake</t>
  </si>
  <si>
    <t>NetcalorieIntake</t>
  </si>
  <si>
    <t>caloriesBurned</t>
  </si>
  <si>
    <t>waterIntake</t>
  </si>
  <si>
    <t>StepsWalked</t>
  </si>
  <si>
    <t>DaySatisfactionScore</t>
  </si>
  <si>
    <t>macrosTotal</t>
  </si>
  <si>
    <t>Tuesday</t>
  </si>
  <si>
    <t>Wednesday</t>
  </si>
  <si>
    <t>Thursday</t>
  </si>
  <si>
    <t>Friday</t>
  </si>
  <si>
    <t>Saturday</t>
  </si>
  <si>
    <t>Sunday</t>
  </si>
  <si>
    <t>Monday</t>
  </si>
  <si>
    <t>Protien Shake</t>
  </si>
  <si>
    <t>Cappuccino</t>
  </si>
  <si>
    <t>Crossaint with Hot chocolate at Pollmeier - Jahnplatz</t>
  </si>
  <si>
    <t>Fruit bowl with Cappuccino at Sowls</t>
  </si>
  <si>
    <t>(C)Pakora with Chaai at Gurudwara :-)</t>
  </si>
  <si>
    <t>Crossaint with Chocolate macchiato at Pollmeier - Jahnplatz</t>
  </si>
  <si>
    <t>53.1,46.2,19.9</t>
  </si>
  <si>
    <t>10.2,5.5,5.4</t>
  </si>
  <si>
    <t>58,13,19</t>
  </si>
  <si>
    <t>45.8,12.3,12.1</t>
  </si>
  <si>
    <t>69.3,22,22.8</t>
  </si>
  <si>
    <t>52.9,15.5,16.2</t>
  </si>
  <si>
    <t>126.3,20.6,41.1</t>
  </si>
  <si>
    <t>60.6,9.3,16.6</t>
  </si>
  <si>
    <t>(M)Cheese spinach pastries with rosted potatoes and Protien bowl</t>
  </si>
  <si>
    <t>Mozzarella Tomato sandwitch with Ketchup at Hannover Messe</t>
  </si>
  <si>
    <t>Veg. Fried rice with Cola zero at HM25</t>
  </si>
  <si>
    <t>(M)Pasta with Potatoes and Protien bowl</t>
  </si>
  <si>
    <t>(C)Margherita Pizza with Cola Zero at Ali's Kebab</t>
  </si>
  <si>
    <t>(C )Chole-rice Bowl at Chutney Loom with Prof. Basil(Isaac paid for me)</t>
  </si>
  <si>
    <t>(M)Cheese patties with Broccoli and Protien Bowl</t>
  </si>
  <si>
    <t>(M)Puff pastry with Pasta and Protien bowl</t>
  </si>
  <si>
    <t>(M)Vegetable Stir fry with Protien bowl</t>
  </si>
  <si>
    <t>(M)Breaded patty with Sauce and Protien Bowl</t>
  </si>
  <si>
    <t>(M)Cauliflower Cheese Medallion with Protien bowl</t>
  </si>
  <si>
    <t>(C) Pizza with French fries at Fatafito- Loom</t>
  </si>
  <si>
    <t xml:space="preserve">(C) Pizza with French fries at My Kebab House- Sieker </t>
  </si>
  <si>
    <t>(M)Red thai curry with Tofu</t>
  </si>
  <si>
    <t>(M)Veg. curry with Rice</t>
  </si>
  <si>
    <t>(M)Puff pastry, Boiled potatoes and Protien bowl</t>
  </si>
  <si>
    <t>(M)Veg. Bagel, Broccoli with Protien bowl</t>
  </si>
  <si>
    <t>(H)Chole-rice Homemade, jogurt and Peanuts</t>
  </si>
  <si>
    <t>(C)Veg Colone menu at KFC Loom</t>
  </si>
  <si>
    <t>(C)Aglio olio pasta at Vapiano(1st time-Loved It!!)</t>
  </si>
  <si>
    <t>(H)Soya Pulav with jogurt and Ruchi Hotmix</t>
  </si>
  <si>
    <t>(M)Falafel, Bulgur with Protien bowl</t>
  </si>
  <si>
    <t>(M) Veg. cutlet with Cucumber salad and Protien Bowl</t>
  </si>
  <si>
    <t>(M)Spring rolls with Peas and Protien bowl</t>
  </si>
  <si>
    <t>(M)Polentasche with Broccoli and Protien bowl</t>
  </si>
  <si>
    <t xml:space="preserve">(C )Chole-rice Bowl at Chutney Loom </t>
  </si>
  <si>
    <t>(C)Langar food at Gurudwara - BEST!!</t>
  </si>
  <si>
    <t>(M) Vegetable Cuscus with Protien bowl</t>
  </si>
  <si>
    <t>(M)Puff pastry, Pasta and Protien bowl</t>
  </si>
  <si>
    <t>(M)Vegan Biriyani with Tofu and Tikka masala Sauce while watching Volley ball</t>
  </si>
  <si>
    <t>134.5,31.4,59.6</t>
  </si>
  <si>
    <t>59,19.5,14</t>
  </si>
  <si>
    <t>66,8,11.2</t>
  </si>
  <si>
    <t>97,33.2,29.3</t>
  </si>
  <si>
    <t>118.5,35.5,47</t>
  </si>
  <si>
    <t>134.3,30.1,12.2</t>
  </si>
  <si>
    <t>64.4,43.5,39.7</t>
  </si>
  <si>
    <t>90.2,46,46</t>
  </si>
  <si>
    <t>61.8,39.7,37.7</t>
  </si>
  <si>
    <t>95.9,42,31.9</t>
  </si>
  <si>
    <t>55.5,37.5,33.1</t>
  </si>
  <si>
    <t>149.5,35.9,72.5</t>
  </si>
  <si>
    <t>145,40,65</t>
  </si>
  <si>
    <t>98.4,26.4,33.1</t>
  </si>
  <si>
    <t>87.6,10.6,17.6</t>
  </si>
  <si>
    <t>118.8,18.1,51.5</t>
  </si>
  <si>
    <t>111,34.6,25.9</t>
  </si>
  <si>
    <t>144.7,35,31.8</t>
  </si>
  <si>
    <t>100,20,65</t>
  </si>
  <si>
    <t>103.8,23.4,40.8</t>
  </si>
  <si>
    <t>171.2,68.3,49.6</t>
  </si>
  <si>
    <t>99.8,51.1,45</t>
  </si>
  <si>
    <t>77,28,42.5</t>
  </si>
  <si>
    <t>97,38.1,40.8</t>
  </si>
  <si>
    <t>108.6,43.9,36.9</t>
  </si>
  <si>
    <t>311.6,70,9</t>
  </si>
  <si>
    <t>116.5,49.7,25.9</t>
  </si>
  <si>
    <t>179.3,39.1,30.7</t>
  </si>
  <si>
    <t>138,32.1,46.7</t>
  </si>
  <si>
    <t>(H) Chole aloo sabji with 2 Protien tortillas, jogurt, peanuts</t>
  </si>
  <si>
    <t>(H) Chole aloo sabji with 3 Protien tortillas, jogurt, peanuts</t>
  </si>
  <si>
    <t>Veg. Fried rice with peanuts Cola zero</t>
  </si>
  <si>
    <t>Veg. Fried rice with Kase Tortilla chips</t>
  </si>
  <si>
    <t>(C)Potato Chips and Kase Tortilla chips</t>
  </si>
  <si>
    <t>(C)Vegan Burger menu at Maxim's near Hbf</t>
  </si>
  <si>
    <t>(H)Soya rice with Peanuts and Jogurt</t>
  </si>
  <si>
    <t>(H)Soya rice with Peanuts, lettuce salad and Jogurt</t>
  </si>
  <si>
    <t>(H)Broccoli-Tofu sabji with 3 Protien tortilla, peanuts and Jogurt</t>
  </si>
  <si>
    <t>(H)Broccoli-Tofu sabji with 2 Protien tortilla, peanuts and Jogurt</t>
  </si>
  <si>
    <t>(C) Fried rice with Tofu at China 2 go - jahnplatz</t>
  </si>
  <si>
    <t>(H)Boiled Mung beans sabji with 2 Protien tortillas, jogurt, peanuts and salad</t>
  </si>
  <si>
    <t>(H)Boiled Mung beans sabji with 3 Protien tortillas, jogurt and salad</t>
  </si>
  <si>
    <t>(H)Boiled Mung beans sabji with 2 Protien tortillas, jogurt and salad</t>
  </si>
  <si>
    <t>(H)Chole-rice Homemade, jogurt and Salad</t>
  </si>
  <si>
    <t>(C)Fries with Mayo at Easterfire near Home</t>
  </si>
  <si>
    <t>(C)Falafel durum at Ehrendöner near Cinemax</t>
  </si>
  <si>
    <t>(H)Black gram(Urid) Dal with 2 Protien tortillas, jogurt and Ruchi Hotmix</t>
  </si>
  <si>
    <t>(H)Black gram(Urid) Dal with 2 Protien tortillas, jogurt and peanuts</t>
  </si>
  <si>
    <t>(C )Dr. Oteker Pizza Spinaci with Peanuts</t>
  </si>
  <si>
    <t>(C)Aglio olio pasta at Vapiano(2nd time-Loved It again!!)</t>
  </si>
  <si>
    <t>(C )Falafel Tasche at Döner brothers Jahnplatz</t>
  </si>
  <si>
    <t>(H)Mix Veg. sabji with 2 Protien tortillas, Jogurt and Peanuts</t>
  </si>
  <si>
    <t>(H)Mix Veg. sabji with 2 Protien tortillas, Jogurt, Namak para and Peanuts</t>
  </si>
  <si>
    <t>68.5,29.3,32.3</t>
  </si>
  <si>
    <t>78.5,38.8,45.3</t>
  </si>
  <si>
    <t>73.7,19.5,35.6</t>
  </si>
  <si>
    <t>79.4,8.7,15.8</t>
  </si>
  <si>
    <t>53.4,6.2,24.3</t>
  </si>
  <si>
    <t>148.9,40.5,63.5</t>
  </si>
  <si>
    <t>94.7,60.8,35</t>
  </si>
  <si>
    <t>108.9,62,35.1</t>
  </si>
  <si>
    <t>72.8,47.2,37.5</t>
  </si>
  <si>
    <t>89.8,50.7,40.6</t>
  </si>
  <si>
    <t>57.4,49.1,38.7</t>
  </si>
  <si>
    <t>69,15,14.7</t>
  </si>
  <si>
    <t>69.2,37.7,24.4</t>
  </si>
  <si>
    <t>89.8,43.8,16.3</t>
  </si>
  <si>
    <t>78.7,37.1,13.3</t>
  </si>
  <si>
    <t>144.3,31.5,21.5</t>
  </si>
  <si>
    <t>41.1,3.8,37</t>
  </si>
  <si>
    <t>87,26.5,40</t>
  </si>
  <si>
    <t>164.8,54.8,38.4</t>
  </si>
  <si>
    <t>128.7,47.6,21.9</t>
  </si>
  <si>
    <t>126.5,47,20.3</t>
  </si>
  <si>
    <t>123.2,55.5,36.6</t>
  </si>
  <si>
    <t>106,50.3,49.7</t>
  </si>
  <si>
    <t>109.5,24.5,21.2</t>
  </si>
  <si>
    <t>105.4,38.1,43.6</t>
  </si>
  <si>
    <t>122.3,48.5,58.5</t>
  </si>
  <si>
    <t>91.7,36.3,43.9</t>
  </si>
  <si>
    <t>Protien bar-Cookie dough</t>
  </si>
  <si>
    <t>Eiskaffe Klassisch</t>
  </si>
  <si>
    <t>Protien in water</t>
  </si>
  <si>
    <t>Crossaint with Hot chocolate at Backfactory - opp. Loom</t>
  </si>
  <si>
    <t>Cola Zero</t>
  </si>
  <si>
    <t>Black coffee with Milk</t>
  </si>
  <si>
    <t>Latte macciato Karameell from Penny Lohmanshof at 7:30 AM</t>
  </si>
  <si>
    <t>10.2,20,4.6</t>
  </si>
  <si>
    <t>17,5.4,2.8</t>
  </si>
  <si>
    <t>2,25,1</t>
  </si>
  <si>
    <t>53,9.7,18</t>
  </si>
  <si>
    <t>0.5,0.5,0</t>
  </si>
  <si>
    <t>3,2.2,0.6</t>
  </si>
  <si>
    <t>20,7.5,7.5</t>
  </si>
  <si>
    <t>Red bull zero</t>
  </si>
  <si>
    <t>Protien bar-Cookies and Cream</t>
  </si>
  <si>
    <t>Protien cookie</t>
  </si>
  <si>
    <t>TUC Paprika Crackers</t>
  </si>
  <si>
    <t>Spitzer Zitrone-Geschmack</t>
  </si>
  <si>
    <t>Fritz cola zero</t>
  </si>
  <si>
    <t>dm Bio Dinkel Dopel Keks</t>
  </si>
  <si>
    <t>French Fries with Chilli with Bhuvnesh</t>
  </si>
  <si>
    <t>Cola zero</t>
  </si>
  <si>
    <t>Pappermint Tea at X-cafeteria</t>
  </si>
  <si>
    <t>Banana</t>
  </si>
  <si>
    <t>Protien Powder in Protien Milk</t>
  </si>
  <si>
    <t>Cheese pizza at Fatafito- Loom</t>
  </si>
  <si>
    <t>Knoppers</t>
  </si>
  <si>
    <t>Hotchocolate at MacD on Evening stroll</t>
  </si>
  <si>
    <t>Wasa Tomat and Basilika</t>
  </si>
  <si>
    <t>Espresso with Chocolate at Westend</t>
  </si>
  <si>
    <t>Protien Cookie Foodspring</t>
  </si>
  <si>
    <t xml:space="preserve">Handfull of Khadaa Prasad </t>
  </si>
  <si>
    <t>dm Rice cakes</t>
  </si>
  <si>
    <t>0,0,0</t>
  </si>
  <si>
    <t>10,18,5.1</t>
  </si>
  <si>
    <t>25,19,7.5</t>
  </si>
  <si>
    <t>15.9,2,5.8</t>
  </si>
  <si>
    <t>16.1,1.8,4.6</t>
  </si>
  <si>
    <t>13,2.5,5</t>
  </si>
  <si>
    <t>27,1.3,0.3</t>
  </si>
  <si>
    <t>16.2,36.4,3.4</t>
  </si>
  <si>
    <t>112.7,35.6,24.6</t>
  </si>
  <si>
    <t>12.9,2.3,8.2</t>
  </si>
  <si>
    <t>25.1,8.6,5.3</t>
  </si>
  <si>
    <t>22.6,4.8,8.8</t>
  </si>
  <si>
    <t>7.6,0.7,2.9</t>
  </si>
  <si>
    <t>30,22.5,15</t>
  </si>
  <si>
    <t>23.3,2,10.3</t>
  </si>
  <si>
    <t>16.8,1.6,0.5</t>
  </si>
  <si>
    <t>Mr. Tom Erdnussriegel</t>
  </si>
  <si>
    <t>Sesam Knabber Tiere</t>
  </si>
  <si>
    <t>half Mr. Tom Erdnussriegel</t>
  </si>
  <si>
    <t>Caffe latte macchiato - Penny Lohmanshof</t>
  </si>
  <si>
    <t>(C)2 Crossaint with Hot chocolate at Pollmeier - Jahnplatz</t>
  </si>
  <si>
    <t>Espresso shot at Westend</t>
  </si>
  <si>
    <t>Portien bar-Foodspring</t>
  </si>
  <si>
    <t>Protien bar- dm Sportness</t>
  </si>
  <si>
    <t>Sweet potato fries with Mayo at Tom Pom Jahnplatz</t>
  </si>
  <si>
    <t xml:space="preserve">Moca Shoko </t>
  </si>
  <si>
    <t>15.2,8,13.6</t>
  </si>
  <si>
    <t>12.4,2.2,3</t>
  </si>
  <si>
    <t>64.4,7.2,18.3</t>
  </si>
  <si>
    <t>32.2,3.6,9.2</t>
  </si>
  <si>
    <t>7.6,4,6.8</t>
  </si>
  <si>
    <t>17,7,6.8</t>
  </si>
  <si>
    <t>88,18,33</t>
  </si>
  <si>
    <t>0.5,0.2,0.1</t>
  </si>
  <si>
    <t>13.5,13.5,6.3</t>
  </si>
  <si>
    <t>10,23,5.2</t>
  </si>
  <si>
    <t>57.3,2.6,34.4</t>
  </si>
  <si>
    <t>24,4.9,4.8</t>
  </si>
  <si>
    <t>Lotus Biscoff at HM25</t>
  </si>
  <si>
    <t>Canadian Caesar Cocktail at HM25</t>
  </si>
  <si>
    <t>Pistachio Crossaint from Penny</t>
  </si>
  <si>
    <t>Protien bar -Grende Oreo</t>
  </si>
  <si>
    <t>Peanuts with Chips</t>
  </si>
  <si>
    <t>dm Protien brownie</t>
  </si>
  <si>
    <t>Protien bar-Chocolate Almond</t>
  </si>
  <si>
    <t>5.8,0.3,1.4</t>
  </si>
  <si>
    <t>14,1,0</t>
  </si>
  <si>
    <t>45,8,28</t>
  </si>
  <si>
    <t>20.4,21,10.2</t>
  </si>
  <si>
    <t>28.9,10.9,30.9</t>
  </si>
  <si>
    <t>33.8,18.8,9</t>
  </si>
  <si>
    <t>27,18,6</t>
  </si>
  <si>
    <t>French Fries with Mayo at MacD</t>
  </si>
  <si>
    <t>Veg. Pizza Slice at Hannover Hbf</t>
  </si>
  <si>
    <t>Emmi Caffe Latte Cappuccino</t>
  </si>
  <si>
    <t>Sparkling Ice Tea- Zitrone</t>
  </si>
  <si>
    <t>Potato Chips</t>
  </si>
  <si>
    <t>Crossaint</t>
  </si>
  <si>
    <t>Red bull zero with Peanuts and Chips outside X-building</t>
  </si>
  <si>
    <t>Brombeer icetea</t>
  </si>
  <si>
    <t>65.2,5.3,38.3</t>
  </si>
  <si>
    <t>38.3,17.6,22</t>
  </si>
  <si>
    <t>9,5,3</t>
  </si>
  <si>
    <t>0.5,0.2,0.2</t>
  </si>
  <si>
    <t>21.4,2.9,14.3</t>
  </si>
  <si>
    <t>26,4,12</t>
  </si>
  <si>
    <t>19.1,7.7,23.1</t>
  </si>
  <si>
    <t>24,0,0</t>
  </si>
  <si>
    <t>Parotta with Honey</t>
  </si>
  <si>
    <t>62.2,6.8,9.8</t>
  </si>
  <si>
    <t>293.7,150.9,137.2</t>
  </si>
  <si>
    <t>294.2,135.8,132.4</t>
  </si>
  <si>
    <t>280.3,116.8,101.6</t>
  </si>
  <si>
    <t>305.9,137.1,107.8</t>
  </si>
  <si>
    <t>300.7,152.3,121.8</t>
  </si>
  <si>
    <t>398.9,139.2,135.9</t>
  </si>
  <si>
    <t>249.8,194.5,120.0</t>
  </si>
  <si>
    <t>306.4,200.2,131.2</t>
  </si>
  <si>
    <t>276.7,178.1,135.4</t>
  </si>
  <si>
    <t>329.5,161.2,119.8</t>
  </si>
  <si>
    <t>222.0,176.8,122.3</t>
  </si>
  <si>
    <t>342.9,135.9,148.1</t>
  </si>
  <si>
    <t>351.6,133.0,134.5</t>
  </si>
  <si>
    <t>261.6,151.1,82.6</t>
  </si>
  <si>
    <t>275.3,142.3,73.0</t>
  </si>
  <si>
    <t>254.6,100.8,83.1</t>
  </si>
  <si>
    <t>308.6,140.5,58.5</t>
  </si>
  <si>
    <t>390.4,126.8,83.9</t>
  </si>
  <si>
    <t>369.9,138.3,169.7</t>
  </si>
  <si>
    <t>267.0,103.9,114.3</t>
  </si>
  <si>
    <t>414.7,178.4,113.2</t>
  </si>
  <si>
    <t>334.6,181.0,105.9</t>
  </si>
  <si>
    <t>295.1,159.0,99.1</t>
  </si>
  <si>
    <t>311.8,177.6,113.7</t>
  </si>
  <si>
    <t>295.9,162.0,108.2</t>
  </si>
  <si>
    <t>383.5,152.0,123.9</t>
  </si>
  <si>
    <t>574.7,167.1,83.6</t>
  </si>
  <si>
    <t>319.7,165.2,99.1</t>
  </si>
  <si>
    <t>423.9,141.7,118.9</t>
  </si>
  <si>
    <t>339.8,128.7,121.7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</si>
</sst>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workbookViewId="0">
      <selection activeCell="AM29" sqref="AM29"/>
    </sheetView>
  </sheetViews>
  <sheetFormatPr baseColWidth="10" defaultColWidth="8.83203125" defaultRowHeight="15" x14ac:dyDescent="0.2"/>
  <cols>
    <col min="33" max="33" width="19" customWidth="1"/>
    <col min="39" max="39" width="17.16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38</v>
      </c>
      <c r="AH1" s="1" t="s">
        <v>32</v>
      </c>
      <c r="AI1" s="1" t="s">
        <v>34</v>
      </c>
      <c r="AJ1" s="1" t="s">
        <v>33</v>
      </c>
      <c r="AK1" s="1" t="s">
        <v>35</v>
      </c>
      <c r="AL1" s="1" t="s">
        <v>36</v>
      </c>
      <c r="AM1" s="1" t="s">
        <v>37</v>
      </c>
    </row>
    <row r="2" spans="1:39" x14ac:dyDescent="0.2">
      <c r="A2" s="2">
        <f>DATE(2025,4,1)</f>
        <v>45748</v>
      </c>
      <c r="B2" t="s">
        <v>39</v>
      </c>
      <c r="C2" t="s">
        <v>46</v>
      </c>
      <c r="D2" t="s">
        <v>52</v>
      </c>
      <c r="E2">
        <v>557</v>
      </c>
      <c r="F2" t="s">
        <v>60</v>
      </c>
      <c r="G2" t="s">
        <v>90</v>
      </c>
      <c r="H2">
        <v>1214</v>
      </c>
      <c r="I2" t="s">
        <v>119</v>
      </c>
      <c r="J2" t="s">
        <v>143</v>
      </c>
      <c r="K2">
        <v>685</v>
      </c>
      <c r="L2" t="s">
        <v>47</v>
      </c>
      <c r="M2" t="s">
        <v>53</v>
      </c>
      <c r="N2">
        <v>107</v>
      </c>
      <c r="O2" t="s">
        <v>184</v>
      </c>
      <c r="P2" t="s">
        <v>204</v>
      </c>
      <c r="Q2">
        <v>3</v>
      </c>
      <c r="R2" t="s">
        <v>220</v>
      </c>
      <c r="S2" t="s">
        <v>230</v>
      </c>
      <c r="T2">
        <v>219</v>
      </c>
      <c r="U2" t="s">
        <v>47</v>
      </c>
      <c r="V2" t="s">
        <v>53</v>
      </c>
      <c r="W2">
        <v>107</v>
      </c>
      <c r="X2" t="s">
        <v>172</v>
      </c>
      <c r="Y2" t="s">
        <v>179</v>
      </c>
      <c r="Z2">
        <v>120</v>
      </c>
      <c r="AD2">
        <v>293.7</v>
      </c>
      <c r="AE2">
        <v>150.9</v>
      </c>
      <c r="AF2">
        <v>137.19999999999999</v>
      </c>
      <c r="AG2" t="s">
        <v>274</v>
      </c>
      <c r="AH2">
        <v>3012</v>
      </c>
      <c r="AI2">
        <v>788</v>
      </c>
      <c r="AJ2">
        <v>2224</v>
      </c>
      <c r="AK2">
        <v>3</v>
      </c>
      <c r="AL2">
        <v>15815</v>
      </c>
      <c r="AM2">
        <v>18</v>
      </c>
    </row>
    <row r="3" spans="1:39" x14ac:dyDescent="0.2">
      <c r="A3" s="2">
        <f>A2+1</f>
        <v>45749</v>
      </c>
      <c r="B3" t="s">
        <v>40</v>
      </c>
      <c r="C3" t="s">
        <v>46</v>
      </c>
      <c r="D3" t="s">
        <v>52</v>
      </c>
      <c r="E3">
        <v>557</v>
      </c>
      <c r="F3" t="s">
        <v>61</v>
      </c>
      <c r="G3" t="s">
        <v>91</v>
      </c>
      <c r="H3">
        <v>444</v>
      </c>
      <c r="I3" t="s">
        <v>120</v>
      </c>
      <c r="J3" t="s">
        <v>144</v>
      </c>
      <c r="K3">
        <v>895</v>
      </c>
      <c r="L3" t="s">
        <v>47</v>
      </c>
      <c r="M3" t="s">
        <v>53</v>
      </c>
      <c r="N3">
        <v>107</v>
      </c>
      <c r="O3" t="s">
        <v>185</v>
      </c>
      <c r="P3" t="s">
        <v>205</v>
      </c>
      <c r="Q3">
        <v>146</v>
      </c>
      <c r="R3" t="s">
        <v>221</v>
      </c>
      <c r="S3" t="s">
        <v>231</v>
      </c>
      <c r="T3">
        <v>87</v>
      </c>
      <c r="U3" t="s">
        <v>242</v>
      </c>
      <c r="V3" t="s">
        <v>249</v>
      </c>
      <c r="W3">
        <v>38</v>
      </c>
      <c r="X3" t="s">
        <v>256</v>
      </c>
      <c r="Y3" t="s">
        <v>264</v>
      </c>
      <c r="Z3">
        <v>626</v>
      </c>
      <c r="AD3">
        <v>294.2</v>
      </c>
      <c r="AE3">
        <v>135.80000000000001</v>
      </c>
      <c r="AF3">
        <v>132.4</v>
      </c>
      <c r="AG3" t="s">
        <v>275</v>
      </c>
      <c r="AH3">
        <v>2900</v>
      </c>
      <c r="AI3">
        <v>820</v>
      </c>
      <c r="AJ3">
        <v>2080</v>
      </c>
      <c r="AK3">
        <v>2</v>
      </c>
      <c r="AL3">
        <v>16203</v>
      </c>
      <c r="AM3">
        <v>20</v>
      </c>
    </row>
    <row r="4" spans="1:39" x14ac:dyDescent="0.2">
      <c r="A4" s="2">
        <f t="shared" ref="A4:A31" si="0">A3+1</f>
        <v>45750</v>
      </c>
      <c r="B4" t="s">
        <v>41</v>
      </c>
      <c r="C4" t="s">
        <v>46</v>
      </c>
      <c r="D4" t="s">
        <v>52</v>
      </c>
      <c r="E4">
        <v>557</v>
      </c>
      <c r="F4" t="s">
        <v>62</v>
      </c>
      <c r="G4" t="s">
        <v>92</v>
      </c>
      <c r="H4">
        <v>395</v>
      </c>
      <c r="I4" t="s">
        <v>121</v>
      </c>
      <c r="J4" t="s">
        <v>145</v>
      </c>
      <c r="K4">
        <v>696</v>
      </c>
      <c r="L4" t="s">
        <v>47</v>
      </c>
      <c r="M4" t="s">
        <v>53</v>
      </c>
      <c r="N4">
        <v>107</v>
      </c>
      <c r="O4" t="s">
        <v>186</v>
      </c>
      <c r="P4" t="s">
        <v>206</v>
      </c>
      <c r="Q4">
        <v>258</v>
      </c>
      <c r="R4" t="s">
        <v>174</v>
      </c>
      <c r="S4" t="s">
        <v>204</v>
      </c>
      <c r="T4">
        <v>5</v>
      </c>
      <c r="U4" t="s">
        <v>243</v>
      </c>
      <c r="V4" t="s">
        <v>250</v>
      </c>
      <c r="W4">
        <v>155</v>
      </c>
      <c r="X4" t="s">
        <v>257</v>
      </c>
      <c r="Y4" t="s">
        <v>265</v>
      </c>
      <c r="Z4">
        <v>434</v>
      </c>
      <c r="AD4">
        <v>280.3</v>
      </c>
      <c r="AE4">
        <v>116.8</v>
      </c>
      <c r="AF4">
        <v>101.6</v>
      </c>
      <c r="AG4" t="s">
        <v>276</v>
      </c>
      <c r="AH4">
        <v>2607</v>
      </c>
      <c r="AI4">
        <v>614</v>
      </c>
      <c r="AJ4">
        <v>1993</v>
      </c>
      <c r="AK4">
        <v>2</v>
      </c>
      <c r="AL4">
        <v>10775</v>
      </c>
      <c r="AM4">
        <v>20</v>
      </c>
    </row>
    <row r="5" spans="1:39" x14ac:dyDescent="0.2">
      <c r="A5" s="2">
        <f t="shared" si="0"/>
        <v>45751</v>
      </c>
      <c r="B5" t="s">
        <v>42</v>
      </c>
      <c r="C5" t="s">
        <v>46</v>
      </c>
      <c r="D5" t="s">
        <v>52</v>
      </c>
      <c r="E5">
        <v>557</v>
      </c>
      <c r="F5" t="s">
        <v>63</v>
      </c>
      <c r="G5" t="s">
        <v>93</v>
      </c>
      <c r="H5">
        <v>786</v>
      </c>
      <c r="I5" t="s">
        <v>122</v>
      </c>
      <c r="J5" t="s">
        <v>146</v>
      </c>
      <c r="K5">
        <v>500</v>
      </c>
      <c r="L5" t="s">
        <v>47</v>
      </c>
      <c r="M5" t="s">
        <v>53</v>
      </c>
      <c r="N5">
        <v>107</v>
      </c>
      <c r="O5" t="s">
        <v>184</v>
      </c>
      <c r="P5" t="s">
        <v>204</v>
      </c>
      <c r="Q5">
        <v>0</v>
      </c>
      <c r="R5" t="s">
        <v>47</v>
      </c>
      <c r="S5" t="s">
        <v>53</v>
      </c>
      <c r="T5">
        <v>107</v>
      </c>
      <c r="U5" t="s">
        <v>244</v>
      </c>
      <c r="V5" t="s">
        <v>251</v>
      </c>
      <c r="W5">
        <v>450</v>
      </c>
      <c r="X5" t="s">
        <v>258</v>
      </c>
      <c r="Y5" t="s">
        <v>266</v>
      </c>
      <c r="Z5">
        <v>90</v>
      </c>
      <c r="AA5" t="s">
        <v>172</v>
      </c>
      <c r="AB5" t="s">
        <v>179</v>
      </c>
      <c r="AC5">
        <v>120</v>
      </c>
      <c r="AD5">
        <v>305.89999999999998</v>
      </c>
      <c r="AE5">
        <v>137.1</v>
      </c>
      <c r="AF5">
        <v>107.8</v>
      </c>
      <c r="AG5" t="s">
        <v>277</v>
      </c>
      <c r="AH5">
        <v>2717</v>
      </c>
      <c r="AI5">
        <v>1682</v>
      </c>
      <c r="AJ5">
        <v>1035</v>
      </c>
      <c r="AK5">
        <v>2.75</v>
      </c>
      <c r="AL5">
        <v>19098</v>
      </c>
      <c r="AM5">
        <v>18</v>
      </c>
    </row>
    <row r="6" spans="1:39" x14ac:dyDescent="0.2">
      <c r="A6" s="2">
        <f t="shared" si="0"/>
        <v>45752</v>
      </c>
      <c r="B6" t="s">
        <v>43</v>
      </c>
      <c r="C6" t="s">
        <v>46</v>
      </c>
      <c r="D6" t="s">
        <v>52</v>
      </c>
      <c r="E6">
        <v>557</v>
      </c>
      <c r="F6" t="s">
        <v>64</v>
      </c>
      <c r="G6" t="s">
        <v>94</v>
      </c>
      <c r="H6">
        <v>1120</v>
      </c>
      <c r="I6" t="s">
        <v>123</v>
      </c>
      <c r="J6" t="s">
        <v>147</v>
      </c>
      <c r="K6">
        <v>450</v>
      </c>
      <c r="L6" t="s">
        <v>47</v>
      </c>
      <c r="M6" t="s">
        <v>53</v>
      </c>
      <c r="N6">
        <v>107</v>
      </c>
      <c r="O6" t="s">
        <v>187</v>
      </c>
      <c r="P6" t="s">
        <v>207</v>
      </c>
      <c r="Q6">
        <v>124</v>
      </c>
      <c r="R6" t="s">
        <v>171</v>
      </c>
      <c r="S6" t="s">
        <v>178</v>
      </c>
      <c r="T6">
        <v>114</v>
      </c>
      <c r="U6" t="s">
        <v>245</v>
      </c>
      <c r="V6" t="s">
        <v>252</v>
      </c>
      <c r="W6">
        <v>233</v>
      </c>
      <c r="X6" t="s">
        <v>47</v>
      </c>
      <c r="Y6" t="s">
        <v>53</v>
      </c>
      <c r="Z6">
        <v>107</v>
      </c>
      <c r="AA6" t="s">
        <v>172</v>
      </c>
      <c r="AB6" t="s">
        <v>179</v>
      </c>
      <c r="AC6">
        <v>120</v>
      </c>
      <c r="AD6">
        <v>300.7</v>
      </c>
      <c r="AE6">
        <v>152.30000000000001</v>
      </c>
      <c r="AF6">
        <v>121.8</v>
      </c>
      <c r="AG6" t="s">
        <v>278</v>
      </c>
      <c r="AH6">
        <v>2932</v>
      </c>
      <c r="AI6">
        <v>1060</v>
      </c>
      <c r="AJ6">
        <v>1872</v>
      </c>
      <c r="AK6">
        <v>3.5</v>
      </c>
      <c r="AL6">
        <v>23446</v>
      </c>
      <c r="AM6">
        <v>20</v>
      </c>
    </row>
    <row r="7" spans="1:39" x14ac:dyDescent="0.2">
      <c r="A7" s="2">
        <f t="shared" si="0"/>
        <v>45753</v>
      </c>
      <c r="B7" t="s">
        <v>44</v>
      </c>
      <c r="C7" t="s">
        <v>47</v>
      </c>
      <c r="D7" t="s">
        <v>53</v>
      </c>
      <c r="E7">
        <v>107</v>
      </c>
      <c r="F7" t="s">
        <v>65</v>
      </c>
      <c r="G7" t="s">
        <v>95</v>
      </c>
      <c r="H7">
        <v>757</v>
      </c>
      <c r="I7" t="s">
        <v>124</v>
      </c>
      <c r="J7" t="s">
        <v>148</v>
      </c>
      <c r="K7">
        <v>1300</v>
      </c>
      <c r="L7" t="s">
        <v>170</v>
      </c>
      <c r="M7" t="s">
        <v>177</v>
      </c>
      <c r="N7">
        <v>185</v>
      </c>
      <c r="O7" t="s">
        <v>188</v>
      </c>
      <c r="P7" t="s">
        <v>204</v>
      </c>
      <c r="Q7">
        <v>2</v>
      </c>
      <c r="R7" t="s">
        <v>190</v>
      </c>
      <c r="S7" t="s">
        <v>232</v>
      </c>
      <c r="T7">
        <v>463</v>
      </c>
      <c r="U7" t="s">
        <v>246</v>
      </c>
      <c r="V7" t="s">
        <v>253</v>
      </c>
      <c r="W7">
        <v>411</v>
      </c>
      <c r="X7" t="s">
        <v>172</v>
      </c>
      <c r="Y7" t="s">
        <v>179</v>
      </c>
      <c r="Z7">
        <v>120</v>
      </c>
      <c r="AD7">
        <v>398.9</v>
      </c>
      <c r="AE7">
        <v>139.19999999999999</v>
      </c>
      <c r="AF7">
        <v>135.9</v>
      </c>
      <c r="AG7" t="s">
        <v>279</v>
      </c>
      <c r="AH7">
        <v>3345</v>
      </c>
      <c r="AI7">
        <v>948</v>
      </c>
      <c r="AJ7">
        <v>2397</v>
      </c>
      <c r="AK7">
        <v>3</v>
      </c>
      <c r="AL7">
        <v>20888</v>
      </c>
      <c r="AM7">
        <v>16</v>
      </c>
    </row>
    <row r="8" spans="1:39" x14ac:dyDescent="0.2">
      <c r="A8" s="2">
        <f t="shared" si="0"/>
        <v>45754</v>
      </c>
      <c r="B8" t="s">
        <v>45</v>
      </c>
      <c r="C8" t="s">
        <v>46</v>
      </c>
      <c r="D8" t="s">
        <v>52</v>
      </c>
      <c r="E8">
        <v>557</v>
      </c>
      <c r="F8" t="s">
        <v>66</v>
      </c>
      <c r="G8" t="s">
        <v>96</v>
      </c>
      <c r="H8">
        <v>790</v>
      </c>
      <c r="I8" t="s">
        <v>125</v>
      </c>
      <c r="J8" t="s">
        <v>149</v>
      </c>
      <c r="K8">
        <v>952</v>
      </c>
      <c r="L8" t="s">
        <v>47</v>
      </c>
      <c r="M8" t="s">
        <v>53</v>
      </c>
      <c r="N8">
        <v>107</v>
      </c>
      <c r="O8" t="s">
        <v>189</v>
      </c>
      <c r="P8" t="s">
        <v>204</v>
      </c>
      <c r="Q8">
        <v>0</v>
      </c>
      <c r="R8" t="s">
        <v>220</v>
      </c>
      <c r="S8" t="s">
        <v>230</v>
      </c>
      <c r="T8">
        <v>219</v>
      </c>
      <c r="U8" t="s">
        <v>47</v>
      </c>
      <c r="V8" t="s">
        <v>53</v>
      </c>
      <c r="W8">
        <v>107</v>
      </c>
      <c r="X8" t="s">
        <v>193</v>
      </c>
      <c r="Y8" t="s">
        <v>204</v>
      </c>
      <c r="Z8">
        <v>0</v>
      </c>
      <c r="AA8" t="s">
        <v>172</v>
      </c>
      <c r="AB8" t="s">
        <v>179</v>
      </c>
      <c r="AC8">
        <v>120</v>
      </c>
      <c r="AD8">
        <v>249.8</v>
      </c>
      <c r="AE8">
        <v>194.5</v>
      </c>
      <c r="AF8">
        <v>120</v>
      </c>
      <c r="AG8" t="s">
        <v>280</v>
      </c>
      <c r="AH8">
        <v>2852</v>
      </c>
      <c r="AI8">
        <v>750</v>
      </c>
      <c r="AJ8">
        <v>2102</v>
      </c>
      <c r="AK8">
        <v>3</v>
      </c>
      <c r="AL8">
        <v>15382</v>
      </c>
      <c r="AM8">
        <v>16</v>
      </c>
    </row>
    <row r="9" spans="1:39" x14ac:dyDescent="0.2">
      <c r="A9" s="2">
        <f t="shared" si="0"/>
        <v>45755</v>
      </c>
      <c r="B9" t="s">
        <v>39</v>
      </c>
      <c r="C9" t="s">
        <v>46</v>
      </c>
      <c r="D9" t="s">
        <v>52</v>
      </c>
      <c r="E9">
        <v>557</v>
      </c>
      <c r="F9" t="s">
        <v>67</v>
      </c>
      <c r="G9" t="s">
        <v>97</v>
      </c>
      <c r="H9">
        <v>943</v>
      </c>
      <c r="I9" t="s">
        <v>125</v>
      </c>
      <c r="J9" t="s">
        <v>150</v>
      </c>
      <c r="K9">
        <v>1017</v>
      </c>
      <c r="L9" t="s">
        <v>47</v>
      </c>
      <c r="M9" t="s">
        <v>53</v>
      </c>
      <c r="N9">
        <v>107</v>
      </c>
      <c r="O9" t="s">
        <v>190</v>
      </c>
      <c r="P9" t="s">
        <v>208</v>
      </c>
      <c r="Q9">
        <v>116</v>
      </c>
      <c r="R9" t="s">
        <v>220</v>
      </c>
      <c r="S9" t="s">
        <v>230</v>
      </c>
      <c r="T9">
        <v>219</v>
      </c>
      <c r="U9" t="s">
        <v>47</v>
      </c>
      <c r="V9" t="s">
        <v>53</v>
      </c>
      <c r="W9">
        <v>107</v>
      </c>
      <c r="X9" t="s">
        <v>259</v>
      </c>
      <c r="Y9" t="s">
        <v>267</v>
      </c>
      <c r="Z9">
        <v>5</v>
      </c>
      <c r="AA9" t="s">
        <v>172</v>
      </c>
      <c r="AB9" t="s">
        <v>179</v>
      </c>
      <c r="AC9">
        <v>120</v>
      </c>
      <c r="AD9">
        <v>306.39999999999998</v>
      </c>
      <c r="AE9">
        <v>200.2</v>
      </c>
      <c r="AF9">
        <v>131.19999999999999</v>
      </c>
      <c r="AG9" t="s">
        <v>281</v>
      </c>
      <c r="AH9">
        <v>3191</v>
      </c>
      <c r="AI9">
        <v>872</v>
      </c>
      <c r="AJ9">
        <v>2319</v>
      </c>
      <c r="AK9">
        <v>3</v>
      </c>
      <c r="AL9">
        <v>20126</v>
      </c>
      <c r="AM9">
        <v>16</v>
      </c>
    </row>
    <row r="10" spans="1:39" x14ac:dyDescent="0.2">
      <c r="A10" s="2">
        <f t="shared" si="0"/>
        <v>45756</v>
      </c>
      <c r="B10" t="s">
        <v>40</v>
      </c>
      <c r="C10" t="s">
        <v>46</v>
      </c>
      <c r="D10" t="s">
        <v>52</v>
      </c>
      <c r="E10">
        <v>557</v>
      </c>
      <c r="F10" t="s">
        <v>68</v>
      </c>
      <c r="G10" t="s">
        <v>98</v>
      </c>
      <c r="H10">
        <v>740</v>
      </c>
      <c r="I10" t="s">
        <v>126</v>
      </c>
      <c r="J10" t="s">
        <v>151</v>
      </c>
      <c r="K10">
        <v>836</v>
      </c>
      <c r="L10" t="s">
        <v>47</v>
      </c>
      <c r="M10" t="s">
        <v>53</v>
      </c>
      <c r="N10">
        <v>107</v>
      </c>
      <c r="O10" t="s">
        <v>191</v>
      </c>
      <c r="P10" t="s">
        <v>209</v>
      </c>
      <c r="Q10">
        <v>107</v>
      </c>
      <c r="R10" t="s">
        <v>190</v>
      </c>
      <c r="S10" t="s">
        <v>233</v>
      </c>
      <c r="T10">
        <v>231</v>
      </c>
      <c r="U10" t="s">
        <v>47</v>
      </c>
      <c r="V10" t="s">
        <v>53</v>
      </c>
      <c r="W10">
        <v>107</v>
      </c>
      <c r="X10" t="s">
        <v>260</v>
      </c>
      <c r="Y10" t="s">
        <v>268</v>
      </c>
      <c r="Z10">
        <v>214</v>
      </c>
      <c r="AA10" t="s">
        <v>172</v>
      </c>
      <c r="AB10" t="s">
        <v>179</v>
      </c>
      <c r="AC10">
        <v>120</v>
      </c>
      <c r="AD10">
        <v>276.69999999999987</v>
      </c>
      <c r="AE10">
        <v>178.1</v>
      </c>
      <c r="AF10">
        <v>135.4</v>
      </c>
      <c r="AG10" t="s">
        <v>282</v>
      </c>
      <c r="AH10">
        <v>3019</v>
      </c>
      <c r="AI10">
        <v>850</v>
      </c>
      <c r="AJ10">
        <v>2169</v>
      </c>
      <c r="AK10">
        <v>3</v>
      </c>
      <c r="AL10">
        <v>18437</v>
      </c>
      <c r="AM10">
        <v>15</v>
      </c>
    </row>
    <row r="11" spans="1:39" x14ac:dyDescent="0.2">
      <c r="A11" s="2">
        <f t="shared" si="0"/>
        <v>45757</v>
      </c>
      <c r="B11" t="s">
        <v>41</v>
      </c>
      <c r="C11" t="s">
        <v>46</v>
      </c>
      <c r="D11" t="s">
        <v>52</v>
      </c>
      <c r="E11">
        <v>557</v>
      </c>
      <c r="F11" t="s">
        <v>69</v>
      </c>
      <c r="G11" t="s">
        <v>99</v>
      </c>
      <c r="H11">
        <v>817</v>
      </c>
      <c r="I11" t="s">
        <v>127</v>
      </c>
      <c r="J11" t="s">
        <v>152</v>
      </c>
      <c r="K11">
        <v>936</v>
      </c>
      <c r="L11" t="s">
        <v>47</v>
      </c>
      <c r="M11" t="s">
        <v>53</v>
      </c>
      <c r="N11">
        <v>107</v>
      </c>
      <c r="O11" t="s">
        <v>192</v>
      </c>
      <c r="P11" t="s">
        <v>181</v>
      </c>
      <c r="Q11">
        <v>5</v>
      </c>
      <c r="R11" t="s">
        <v>193</v>
      </c>
      <c r="S11" t="s">
        <v>204</v>
      </c>
      <c r="T11">
        <v>0</v>
      </c>
      <c r="U11" t="s">
        <v>222</v>
      </c>
      <c r="V11" t="s">
        <v>234</v>
      </c>
      <c r="W11">
        <v>109</v>
      </c>
      <c r="X11" t="s">
        <v>47</v>
      </c>
      <c r="Y11" t="s">
        <v>53</v>
      </c>
      <c r="Z11">
        <v>107</v>
      </c>
      <c r="AA11" t="s">
        <v>272</v>
      </c>
      <c r="AB11" t="s">
        <v>273</v>
      </c>
      <c r="AC11">
        <v>353</v>
      </c>
      <c r="AD11">
        <v>329.5</v>
      </c>
      <c r="AE11">
        <v>161.19999999999999</v>
      </c>
      <c r="AF11">
        <v>119.8</v>
      </c>
      <c r="AG11" t="s">
        <v>283</v>
      </c>
      <c r="AH11">
        <v>2991</v>
      </c>
      <c r="AI11">
        <v>892</v>
      </c>
      <c r="AJ11">
        <v>2099</v>
      </c>
      <c r="AK11">
        <v>3.25</v>
      </c>
      <c r="AL11">
        <v>18702</v>
      </c>
      <c r="AM11">
        <v>16</v>
      </c>
    </row>
    <row r="12" spans="1:39" x14ac:dyDescent="0.2">
      <c r="A12" s="2">
        <f t="shared" si="0"/>
        <v>45758</v>
      </c>
      <c r="B12" t="s">
        <v>42</v>
      </c>
      <c r="C12" t="s">
        <v>46</v>
      </c>
      <c r="D12" t="s">
        <v>52</v>
      </c>
      <c r="E12">
        <v>557</v>
      </c>
      <c r="F12" t="s">
        <v>70</v>
      </c>
      <c r="G12" t="s">
        <v>100</v>
      </c>
      <c r="H12">
        <v>647</v>
      </c>
      <c r="I12" t="s">
        <v>128</v>
      </c>
      <c r="J12" t="s">
        <v>153</v>
      </c>
      <c r="K12">
        <v>784</v>
      </c>
      <c r="L12" t="s">
        <v>47</v>
      </c>
      <c r="M12" t="s">
        <v>53</v>
      </c>
      <c r="N12">
        <v>107</v>
      </c>
      <c r="O12" t="s">
        <v>193</v>
      </c>
      <c r="P12" t="s">
        <v>204</v>
      </c>
      <c r="Q12">
        <v>0</v>
      </c>
      <c r="R12" t="s">
        <v>222</v>
      </c>
      <c r="S12" t="s">
        <v>234</v>
      </c>
      <c r="T12">
        <v>109</v>
      </c>
      <c r="U12" t="s">
        <v>47</v>
      </c>
      <c r="V12" t="s">
        <v>53</v>
      </c>
      <c r="W12">
        <v>107</v>
      </c>
      <c r="X12" t="s">
        <v>261</v>
      </c>
      <c r="Y12" t="s">
        <v>269</v>
      </c>
      <c r="Z12">
        <v>231</v>
      </c>
      <c r="AA12" t="s">
        <v>172</v>
      </c>
      <c r="AB12" t="s">
        <v>179</v>
      </c>
      <c r="AC12">
        <v>120</v>
      </c>
      <c r="AD12">
        <v>222</v>
      </c>
      <c r="AE12">
        <v>176.8</v>
      </c>
      <c r="AF12">
        <v>122.3</v>
      </c>
      <c r="AG12" t="s">
        <v>284</v>
      </c>
      <c r="AH12">
        <v>2662</v>
      </c>
      <c r="AI12">
        <v>767</v>
      </c>
      <c r="AJ12">
        <v>1895</v>
      </c>
      <c r="AK12">
        <v>3</v>
      </c>
      <c r="AL12">
        <v>16301</v>
      </c>
      <c r="AM12">
        <v>15</v>
      </c>
    </row>
    <row r="13" spans="1:39" x14ac:dyDescent="0.2">
      <c r="A13" s="2">
        <f t="shared" si="0"/>
        <v>45759</v>
      </c>
      <c r="B13" t="s">
        <v>43</v>
      </c>
      <c r="C13" t="s">
        <v>48</v>
      </c>
      <c r="D13" t="s">
        <v>54</v>
      </c>
      <c r="E13">
        <v>460</v>
      </c>
      <c r="F13" t="s">
        <v>71</v>
      </c>
      <c r="G13" t="s">
        <v>101</v>
      </c>
      <c r="H13">
        <v>1398</v>
      </c>
      <c r="I13" t="s">
        <v>129</v>
      </c>
      <c r="J13" t="s">
        <v>154</v>
      </c>
      <c r="K13">
        <v>570</v>
      </c>
      <c r="L13" t="s">
        <v>47</v>
      </c>
      <c r="M13" t="s">
        <v>53</v>
      </c>
      <c r="N13">
        <v>107</v>
      </c>
      <c r="O13" t="s">
        <v>190</v>
      </c>
      <c r="P13" t="s">
        <v>208</v>
      </c>
      <c r="Q13">
        <v>116</v>
      </c>
      <c r="R13" t="s">
        <v>223</v>
      </c>
      <c r="S13" t="s">
        <v>235</v>
      </c>
      <c r="T13">
        <v>185</v>
      </c>
      <c r="U13" t="s">
        <v>172</v>
      </c>
      <c r="V13" t="s">
        <v>179</v>
      </c>
      <c r="W13">
        <v>120</v>
      </c>
      <c r="X13" t="s">
        <v>262</v>
      </c>
      <c r="Y13" t="s">
        <v>270</v>
      </c>
      <c r="Z13">
        <v>313</v>
      </c>
      <c r="AA13" t="s">
        <v>172</v>
      </c>
      <c r="AB13" t="s">
        <v>179</v>
      </c>
      <c r="AC13">
        <v>120</v>
      </c>
      <c r="AD13">
        <v>342.9</v>
      </c>
      <c r="AE13">
        <v>135.9</v>
      </c>
      <c r="AF13">
        <v>148.1</v>
      </c>
      <c r="AG13" t="s">
        <v>285</v>
      </c>
      <c r="AH13">
        <v>3389</v>
      </c>
      <c r="AI13">
        <v>982</v>
      </c>
      <c r="AJ13">
        <v>2407</v>
      </c>
      <c r="AK13">
        <v>3.25</v>
      </c>
      <c r="AL13">
        <v>22310</v>
      </c>
      <c r="AM13">
        <v>16</v>
      </c>
    </row>
    <row r="14" spans="1:39" x14ac:dyDescent="0.2">
      <c r="A14" s="2">
        <f t="shared" si="0"/>
        <v>45760</v>
      </c>
      <c r="B14" t="s">
        <v>44</v>
      </c>
      <c r="C14" t="s">
        <v>47</v>
      </c>
      <c r="D14" t="s">
        <v>53</v>
      </c>
      <c r="E14">
        <v>107</v>
      </c>
      <c r="F14" t="s">
        <v>72</v>
      </c>
      <c r="G14" t="s">
        <v>102</v>
      </c>
      <c r="H14">
        <v>1303</v>
      </c>
      <c r="I14" t="s">
        <v>130</v>
      </c>
      <c r="J14" t="s">
        <v>155</v>
      </c>
      <c r="K14">
        <v>642</v>
      </c>
      <c r="L14" t="s">
        <v>47</v>
      </c>
      <c r="M14" t="s">
        <v>53</v>
      </c>
      <c r="N14">
        <v>107</v>
      </c>
      <c r="O14" t="s">
        <v>194</v>
      </c>
      <c r="P14" t="s">
        <v>210</v>
      </c>
      <c r="Q14">
        <v>104</v>
      </c>
      <c r="R14" t="s">
        <v>224</v>
      </c>
      <c r="S14" t="s">
        <v>236</v>
      </c>
      <c r="T14">
        <v>730</v>
      </c>
      <c r="U14" t="s">
        <v>172</v>
      </c>
      <c r="V14" t="s">
        <v>179</v>
      </c>
      <c r="W14">
        <v>120</v>
      </c>
      <c r="AD14">
        <v>351.6</v>
      </c>
      <c r="AE14">
        <v>133</v>
      </c>
      <c r="AF14">
        <v>134.5</v>
      </c>
      <c r="AG14" t="s">
        <v>286</v>
      </c>
      <c r="AH14">
        <v>3113</v>
      </c>
      <c r="AI14">
        <v>801</v>
      </c>
      <c r="AJ14">
        <v>2312</v>
      </c>
      <c r="AK14">
        <v>2.75</v>
      </c>
      <c r="AL14">
        <v>17827</v>
      </c>
      <c r="AM14">
        <v>16</v>
      </c>
    </row>
    <row r="15" spans="1:39" x14ac:dyDescent="0.2">
      <c r="A15" s="2">
        <f t="shared" si="0"/>
        <v>45761</v>
      </c>
      <c r="B15" t="s">
        <v>45</v>
      </c>
      <c r="C15" t="s">
        <v>46</v>
      </c>
      <c r="D15" t="s">
        <v>52</v>
      </c>
      <c r="E15">
        <v>557</v>
      </c>
      <c r="F15" t="s">
        <v>73</v>
      </c>
      <c r="G15" t="s">
        <v>103</v>
      </c>
      <c r="H15">
        <v>784</v>
      </c>
      <c r="I15" t="s">
        <v>131</v>
      </c>
      <c r="J15" t="s">
        <v>156</v>
      </c>
      <c r="K15">
        <v>672</v>
      </c>
      <c r="L15" t="s">
        <v>47</v>
      </c>
      <c r="M15" t="s">
        <v>53</v>
      </c>
      <c r="N15">
        <v>107</v>
      </c>
      <c r="O15" t="s">
        <v>193</v>
      </c>
      <c r="P15" t="s">
        <v>204</v>
      </c>
      <c r="Q15">
        <v>0</v>
      </c>
      <c r="R15" t="s">
        <v>225</v>
      </c>
      <c r="S15" t="s">
        <v>237</v>
      </c>
      <c r="T15">
        <v>3</v>
      </c>
      <c r="U15" t="s">
        <v>222</v>
      </c>
      <c r="V15" t="s">
        <v>234</v>
      </c>
      <c r="W15">
        <v>109</v>
      </c>
      <c r="X15" t="s">
        <v>172</v>
      </c>
      <c r="Y15" t="s">
        <v>179</v>
      </c>
      <c r="Z15">
        <v>120</v>
      </c>
      <c r="AD15">
        <v>261.60000000000002</v>
      </c>
      <c r="AE15">
        <v>151.1</v>
      </c>
      <c r="AF15">
        <v>82.6</v>
      </c>
      <c r="AG15" t="s">
        <v>287</v>
      </c>
      <c r="AH15">
        <v>2352</v>
      </c>
      <c r="AI15">
        <v>1457</v>
      </c>
      <c r="AJ15">
        <v>895</v>
      </c>
      <c r="AK15">
        <v>3.25</v>
      </c>
      <c r="AL15">
        <v>17909</v>
      </c>
      <c r="AM15">
        <v>18</v>
      </c>
    </row>
    <row r="16" spans="1:39" x14ac:dyDescent="0.2">
      <c r="A16" s="2">
        <f t="shared" si="0"/>
        <v>45762</v>
      </c>
      <c r="B16" t="s">
        <v>39</v>
      </c>
      <c r="C16" t="s">
        <v>49</v>
      </c>
      <c r="D16" t="s">
        <v>55</v>
      </c>
      <c r="E16">
        <v>331</v>
      </c>
      <c r="F16" t="s">
        <v>74</v>
      </c>
      <c r="G16" t="s">
        <v>104</v>
      </c>
      <c r="H16">
        <v>565</v>
      </c>
      <c r="I16" t="s">
        <v>132</v>
      </c>
      <c r="J16" t="s">
        <v>157</v>
      </c>
      <c r="K16">
        <v>577</v>
      </c>
      <c r="L16" t="s">
        <v>47</v>
      </c>
      <c r="M16" t="s">
        <v>53</v>
      </c>
      <c r="N16">
        <v>107</v>
      </c>
      <c r="O16" t="s">
        <v>172</v>
      </c>
      <c r="P16" t="s">
        <v>179</v>
      </c>
      <c r="Q16">
        <v>120</v>
      </c>
      <c r="R16" t="s">
        <v>193</v>
      </c>
      <c r="S16" t="s">
        <v>204</v>
      </c>
      <c r="T16">
        <v>0</v>
      </c>
      <c r="U16" t="s">
        <v>247</v>
      </c>
      <c r="V16" t="s">
        <v>254</v>
      </c>
      <c r="W16">
        <v>271</v>
      </c>
      <c r="X16" t="s">
        <v>220</v>
      </c>
      <c r="Y16" t="s">
        <v>230</v>
      </c>
      <c r="Z16">
        <v>219</v>
      </c>
      <c r="AA16" t="s">
        <v>172</v>
      </c>
      <c r="AB16" t="s">
        <v>179</v>
      </c>
      <c r="AC16">
        <v>120</v>
      </c>
      <c r="AD16">
        <v>275.3</v>
      </c>
      <c r="AE16">
        <v>142.30000000000001</v>
      </c>
      <c r="AF16">
        <v>73</v>
      </c>
      <c r="AG16" t="s">
        <v>288</v>
      </c>
      <c r="AH16">
        <v>2310</v>
      </c>
      <c r="AI16">
        <v>822</v>
      </c>
      <c r="AJ16">
        <v>1488</v>
      </c>
      <c r="AK16">
        <v>3</v>
      </c>
      <c r="AL16">
        <v>18054</v>
      </c>
      <c r="AM16">
        <v>17</v>
      </c>
    </row>
    <row r="17" spans="1:39" x14ac:dyDescent="0.2">
      <c r="A17" s="2">
        <f t="shared" si="0"/>
        <v>45763</v>
      </c>
      <c r="B17" t="s">
        <v>40</v>
      </c>
      <c r="C17" t="s">
        <v>49</v>
      </c>
      <c r="D17" t="s">
        <v>55</v>
      </c>
      <c r="E17">
        <v>331</v>
      </c>
      <c r="F17" t="s">
        <v>75</v>
      </c>
      <c r="G17" t="s">
        <v>105</v>
      </c>
      <c r="H17">
        <v>1003</v>
      </c>
      <c r="I17" t="s">
        <v>129</v>
      </c>
      <c r="J17" t="s">
        <v>154</v>
      </c>
      <c r="K17">
        <v>570</v>
      </c>
      <c r="L17" t="s">
        <v>171</v>
      </c>
      <c r="M17" t="s">
        <v>178</v>
      </c>
      <c r="N17">
        <v>114</v>
      </c>
      <c r="O17" t="s">
        <v>172</v>
      </c>
      <c r="P17" t="s">
        <v>179</v>
      </c>
      <c r="Q17">
        <v>120</v>
      </c>
      <c r="R17" t="s">
        <v>193</v>
      </c>
      <c r="S17" t="s">
        <v>204</v>
      </c>
      <c r="T17">
        <v>0</v>
      </c>
      <c r="U17" t="s">
        <v>172</v>
      </c>
      <c r="V17" t="s">
        <v>179</v>
      </c>
      <c r="W17">
        <v>120</v>
      </c>
      <c r="AD17">
        <v>254.6</v>
      </c>
      <c r="AE17">
        <v>100.8</v>
      </c>
      <c r="AF17">
        <v>83.1</v>
      </c>
      <c r="AG17" t="s">
        <v>289</v>
      </c>
      <c r="AH17">
        <v>2258</v>
      </c>
      <c r="AI17">
        <v>788</v>
      </c>
      <c r="AJ17">
        <v>1470</v>
      </c>
      <c r="AK17">
        <v>3.5</v>
      </c>
      <c r="AL17">
        <v>15827</v>
      </c>
      <c r="AM17">
        <v>20</v>
      </c>
    </row>
    <row r="18" spans="1:39" x14ac:dyDescent="0.2">
      <c r="A18" s="2">
        <f t="shared" si="0"/>
        <v>45764</v>
      </c>
      <c r="B18" t="s">
        <v>41</v>
      </c>
      <c r="C18" t="s">
        <v>49</v>
      </c>
      <c r="D18" t="s">
        <v>55</v>
      </c>
      <c r="E18">
        <v>331</v>
      </c>
      <c r="F18" t="s">
        <v>76</v>
      </c>
      <c r="G18" t="s">
        <v>106</v>
      </c>
      <c r="H18">
        <v>835</v>
      </c>
      <c r="I18" t="s">
        <v>85</v>
      </c>
      <c r="J18" t="s">
        <v>95</v>
      </c>
      <c r="K18">
        <v>757</v>
      </c>
      <c r="L18" t="s">
        <v>172</v>
      </c>
      <c r="M18" t="s">
        <v>179</v>
      </c>
      <c r="N18">
        <v>120</v>
      </c>
      <c r="O18" t="s">
        <v>193</v>
      </c>
      <c r="P18" t="s">
        <v>204</v>
      </c>
      <c r="Q18">
        <v>0</v>
      </c>
      <c r="R18" t="s">
        <v>226</v>
      </c>
      <c r="S18" t="s">
        <v>238</v>
      </c>
      <c r="T18">
        <v>156</v>
      </c>
      <c r="U18" t="s">
        <v>172</v>
      </c>
      <c r="V18" t="s">
        <v>179</v>
      </c>
      <c r="W18">
        <v>120</v>
      </c>
      <c r="AD18">
        <v>308.60000000000002</v>
      </c>
      <c r="AE18">
        <v>140.5</v>
      </c>
      <c r="AF18">
        <v>58.5</v>
      </c>
      <c r="AG18" t="s">
        <v>290</v>
      </c>
      <c r="AH18">
        <v>2319</v>
      </c>
      <c r="AI18">
        <v>728</v>
      </c>
      <c r="AJ18">
        <v>1591</v>
      </c>
      <c r="AK18">
        <v>3.25</v>
      </c>
      <c r="AL18">
        <v>15032</v>
      </c>
      <c r="AM18">
        <v>16</v>
      </c>
    </row>
    <row r="19" spans="1:39" x14ac:dyDescent="0.2">
      <c r="A19" s="2">
        <f t="shared" si="0"/>
        <v>45765</v>
      </c>
      <c r="B19" t="s">
        <v>42</v>
      </c>
      <c r="C19" t="s">
        <v>48</v>
      </c>
      <c r="D19" t="s">
        <v>54</v>
      </c>
      <c r="E19">
        <v>460</v>
      </c>
      <c r="F19" t="s">
        <v>77</v>
      </c>
      <c r="G19" t="s">
        <v>107</v>
      </c>
      <c r="H19">
        <v>1011</v>
      </c>
      <c r="I19" t="s">
        <v>133</v>
      </c>
      <c r="J19" t="s">
        <v>158</v>
      </c>
      <c r="K19">
        <v>901</v>
      </c>
      <c r="L19" t="s">
        <v>171</v>
      </c>
      <c r="M19" t="s">
        <v>178</v>
      </c>
      <c r="N19">
        <v>114</v>
      </c>
      <c r="O19" t="s">
        <v>195</v>
      </c>
      <c r="P19" t="s">
        <v>211</v>
      </c>
      <c r="Q19">
        <v>287</v>
      </c>
      <c r="R19" t="s">
        <v>47</v>
      </c>
      <c r="S19" t="s">
        <v>53</v>
      </c>
      <c r="T19">
        <v>107</v>
      </c>
      <c r="AD19">
        <v>390.4</v>
      </c>
      <c r="AE19">
        <v>126.8</v>
      </c>
      <c r="AF19">
        <v>83.9</v>
      </c>
      <c r="AG19" t="s">
        <v>291</v>
      </c>
      <c r="AH19">
        <v>2880</v>
      </c>
      <c r="AI19">
        <v>629</v>
      </c>
      <c r="AJ19">
        <v>2251</v>
      </c>
      <c r="AK19">
        <v>2.75</v>
      </c>
      <c r="AL19">
        <v>11577</v>
      </c>
      <c r="AM19">
        <v>14</v>
      </c>
    </row>
    <row r="20" spans="1:39" x14ac:dyDescent="0.2">
      <c r="A20" s="2">
        <f t="shared" si="0"/>
        <v>45766</v>
      </c>
      <c r="B20" t="s">
        <v>43</v>
      </c>
      <c r="C20" t="s">
        <v>46</v>
      </c>
      <c r="D20" t="s">
        <v>52</v>
      </c>
      <c r="E20">
        <v>557</v>
      </c>
      <c r="F20" t="s">
        <v>78</v>
      </c>
      <c r="G20" t="s">
        <v>108</v>
      </c>
      <c r="H20">
        <v>1079</v>
      </c>
      <c r="I20" t="s">
        <v>134</v>
      </c>
      <c r="J20" t="s">
        <v>159</v>
      </c>
      <c r="K20">
        <v>519</v>
      </c>
      <c r="L20" t="s">
        <v>173</v>
      </c>
      <c r="M20" t="s">
        <v>180</v>
      </c>
      <c r="N20">
        <v>421</v>
      </c>
      <c r="O20" t="s">
        <v>196</v>
      </c>
      <c r="P20" t="s">
        <v>212</v>
      </c>
      <c r="Q20">
        <v>864</v>
      </c>
      <c r="R20" t="s">
        <v>227</v>
      </c>
      <c r="S20" t="s">
        <v>239</v>
      </c>
      <c r="T20">
        <v>167</v>
      </c>
      <c r="AD20">
        <v>369.9</v>
      </c>
      <c r="AE20">
        <v>138.30000000000001</v>
      </c>
      <c r="AF20">
        <v>169.7</v>
      </c>
      <c r="AG20" t="s">
        <v>292</v>
      </c>
      <c r="AH20">
        <v>3607</v>
      </c>
      <c r="AI20">
        <v>861</v>
      </c>
      <c r="AJ20">
        <v>2746</v>
      </c>
      <c r="AK20">
        <v>3</v>
      </c>
      <c r="AL20">
        <v>17886</v>
      </c>
      <c r="AM20">
        <v>16</v>
      </c>
    </row>
    <row r="21" spans="1:39" x14ac:dyDescent="0.2">
      <c r="A21" s="2">
        <f t="shared" si="0"/>
        <v>45767</v>
      </c>
      <c r="B21" t="s">
        <v>44</v>
      </c>
      <c r="C21" t="s">
        <v>46</v>
      </c>
      <c r="D21" t="s">
        <v>52</v>
      </c>
      <c r="E21">
        <v>557</v>
      </c>
      <c r="F21" t="s">
        <v>79</v>
      </c>
      <c r="G21" t="s">
        <v>109</v>
      </c>
      <c r="H21">
        <v>876</v>
      </c>
      <c r="I21" t="s">
        <v>135</v>
      </c>
      <c r="J21" t="s">
        <v>160</v>
      </c>
      <c r="K21">
        <v>821</v>
      </c>
      <c r="L21" t="s">
        <v>47</v>
      </c>
      <c r="M21" t="s">
        <v>53</v>
      </c>
      <c r="N21">
        <v>107</v>
      </c>
      <c r="O21" t="s">
        <v>197</v>
      </c>
      <c r="P21" t="s">
        <v>213</v>
      </c>
      <c r="Q21">
        <v>137</v>
      </c>
      <c r="AD21">
        <v>267</v>
      </c>
      <c r="AE21">
        <v>103.9</v>
      </c>
      <c r="AF21">
        <v>114.3</v>
      </c>
      <c r="AG21" t="s">
        <v>293</v>
      </c>
      <c r="AH21">
        <v>2498</v>
      </c>
      <c r="AI21">
        <v>773</v>
      </c>
      <c r="AJ21">
        <v>1725</v>
      </c>
      <c r="AK21">
        <v>3</v>
      </c>
      <c r="AL21">
        <v>16608</v>
      </c>
      <c r="AM21">
        <v>16</v>
      </c>
    </row>
    <row r="22" spans="1:39" x14ac:dyDescent="0.2">
      <c r="A22" s="2">
        <f t="shared" si="0"/>
        <v>45768</v>
      </c>
      <c r="B22" t="s">
        <v>45</v>
      </c>
      <c r="C22" t="s">
        <v>46</v>
      </c>
      <c r="D22" t="s">
        <v>52</v>
      </c>
      <c r="E22">
        <v>557</v>
      </c>
      <c r="F22" t="s">
        <v>80</v>
      </c>
      <c r="G22" t="s">
        <v>110</v>
      </c>
      <c r="H22">
        <v>1423</v>
      </c>
      <c r="I22" t="s">
        <v>80</v>
      </c>
      <c r="J22" t="s">
        <v>161</v>
      </c>
      <c r="K22">
        <v>1213</v>
      </c>
      <c r="L22" t="s">
        <v>174</v>
      </c>
      <c r="M22" t="s">
        <v>181</v>
      </c>
      <c r="N22">
        <v>5</v>
      </c>
      <c r="O22" t="s">
        <v>198</v>
      </c>
      <c r="P22" t="s">
        <v>214</v>
      </c>
      <c r="Q22">
        <v>192</v>
      </c>
      <c r="AD22">
        <v>414.7</v>
      </c>
      <c r="AE22">
        <v>178.4</v>
      </c>
      <c r="AF22">
        <v>113.2</v>
      </c>
      <c r="AG22" t="s">
        <v>294</v>
      </c>
      <c r="AH22">
        <v>3390</v>
      </c>
      <c r="AI22">
        <v>710</v>
      </c>
      <c r="AJ22">
        <v>2680</v>
      </c>
      <c r="AK22">
        <v>3</v>
      </c>
      <c r="AL22">
        <v>15364</v>
      </c>
      <c r="AM22">
        <v>19</v>
      </c>
    </row>
    <row r="23" spans="1:39" x14ac:dyDescent="0.2">
      <c r="A23" s="2">
        <f t="shared" si="0"/>
        <v>45769</v>
      </c>
      <c r="B23" t="s">
        <v>39</v>
      </c>
      <c r="C23" t="s">
        <v>49</v>
      </c>
      <c r="D23" t="s">
        <v>56</v>
      </c>
      <c r="E23">
        <v>554</v>
      </c>
      <c r="F23" t="s">
        <v>81</v>
      </c>
      <c r="G23" t="s">
        <v>111</v>
      </c>
      <c r="H23">
        <v>1007</v>
      </c>
      <c r="I23" t="s">
        <v>136</v>
      </c>
      <c r="J23" t="s">
        <v>162</v>
      </c>
      <c r="K23">
        <v>900</v>
      </c>
      <c r="L23" t="s">
        <v>172</v>
      </c>
      <c r="M23" t="s">
        <v>179</v>
      </c>
      <c r="N23">
        <v>120</v>
      </c>
      <c r="O23" t="s">
        <v>199</v>
      </c>
      <c r="P23" t="s">
        <v>215</v>
      </c>
      <c r="Q23">
        <v>190</v>
      </c>
      <c r="R23" t="s">
        <v>193</v>
      </c>
      <c r="S23" t="s">
        <v>204</v>
      </c>
      <c r="T23">
        <v>0</v>
      </c>
      <c r="U23" t="s">
        <v>47</v>
      </c>
      <c r="V23" t="s">
        <v>53</v>
      </c>
      <c r="W23">
        <v>107</v>
      </c>
      <c r="X23" t="s">
        <v>172</v>
      </c>
      <c r="Y23" t="s">
        <v>179</v>
      </c>
      <c r="Z23">
        <v>120</v>
      </c>
      <c r="AD23">
        <v>334.6</v>
      </c>
      <c r="AE23">
        <v>181</v>
      </c>
      <c r="AF23">
        <v>105.9</v>
      </c>
      <c r="AG23" t="s">
        <v>295</v>
      </c>
      <c r="AH23">
        <v>2998</v>
      </c>
      <c r="AI23">
        <v>798</v>
      </c>
      <c r="AJ23">
        <v>2200</v>
      </c>
      <c r="AK23">
        <v>3.25</v>
      </c>
      <c r="AL23">
        <v>17312</v>
      </c>
      <c r="AM23">
        <v>17</v>
      </c>
    </row>
    <row r="24" spans="1:39" x14ac:dyDescent="0.2">
      <c r="A24" s="2">
        <f t="shared" si="0"/>
        <v>45770</v>
      </c>
      <c r="B24" t="s">
        <v>40</v>
      </c>
      <c r="C24" t="s">
        <v>46</v>
      </c>
      <c r="D24" t="s">
        <v>52</v>
      </c>
      <c r="E24">
        <v>557</v>
      </c>
      <c r="F24" t="s">
        <v>82</v>
      </c>
      <c r="G24" t="s">
        <v>112</v>
      </c>
      <c r="H24">
        <v>805</v>
      </c>
      <c r="I24" t="s">
        <v>136</v>
      </c>
      <c r="J24" t="s">
        <v>163</v>
      </c>
      <c r="K24">
        <v>875</v>
      </c>
      <c r="L24" t="s">
        <v>47</v>
      </c>
      <c r="M24" t="s">
        <v>53</v>
      </c>
      <c r="N24">
        <v>107</v>
      </c>
      <c r="O24" t="s">
        <v>193</v>
      </c>
      <c r="P24" t="s">
        <v>204</v>
      </c>
      <c r="Q24">
        <v>0</v>
      </c>
      <c r="R24" t="s">
        <v>47</v>
      </c>
      <c r="S24" t="s">
        <v>53</v>
      </c>
      <c r="T24">
        <v>107</v>
      </c>
      <c r="U24" t="s">
        <v>190</v>
      </c>
      <c r="V24" t="s">
        <v>208</v>
      </c>
      <c r="W24">
        <v>116</v>
      </c>
      <c r="X24" t="s">
        <v>172</v>
      </c>
      <c r="Y24" t="s">
        <v>179</v>
      </c>
      <c r="Z24">
        <v>120</v>
      </c>
      <c r="AD24">
        <v>295.10000000000002</v>
      </c>
      <c r="AE24">
        <v>159</v>
      </c>
      <c r="AF24">
        <v>99.100000000000009</v>
      </c>
      <c r="AG24" t="s">
        <v>296</v>
      </c>
      <c r="AH24">
        <v>2687</v>
      </c>
      <c r="AI24">
        <v>816</v>
      </c>
      <c r="AJ24">
        <v>1871</v>
      </c>
      <c r="AK24">
        <v>3</v>
      </c>
      <c r="AL24">
        <v>17419</v>
      </c>
      <c r="AM24">
        <v>18</v>
      </c>
    </row>
    <row r="25" spans="1:39" x14ac:dyDescent="0.2">
      <c r="A25" s="2">
        <f t="shared" si="0"/>
        <v>45771</v>
      </c>
      <c r="B25" t="s">
        <v>41</v>
      </c>
      <c r="C25" t="s">
        <v>46</v>
      </c>
      <c r="D25" t="s">
        <v>52</v>
      </c>
      <c r="E25">
        <v>557</v>
      </c>
      <c r="F25" t="s">
        <v>83</v>
      </c>
      <c r="G25" t="s">
        <v>113</v>
      </c>
      <c r="H25">
        <v>919</v>
      </c>
      <c r="I25" t="s">
        <v>137</v>
      </c>
      <c r="J25" t="s">
        <v>164</v>
      </c>
      <c r="K25">
        <v>1052</v>
      </c>
      <c r="L25" t="s">
        <v>47</v>
      </c>
      <c r="M25" t="s">
        <v>53</v>
      </c>
      <c r="N25">
        <v>107</v>
      </c>
      <c r="O25" t="s">
        <v>193</v>
      </c>
      <c r="P25" t="s">
        <v>204</v>
      </c>
      <c r="Q25">
        <v>0</v>
      </c>
      <c r="R25" t="s">
        <v>47</v>
      </c>
      <c r="S25" t="s">
        <v>53</v>
      </c>
      <c r="T25">
        <v>107</v>
      </c>
      <c r="U25" t="s">
        <v>190</v>
      </c>
      <c r="V25" t="s">
        <v>208</v>
      </c>
      <c r="W25">
        <v>116</v>
      </c>
      <c r="X25" t="s">
        <v>172</v>
      </c>
      <c r="Y25" t="s">
        <v>179</v>
      </c>
      <c r="Z25">
        <v>120</v>
      </c>
      <c r="AD25">
        <v>311.8</v>
      </c>
      <c r="AE25">
        <v>177.6</v>
      </c>
      <c r="AF25">
        <v>113.7</v>
      </c>
      <c r="AG25" t="s">
        <v>297</v>
      </c>
      <c r="AH25">
        <v>2978</v>
      </c>
      <c r="AI25">
        <v>807</v>
      </c>
      <c r="AJ25">
        <v>2171</v>
      </c>
      <c r="AK25">
        <v>2.75</v>
      </c>
      <c r="AL25">
        <v>17460</v>
      </c>
      <c r="AM25">
        <v>18</v>
      </c>
    </row>
    <row r="26" spans="1:39" x14ac:dyDescent="0.2">
      <c r="A26" s="2">
        <f t="shared" si="0"/>
        <v>45772</v>
      </c>
      <c r="B26" t="s">
        <v>42</v>
      </c>
      <c r="C26" t="s">
        <v>49</v>
      </c>
      <c r="D26" t="s">
        <v>57</v>
      </c>
      <c r="E26">
        <v>414</v>
      </c>
      <c r="F26" t="s">
        <v>84</v>
      </c>
      <c r="G26" t="s">
        <v>114</v>
      </c>
      <c r="H26">
        <v>927</v>
      </c>
      <c r="I26" t="s">
        <v>138</v>
      </c>
      <c r="J26" t="s">
        <v>165</v>
      </c>
      <c r="K26">
        <v>1010</v>
      </c>
      <c r="L26" t="s">
        <v>172</v>
      </c>
      <c r="M26" t="s">
        <v>179</v>
      </c>
      <c r="N26">
        <v>120</v>
      </c>
      <c r="O26" t="s">
        <v>200</v>
      </c>
      <c r="P26" t="s">
        <v>216</v>
      </c>
      <c r="Q26">
        <v>56</v>
      </c>
      <c r="R26" t="s">
        <v>203</v>
      </c>
      <c r="S26" t="s">
        <v>219</v>
      </c>
      <c r="T26">
        <v>77</v>
      </c>
      <c r="U26" t="s">
        <v>172</v>
      </c>
      <c r="V26" t="s">
        <v>179</v>
      </c>
      <c r="W26">
        <v>120</v>
      </c>
      <c r="AD26">
        <v>295.89999999999998</v>
      </c>
      <c r="AE26">
        <v>162</v>
      </c>
      <c r="AF26">
        <v>108.2</v>
      </c>
      <c r="AG26" t="s">
        <v>298</v>
      </c>
      <c r="AH26">
        <v>2724</v>
      </c>
      <c r="AI26">
        <v>874</v>
      </c>
      <c r="AJ26">
        <v>1850</v>
      </c>
      <c r="AK26">
        <v>3</v>
      </c>
      <c r="AL26">
        <v>20453</v>
      </c>
      <c r="AM26">
        <v>18</v>
      </c>
    </row>
    <row r="27" spans="1:39" x14ac:dyDescent="0.2">
      <c r="A27" s="2">
        <f t="shared" si="0"/>
        <v>45773</v>
      </c>
      <c r="B27" t="s">
        <v>43</v>
      </c>
      <c r="C27" t="s">
        <v>46</v>
      </c>
      <c r="D27" t="s">
        <v>52</v>
      </c>
      <c r="E27">
        <v>557</v>
      </c>
      <c r="F27" t="s">
        <v>85</v>
      </c>
      <c r="G27" t="s">
        <v>95</v>
      </c>
      <c r="H27">
        <v>757</v>
      </c>
      <c r="I27" t="s">
        <v>139</v>
      </c>
      <c r="J27" t="s">
        <v>109</v>
      </c>
      <c r="K27">
        <v>876</v>
      </c>
      <c r="L27" t="s">
        <v>175</v>
      </c>
      <c r="M27" t="s">
        <v>182</v>
      </c>
      <c r="N27">
        <v>27</v>
      </c>
      <c r="O27" t="s">
        <v>201</v>
      </c>
      <c r="P27" t="s">
        <v>217</v>
      </c>
      <c r="Q27">
        <v>338</v>
      </c>
      <c r="R27" t="s">
        <v>228</v>
      </c>
      <c r="S27" t="s">
        <v>240</v>
      </c>
      <c r="T27">
        <v>562</v>
      </c>
      <c r="U27" t="s">
        <v>172</v>
      </c>
      <c r="V27" t="s">
        <v>179</v>
      </c>
      <c r="W27">
        <v>120</v>
      </c>
      <c r="AD27">
        <v>383.5</v>
      </c>
      <c r="AE27">
        <v>152</v>
      </c>
      <c r="AF27">
        <v>123.9</v>
      </c>
      <c r="AG27" t="s">
        <v>299</v>
      </c>
      <c r="AH27">
        <v>3237</v>
      </c>
      <c r="AI27">
        <v>927</v>
      </c>
      <c r="AJ27">
        <v>2310</v>
      </c>
      <c r="AK27">
        <v>3</v>
      </c>
      <c r="AL27">
        <v>20569</v>
      </c>
      <c r="AM27">
        <v>18</v>
      </c>
    </row>
    <row r="28" spans="1:39" x14ac:dyDescent="0.2">
      <c r="A28" s="2">
        <f t="shared" si="0"/>
        <v>45774</v>
      </c>
      <c r="B28" t="s">
        <v>44</v>
      </c>
      <c r="C28" t="s">
        <v>50</v>
      </c>
      <c r="D28" t="s">
        <v>58</v>
      </c>
      <c r="E28">
        <v>933</v>
      </c>
      <c r="F28" t="s">
        <v>86</v>
      </c>
      <c r="G28" t="s">
        <v>115</v>
      </c>
      <c r="H28">
        <v>1581</v>
      </c>
      <c r="I28" t="s">
        <v>140</v>
      </c>
      <c r="J28" t="s">
        <v>166</v>
      </c>
      <c r="K28">
        <v>724</v>
      </c>
      <c r="L28" t="s">
        <v>172</v>
      </c>
      <c r="M28" t="s">
        <v>179</v>
      </c>
      <c r="N28">
        <v>120</v>
      </c>
      <c r="O28" t="s">
        <v>202</v>
      </c>
      <c r="P28" t="s">
        <v>218</v>
      </c>
      <c r="Q28">
        <v>189</v>
      </c>
      <c r="R28" t="s">
        <v>172</v>
      </c>
      <c r="S28" t="s">
        <v>179</v>
      </c>
      <c r="T28">
        <v>120</v>
      </c>
      <c r="AD28">
        <v>574.70000000000005</v>
      </c>
      <c r="AE28">
        <v>167.1</v>
      </c>
      <c r="AF28">
        <v>83.6</v>
      </c>
      <c r="AG28" t="s">
        <v>300</v>
      </c>
      <c r="AH28">
        <v>3667</v>
      </c>
      <c r="AI28">
        <v>920</v>
      </c>
      <c r="AJ28">
        <v>2747</v>
      </c>
      <c r="AK28">
        <v>3</v>
      </c>
      <c r="AL28">
        <v>18920</v>
      </c>
      <c r="AM28">
        <v>20</v>
      </c>
    </row>
    <row r="29" spans="1:39" x14ac:dyDescent="0.2">
      <c r="A29" s="2">
        <f t="shared" si="0"/>
        <v>45775</v>
      </c>
      <c r="B29" t="s">
        <v>45</v>
      </c>
      <c r="C29" t="s">
        <v>49</v>
      </c>
      <c r="D29" t="s">
        <v>56</v>
      </c>
      <c r="E29">
        <v>554</v>
      </c>
      <c r="F29" t="s">
        <v>87</v>
      </c>
      <c r="G29" t="s">
        <v>116</v>
      </c>
      <c r="H29">
        <v>887</v>
      </c>
      <c r="I29" t="s">
        <v>141</v>
      </c>
      <c r="J29" t="s">
        <v>167</v>
      </c>
      <c r="K29">
        <v>979</v>
      </c>
      <c r="L29" t="s">
        <v>172</v>
      </c>
      <c r="M29" t="s">
        <v>179</v>
      </c>
      <c r="N29">
        <v>120</v>
      </c>
      <c r="O29" t="s">
        <v>192</v>
      </c>
      <c r="P29" t="s">
        <v>181</v>
      </c>
      <c r="Q29">
        <v>5</v>
      </c>
      <c r="R29" t="s">
        <v>229</v>
      </c>
      <c r="S29" t="s">
        <v>241</v>
      </c>
      <c r="T29">
        <v>145</v>
      </c>
      <c r="U29" t="s">
        <v>172</v>
      </c>
      <c r="V29" t="s">
        <v>179</v>
      </c>
      <c r="W29">
        <v>120</v>
      </c>
      <c r="AD29">
        <v>319.7</v>
      </c>
      <c r="AE29">
        <v>165.2</v>
      </c>
      <c r="AF29">
        <v>99.100000000000009</v>
      </c>
      <c r="AG29" t="s">
        <v>301</v>
      </c>
      <c r="AH29">
        <v>2810</v>
      </c>
      <c r="AI29">
        <v>1293</v>
      </c>
      <c r="AJ29">
        <v>1517</v>
      </c>
      <c r="AK29">
        <v>3.25</v>
      </c>
      <c r="AL29">
        <v>23486</v>
      </c>
      <c r="AM29">
        <v>18</v>
      </c>
    </row>
    <row r="30" spans="1:39" x14ac:dyDescent="0.2">
      <c r="A30" s="2">
        <f t="shared" si="0"/>
        <v>45776</v>
      </c>
      <c r="B30" t="s">
        <v>39</v>
      </c>
      <c r="C30" t="s">
        <v>49</v>
      </c>
      <c r="D30" t="s">
        <v>56</v>
      </c>
      <c r="E30">
        <v>554</v>
      </c>
      <c r="F30" t="s">
        <v>88</v>
      </c>
      <c r="G30" t="s">
        <v>117</v>
      </c>
      <c r="H30">
        <v>1141</v>
      </c>
      <c r="I30" t="s">
        <v>142</v>
      </c>
      <c r="J30" t="s">
        <v>168</v>
      </c>
      <c r="K30">
        <v>1220</v>
      </c>
      <c r="L30" t="s">
        <v>47</v>
      </c>
      <c r="M30" t="s">
        <v>53</v>
      </c>
      <c r="N30">
        <v>107</v>
      </c>
      <c r="O30" t="s">
        <v>203</v>
      </c>
      <c r="P30" t="s">
        <v>219</v>
      </c>
      <c r="Q30">
        <v>77</v>
      </c>
      <c r="R30" t="s">
        <v>172</v>
      </c>
      <c r="S30" t="s">
        <v>179</v>
      </c>
      <c r="T30">
        <v>120</v>
      </c>
      <c r="U30" t="s">
        <v>189</v>
      </c>
      <c r="V30" t="s">
        <v>204</v>
      </c>
      <c r="W30">
        <v>0</v>
      </c>
      <c r="X30" t="s">
        <v>263</v>
      </c>
      <c r="Y30" t="s">
        <v>271</v>
      </c>
      <c r="Z30">
        <v>96</v>
      </c>
      <c r="AD30">
        <v>423.9</v>
      </c>
      <c r="AE30">
        <v>141.69999999999999</v>
      </c>
      <c r="AF30">
        <v>118.9</v>
      </c>
      <c r="AG30" t="s">
        <v>302</v>
      </c>
      <c r="AH30">
        <v>3315</v>
      </c>
      <c r="AI30">
        <v>970</v>
      </c>
      <c r="AJ30">
        <v>2345</v>
      </c>
      <c r="AK30">
        <v>3.5</v>
      </c>
      <c r="AL30">
        <v>21898</v>
      </c>
      <c r="AM30">
        <v>19</v>
      </c>
    </row>
    <row r="31" spans="1:39" x14ac:dyDescent="0.2">
      <c r="A31" s="2">
        <f t="shared" si="0"/>
        <v>45777</v>
      </c>
      <c r="B31" t="s">
        <v>40</v>
      </c>
      <c r="C31" t="s">
        <v>51</v>
      </c>
      <c r="D31" t="s">
        <v>59</v>
      </c>
      <c r="E31">
        <v>426</v>
      </c>
      <c r="F31" t="s">
        <v>89</v>
      </c>
      <c r="G31" t="s">
        <v>118</v>
      </c>
      <c r="H31">
        <v>1085</v>
      </c>
      <c r="I31" t="s">
        <v>142</v>
      </c>
      <c r="J31" t="s">
        <v>169</v>
      </c>
      <c r="K31">
        <v>915</v>
      </c>
      <c r="L31" t="s">
        <v>176</v>
      </c>
      <c r="M31" t="s">
        <v>183</v>
      </c>
      <c r="N31">
        <v>165</v>
      </c>
      <c r="O31" t="s">
        <v>172</v>
      </c>
      <c r="P31" t="s">
        <v>179</v>
      </c>
      <c r="Q31">
        <v>120</v>
      </c>
      <c r="R31" t="s">
        <v>174</v>
      </c>
      <c r="S31" t="s">
        <v>181</v>
      </c>
      <c r="T31">
        <v>5</v>
      </c>
      <c r="U31" t="s">
        <v>248</v>
      </c>
      <c r="V31" t="s">
        <v>255</v>
      </c>
      <c r="W31">
        <v>210</v>
      </c>
      <c r="AD31">
        <v>339.8</v>
      </c>
      <c r="AE31">
        <v>128.69999999999999</v>
      </c>
      <c r="AF31">
        <v>121.7</v>
      </c>
      <c r="AG31" t="s">
        <v>303</v>
      </c>
      <c r="AH31">
        <v>2926</v>
      </c>
      <c r="AI31">
        <v>1058</v>
      </c>
      <c r="AJ31">
        <v>1868</v>
      </c>
      <c r="AK31">
        <v>3</v>
      </c>
      <c r="AL31">
        <v>25239</v>
      </c>
      <c r="AM3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Bhautikkumar Lukhi</cp:lastModifiedBy>
  <dcterms:created xsi:type="dcterms:W3CDTF">2025-05-06T13:53:34Z</dcterms:created>
  <dcterms:modified xsi:type="dcterms:W3CDTF">2025-05-06T13:55:50Z</dcterms:modified>
</cp:coreProperties>
</file>