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hautik/Desktop/Winter Arc/"/>
    </mc:Choice>
  </mc:AlternateContent>
  <xr:revisionPtr revIDLastSave="0" documentId="13_ncr:1_{C79485B1-C83F-D041-9192-F7B5960985BF}" xr6:coauthVersionLast="47" xr6:coauthVersionMax="47" xr10:uidLastSave="{00000000-0000-0000-0000-000000000000}"/>
  <bookViews>
    <workbookView xWindow="0" yWindow="760" windowWidth="294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F28" i="1"/>
  <c r="A29" i="1"/>
  <c r="B29" i="1" s="1"/>
  <c r="A28" i="1"/>
  <c r="B28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" i="1"/>
</calcChain>
</file>

<file path=xl/sharedStrings.xml><?xml version="1.0" encoding="utf-8"?>
<sst xmlns="http://schemas.openxmlformats.org/spreadsheetml/2006/main" count="451" uniqueCount="213">
  <si>
    <t>Date</t>
  </si>
  <si>
    <t>Day</t>
  </si>
  <si>
    <t>Breakfast</t>
  </si>
  <si>
    <t>macrosB</t>
  </si>
  <si>
    <t>caloriesB</t>
  </si>
  <si>
    <t>Lunch</t>
  </si>
  <si>
    <t>macrosL</t>
  </si>
  <si>
    <t>caloriesL</t>
  </si>
  <si>
    <t>Dinner</t>
  </si>
  <si>
    <t>macrosD</t>
  </si>
  <si>
    <t>caloriesD</t>
  </si>
  <si>
    <t>Snack1</t>
  </si>
  <si>
    <t>macrosS1</t>
  </si>
  <si>
    <t>caloriesS1</t>
  </si>
  <si>
    <t>Snack2</t>
  </si>
  <si>
    <t>macrosS2</t>
  </si>
  <si>
    <t>caloriesS2</t>
  </si>
  <si>
    <t>Snack3</t>
  </si>
  <si>
    <t>macrosS3</t>
  </si>
  <si>
    <t>caloriesS3</t>
  </si>
  <si>
    <t>Snack4</t>
  </si>
  <si>
    <t>macrosS4</t>
  </si>
  <si>
    <t>caloriesS4</t>
  </si>
  <si>
    <t>Snack5</t>
  </si>
  <si>
    <t>macrosS5</t>
  </si>
  <si>
    <t>caloriesS5</t>
  </si>
  <si>
    <t>carbsTotal</t>
  </si>
  <si>
    <t>protienTotal</t>
  </si>
  <si>
    <t>fatTotal</t>
  </si>
  <si>
    <t>caloriesIntake</t>
  </si>
  <si>
    <t>caloriesBurned</t>
  </si>
  <si>
    <t>NetcalorieIntake</t>
  </si>
  <si>
    <t>waterIntake</t>
  </si>
  <si>
    <t>StepsWalked</t>
  </si>
  <si>
    <t>macrosTotal</t>
  </si>
  <si>
    <t>Saturday</t>
  </si>
  <si>
    <t>Coffee</t>
  </si>
  <si>
    <t>7.9,5.8,2.6</t>
  </si>
  <si>
    <t>(H)Spaghetti Indian Style</t>
  </si>
  <si>
    <t>50,8,1</t>
  </si>
  <si>
    <t>(H)Spaghetti Indian Style + Boiled chickpeas, Dressing</t>
  </si>
  <si>
    <t>76,22,6</t>
  </si>
  <si>
    <t>29.11,9.8,20.28</t>
  </si>
  <si>
    <t>Protien in water</t>
  </si>
  <si>
    <t>2,25,1</t>
  </si>
  <si>
    <t>165.0,70.6,30.9</t>
  </si>
  <si>
    <t>Sunday</t>
  </si>
  <si>
    <t>Protien Shake</t>
  </si>
  <si>
    <t>53.1,46.2,19.9</t>
  </si>
  <si>
    <t>(H)Chhole sabji with Protien tortillas, jogurt, peanuts</t>
  </si>
  <si>
    <t>99.8,43.3,32.7</t>
  </si>
  <si>
    <t>254.7,157.8,86.3</t>
  </si>
  <si>
    <t>Monday</t>
  </si>
  <si>
    <t>(M)Fried croquettes, potatoes and Protien bowl</t>
  </si>
  <si>
    <t>93,37,60</t>
  </si>
  <si>
    <t xml:space="preserve">Hasan's Caramel Latte </t>
  </si>
  <si>
    <t>37,8.1,4.8</t>
  </si>
  <si>
    <t>Apple</t>
  </si>
  <si>
    <t>25,0.5,0.3</t>
  </si>
  <si>
    <t>309.9,160.1,118.7</t>
  </si>
  <si>
    <t>Tuesday</t>
  </si>
  <si>
    <t>(M)Spinach Puff Pastry, Boiled pasta and Protien bowl</t>
  </si>
  <si>
    <t>114,21,29</t>
  </si>
  <si>
    <t>Small Fruit Bowl at WestEnd</t>
  </si>
  <si>
    <t>58.1,6.4,10.6</t>
  </si>
  <si>
    <t>Latte Macchiato</t>
  </si>
  <si>
    <t>10.1,6.9,4.8</t>
  </si>
  <si>
    <t>362.1,149.3,98.3</t>
  </si>
  <si>
    <t>Wednesday</t>
  </si>
  <si>
    <t>(M)Pasta with sauce, potatoes and Protien bowl</t>
  </si>
  <si>
    <t>110,30,13.5</t>
  </si>
  <si>
    <t>(H)Broccoli-Tofu sabji with Protien tortillas, jogurt, peanuts</t>
  </si>
  <si>
    <t>101.8,61.5,29.5</t>
  </si>
  <si>
    <t>Cappuccino</t>
  </si>
  <si>
    <t>10.2,5.5,5.4</t>
  </si>
  <si>
    <t>335.2,174.6,79.9</t>
  </si>
  <si>
    <t>Thursday</t>
  </si>
  <si>
    <t>(M)Breaded patties, Boiled pasta and Protien bowl</t>
  </si>
  <si>
    <t>83,32,33</t>
  </si>
  <si>
    <t>275.1,170.7,89.1</t>
  </si>
  <si>
    <t>Friday</t>
  </si>
  <si>
    <t>(M)Red Thai curry with Tofu and Rice</t>
  </si>
  <si>
    <t>43.5,43.3,29.1</t>
  </si>
  <si>
    <t>(H)Moong beans sabji with Protien tortillas, jogurt, peanuts</t>
  </si>
  <si>
    <t>127.5,49.3,35.3</t>
  </si>
  <si>
    <t>Mr. Tom Erdnussriegel</t>
  </si>
  <si>
    <t>15.2,8,13.6</t>
  </si>
  <si>
    <t>MilkCoffee</t>
  </si>
  <si>
    <t>7.4,1.6,1</t>
  </si>
  <si>
    <t>331.8,180.3,110.8</t>
  </si>
  <si>
    <t>(C)Falafel Durum at Ehrendöner</t>
  </si>
  <si>
    <t>88,26.5,38</t>
  </si>
  <si>
    <t>Black Coffee</t>
  </si>
  <si>
    <t>0,0.1,0</t>
  </si>
  <si>
    <t>Croissant</t>
  </si>
  <si>
    <t>26,4,12</t>
  </si>
  <si>
    <t>296.6,151.1,106.2</t>
  </si>
  <si>
    <t>Milk Coffee</t>
  </si>
  <si>
    <t>12,8,2</t>
  </si>
  <si>
    <t>(H)Black chana sabji with Protien tortillas, jogurt, peanuts</t>
  </si>
  <si>
    <t>150,67,43.8</t>
  </si>
  <si>
    <t>Small Cappuccino at Pollmeier</t>
  </si>
  <si>
    <t>8,3,3</t>
  </si>
  <si>
    <t xml:space="preserve">(C)Veggie Delight 15cm </t>
  </si>
  <si>
    <t>50.6,9.3,12.5</t>
  </si>
  <si>
    <t>348.1,136.6,96.6</t>
  </si>
  <si>
    <t>(M)Cheese Spaetzle with Mix vegetables and Protien bowl</t>
  </si>
  <si>
    <t>126,43.5,40.5</t>
  </si>
  <si>
    <t>90.5,47,38.5</t>
  </si>
  <si>
    <t>Nussini(Half)</t>
  </si>
  <si>
    <t>8,1.1,5</t>
  </si>
  <si>
    <t>312.6,164.4,110.2</t>
  </si>
  <si>
    <t>(M)Cheese potato pockets, Boiled potatoes with Protien bowl</t>
  </si>
  <si>
    <t>112,28.8,29.6</t>
  </si>
  <si>
    <t>72.4,37.6,30.8</t>
  </si>
  <si>
    <t>271.9,139.7,82.6</t>
  </si>
  <si>
    <t>(M)Gnocchi with Rice and Protien bowl</t>
  </si>
  <si>
    <t>151,27,14.6</t>
  </si>
  <si>
    <t>(C)Dr.Oteker Ristorante Pizza Spinaci</t>
  </si>
  <si>
    <t>82,28,42</t>
  </si>
  <si>
    <t>Applesaft</t>
  </si>
  <si>
    <t>10,0.2,0.2</t>
  </si>
  <si>
    <t>2 Dates</t>
  </si>
  <si>
    <t>36,1,0</t>
  </si>
  <si>
    <t>Peanuts</t>
  </si>
  <si>
    <t>6.1,9.5,19.1</t>
  </si>
  <si>
    <t>365.2,137.4,97.1</t>
  </si>
  <si>
    <t>(M)Pumpkin-potato curry with Rice and Protien bowl</t>
  </si>
  <si>
    <t>148.4,27.6,22</t>
  </si>
  <si>
    <t>(H)Pigeon peas Dal with Protien tortillas, jogurt, peanuts</t>
  </si>
  <si>
    <t>89.2,45.5,32.2</t>
  </si>
  <si>
    <t>Apple and Coffee</t>
  </si>
  <si>
    <t>27,2,1.3</t>
  </si>
  <si>
    <t>319.7,146.3,76.4</t>
  </si>
  <si>
    <t>(M)Spinach Puff Pastry, Boiled potatoes and Protien bowl</t>
  </si>
  <si>
    <t>62.4,28.4,21.3</t>
  </si>
  <si>
    <t>Max Balance Protien Bar</t>
  </si>
  <si>
    <t>18.9,14.4,5</t>
  </si>
  <si>
    <t>281.6,145.4,91.9</t>
  </si>
  <si>
    <t>(C)Salted pop corn with 500ml Cola zero</t>
  </si>
  <si>
    <t>134,14,10</t>
  </si>
  <si>
    <t>(H)Cooked Black gram Dal with Protien tortillas, jogurt, peanuts</t>
  </si>
  <si>
    <t>65.8,35.6,8.7</t>
  </si>
  <si>
    <t>Parle G(8 biscuits)</t>
  </si>
  <si>
    <t>25.5,2.3,4.3</t>
  </si>
  <si>
    <t>(C)Snickers</t>
  </si>
  <si>
    <t>30.8,6,14.3</t>
  </si>
  <si>
    <t>Spicy Chickpeas from Regel</t>
  </si>
  <si>
    <t>11,5,5.9</t>
  </si>
  <si>
    <t>330.2,137.1,67.1</t>
  </si>
  <si>
    <t>Milk Coffee and Plain Khakhra(Swad)</t>
  </si>
  <si>
    <t>24.5,10.4,6.3</t>
  </si>
  <si>
    <t>(C)Vangibhath + Deep fried onion pakora and Milk Tea</t>
  </si>
  <si>
    <t>60.1,9.7,28.3</t>
  </si>
  <si>
    <t>16.5,7.4,8.9</t>
  </si>
  <si>
    <t>Annam Hot Pakoda(20g)</t>
  </si>
  <si>
    <t>10,2,6</t>
  </si>
  <si>
    <t>257.0,136.8,79.4</t>
  </si>
  <si>
    <t>(M)Veg. Schnitzel with Bulgur and Protien bowl</t>
  </si>
  <si>
    <t>96.1,45.5,29.4</t>
  </si>
  <si>
    <t>Cappuccino with 6 Parle G</t>
  </si>
  <si>
    <t>51,9,16</t>
  </si>
  <si>
    <t>376.6,182.8,118.5</t>
  </si>
  <si>
    <t>(M)Kale curry win coconutmilk with Rice and Grilled Apple</t>
  </si>
  <si>
    <t>77.2,35,23</t>
  </si>
  <si>
    <t>278.3,160.5,88.2</t>
  </si>
  <si>
    <t>349.5,153.1,87.2</t>
  </si>
  <si>
    <t>79,47.5,23.4</t>
  </si>
  <si>
    <t>325.1,153.9,73.0</t>
  </si>
  <si>
    <t>134.4,34.9,9.2</t>
  </si>
  <si>
    <t>Fritz-cola Sugarfree</t>
  </si>
  <si>
    <t>0,0,0</t>
  </si>
  <si>
    <t xml:space="preserve">Croissant + Cappuccino and Lemon Cake in Loom UG </t>
  </si>
  <si>
    <t>48,9.2,20</t>
  </si>
  <si>
    <t>316.5,162.8,73.5</t>
  </si>
  <si>
    <t>31,5,14</t>
  </si>
  <si>
    <t>Protien Shake with 3 Plain khahra(Swad)</t>
  </si>
  <si>
    <t>77.8,50.7,27.8</t>
  </si>
  <si>
    <t>(H)Coocked Chana dal with Rice and Buttermilk at Eiram's</t>
  </si>
  <si>
    <t>165.7,37.5,17.2</t>
  </si>
  <si>
    <t>Hot Chocolate + 2 spoonfull of cake at Cafe im Bauernhausmuseum</t>
  </si>
  <si>
    <t>33.9,10,13.5</t>
  </si>
  <si>
    <t>Cola zero and Apple 30 min. later</t>
  </si>
  <si>
    <t>25.5,1,0.3</t>
  </si>
  <si>
    <t>Skyr Coconut Protien Bar</t>
  </si>
  <si>
    <t>11.9,7.4,4.9</t>
  </si>
  <si>
    <t>347.8,136.6,78.7</t>
  </si>
  <si>
    <t>103,47,44.5</t>
  </si>
  <si>
    <t>(C)Veg. chilli burger with Cola zero and Ketchup at Burger Corner</t>
  </si>
  <si>
    <t>46,20.5,30</t>
  </si>
  <si>
    <t>Small Cappuccino with sugar at MacD Hbf</t>
  </si>
  <si>
    <t>11.5,6,3</t>
  </si>
  <si>
    <t>43.5,16.4,14.3</t>
  </si>
  <si>
    <t>259.1,161.1,112.7</t>
  </si>
  <si>
    <t>(M)Shepherd's cheese pockets with Broccoli and Protien bowl</t>
  </si>
  <si>
    <t>74,36,32.2</t>
  </si>
  <si>
    <t>88,40,41</t>
  </si>
  <si>
    <t>252.3,153.2,99.8</t>
  </si>
  <si>
    <t>277.5,135.4,65.3</t>
  </si>
  <si>
    <t>72,44.8,28.3</t>
  </si>
  <si>
    <t>Half Mr. Tom Erdnussriegel</t>
  </si>
  <si>
    <t>7.6,4,6.8</t>
  </si>
  <si>
    <t>318.3,153.6,83.7</t>
  </si>
  <si>
    <t>Haldiram Mung Daal + Aloo Bhujiya</t>
  </si>
  <si>
    <t>(M)Chinese 'Hong-Kong' crispy slice with Boiled potatoes and Protien Bowl</t>
  </si>
  <si>
    <t>63.3,27.9,21.8</t>
  </si>
  <si>
    <t>75.3,43.7,27.2</t>
  </si>
  <si>
    <t>(M)Cauliflower cheese Medallion with Rice and Protien bowl</t>
  </si>
  <si>
    <t>84.4,19.2,29.5</t>
  </si>
  <si>
    <t>(H)Pigeon peas Dal with Protien tortillas, peanuts</t>
  </si>
  <si>
    <t>90.0,54,35.8</t>
  </si>
  <si>
    <t>236.6,153.4,82.4</t>
  </si>
  <si>
    <t>264.7,150.4,91.9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</si>
</sst>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X4" zoomScale="131" workbookViewId="0">
      <selection activeCell="AG29" sqref="AG29"/>
    </sheetView>
  </sheetViews>
  <sheetFormatPr baseColWidth="10" defaultColWidth="8.83203125" defaultRowHeight="15" x14ac:dyDescent="0.2"/>
  <cols>
    <col min="1" max="1" width="15.83203125" style="3" customWidth="1"/>
    <col min="2" max="2" width="9.6640625" customWidth="1"/>
    <col min="3" max="3" width="28.33203125" customWidth="1"/>
    <col min="4" max="4" width="14.33203125" customWidth="1"/>
    <col min="6" max="6" width="47.33203125" customWidth="1"/>
    <col min="7" max="7" width="13.5" customWidth="1"/>
    <col min="9" max="9" width="49" customWidth="1"/>
    <col min="10" max="10" width="14" customWidth="1"/>
    <col min="12" max="12" width="50.5" customWidth="1"/>
    <col min="13" max="13" width="13.6640625" customWidth="1"/>
    <col min="15" max="15" width="40.33203125" customWidth="1"/>
    <col min="16" max="16" width="12.1640625" customWidth="1"/>
    <col min="18" max="18" width="41.1640625" customWidth="1"/>
    <col min="19" max="19" width="12.1640625" customWidth="1"/>
    <col min="21" max="21" width="21.5" customWidth="1"/>
    <col min="24" max="24" width="13.6640625" customWidth="1"/>
    <col min="25" max="25" width="10.5" customWidth="1"/>
    <col min="27" max="27" width="13.33203125" customWidth="1"/>
    <col min="28" max="28" width="11.33203125" customWidth="1"/>
    <col min="29" max="29" width="9.1640625" customWidth="1"/>
    <col min="30" max="30" width="15.5" customWidth="1"/>
    <col min="31" max="31" width="14.33203125" customWidth="1"/>
    <col min="32" max="32" width="15" customWidth="1"/>
    <col min="33" max="33" width="13.6640625" customWidth="1"/>
    <col min="34" max="34" width="14.33203125" customWidth="1"/>
    <col min="35" max="35" width="17.83203125" customWidth="1"/>
  </cols>
  <sheetData>
    <row r="1" spans="1:3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3">
        <v>45689</v>
      </c>
      <c r="B2" t="s">
        <v>35</v>
      </c>
      <c r="C2" t="s">
        <v>36</v>
      </c>
      <c r="D2" t="s">
        <v>37</v>
      </c>
      <c r="E2">
        <v>79</v>
      </c>
      <c r="F2" t="s">
        <v>38</v>
      </c>
      <c r="G2" t="s">
        <v>39</v>
      </c>
      <c r="H2">
        <v>262</v>
      </c>
      <c r="I2" t="s">
        <v>40</v>
      </c>
      <c r="J2" t="s">
        <v>41</v>
      </c>
      <c r="K2">
        <v>494</v>
      </c>
      <c r="L2" t="s">
        <v>203</v>
      </c>
      <c r="M2" t="s">
        <v>42</v>
      </c>
      <c r="N2">
        <v>324</v>
      </c>
      <c r="O2" t="s">
        <v>43</v>
      </c>
      <c r="P2" t="s">
        <v>44</v>
      </c>
      <c r="Q2">
        <v>120</v>
      </c>
      <c r="AA2">
        <v>165.01</v>
      </c>
      <c r="AB2">
        <v>70.599999999999994</v>
      </c>
      <c r="AC2">
        <v>30.88</v>
      </c>
      <c r="AD2">
        <v>1279</v>
      </c>
      <c r="AE2">
        <v>383</v>
      </c>
      <c r="AF2">
        <f>AD2-AE2</f>
        <v>896</v>
      </c>
      <c r="AG2">
        <v>2.5</v>
      </c>
      <c r="AH2">
        <v>10350</v>
      </c>
      <c r="AI2" t="s">
        <v>45</v>
      </c>
    </row>
    <row r="3" spans="1:35" x14ac:dyDescent="0.2">
      <c r="A3" s="3">
        <v>45690</v>
      </c>
      <c r="B3" t="s">
        <v>46</v>
      </c>
      <c r="C3" t="s">
        <v>47</v>
      </c>
      <c r="D3" t="s">
        <v>48</v>
      </c>
      <c r="E3">
        <v>557</v>
      </c>
      <c r="F3" t="s">
        <v>49</v>
      </c>
      <c r="G3" t="s">
        <v>50</v>
      </c>
      <c r="H3">
        <v>811</v>
      </c>
      <c r="I3" t="s">
        <v>49</v>
      </c>
      <c r="J3" t="s">
        <v>50</v>
      </c>
      <c r="K3">
        <v>811</v>
      </c>
      <c r="L3" t="s">
        <v>43</v>
      </c>
      <c r="M3" t="s">
        <v>44</v>
      </c>
      <c r="N3">
        <v>120</v>
      </c>
      <c r="AA3">
        <v>254.7</v>
      </c>
      <c r="AB3">
        <v>157.80000000000001</v>
      </c>
      <c r="AC3">
        <v>86.300000000000011</v>
      </c>
      <c r="AD3">
        <v>2299</v>
      </c>
      <c r="AE3">
        <v>840</v>
      </c>
      <c r="AF3">
        <f t="shared" ref="AF3:AF29" si="0">AD3-AE3</f>
        <v>1459</v>
      </c>
      <c r="AG3">
        <v>2.75</v>
      </c>
      <c r="AH3">
        <v>14746</v>
      </c>
      <c r="AI3" t="s">
        <v>51</v>
      </c>
    </row>
    <row r="4" spans="1:35" x14ac:dyDescent="0.2">
      <c r="A4" s="3">
        <v>45691</v>
      </c>
      <c r="B4" t="s">
        <v>52</v>
      </c>
      <c r="C4" t="s">
        <v>47</v>
      </c>
      <c r="D4" t="s">
        <v>48</v>
      </c>
      <c r="E4">
        <v>557</v>
      </c>
      <c r="F4" t="s">
        <v>53</v>
      </c>
      <c r="G4" t="s">
        <v>54</v>
      </c>
      <c r="H4">
        <v>1071</v>
      </c>
      <c r="I4" t="s">
        <v>49</v>
      </c>
      <c r="J4" t="s">
        <v>50</v>
      </c>
      <c r="K4">
        <v>811</v>
      </c>
      <c r="L4" t="s">
        <v>55</v>
      </c>
      <c r="M4" t="s">
        <v>56</v>
      </c>
      <c r="N4">
        <v>222</v>
      </c>
      <c r="O4" t="s">
        <v>57</v>
      </c>
      <c r="P4" t="s">
        <v>58</v>
      </c>
      <c r="Q4">
        <v>95</v>
      </c>
      <c r="R4" t="s">
        <v>43</v>
      </c>
      <c r="S4" t="s">
        <v>44</v>
      </c>
      <c r="T4">
        <v>120</v>
      </c>
      <c r="AA4">
        <v>309.89999999999998</v>
      </c>
      <c r="AB4">
        <v>160.1</v>
      </c>
      <c r="AC4">
        <v>118.7</v>
      </c>
      <c r="AD4">
        <v>2876</v>
      </c>
      <c r="AE4">
        <v>903</v>
      </c>
      <c r="AF4">
        <f t="shared" si="0"/>
        <v>1973</v>
      </c>
      <c r="AG4">
        <v>3</v>
      </c>
      <c r="AH4">
        <v>20152</v>
      </c>
      <c r="AI4" t="s">
        <v>59</v>
      </c>
    </row>
    <row r="5" spans="1:35" x14ac:dyDescent="0.2">
      <c r="A5" s="3">
        <v>45692</v>
      </c>
      <c r="B5" t="s">
        <v>60</v>
      </c>
      <c r="C5" t="s">
        <v>47</v>
      </c>
      <c r="D5" t="s">
        <v>48</v>
      </c>
      <c r="E5">
        <v>557</v>
      </c>
      <c r="F5" t="s">
        <v>61</v>
      </c>
      <c r="G5" t="s">
        <v>62</v>
      </c>
      <c r="H5">
        <v>799</v>
      </c>
      <c r="I5" t="s">
        <v>49</v>
      </c>
      <c r="J5" t="s">
        <v>50</v>
      </c>
      <c r="K5">
        <v>811</v>
      </c>
      <c r="L5" t="s">
        <v>63</v>
      </c>
      <c r="M5" t="s">
        <v>64</v>
      </c>
      <c r="N5">
        <v>346</v>
      </c>
      <c r="O5" t="s">
        <v>65</v>
      </c>
      <c r="P5" t="s">
        <v>66</v>
      </c>
      <c r="Q5">
        <v>104</v>
      </c>
      <c r="R5" t="s">
        <v>57</v>
      </c>
      <c r="S5" t="s">
        <v>58</v>
      </c>
      <c r="T5">
        <v>95</v>
      </c>
      <c r="U5" t="s">
        <v>43</v>
      </c>
      <c r="V5" t="s">
        <v>44</v>
      </c>
      <c r="W5">
        <v>120</v>
      </c>
      <c r="AA5">
        <v>362.1</v>
      </c>
      <c r="AB5">
        <v>149.30000000000001</v>
      </c>
      <c r="AC5">
        <v>98.299999999999983</v>
      </c>
      <c r="AD5">
        <v>2832</v>
      </c>
      <c r="AE5">
        <v>796</v>
      </c>
      <c r="AF5">
        <f t="shared" si="0"/>
        <v>2036</v>
      </c>
      <c r="AG5">
        <v>2.75</v>
      </c>
      <c r="AH5">
        <v>17095</v>
      </c>
      <c r="AI5" t="s">
        <v>67</v>
      </c>
    </row>
    <row r="6" spans="1:35" x14ac:dyDescent="0.2">
      <c r="A6" s="3">
        <v>45693</v>
      </c>
      <c r="B6" t="s">
        <v>68</v>
      </c>
      <c r="C6" t="s">
        <v>47</v>
      </c>
      <c r="D6" t="s">
        <v>48</v>
      </c>
      <c r="E6">
        <v>557</v>
      </c>
      <c r="F6" t="s">
        <v>69</v>
      </c>
      <c r="G6" t="s">
        <v>70</v>
      </c>
      <c r="H6">
        <v>699</v>
      </c>
      <c r="I6" t="s">
        <v>71</v>
      </c>
      <c r="J6" t="s">
        <v>72</v>
      </c>
      <c r="K6">
        <v>870</v>
      </c>
      <c r="L6" t="s">
        <v>63</v>
      </c>
      <c r="M6" t="s">
        <v>64</v>
      </c>
      <c r="N6">
        <v>346</v>
      </c>
      <c r="O6" t="s">
        <v>73</v>
      </c>
      <c r="P6" t="s">
        <v>74</v>
      </c>
      <c r="Q6">
        <v>107</v>
      </c>
      <c r="R6" t="s">
        <v>43</v>
      </c>
      <c r="S6" t="s">
        <v>44</v>
      </c>
      <c r="T6">
        <v>120</v>
      </c>
      <c r="AA6">
        <v>335.2</v>
      </c>
      <c r="AB6">
        <v>174.6</v>
      </c>
      <c r="AC6">
        <v>79.900000000000006</v>
      </c>
      <c r="AD6">
        <v>2699</v>
      </c>
      <c r="AE6">
        <v>890</v>
      </c>
      <c r="AF6">
        <f t="shared" si="0"/>
        <v>1809</v>
      </c>
      <c r="AG6">
        <v>2.5</v>
      </c>
      <c r="AH6">
        <v>20895</v>
      </c>
      <c r="AI6" t="s">
        <v>75</v>
      </c>
    </row>
    <row r="7" spans="1:35" x14ac:dyDescent="0.2">
      <c r="A7" s="3">
        <v>45694</v>
      </c>
      <c r="B7" t="s">
        <v>76</v>
      </c>
      <c r="C7" t="s">
        <v>47</v>
      </c>
      <c r="D7" t="s">
        <v>48</v>
      </c>
      <c r="E7">
        <v>557</v>
      </c>
      <c r="F7" t="s">
        <v>77</v>
      </c>
      <c r="G7" t="s">
        <v>78</v>
      </c>
      <c r="H7">
        <v>749</v>
      </c>
      <c r="I7" t="s">
        <v>71</v>
      </c>
      <c r="J7" t="s">
        <v>72</v>
      </c>
      <c r="K7">
        <v>870</v>
      </c>
      <c r="L7" t="s">
        <v>73</v>
      </c>
      <c r="M7" t="s">
        <v>74</v>
      </c>
      <c r="N7">
        <v>107</v>
      </c>
      <c r="O7" t="s">
        <v>57</v>
      </c>
      <c r="P7" t="s">
        <v>58</v>
      </c>
      <c r="Q7">
        <v>95</v>
      </c>
      <c r="R7" t="s">
        <v>43</v>
      </c>
      <c r="S7" t="s">
        <v>44</v>
      </c>
      <c r="T7">
        <v>120</v>
      </c>
      <c r="AA7">
        <v>275.10000000000002</v>
      </c>
      <c r="AB7">
        <v>170.7</v>
      </c>
      <c r="AC7">
        <v>89.100000000000009</v>
      </c>
      <c r="AD7">
        <v>2498</v>
      </c>
      <c r="AE7">
        <v>738</v>
      </c>
      <c r="AF7">
        <f t="shared" si="0"/>
        <v>1760</v>
      </c>
      <c r="AG7">
        <v>2.5</v>
      </c>
      <c r="AH7">
        <v>15201</v>
      </c>
      <c r="AI7" t="s">
        <v>79</v>
      </c>
    </row>
    <row r="8" spans="1:35" x14ac:dyDescent="0.2">
      <c r="A8" s="3">
        <v>45695</v>
      </c>
      <c r="B8" t="s">
        <v>80</v>
      </c>
      <c r="C8" t="s">
        <v>47</v>
      </c>
      <c r="D8" t="s">
        <v>48</v>
      </c>
      <c r="E8">
        <v>557</v>
      </c>
      <c r="F8" t="s">
        <v>81</v>
      </c>
      <c r="G8" t="s">
        <v>82</v>
      </c>
      <c r="H8">
        <v>700</v>
      </c>
      <c r="I8" t="s">
        <v>83</v>
      </c>
      <c r="J8" t="s">
        <v>84</v>
      </c>
      <c r="K8">
        <v>963</v>
      </c>
      <c r="L8" t="s">
        <v>63</v>
      </c>
      <c r="M8" t="s">
        <v>64</v>
      </c>
      <c r="N8">
        <v>346</v>
      </c>
      <c r="O8" t="s">
        <v>85</v>
      </c>
      <c r="P8" t="s">
        <v>86</v>
      </c>
      <c r="Q8">
        <v>219</v>
      </c>
      <c r="R8" t="s">
        <v>57</v>
      </c>
      <c r="S8" t="s">
        <v>58</v>
      </c>
      <c r="T8">
        <v>95</v>
      </c>
      <c r="U8" t="s">
        <v>87</v>
      </c>
      <c r="V8" t="s">
        <v>88</v>
      </c>
      <c r="W8">
        <v>47</v>
      </c>
      <c r="X8" t="s">
        <v>43</v>
      </c>
      <c r="Y8" t="s">
        <v>44</v>
      </c>
      <c r="Z8">
        <v>120</v>
      </c>
      <c r="AA8">
        <v>331.8</v>
      </c>
      <c r="AB8">
        <v>180.3</v>
      </c>
      <c r="AC8">
        <v>110.8</v>
      </c>
      <c r="AD8">
        <v>3047</v>
      </c>
      <c r="AE8">
        <v>882</v>
      </c>
      <c r="AF8">
        <f t="shared" si="0"/>
        <v>2165</v>
      </c>
      <c r="AG8">
        <v>2.5</v>
      </c>
      <c r="AH8">
        <v>18946</v>
      </c>
      <c r="AI8" t="s">
        <v>89</v>
      </c>
    </row>
    <row r="9" spans="1:35" x14ac:dyDescent="0.2">
      <c r="A9" s="3">
        <v>45696</v>
      </c>
      <c r="B9" t="s">
        <v>35</v>
      </c>
      <c r="C9" t="s">
        <v>47</v>
      </c>
      <c r="D9" t="s">
        <v>48</v>
      </c>
      <c r="E9">
        <v>557</v>
      </c>
      <c r="F9" t="s">
        <v>83</v>
      </c>
      <c r="G9" t="s">
        <v>84</v>
      </c>
      <c r="H9">
        <v>963</v>
      </c>
      <c r="I9" t="s">
        <v>90</v>
      </c>
      <c r="J9" t="s">
        <v>91</v>
      </c>
      <c r="K9">
        <v>781</v>
      </c>
      <c r="L9" t="s">
        <v>92</v>
      </c>
      <c r="M9" t="s">
        <v>93</v>
      </c>
      <c r="N9">
        <v>2</v>
      </c>
      <c r="O9" t="s">
        <v>94</v>
      </c>
      <c r="P9" t="s">
        <v>95</v>
      </c>
      <c r="Q9">
        <v>231</v>
      </c>
      <c r="R9" t="s">
        <v>43</v>
      </c>
      <c r="S9" t="s">
        <v>44</v>
      </c>
      <c r="T9">
        <v>120</v>
      </c>
      <c r="AA9">
        <v>296.60000000000002</v>
      </c>
      <c r="AB9">
        <v>151.1</v>
      </c>
      <c r="AC9">
        <v>106.2</v>
      </c>
      <c r="AD9">
        <v>2654</v>
      </c>
      <c r="AE9">
        <v>948</v>
      </c>
      <c r="AF9">
        <f t="shared" si="0"/>
        <v>1706</v>
      </c>
      <c r="AG9">
        <v>3</v>
      </c>
      <c r="AH9">
        <v>23899</v>
      </c>
      <c r="AI9" t="s">
        <v>96</v>
      </c>
    </row>
    <row r="10" spans="1:35" x14ac:dyDescent="0.2">
      <c r="A10" s="3">
        <v>45697</v>
      </c>
      <c r="B10" t="s">
        <v>46</v>
      </c>
      <c r="C10" t="s">
        <v>97</v>
      </c>
      <c r="D10" t="s">
        <v>98</v>
      </c>
      <c r="E10">
        <v>104</v>
      </c>
      <c r="F10" t="s">
        <v>83</v>
      </c>
      <c r="G10" t="s">
        <v>84</v>
      </c>
      <c r="H10">
        <v>963</v>
      </c>
      <c r="I10" t="s">
        <v>99</v>
      </c>
      <c r="J10" t="s">
        <v>100</v>
      </c>
      <c r="K10">
        <v>1260</v>
      </c>
      <c r="L10" t="s">
        <v>101</v>
      </c>
      <c r="M10" t="s">
        <v>102</v>
      </c>
      <c r="N10">
        <v>68</v>
      </c>
      <c r="O10" t="s">
        <v>103</v>
      </c>
      <c r="P10" t="s">
        <v>104</v>
      </c>
      <c r="Q10">
        <v>351</v>
      </c>
      <c r="AA10">
        <v>348.1</v>
      </c>
      <c r="AB10">
        <v>136.6</v>
      </c>
      <c r="AC10">
        <v>96.6</v>
      </c>
      <c r="AD10">
        <v>2746</v>
      </c>
      <c r="AE10">
        <v>695</v>
      </c>
      <c r="AF10">
        <f t="shared" si="0"/>
        <v>2051</v>
      </c>
      <c r="AG10">
        <v>2.5</v>
      </c>
      <c r="AH10">
        <v>17884</v>
      </c>
      <c r="AI10" t="s">
        <v>105</v>
      </c>
    </row>
    <row r="11" spans="1:35" x14ac:dyDescent="0.2">
      <c r="A11" s="3">
        <v>45698</v>
      </c>
      <c r="B11" t="s">
        <v>52</v>
      </c>
      <c r="C11" t="s">
        <v>47</v>
      </c>
      <c r="D11" t="s">
        <v>48</v>
      </c>
      <c r="E11">
        <v>557</v>
      </c>
      <c r="F11" t="s">
        <v>106</v>
      </c>
      <c r="G11" t="s">
        <v>107</v>
      </c>
      <c r="H11">
        <v>1064</v>
      </c>
      <c r="I11" t="s">
        <v>99</v>
      </c>
      <c r="J11" t="s">
        <v>108</v>
      </c>
      <c r="K11">
        <v>900</v>
      </c>
      <c r="L11" t="s">
        <v>109</v>
      </c>
      <c r="M11" t="s">
        <v>110</v>
      </c>
      <c r="N11">
        <v>86</v>
      </c>
      <c r="O11" t="s">
        <v>109</v>
      </c>
      <c r="P11" t="s">
        <v>110</v>
      </c>
      <c r="Q11">
        <v>86</v>
      </c>
      <c r="R11" t="s">
        <v>57</v>
      </c>
      <c r="S11" t="s">
        <v>58</v>
      </c>
      <c r="T11">
        <v>95</v>
      </c>
      <c r="U11" t="s">
        <v>43</v>
      </c>
      <c r="V11" t="s">
        <v>44</v>
      </c>
      <c r="W11">
        <v>120</v>
      </c>
      <c r="AA11">
        <v>312.60000000000002</v>
      </c>
      <c r="AB11">
        <v>164.4</v>
      </c>
      <c r="AC11">
        <v>110.2</v>
      </c>
      <c r="AD11">
        <v>2908</v>
      </c>
      <c r="AE11">
        <v>877</v>
      </c>
      <c r="AF11">
        <f t="shared" si="0"/>
        <v>2031</v>
      </c>
      <c r="AG11">
        <v>2.5</v>
      </c>
      <c r="AH11">
        <v>13206</v>
      </c>
      <c r="AI11" t="s">
        <v>111</v>
      </c>
    </row>
    <row r="12" spans="1:35" x14ac:dyDescent="0.2">
      <c r="A12" s="3">
        <v>45699</v>
      </c>
      <c r="B12" t="s">
        <v>60</v>
      </c>
      <c r="C12" t="s">
        <v>47</v>
      </c>
      <c r="D12" t="s">
        <v>48</v>
      </c>
      <c r="E12">
        <v>557</v>
      </c>
      <c r="F12" t="s">
        <v>112</v>
      </c>
      <c r="G12" t="s">
        <v>113</v>
      </c>
      <c r="H12">
        <v>855</v>
      </c>
      <c r="I12" t="s">
        <v>99</v>
      </c>
      <c r="J12" t="s">
        <v>114</v>
      </c>
      <c r="K12">
        <v>720</v>
      </c>
      <c r="L12" t="s">
        <v>87</v>
      </c>
      <c r="M12" t="s">
        <v>88</v>
      </c>
      <c r="N12">
        <v>47</v>
      </c>
      <c r="O12" t="s">
        <v>57</v>
      </c>
      <c r="P12" t="s">
        <v>58</v>
      </c>
      <c r="Q12">
        <v>95</v>
      </c>
      <c r="R12" t="s">
        <v>43</v>
      </c>
      <c r="S12" t="s">
        <v>44</v>
      </c>
      <c r="T12">
        <v>120</v>
      </c>
      <c r="AA12">
        <v>271.89999999999998</v>
      </c>
      <c r="AB12">
        <v>139.69999999999999</v>
      </c>
      <c r="AC12">
        <v>82.6</v>
      </c>
      <c r="AD12">
        <v>2394</v>
      </c>
      <c r="AE12">
        <v>686</v>
      </c>
      <c r="AF12">
        <f t="shared" si="0"/>
        <v>1708</v>
      </c>
      <c r="AG12">
        <v>2.75</v>
      </c>
      <c r="AH12">
        <v>15865</v>
      </c>
      <c r="AI12" t="s">
        <v>115</v>
      </c>
    </row>
    <row r="13" spans="1:35" x14ac:dyDescent="0.2">
      <c r="A13" s="3">
        <v>45700</v>
      </c>
      <c r="B13" t="s">
        <v>68</v>
      </c>
      <c r="C13" t="s">
        <v>47</v>
      </c>
      <c r="D13" t="s">
        <v>48</v>
      </c>
      <c r="E13">
        <v>557</v>
      </c>
      <c r="F13" t="s">
        <v>116</v>
      </c>
      <c r="G13" t="s">
        <v>117</v>
      </c>
      <c r="H13">
        <v>834</v>
      </c>
      <c r="I13" t="s">
        <v>118</v>
      </c>
      <c r="J13" t="s">
        <v>119</v>
      </c>
      <c r="K13">
        <v>839</v>
      </c>
      <c r="L13" t="s">
        <v>120</v>
      </c>
      <c r="M13" t="s">
        <v>121</v>
      </c>
      <c r="N13">
        <v>42</v>
      </c>
      <c r="O13" t="s">
        <v>57</v>
      </c>
      <c r="P13" t="s">
        <v>58</v>
      </c>
      <c r="Q13">
        <v>95</v>
      </c>
      <c r="R13" t="s">
        <v>122</v>
      </c>
      <c r="S13" t="s">
        <v>123</v>
      </c>
      <c r="T13">
        <v>133</v>
      </c>
      <c r="U13" t="s">
        <v>43</v>
      </c>
      <c r="V13" t="s">
        <v>44</v>
      </c>
      <c r="W13">
        <v>120</v>
      </c>
      <c r="X13" t="s">
        <v>124</v>
      </c>
      <c r="Y13" t="s">
        <v>125</v>
      </c>
      <c r="Z13">
        <v>226</v>
      </c>
      <c r="AA13">
        <v>365.2</v>
      </c>
      <c r="AB13">
        <v>137.4</v>
      </c>
      <c r="AC13">
        <v>97.1</v>
      </c>
      <c r="AD13">
        <v>2846</v>
      </c>
      <c r="AE13">
        <v>724</v>
      </c>
      <c r="AF13">
        <f t="shared" si="0"/>
        <v>2122</v>
      </c>
      <c r="AG13">
        <v>2.5</v>
      </c>
      <c r="AH13">
        <v>16832</v>
      </c>
      <c r="AI13" t="s">
        <v>126</v>
      </c>
    </row>
    <row r="14" spans="1:35" x14ac:dyDescent="0.2">
      <c r="A14" s="3">
        <v>45701</v>
      </c>
      <c r="B14" t="s">
        <v>76</v>
      </c>
      <c r="C14" t="s">
        <v>47</v>
      </c>
      <c r="D14" t="s">
        <v>48</v>
      </c>
      <c r="E14">
        <v>557</v>
      </c>
      <c r="F14" t="s">
        <v>127</v>
      </c>
      <c r="G14" t="s">
        <v>128</v>
      </c>
      <c r="H14">
        <v>899</v>
      </c>
      <c r="I14" t="s">
        <v>129</v>
      </c>
      <c r="J14" t="s">
        <v>130</v>
      </c>
      <c r="K14">
        <v>786</v>
      </c>
      <c r="L14" t="s">
        <v>131</v>
      </c>
      <c r="M14" t="s">
        <v>132</v>
      </c>
      <c r="N14">
        <v>123</v>
      </c>
      <c r="O14" t="s">
        <v>43</v>
      </c>
      <c r="P14" t="s">
        <v>44</v>
      </c>
      <c r="Q14">
        <v>120</v>
      </c>
      <c r="AA14">
        <v>319.7</v>
      </c>
      <c r="AB14">
        <v>146.30000000000001</v>
      </c>
      <c r="AC14">
        <v>76.399999999999991</v>
      </c>
      <c r="AD14">
        <v>2485</v>
      </c>
      <c r="AE14">
        <v>686</v>
      </c>
      <c r="AF14">
        <f t="shared" si="0"/>
        <v>1799</v>
      </c>
      <c r="AG14">
        <v>2.25</v>
      </c>
      <c r="AH14">
        <v>15028</v>
      </c>
      <c r="AI14" t="s">
        <v>133</v>
      </c>
    </row>
    <row r="15" spans="1:35" x14ac:dyDescent="0.2">
      <c r="A15" s="3">
        <v>45702</v>
      </c>
      <c r="B15" t="s">
        <v>80</v>
      </c>
      <c r="C15" t="s">
        <v>47</v>
      </c>
      <c r="D15" t="s">
        <v>48</v>
      </c>
      <c r="E15">
        <v>557</v>
      </c>
      <c r="F15" t="s">
        <v>134</v>
      </c>
      <c r="G15" t="s">
        <v>135</v>
      </c>
      <c r="H15">
        <v>691</v>
      </c>
      <c r="I15" t="s">
        <v>129</v>
      </c>
      <c r="J15" t="s">
        <v>130</v>
      </c>
      <c r="K15">
        <v>786</v>
      </c>
      <c r="L15" t="s">
        <v>87</v>
      </c>
      <c r="M15" t="s">
        <v>88</v>
      </c>
      <c r="N15">
        <v>47</v>
      </c>
      <c r="O15" t="s">
        <v>136</v>
      </c>
      <c r="P15" t="s">
        <v>137</v>
      </c>
      <c r="Q15">
        <v>178</v>
      </c>
      <c r="R15" t="s">
        <v>103</v>
      </c>
      <c r="S15" t="s">
        <v>104</v>
      </c>
      <c r="T15">
        <v>351</v>
      </c>
      <c r="AA15">
        <v>281.60000000000002</v>
      </c>
      <c r="AB15">
        <v>145.4</v>
      </c>
      <c r="AC15">
        <v>91.9</v>
      </c>
      <c r="AD15">
        <v>2610</v>
      </c>
      <c r="AE15">
        <v>1238</v>
      </c>
      <c r="AF15">
        <f t="shared" si="0"/>
        <v>1372</v>
      </c>
      <c r="AG15">
        <v>2.5</v>
      </c>
      <c r="AH15">
        <v>22098</v>
      </c>
      <c r="AI15" t="s">
        <v>138</v>
      </c>
    </row>
    <row r="16" spans="1:35" x14ac:dyDescent="0.2">
      <c r="A16" s="3">
        <v>45703</v>
      </c>
      <c r="B16" t="s">
        <v>35</v>
      </c>
      <c r="C16" t="s">
        <v>47</v>
      </c>
      <c r="D16" t="s">
        <v>48</v>
      </c>
      <c r="E16">
        <v>557</v>
      </c>
      <c r="F16" t="s">
        <v>139</v>
      </c>
      <c r="G16" t="s">
        <v>140</v>
      </c>
      <c r="H16">
        <v>750</v>
      </c>
      <c r="I16" t="s">
        <v>141</v>
      </c>
      <c r="J16" t="s">
        <v>142</v>
      </c>
      <c r="K16">
        <v>463</v>
      </c>
      <c r="L16" t="s">
        <v>101</v>
      </c>
      <c r="M16" t="s">
        <v>102</v>
      </c>
      <c r="N16">
        <v>68</v>
      </c>
      <c r="O16" t="s">
        <v>143</v>
      </c>
      <c r="P16" t="s">
        <v>144</v>
      </c>
      <c r="Q16">
        <v>149</v>
      </c>
      <c r="R16" t="s">
        <v>145</v>
      </c>
      <c r="S16" t="s">
        <v>146</v>
      </c>
      <c r="T16">
        <v>279</v>
      </c>
      <c r="U16" t="s">
        <v>147</v>
      </c>
      <c r="V16" t="s">
        <v>148</v>
      </c>
      <c r="W16">
        <v>117</v>
      </c>
      <c r="X16" t="s">
        <v>43</v>
      </c>
      <c r="Y16" t="s">
        <v>44</v>
      </c>
      <c r="Z16">
        <v>120</v>
      </c>
      <c r="AA16">
        <v>330.2</v>
      </c>
      <c r="AB16">
        <v>137.1</v>
      </c>
      <c r="AC16">
        <v>67.099999999999994</v>
      </c>
      <c r="AD16">
        <v>2503</v>
      </c>
      <c r="AE16">
        <v>231</v>
      </c>
      <c r="AF16">
        <f t="shared" si="0"/>
        <v>2272</v>
      </c>
      <c r="AG16">
        <v>2</v>
      </c>
      <c r="AH16">
        <v>5583</v>
      </c>
      <c r="AI16" t="s">
        <v>149</v>
      </c>
    </row>
    <row r="17" spans="1:35" x14ac:dyDescent="0.2">
      <c r="A17" s="3">
        <v>45704</v>
      </c>
      <c r="B17" t="s">
        <v>46</v>
      </c>
      <c r="C17" t="s">
        <v>150</v>
      </c>
      <c r="D17" t="s">
        <v>151</v>
      </c>
      <c r="E17">
        <v>198</v>
      </c>
      <c r="F17" t="s">
        <v>47</v>
      </c>
      <c r="G17" t="s">
        <v>48</v>
      </c>
      <c r="H17">
        <v>557</v>
      </c>
      <c r="I17" t="s">
        <v>141</v>
      </c>
      <c r="J17" t="s">
        <v>142</v>
      </c>
      <c r="K17">
        <v>463</v>
      </c>
      <c r="L17" t="s">
        <v>152</v>
      </c>
      <c r="M17" t="s">
        <v>153</v>
      </c>
      <c r="N17">
        <v>511</v>
      </c>
      <c r="O17" t="s">
        <v>147</v>
      </c>
      <c r="P17" t="s">
        <v>154</v>
      </c>
      <c r="Q17">
        <v>176</v>
      </c>
      <c r="R17" t="s">
        <v>57</v>
      </c>
      <c r="S17" t="s">
        <v>58</v>
      </c>
      <c r="T17">
        <v>95</v>
      </c>
      <c r="U17" t="s">
        <v>155</v>
      </c>
      <c r="V17" t="s">
        <v>156</v>
      </c>
      <c r="W17">
        <v>100</v>
      </c>
      <c r="X17" t="s">
        <v>43</v>
      </c>
      <c r="Y17" t="s">
        <v>44</v>
      </c>
      <c r="Z17">
        <v>120</v>
      </c>
      <c r="AA17">
        <v>257</v>
      </c>
      <c r="AB17">
        <v>136.80000000000001</v>
      </c>
      <c r="AC17">
        <v>79.400000000000006</v>
      </c>
      <c r="AD17">
        <v>2220</v>
      </c>
      <c r="AE17">
        <v>548</v>
      </c>
      <c r="AF17">
        <f t="shared" si="0"/>
        <v>1672</v>
      </c>
      <c r="AG17">
        <v>2.25</v>
      </c>
      <c r="AH17">
        <v>12222</v>
      </c>
      <c r="AI17" t="s">
        <v>157</v>
      </c>
    </row>
    <row r="18" spans="1:35" x14ac:dyDescent="0.2">
      <c r="A18" s="3">
        <v>45705</v>
      </c>
      <c r="B18" t="s">
        <v>52</v>
      </c>
      <c r="C18" t="s">
        <v>47</v>
      </c>
      <c r="D18" t="s">
        <v>48</v>
      </c>
      <c r="E18">
        <v>557</v>
      </c>
      <c r="F18" t="s">
        <v>158</v>
      </c>
      <c r="G18" t="s">
        <v>159</v>
      </c>
      <c r="H18">
        <v>864</v>
      </c>
      <c r="I18" t="s">
        <v>49</v>
      </c>
      <c r="J18" t="s">
        <v>50</v>
      </c>
      <c r="K18">
        <v>811</v>
      </c>
      <c r="L18" t="s">
        <v>63</v>
      </c>
      <c r="M18" t="s">
        <v>64</v>
      </c>
      <c r="N18">
        <v>346</v>
      </c>
      <c r="O18" t="s">
        <v>160</v>
      </c>
      <c r="P18" t="s">
        <v>161</v>
      </c>
      <c r="Q18">
        <v>390</v>
      </c>
      <c r="R18" t="s">
        <v>147</v>
      </c>
      <c r="S18" t="s">
        <v>154</v>
      </c>
      <c r="T18">
        <v>176</v>
      </c>
      <c r="U18" t="s">
        <v>43</v>
      </c>
      <c r="V18" t="s">
        <v>44</v>
      </c>
      <c r="W18">
        <v>120</v>
      </c>
      <c r="AA18">
        <v>376.6</v>
      </c>
      <c r="AB18">
        <v>182.8</v>
      </c>
      <c r="AC18">
        <v>118.5</v>
      </c>
      <c r="AD18">
        <v>3264</v>
      </c>
      <c r="AE18">
        <v>1166</v>
      </c>
      <c r="AF18">
        <f t="shared" si="0"/>
        <v>2098</v>
      </c>
      <c r="AG18">
        <v>2.5</v>
      </c>
      <c r="AH18">
        <v>14463</v>
      </c>
      <c r="AI18" t="s">
        <v>162</v>
      </c>
    </row>
    <row r="19" spans="1:35" x14ac:dyDescent="0.2">
      <c r="A19" s="3">
        <v>45706</v>
      </c>
      <c r="B19" t="s">
        <v>60</v>
      </c>
      <c r="C19" t="s">
        <v>47</v>
      </c>
      <c r="D19" t="s">
        <v>48</v>
      </c>
      <c r="E19">
        <v>557</v>
      </c>
      <c r="F19" t="s">
        <v>163</v>
      </c>
      <c r="G19" t="s">
        <v>164</v>
      </c>
      <c r="H19">
        <v>675</v>
      </c>
      <c r="I19" t="s">
        <v>49</v>
      </c>
      <c r="J19" t="s">
        <v>50</v>
      </c>
      <c r="K19">
        <v>811</v>
      </c>
      <c r="L19" t="s">
        <v>73</v>
      </c>
      <c r="M19" t="s">
        <v>74</v>
      </c>
      <c r="N19">
        <v>107</v>
      </c>
      <c r="O19" t="s">
        <v>57</v>
      </c>
      <c r="P19" t="s">
        <v>58</v>
      </c>
      <c r="Q19">
        <v>95</v>
      </c>
      <c r="R19" t="s">
        <v>147</v>
      </c>
      <c r="S19" t="s">
        <v>148</v>
      </c>
      <c r="T19">
        <v>117</v>
      </c>
      <c r="U19" t="s">
        <v>43</v>
      </c>
      <c r="V19" t="s">
        <v>44</v>
      </c>
      <c r="W19">
        <v>120</v>
      </c>
      <c r="AA19">
        <v>278.3</v>
      </c>
      <c r="AB19">
        <v>160.5</v>
      </c>
      <c r="AC19">
        <v>88.2</v>
      </c>
      <c r="AD19">
        <v>2482</v>
      </c>
      <c r="AE19">
        <v>653</v>
      </c>
      <c r="AF19">
        <f t="shared" si="0"/>
        <v>1829</v>
      </c>
      <c r="AG19">
        <v>2.5</v>
      </c>
      <c r="AH19">
        <v>14807</v>
      </c>
      <c r="AI19" t="s">
        <v>165</v>
      </c>
    </row>
    <row r="20" spans="1:35" x14ac:dyDescent="0.2">
      <c r="A20" s="3">
        <v>45707</v>
      </c>
      <c r="B20" t="s">
        <v>68</v>
      </c>
      <c r="C20" t="s">
        <v>47</v>
      </c>
      <c r="D20" t="s">
        <v>48</v>
      </c>
      <c r="E20">
        <v>557</v>
      </c>
      <c r="F20" t="s">
        <v>127</v>
      </c>
      <c r="G20" t="s">
        <v>128</v>
      </c>
      <c r="H20">
        <v>899</v>
      </c>
      <c r="I20" t="s">
        <v>49</v>
      </c>
      <c r="J20" t="s">
        <v>50</v>
      </c>
      <c r="K20">
        <v>811</v>
      </c>
      <c r="L20" t="s">
        <v>73</v>
      </c>
      <c r="M20" t="s">
        <v>74</v>
      </c>
      <c r="N20">
        <v>107</v>
      </c>
      <c r="O20" t="s">
        <v>57</v>
      </c>
      <c r="P20" t="s">
        <v>58</v>
      </c>
      <c r="Q20">
        <v>95</v>
      </c>
      <c r="R20" t="s">
        <v>147</v>
      </c>
      <c r="S20" t="s">
        <v>148</v>
      </c>
      <c r="T20">
        <v>117</v>
      </c>
      <c r="U20" t="s">
        <v>43</v>
      </c>
      <c r="V20" t="s">
        <v>44</v>
      </c>
      <c r="W20">
        <v>120</v>
      </c>
      <c r="AA20">
        <v>349.5</v>
      </c>
      <c r="AB20">
        <v>153.1</v>
      </c>
      <c r="AC20">
        <v>87.2</v>
      </c>
      <c r="AD20">
        <v>2706</v>
      </c>
      <c r="AE20">
        <v>628</v>
      </c>
      <c r="AF20">
        <f t="shared" si="0"/>
        <v>2078</v>
      </c>
      <c r="AG20">
        <v>2.75</v>
      </c>
      <c r="AH20">
        <v>14493</v>
      </c>
      <c r="AI20" t="s">
        <v>166</v>
      </c>
    </row>
    <row r="21" spans="1:35" x14ac:dyDescent="0.2">
      <c r="A21" s="3">
        <v>45708</v>
      </c>
      <c r="B21" t="s">
        <v>76</v>
      </c>
      <c r="C21" t="s">
        <v>47</v>
      </c>
      <c r="D21" t="s">
        <v>48</v>
      </c>
      <c r="E21">
        <v>557</v>
      </c>
      <c r="F21" t="s">
        <v>127</v>
      </c>
      <c r="G21" t="s">
        <v>128</v>
      </c>
      <c r="H21">
        <v>899</v>
      </c>
      <c r="I21" t="s">
        <v>71</v>
      </c>
      <c r="J21" t="s">
        <v>167</v>
      </c>
      <c r="K21">
        <v>679</v>
      </c>
      <c r="L21" t="s">
        <v>73</v>
      </c>
      <c r="M21" t="s">
        <v>74</v>
      </c>
      <c r="N21">
        <v>107</v>
      </c>
      <c r="O21" t="s">
        <v>87</v>
      </c>
      <c r="P21" t="s">
        <v>88</v>
      </c>
      <c r="Q21">
        <v>47</v>
      </c>
      <c r="R21" t="s">
        <v>57</v>
      </c>
      <c r="S21" t="s">
        <v>58</v>
      </c>
      <c r="T21">
        <v>95</v>
      </c>
      <c r="U21" t="s">
        <v>43</v>
      </c>
      <c r="V21" t="s">
        <v>44</v>
      </c>
      <c r="W21">
        <v>120</v>
      </c>
      <c r="AA21">
        <v>325.10000000000002</v>
      </c>
      <c r="AB21">
        <v>153.9</v>
      </c>
      <c r="AC21">
        <v>73</v>
      </c>
      <c r="AD21">
        <v>2504</v>
      </c>
      <c r="AE21">
        <v>645</v>
      </c>
      <c r="AF21">
        <f t="shared" si="0"/>
        <v>1859</v>
      </c>
      <c r="AG21">
        <v>2.5</v>
      </c>
      <c r="AH21">
        <v>15258</v>
      </c>
      <c r="AI21" t="s">
        <v>168</v>
      </c>
    </row>
    <row r="22" spans="1:35" x14ac:dyDescent="0.2">
      <c r="A22" s="3">
        <v>45709</v>
      </c>
      <c r="B22" t="s">
        <v>80</v>
      </c>
      <c r="C22" t="s">
        <v>47</v>
      </c>
      <c r="D22" t="s">
        <v>48</v>
      </c>
      <c r="E22">
        <v>557</v>
      </c>
      <c r="F22" t="s">
        <v>69</v>
      </c>
      <c r="G22" t="s">
        <v>169</v>
      </c>
      <c r="H22">
        <v>750</v>
      </c>
      <c r="I22" t="s">
        <v>71</v>
      </c>
      <c r="J22" t="s">
        <v>167</v>
      </c>
      <c r="K22">
        <v>679</v>
      </c>
      <c r="L22" t="s">
        <v>170</v>
      </c>
      <c r="M22" t="s">
        <v>171</v>
      </c>
      <c r="N22">
        <v>3</v>
      </c>
      <c r="O22" t="s">
        <v>172</v>
      </c>
      <c r="P22" t="s">
        <v>173</v>
      </c>
      <c r="Q22">
        <v>411</v>
      </c>
      <c r="R22" t="s">
        <v>43</v>
      </c>
      <c r="S22" t="s">
        <v>44</v>
      </c>
      <c r="T22">
        <v>120</v>
      </c>
      <c r="AA22">
        <v>316.5</v>
      </c>
      <c r="AB22">
        <v>162.80000000000001</v>
      </c>
      <c r="AC22">
        <v>73.5</v>
      </c>
      <c r="AD22">
        <v>2520</v>
      </c>
      <c r="AE22">
        <v>857</v>
      </c>
      <c r="AF22">
        <f t="shared" si="0"/>
        <v>1663</v>
      </c>
      <c r="AG22">
        <v>2.25</v>
      </c>
      <c r="AH22">
        <v>15753</v>
      </c>
      <c r="AI22" t="s">
        <v>174</v>
      </c>
    </row>
    <row r="23" spans="1:35" x14ac:dyDescent="0.2">
      <c r="A23" s="3">
        <v>45710</v>
      </c>
      <c r="B23" t="s">
        <v>35</v>
      </c>
      <c r="C23" t="s">
        <v>94</v>
      </c>
      <c r="D23" t="s">
        <v>175</v>
      </c>
      <c r="E23">
        <v>270</v>
      </c>
      <c r="F23" t="s">
        <v>176</v>
      </c>
      <c r="G23" t="s">
        <v>177</v>
      </c>
      <c r="H23">
        <v>745</v>
      </c>
      <c r="I23" t="s">
        <v>178</v>
      </c>
      <c r="J23" t="s">
        <v>179</v>
      </c>
      <c r="K23">
        <v>997</v>
      </c>
      <c r="L23" t="s">
        <v>180</v>
      </c>
      <c r="M23" t="s">
        <v>181</v>
      </c>
      <c r="N23">
        <v>292</v>
      </c>
      <c r="O23" t="s">
        <v>182</v>
      </c>
      <c r="P23" t="s">
        <v>183</v>
      </c>
      <c r="Q23">
        <v>100</v>
      </c>
      <c r="R23" t="s">
        <v>184</v>
      </c>
      <c r="S23" t="s">
        <v>185</v>
      </c>
      <c r="T23">
        <v>131</v>
      </c>
      <c r="U23" t="s">
        <v>43</v>
      </c>
      <c r="V23" t="s">
        <v>44</v>
      </c>
      <c r="W23">
        <v>120</v>
      </c>
      <c r="AA23">
        <v>347.8</v>
      </c>
      <c r="AB23">
        <v>136.6</v>
      </c>
      <c r="AC23">
        <v>78.7</v>
      </c>
      <c r="AD23">
        <v>2655</v>
      </c>
      <c r="AE23">
        <v>815</v>
      </c>
      <c r="AF23">
        <f t="shared" si="0"/>
        <v>1840</v>
      </c>
      <c r="AG23">
        <v>2.5</v>
      </c>
      <c r="AH23">
        <v>18722</v>
      </c>
      <c r="AI23" t="s">
        <v>186</v>
      </c>
    </row>
    <row r="24" spans="1:35" x14ac:dyDescent="0.2">
      <c r="A24" s="3">
        <v>45711</v>
      </c>
      <c r="B24" t="s">
        <v>46</v>
      </c>
      <c r="C24" t="s">
        <v>47</v>
      </c>
      <c r="D24" t="s">
        <v>48</v>
      </c>
      <c r="E24">
        <v>557</v>
      </c>
      <c r="F24" t="s">
        <v>49</v>
      </c>
      <c r="G24" t="s">
        <v>187</v>
      </c>
      <c r="H24">
        <v>1025</v>
      </c>
      <c r="I24" t="s">
        <v>188</v>
      </c>
      <c r="J24" t="s">
        <v>189</v>
      </c>
      <c r="K24">
        <v>580</v>
      </c>
      <c r="L24" t="s">
        <v>190</v>
      </c>
      <c r="M24" t="s">
        <v>191</v>
      </c>
      <c r="N24">
        <v>100</v>
      </c>
      <c r="O24" t="s">
        <v>43</v>
      </c>
      <c r="P24" t="s">
        <v>44</v>
      </c>
      <c r="Q24">
        <v>120</v>
      </c>
      <c r="R24" t="s">
        <v>49</v>
      </c>
      <c r="S24" t="s">
        <v>192</v>
      </c>
      <c r="T24">
        <v>382</v>
      </c>
      <c r="AA24">
        <v>259.10000000000002</v>
      </c>
      <c r="AB24">
        <v>161.1</v>
      </c>
      <c r="AC24">
        <v>112.7</v>
      </c>
      <c r="AD24">
        <v>2764</v>
      </c>
      <c r="AE24">
        <v>750</v>
      </c>
      <c r="AF24">
        <f t="shared" si="0"/>
        <v>2014</v>
      </c>
      <c r="AG24">
        <v>2</v>
      </c>
      <c r="AH24">
        <v>13536</v>
      </c>
      <c r="AI24" t="s">
        <v>193</v>
      </c>
    </row>
    <row r="25" spans="1:35" x14ac:dyDescent="0.2">
      <c r="A25" s="3">
        <v>45712</v>
      </c>
      <c r="B25" t="s">
        <v>52</v>
      </c>
      <c r="C25" t="s">
        <v>47</v>
      </c>
      <c r="D25" t="s">
        <v>48</v>
      </c>
      <c r="E25">
        <v>557</v>
      </c>
      <c r="F25" t="s">
        <v>194</v>
      </c>
      <c r="G25" t="s">
        <v>195</v>
      </c>
      <c r="H25">
        <v>747</v>
      </c>
      <c r="I25" t="s">
        <v>49</v>
      </c>
      <c r="J25" t="s">
        <v>196</v>
      </c>
      <c r="K25">
        <v>905</v>
      </c>
      <c r="L25" t="s">
        <v>73</v>
      </c>
      <c r="M25" t="s">
        <v>74</v>
      </c>
      <c r="N25">
        <v>107</v>
      </c>
      <c r="O25" t="s">
        <v>57</v>
      </c>
      <c r="P25" t="s">
        <v>58</v>
      </c>
      <c r="Q25">
        <v>95</v>
      </c>
      <c r="R25" t="s">
        <v>43</v>
      </c>
      <c r="S25" t="s">
        <v>44</v>
      </c>
      <c r="T25">
        <v>120</v>
      </c>
      <c r="AA25">
        <v>252.3</v>
      </c>
      <c r="AB25">
        <v>153.19999999999999</v>
      </c>
      <c r="AC25">
        <v>99.8</v>
      </c>
      <c r="AD25">
        <v>2531</v>
      </c>
      <c r="AE25">
        <v>1203</v>
      </c>
      <c r="AF25">
        <f t="shared" si="0"/>
        <v>1328</v>
      </c>
      <c r="AG25">
        <v>2.5</v>
      </c>
      <c r="AH25">
        <v>11445</v>
      </c>
      <c r="AI25" t="s">
        <v>197</v>
      </c>
    </row>
    <row r="26" spans="1:35" x14ac:dyDescent="0.2">
      <c r="A26" s="3">
        <v>45713</v>
      </c>
      <c r="B26" t="s">
        <v>60</v>
      </c>
      <c r="C26" t="s">
        <v>47</v>
      </c>
      <c r="D26" t="s">
        <v>48</v>
      </c>
      <c r="E26">
        <v>557</v>
      </c>
      <c r="F26" t="s">
        <v>61</v>
      </c>
      <c r="G26" t="s">
        <v>62</v>
      </c>
      <c r="H26">
        <v>799</v>
      </c>
      <c r="I26" t="s">
        <v>141</v>
      </c>
      <c r="J26" t="s">
        <v>142</v>
      </c>
      <c r="K26">
        <v>463</v>
      </c>
      <c r="L26" t="s">
        <v>73</v>
      </c>
      <c r="M26" t="s">
        <v>74</v>
      </c>
      <c r="N26">
        <v>107</v>
      </c>
      <c r="O26" t="s">
        <v>87</v>
      </c>
      <c r="P26" t="s">
        <v>88</v>
      </c>
      <c r="Q26">
        <v>47</v>
      </c>
      <c r="R26" t="s">
        <v>57</v>
      </c>
      <c r="S26" t="s">
        <v>58</v>
      </c>
      <c r="T26">
        <v>95</v>
      </c>
      <c r="U26" t="s">
        <v>43</v>
      </c>
      <c r="V26" t="s">
        <v>44</v>
      </c>
      <c r="W26">
        <v>120</v>
      </c>
      <c r="AA26">
        <v>277.5</v>
      </c>
      <c r="AB26">
        <v>135.4</v>
      </c>
      <c r="AC26">
        <v>65.3</v>
      </c>
      <c r="AD26">
        <v>2188</v>
      </c>
      <c r="AE26">
        <v>764</v>
      </c>
      <c r="AF26">
        <f t="shared" si="0"/>
        <v>1424</v>
      </c>
      <c r="AG26">
        <v>2.75</v>
      </c>
      <c r="AH26">
        <v>16648</v>
      </c>
      <c r="AI26" t="s">
        <v>198</v>
      </c>
    </row>
    <row r="27" spans="1:35" x14ac:dyDescent="0.2">
      <c r="A27" s="3">
        <v>45714</v>
      </c>
      <c r="B27" t="s">
        <v>68</v>
      </c>
      <c r="C27" t="s">
        <v>47</v>
      </c>
      <c r="D27" t="s">
        <v>48</v>
      </c>
      <c r="E27">
        <v>557</v>
      </c>
      <c r="F27" t="s">
        <v>127</v>
      </c>
      <c r="G27" t="s">
        <v>128</v>
      </c>
      <c r="H27">
        <v>899</v>
      </c>
      <c r="I27" t="s">
        <v>141</v>
      </c>
      <c r="J27" t="s">
        <v>199</v>
      </c>
      <c r="K27">
        <v>704</v>
      </c>
      <c r="L27" t="s">
        <v>73</v>
      </c>
      <c r="M27" t="s">
        <v>74</v>
      </c>
      <c r="N27">
        <v>107</v>
      </c>
      <c r="O27" t="s">
        <v>57</v>
      </c>
      <c r="P27" t="s">
        <v>58</v>
      </c>
      <c r="Q27">
        <v>95</v>
      </c>
      <c r="R27" t="s">
        <v>200</v>
      </c>
      <c r="S27" t="s">
        <v>201</v>
      </c>
      <c r="T27">
        <v>109</v>
      </c>
      <c r="U27" t="s">
        <v>43</v>
      </c>
      <c r="V27" t="s">
        <v>44</v>
      </c>
      <c r="W27">
        <v>120</v>
      </c>
      <c r="AA27">
        <v>318.3</v>
      </c>
      <c r="AB27">
        <v>153.6</v>
      </c>
      <c r="AC27">
        <v>83.7</v>
      </c>
      <c r="AD27">
        <v>2591</v>
      </c>
      <c r="AE27">
        <v>684</v>
      </c>
      <c r="AF27">
        <f t="shared" si="0"/>
        <v>1907</v>
      </c>
      <c r="AG27">
        <v>2.5</v>
      </c>
      <c r="AH27">
        <v>17087</v>
      </c>
      <c r="AI27" t="s">
        <v>202</v>
      </c>
    </row>
    <row r="28" spans="1:35" x14ac:dyDescent="0.2">
      <c r="A28" s="3">
        <f t="shared" ref="A28:A29" si="1">A27+1</f>
        <v>45715</v>
      </c>
      <c r="B28" t="str">
        <f t="shared" ref="B28:B29" si="2">TEXT(A28, "DDDD")</f>
        <v>Thursday</v>
      </c>
      <c r="C28" t="s">
        <v>47</v>
      </c>
      <c r="D28" t="s">
        <v>48</v>
      </c>
      <c r="E28">
        <v>557</v>
      </c>
      <c r="F28" t="s">
        <v>204</v>
      </c>
      <c r="G28" t="s">
        <v>205</v>
      </c>
      <c r="H28">
        <v>563</v>
      </c>
      <c r="I28" t="s">
        <v>141</v>
      </c>
      <c r="J28" t="s">
        <v>206</v>
      </c>
      <c r="K28">
        <v>714</v>
      </c>
      <c r="L28" t="s">
        <v>73</v>
      </c>
      <c r="M28" t="s">
        <v>74</v>
      </c>
      <c r="N28">
        <v>107</v>
      </c>
      <c r="O28" t="s">
        <v>57</v>
      </c>
      <c r="P28" t="s">
        <v>58</v>
      </c>
      <c r="Q28">
        <v>95</v>
      </c>
      <c r="R28" t="s">
        <v>200</v>
      </c>
      <c r="S28" t="s">
        <v>201</v>
      </c>
      <c r="T28">
        <v>109</v>
      </c>
      <c r="U28" t="s">
        <v>43</v>
      </c>
      <c r="V28" t="s">
        <v>44</v>
      </c>
      <c r="W28">
        <v>120</v>
      </c>
      <c r="AA28">
        <v>236.6</v>
      </c>
      <c r="AB28">
        <v>153.4</v>
      </c>
      <c r="AC28">
        <v>82.4</v>
      </c>
      <c r="AD28">
        <v>2118</v>
      </c>
      <c r="AE28">
        <v>657</v>
      </c>
      <c r="AF28">
        <f t="shared" si="0"/>
        <v>1461</v>
      </c>
      <c r="AG28">
        <v>2.75</v>
      </c>
      <c r="AH28">
        <v>13518</v>
      </c>
      <c r="AI28" t="s">
        <v>211</v>
      </c>
    </row>
    <row r="29" spans="1:35" x14ac:dyDescent="0.2">
      <c r="A29" s="3">
        <f t="shared" si="1"/>
        <v>45716</v>
      </c>
      <c r="B29" t="str">
        <f t="shared" si="2"/>
        <v>Friday</v>
      </c>
      <c r="C29" t="s">
        <v>47</v>
      </c>
      <c r="D29" t="s">
        <v>48</v>
      </c>
      <c r="E29">
        <v>557</v>
      </c>
      <c r="F29" t="s">
        <v>207</v>
      </c>
      <c r="G29" t="s">
        <v>208</v>
      </c>
      <c r="H29">
        <v>686</v>
      </c>
      <c r="I29" t="s">
        <v>209</v>
      </c>
      <c r="J29" t="s">
        <v>210</v>
      </c>
      <c r="K29">
        <v>786</v>
      </c>
      <c r="L29" t="s">
        <v>73</v>
      </c>
      <c r="M29" t="s">
        <v>74</v>
      </c>
      <c r="N29">
        <v>107</v>
      </c>
      <c r="O29" t="s">
        <v>57</v>
      </c>
      <c r="P29" t="s">
        <v>58</v>
      </c>
      <c r="Q29">
        <v>95</v>
      </c>
      <c r="R29" t="s">
        <v>43</v>
      </c>
      <c r="S29" t="s">
        <v>44</v>
      </c>
      <c r="T29">
        <v>120</v>
      </c>
      <c r="AA29">
        <v>264.7</v>
      </c>
      <c r="AB29">
        <v>150.4</v>
      </c>
      <c r="AC29">
        <v>91.9</v>
      </c>
      <c r="AD29">
        <v>2059</v>
      </c>
      <c r="AE29">
        <v>1089</v>
      </c>
      <c r="AF29">
        <f t="shared" si="0"/>
        <v>970</v>
      </c>
      <c r="AG29">
        <v>3</v>
      </c>
      <c r="AH29">
        <v>16719</v>
      </c>
      <c r="AI29" t="s">
        <v>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Bhautikkumar Lukhi</cp:lastModifiedBy>
  <dcterms:created xsi:type="dcterms:W3CDTF">2025-02-27T13:59:02Z</dcterms:created>
  <dcterms:modified xsi:type="dcterms:W3CDTF">2025-03-02T14:23:52Z</dcterms:modified>
</cp:coreProperties>
</file>