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C\Documents\"/>
    </mc:Choice>
  </mc:AlternateContent>
  <xr:revisionPtr revIDLastSave="0" documentId="13_ncr:1_{122F4FE2-0D6E-4B81-AE0C-ABB486D4BF87}" xr6:coauthVersionLast="47" xr6:coauthVersionMax="47" xr10:uidLastSave="{00000000-0000-0000-0000-000000000000}"/>
  <bookViews>
    <workbookView xWindow="-108" yWindow="-108" windowWidth="20376" windowHeight="12216" xr2:uid="{B99A3E1F-9908-4D61-8E1C-D5D1358B7238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J8" i="2" s="1"/>
  <c r="K8" i="2" s="1"/>
  <c r="L8" i="2" s="1"/>
  <c r="H9" i="2" s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7" i="2"/>
  <c r="J7" i="2" s="1"/>
  <c r="I7" i="2"/>
  <c r="L6" i="2"/>
  <c r="K6" i="2"/>
  <c r="J6" i="2"/>
  <c r="I6" i="2"/>
  <c r="H6" i="2"/>
  <c r="J9" i="2" l="1"/>
  <c r="K9" i="2" s="1"/>
  <c r="L9" i="2" s="1"/>
  <c r="H10" i="2" s="1"/>
  <c r="K7" i="2"/>
  <c r="L7" i="2" s="1"/>
  <c r="J10" i="2" l="1"/>
  <c r="K10" i="2" s="1"/>
  <c r="L10" i="2"/>
  <c r="H11" i="2" s="1"/>
  <c r="J11" i="2" l="1"/>
  <c r="K11" i="2" s="1"/>
  <c r="L11" i="2"/>
  <c r="H12" i="2" s="1"/>
  <c r="J12" i="2" l="1"/>
  <c r="K12" i="2" s="1"/>
  <c r="L12" i="2" s="1"/>
  <c r="H13" i="2" s="1"/>
  <c r="J13" i="2" l="1"/>
  <c r="K13" i="2" s="1"/>
  <c r="L13" i="2" s="1"/>
  <c r="H14" i="2" s="1"/>
  <c r="J14" i="2" l="1"/>
  <c r="K14" i="2" s="1"/>
  <c r="L14" i="2"/>
  <c r="H15" i="2" s="1"/>
  <c r="J15" i="2" l="1"/>
  <c r="K15" i="2" s="1"/>
  <c r="L15" i="2" s="1"/>
  <c r="H16" i="2" s="1"/>
  <c r="J16" i="2" l="1"/>
  <c r="K16" i="2" s="1"/>
  <c r="L16" i="2" s="1"/>
  <c r="H17" i="2" s="1"/>
  <c r="J17" i="2" l="1"/>
  <c r="K17" i="2" s="1"/>
  <c r="L17" i="2" s="1"/>
  <c r="H18" i="2" s="1"/>
  <c r="J18" i="2" l="1"/>
  <c r="K18" i="2" s="1"/>
  <c r="L18" i="2" s="1"/>
  <c r="H19" i="2" s="1"/>
  <c r="J19" i="2" l="1"/>
  <c r="K19" i="2" s="1"/>
  <c r="L19" i="2" s="1"/>
  <c r="H20" i="2" s="1"/>
  <c r="J20" i="2" l="1"/>
  <c r="K20" i="2" s="1"/>
  <c r="L20" i="2" s="1"/>
  <c r="H21" i="2" s="1"/>
  <c r="J21" i="2" l="1"/>
  <c r="K21" i="2" s="1"/>
  <c r="L21" i="2" s="1"/>
  <c r="H22" i="2" s="1"/>
  <c r="J22" i="2" l="1"/>
  <c r="K22" i="2" s="1"/>
  <c r="L22" i="2" s="1"/>
  <c r="H23" i="2" s="1"/>
  <c r="J23" i="2" l="1"/>
  <c r="K23" i="2" s="1"/>
  <c r="L23" i="2" s="1"/>
  <c r="H24" i="2" s="1"/>
  <c r="J24" i="2" l="1"/>
  <c r="K24" i="2" s="1"/>
  <c r="L24" i="2" s="1"/>
  <c r="H25" i="2" s="1"/>
  <c r="J25" i="2" l="1"/>
  <c r="K25" i="2" s="1"/>
  <c r="L25" i="2" s="1"/>
  <c r="H26" i="2" s="1"/>
  <c r="J26" i="2" l="1"/>
  <c r="K26" i="2" s="1"/>
  <c r="L26" i="2" s="1"/>
  <c r="H27" i="2" s="1"/>
  <c r="J27" i="2" l="1"/>
  <c r="K27" i="2" s="1"/>
  <c r="L27" i="2" s="1"/>
  <c r="H28" i="2" s="1"/>
  <c r="J28" i="2" l="1"/>
  <c r="K28" i="2" s="1"/>
  <c r="L28" i="2" s="1"/>
  <c r="H29" i="2" s="1"/>
  <c r="J29" i="2" l="1"/>
  <c r="K29" i="2" s="1"/>
  <c r="L29" i="2" s="1"/>
  <c r="H30" i="2" s="1"/>
  <c r="J30" i="2" l="1"/>
  <c r="K30" i="2" s="1"/>
  <c r="L30" i="2" s="1"/>
  <c r="H31" i="2" s="1"/>
  <c r="J31" i="2" l="1"/>
  <c r="K31" i="2" s="1"/>
  <c r="L31" i="2" s="1"/>
  <c r="H32" i="2" s="1"/>
  <c r="J32" i="2" l="1"/>
  <c r="K32" i="2" s="1"/>
  <c r="L32" i="2" s="1"/>
  <c r="H33" i="2" s="1"/>
  <c r="J33" i="2" l="1"/>
  <c r="K33" i="2" s="1"/>
  <c r="L33" i="2" s="1"/>
  <c r="H34" i="2" s="1"/>
  <c r="J34" i="2" l="1"/>
  <c r="K34" i="2" s="1"/>
  <c r="L34" i="2" s="1"/>
  <c r="H35" i="2" s="1"/>
  <c r="J35" i="2" l="1"/>
  <c r="K35" i="2" s="1"/>
  <c r="L35" i="2" s="1"/>
</calcChain>
</file>

<file path=xl/sharedStrings.xml><?xml version="1.0" encoding="utf-8"?>
<sst xmlns="http://schemas.openxmlformats.org/spreadsheetml/2006/main" count="11" uniqueCount="10">
  <si>
    <t xml:space="preserve">loan ammortization </t>
  </si>
  <si>
    <t>amt</t>
  </si>
  <si>
    <t xml:space="preserve">rate </t>
  </si>
  <si>
    <t>period</t>
  </si>
  <si>
    <t xml:space="preserve">pmt </t>
  </si>
  <si>
    <t xml:space="preserve">periods </t>
  </si>
  <si>
    <t xml:space="preserve">beginning amt </t>
  </si>
  <si>
    <t xml:space="preserve">interst </t>
  </si>
  <si>
    <t xml:space="preserve">principal </t>
  </si>
  <si>
    <t xml:space="preserve">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</si>
</sst>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  <xf numFmtId="2" fontId="1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E212-76E8-45C7-AA2C-086BF77C8D86}">
  <dimension ref="C1:L35"/>
  <sheetViews>
    <sheetView tabSelected="1" workbookViewId="0">
      <selection activeCell="O9" sqref="O9"/>
    </sheetView>
  </sheetViews>
  <sheetFormatPr defaultRowHeight="14.4" x14ac:dyDescent="0.3"/>
  <cols>
    <col min="8" max="8" width="12.77734375" bestFit="1" customWidth="1"/>
    <col min="9" max="9" width="9.44140625" bestFit="1" customWidth="1"/>
    <col min="11" max="11" width="10.109375" bestFit="1" customWidth="1"/>
    <col min="12" max="12" width="10.44140625" bestFit="1" customWidth="1"/>
  </cols>
  <sheetData>
    <row r="1" spans="3:12" ht="15" thickBot="1" x14ac:dyDescent="0.35"/>
    <row r="2" spans="3:12" ht="21.6" thickBot="1" x14ac:dyDescent="0.45">
      <c r="E2" s="7" t="s">
        <v>0</v>
      </c>
      <c r="F2" s="8"/>
      <c r="G2" s="8"/>
      <c r="H2" s="9"/>
    </row>
    <row r="5" spans="3:12" x14ac:dyDescent="0.3">
      <c r="C5" s="4" t="s">
        <v>1</v>
      </c>
      <c r="D5" s="4">
        <v>100000</v>
      </c>
      <c r="G5" s="3" t="s">
        <v>5</v>
      </c>
      <c r="H5" s="3" t="s">
        <v>6</v>
      </c>
      <c r="I5" s="3" t="s">
        <v>4</v>
      </c>
      <c r="J5" s="3" t="s">
        <v>7</v>
      </c>
      <c r="K5" s="3" t="s">
        <v>8</v>
      </c>
      <c r="L5" s="3" t="s">
        <v>9</v>
      </c>
    </row>
    <row r="6" spans="3:12" x14ac:dyDescent="0.3">
      <c r="C6" s="4" t="s">
        <v>2</v>
      </c>
      <c r="D6" s="5">
        <v>0.05</v>
      </c>
      <c r="G6" s="1">
        <v>1</v>
      </c>
      <c r="H6" s="1">
        <f>D5</f>
        <v>100000</v>
      </c>
      <c r="I6" s="2">
        <f>PMT(D6/12,D7,-D5)</f>
        <v>3552.9364363376521</v>
      </c>
      <c r="J6" s="2">
        <f>IPMT(D6/12,1,D7,-D5)</f>
        <v>416.66666666666669</v>
      </c>
      <c r="K6" s="2">
        <f>PPMT(D6/12,1,D7,-D5)</f>
        <v>3136.2697696709856</v>
      </c>
      <c r="L6" s="2">
        <f>H6-K6</f>
        <v>96863.73023032902</v>
      </c>
    </row>
    <row r="7" spans="3:12" x14ac:dyDescent="0.3">
      <c r="C7" s="4" t="s">
        <v>3</v>
      </c>
      <c r="D7" s="4">
        <v>30</v>
      </c>
      <c r="G7" s="1">
        <v>2</v>
      </c>
      <c r="H7" s="2">
        <f>L6</f>
        <v>96863.73023032902</v>
      </c>
      <c r="I7" s="2">
        <f>PMT($D$6/12,$D$7,-$D$5)</f>
        <v>3552.9364363376521</v>
      </c>
      <c r="J7" s="2">
        <f>IPMT($D$6/12,1,$D$7,-H7)</f>
        <v>403.59887595970423</v>
      </c>
      <c r="K7" s="2">
        <f>I7-J7</f>
        <v>3149.3375603779477</v>
      </c>
      <c r="L7" s="2">
        <f>H7-K7</f>
        <v>93714.392669951078</v>
      </c>
    </row>
    <row r="8" spans="3:12" x14ac:dyDescent="0.3">
      <c r="C8" s="4" t="s">
        <v>4</v>
      </c>
      <c r="D8" s="6">
        <v>3552.94</v>
      </c>
      <c r="G8" s="1">
        <v>3</v>
      </c>
      <c r="H8" s="2">
        <f t="shared" ref="H8:H35" si="0">L7</f>
        <v>93714.392669951078</v>
      </c>
      <c r="I8" s="2">
        <f t="shared" ref="I8:I35" si="1">PMT($D$6/12,$D$7,-$D$5)</f>
        <v>3552.9364363376521</v>
      </c>
      <c r="J8" s="2">
        <f t="shared" ref="J8:J35" si="2">IPMT($D$6/12,1,$D$7,-H8)</f>
        <v>390.47663612479613</v>
      </c>
      <c r="K8" s="2">
        <f t="shared" ref="K8:K35" si="3">I8-J8</f>
        <v>3162.459800212856</v>
      </c>
      <c r="L8" s="2">
        <f t="shared" ref="L8:L35" si="4">H8-K8</f>
        <v>90551.932869738215</v>
      </c>
    </row>
    <row r="9" spans="3:12" x14ac:dyDescent="0.3">
      <c r="G9" s="1">
        <v>4</v>
      </c>
      <c r="H9" s="2">
        <f t="shared" si="0"/>
        <v>90551.932869738215</v>
      </c>
      <c r="I9" s="2">
        <f t="shared" si="1"/>
        <v>3552.9364363376521</v>
      </c>
      <c r="J9" s="2">
        <f t="shared" si="2"/>
        <v>377.29972029057592</v>
      </c>
      <c r="K9" s="2">
        <f t="shared" si="3"/>
        <v>3175.6367160470763</v>
      </c>
      <c r="L9" s="2">
        <f t="shared" si="4"/>
        <v>87376.296153691132</v>
      </c>
    </row>
    <row r="10" spans="3:12" x14ac:dyDescent="0.3">
      <c r="G10" s="1">
        <v>5</v>
      </c>
      <c r="H10" s="2">
        <f t="shared" si="0"/>
        <v>87376.296153691132</v>
      </c>
      <c r="I10" s="2">
        <f t="shared" si="1"/>
        <v>3552.9364363376521</v>
      </c>
      <c r="J10" s="2">
        <f t="shared" si="2"/>
        <v>364.06790064037972</v>
      </c>
      <c r="K10" s="2">
        <f t="shared" si="3"/>
        <v>3188.8685356972724</v>
      </c>
      <c r="L10" s="2">
        <f t="shared" si="4"/>
        <v>84187.427617993861</v>
      </c>
    </row>
    <row r="11" spans="3:12" x14ac:dyDescent="0.3">
      <c r="G11" s="1">
        <v>6</v>
      </c>
      <c r="H11" s="2">
        <f t="shared" si="0"/>
        <v>84187.427617993861</v>
      </c>
      <c r="I11" s="2">
        <f t="shared" si="1"/>
        <v>3552.9364363376521</v>
      </c>
      <c r="J11" s="2">
        <f t="shared" si="2"/>
        <v>350.78094840830772</v>
      </c>
      <c r="K11" s="2">
        <f t="shared" si="3"/>
        <v>3202.1554879293444</v>
      </c>
      <c r="L11" s="2">
        <f t="shared" si="4"/>
        <v>80985.272130064521</v>
      </c>
    </row>
    <row r="12" spans="3:12" x14ac:dyDescent="0.3">
      <c r="G12" s="1">
        <v>7</v>
      </c>
      <c r="H12" s="2">
        <f t="shared" si="0"/>
        <v>80985.272130064521</v>
      </c>
      <c r="I12" s="2">
        <f t="shared" si="1"/>
        <v>3552.9364363376521</v>
      </c>
      <c r="J12" s="2">
        <f t="shared" si="2"/>
        <v>337.43863387526881</v>
      </c>
      <c r="K12" s="2">
        <f t="shared" si="3"/>
        <v>3215.4978024623833</v>
      </c>
      <c r="L12" s="2">
        <f t="shared" si="4"/>
        <v>77769.774327602136</v>
      </c>
    </row>
    <row r="13" spans="3:12" x14ac:dyDescent="0.3">
      <c r="G13" s="1">
        <v>8</v>
      </c>
      <c r="H13" s="2">
        <f t="shared" si="0"/>
        <v>77769.774327602136</v>
      </c>
      <c r="I13" s="2">
        <f t="shared" si="1"/>
        <v>3552.9364363376521</v>
      </c>
      <c r="J13" s="2">
        <f t="shared" si="2"/>
        <v>324.04072636500888</v>
      </c>
      <c r="K13" s="2">
        <f t="shared" si="3"/>
        <v>3228.8957099726431</v>
      </c>
      <c r="L13" s="2">
        <f t="shared" si="4"/>
        <v>74540.878617629496</v>
      </c>
    </row>
    <row r="14" spans="3:12" x14ac:dyDescent="0.3">
      <c r="G14" s="1">
        <v>9</v>
      </c>
      <c r="H14" s="2">
        <f t="shared" si="0"/>
        <v>74540.878617629496</v>
      </c>
      <c r="I14" s="2">
        <f t="shared" si="1"/>
        <v>3552.9364363376521</v>
      </c>
      <c r="J14" s="2">
        <f t="shared" si="2"/>
        <v>310.58699424012292</v>
      </c>
      <c r="K14" s="2">
        <f t="shared" si="3"/>
        <v>3242.3494420975294</v>
      </c>
      <c r="L14" s="2">
        <f t="shared" si="4"/>
        <v>71298.529175531963</v>
      </c>
    </row>
    <row r="15" spans="3:12" x14ac:dyDescent="0.3">
      <c r="G15" s="1">
        <v>10</v>
      </c>
      <c r="H15" s="2">
        <f t="shared" si="0"/>
        <v>71298.529175531963</v>
      </c>
      <c r="I15" s="2">
        <f t="shared" si="1"/>
        <v>3552.9364363376521</v>
      </c>
      <c r="J15" s="2">
        <f t="shared" si="2"/>
        <v>297.07720489804984</v>
      </c>
      <c r="K15" s="2">
        <f t="shared" si="3"/>
        <v>3255.8592314396024</v>
      </c>
      <c r="L15" s="2">
        <f t="shared" si="4"/>
        <v>68042.669944092355</v>
      </c>
    </row>
    <row r="16" spans="3:12" x14ac:dyDescent="0.3">
      <c r="G16" s="1">
        <v>11</v>
      </c>
      <c r="H16" s="2">
        <f t="shared" si="0"/>
        <v>68042.669944092355</v>
      </c>
      <c r="I16" s="2">
        <f t="shared" si="1"/>
        <v>3552.9364363376521</v>
      </c>
      <c r="J16" s="2">
        <f t="shared" si="2"/>
        <v>283.51112476705146</v>
      </c>
      <c r="K16" s="2">
        <f t="shared" si="3"/>
        <v>3269.4253115706006</v>
      </c>
      <c r="L16" s="2">
        <f t="shared" si="4"/>
        <v>64773.244632521753</v>
      </c>
    </row>
    <row r="17" spans="7:12" x14ac:dyDescent="0.3">
      <c r="G17" s="1">
        <v>12</v>
      </c>
      <c r="H17" s="2">
        <f t="shared" si="0"/>
        <v>64773.244632521753</v>
      </c>
      <c r="I17" s="2">
        <f t="shared" si="1"/>
        <v>3552.9364363376521</v>
      </c>
      <c r="J17" s="2">
        <f t="shared" si="2"/>
        <v>269.88851930217396</v>
      </c>
      <c r="K17" s="2">
        <f t="shared" si="3"/>
        <v>3283.0479170354783</v>
      </c>
      <c r="L17" s="2">
        <f t="shared" si="4"/>
        <v>61490.196715486272</v>
      </c>
    </row>
    <row r="18" spans="7:12" x14ac:dyDescent="0.3">
      <c r="G18" s="1">
        <v>13</v>
      </c>
      <c r="H18" s="2">
        <f t="shared" si="0"/>
        <v>61490.196715486272</v>
      </c>
      <c r="I18" s="2">
        <f t="shared" si="1"/>
        <v>3552.9364363376521</v>
      </c>
      <c r="J18" s="2">
        <f t="shared" si="2"/>
        <v>256.2091529811928</v>
      </c>
      <c r="K18" s="2">
        <f t="shared" si="3"/>
        <v>3296.7272833564593</v>
      </c>
      <c r="L18" s="2">
        <f t="shared" si="4"/>
        <v>58193.469432129816</v>
      </c>
    </row>
    <row r="19" spans="7:12" x14ac:dyDescent="0.3">
      <c r="G19" s="1">
        <v>14</v>
      </c>
      <c r="H19" s="2">
        <f t="shared" si="0"/>
        <v>58193.469432129816</v>
      </c>
      <c r="I19" s="2">
        <f t="shared" si="1"/>
        <v>3552.9364363376521</v>
      </c>
      <c r="J19" s="2">
        <f t="shared" si="2"/>
        <v>242.47278930054088</v>
      </c>
      <c r="K19" s="2">
        <f t="shared" si="3"/>
        <v>3310.4636470371111</v>
      </c>
      <c r="L19" s="2">
        <f t="shared" si="4"/>
        <v>54883.005785092704</v>
      </c>
    </row>
    <row r="20" spans="7:12" x14ac:dyDescent="0.3">
      <c r="G20" s="1">
        <v>15</v>
      </c>
      <c r="H20" s="2">
        <f t="shared" si="0"/>
        <v>54883.005785092704</v>
      </c>
      <c r="I20" s="2">
        <f t="shared" si="1"/>
        <v>3552.9364363376521</v>
      </c>
      <c r="J20" s="2">
        <f t="shared" si="2"/>
        <v>228.6791907712196</v>
      </c>
      <c r="K20" s="2">
        <f t="shared" si="3"/>
        <v>3324.2572455664326</v>
      </c>
      <c r="L20" s="2">
        <f t="shared" si="4"/>
        <v>51558.74853952627</v>
      </c>
    </row>
    <row r="21" spans="7:12" x14ac:dyDescent="0.3">
      <c r="G21" s="1">
        <v>16</v>
      </c>
      <c r="H21" s="2">
        <f t="shared" si="0"/>
        <v>51558.74853952627</v>
      </c>
      <c r="I21" s="2">
        <f t="shared" si="1"/>
        <v>3552.9364363376521</v>
      </c>
      <c r="J21" s="2">
        <f t="shared" si="2"/>
        <v>214.82811891469279</v>
      </c>
      <c r="K21" s="2">
        <f t="shared" si="3"/>
        <v>3338.1083174229593</v>
      </c>
      <c r="L21" s="2">
        <f t="shared" si="4"/>
        <v>48220.640222103313</v>
      </c>
    </row>
    <row r="22" spans="7:12" x14ac:dyDescent="0.3">
      <c r="G22" s="1">
        <v>17</v>
      </c>
      <c r="H22" s="2">
        <f t="shared" si="0"/>
        <v>48220.640222103313</v>
      </c>
      <c r="I22" s="2">
        <f t="shared" si="1"/>
        <v>3552.9364363376521</v>
      </c>
      <c r="J22" s="2">
        <f t="shared" si="2"/>
        <v>200.9193342587638</v>
      </c>
      <c r="K22" s="2">
        <f t="shared" si="3"/>
        <v>3352.0171020788885</v>
      </c>
      <c r="L22" s="2">
        <f t="shared" si="4"/>
        <v>44868.623120024422</v>
      </c>
    </row>
    <row r="23" spans="7:12" x14ac:dyDescent="0.3">
      <c r="G23" s="1">
        <v>18</v>
      </c>
      <c r="H23" s="2">
        <f t="shared" si="0"/>
        <v>44868.623120024422</v>
      </c>
      <c r="I23" s="2">
        <f t="shared" si="1"/>
        <v>3552.9364363376521</v>
      </c>
      <c r="J23" s="2">
        <f t="shared" si="2"/>
        <v>186.95259633343508</v>
      </c>
      <c r="K23" s="2">
        <f t="shared" si="3"/>
        <v>3365.9838400042172</v>
      </c>
      <c r="L23" s="2">
        <f t="shared" si="4"/>
        <v>41502.639280020201</v>
      </c>
    </row>
    <row r="24" spans="7:12" x14ac:dyDescent="0.3">
      <c r="G24" s="1">
        <v>19</v>
      </c>
      <c r="H24" s="2">
        <f t="shared" si="0"/>
        <v>41502.639280020201</v>
      </c>
      <c r="I24" s="2">
        <f t="shared" si="1"/>
        <v>3552.9364363376521</v>
      </c>
      <c r="J24" s="2">
        <f t="shared" si="2"/>
        <v>172.92766366675085</v>
      </c>
      <c r="K24" s="2">
        <f t="shared" si="3"/>
        <v>3380.0087726709012</v>
      </c>
      <c r="L24" s="2">
        <f t="shared" si="4"/>
        <v>38122.630507349299</v>
      </c>
    </row>
    <row r="25" spans="7:12" x14ac:dyDescent="0.3">
      <c r="G25" s="1">
        <v>20</v>
      </c>
      <c r="H25" s="2">
        <f t="shared" si="0"/>
        <v>38122.630507349299</v>
      </c>
      <c r="I25" s="2">
        <f t="shared" si="1"/>
        <v>3552.9364363376521</v>
      </c>
      <c r="J25" s="2">
        <f t="shared" si="2"/>
        <v>158.84429378062208</v>
      </c>
      <c r="K25" s="2">
        <f t="shared" si="3"/>
        <v>3394.09214255703</v>
      </c>
      <c r="L25" s="2">
        <f t="shared" si="4"/>
        <v>34728.538364792272</v>
      </c>
    </row>
    <row r="26" spans="7:12" x14ac:dyDescent="0.3">
      <c r="G26" s="1">
        <v>21</v>
      </c>
      <c r="H26" s="2">
        <f t="shared" si="0"/>
        <v>34728.538364792272</v>
      </c>
      <c r="I26" s="2">
        <f t="shared" si="1"/>
        <v>3552.9364363376521</v>
      </c>
      <c r="J26" s="2">
        <f t="shared" si="2"/>
        <v>144.70224318663446</v>
      </c>
      <c r="K26" s="2">
        <f t="shared" si="3"/>
        <v>3408.2341931510177</v>
      </c>
      <c r="L26" s="2">
        <f t="shared" si="4"/>
        <v>31320.304171641255</v>
      </c>
    </row>
    <row r="27" spans="7:12" x14ac:dyDescent="0.3">
      <c r="G27" s="1">
        <v>22</v>
      </c>
      <c r="H27" s="2">
        <f t="shared" si="0"/>
        <v>31320.304171641255</v>
      </c>
      <c r="I27" s="2">
        <f t="shared" si="1"/>
        <v>3552.9364363376521</v>
      </c>
      <c r="J27" s="2">
        <f t="shared" si="2"/>
        <v>130.50126738183857</v>
      </c>
      <c r="K27" s="2">
        <f t="shared" si="3"/>
        <v>3422.4351689558134</v>
      </c>
      <c r="L27" s="2">
        <f t="shared" si="4"/>
        <v>27897.869002685442</v>
      </c>
    </row>
    <row r="28" spans="7:12" x14ac:dyDescent="0.3">
      <c r="G28" s="1">
        <v>23</v>
      </c>
      <c r="H28" s="2">
        <f t="shared" si="0"/>
        <v>27897.869002685442</v>
      </c>
      <c r="I28" s="2">
        <f t="shared" si="1"/>
        <v>3552.9364363376521</v>
      </c>
      <c r="J28" s="2">
        <f t="shared" si="2"/>
        <v>116.24112084452267</v>
      </c>
      <c r="K28" s="2">
        <f t="shared" si="3"/>
        <v>3436.6953154931293</v>
      </c>
      <c r="L28" s="2">
        <f t="shared" si="4"/>
        <v>24461.173687192313</v>
      </c>
    </row>
    <row r="29" spans="7:12" x14ac:dyDescent="0.3">
      <c r="G29" s="1">
        <v>24</v>
      </c>
      <c r="H29" s="2">
        <f t="shared" si="0"/>
        <v>24461.173687192313</v>
      </c>
      <c r="I29" s="2">
        <f t="shared" si="1"/>
        <v>3552.9364363376521</v>
      </c>
      <c r="J29" s="2">
        <f t="shared" si="2"/>
        <v>101.92155702996797</v>
      </c>
      <c r="K29" s="2">
        <f t="shared" si="3"/>
        <v>3451.0148793076842</v>
      </c>
      <c r="L29" s="2">
        <f t="shared" si="4"/>
        <v>21010.158807884629</v>
      </c>
    </row>
    <row r="30" spans="7:12" x14ac:dyDescent="0.3">
      <c r="G30" s="1">
        <v>25</v>
      </c>
      <c r="H30" s="2">
        <f t="shared" si="0"/>
        <v>21010.158807884629</v>
      </c>
      <c r="I30" s="2">
        <f t="shared" si="1"/>
        <v>3552.9364363376521</v>
      </c>
      <c r="J30" s="2">
        <f t="shared" si="2"/>
        <v>87.542328366185956</v>
      </c>
      <c r="K30" s="2">
        <f t="shared" si="3"/>
        <v>3465.3941079714664</v>
      </c>
      <c r="L30" s="2">
        <f t="shared" si="4"/>
        <v>17544.764699913161</v>
      </c>
    </row>
    <row r="31" spans="7:12" x14ac:dyDescent="0.3">
      <c r="G31" s="1">
        <v>26</v>
      </c>
      <c r="H31" s="2">
        <f t="shared" si="0"/>
        <v>17544.764699913161</v>
      </c>
      <c r="I31" s="2">
        <f t="shared" si="1"/>
        <v>3552.9364363376521</v>
      </c>
      <c r="J31" s="2">
        <f t="shared" si="2"/>
        <v>73.103186249638171</v>
      </c>
      <c r="K31" s="2">
        <f t="shared" si="3"/>
        <v>3479.8332500880138</v>
      </c>
      <c r="L31" s="2">
        <f t="shared" si="4"/>
        <v>14064.931449825148</v>
      </c>
    </row>
    <row r="32" spans="7:12" x14ac:dyDescent="0.3">
      <c r="G32" s="1">
        <v>27</v>
      </c>
      <c r="H32" s="2">
        <f t="shared" si="0"/>
        <v>14064.931449825148</v>
      </c>
      <c r="I32" s="2">
        <f t="shared" si="1"/>
        <v>3552.9364363376521</v>
      </c>
      <c r="J32" s="2">
        <f t="shared" si="2"/>
        <v>58.603881040938113</v>
      </c>
      <c r="K32" s="2">
        <f t="shared" si="3"/>
        <v>3494.332555296714</v>
      </c>
      <c r="L32" s="2">
        <f t="shared" si="4"/>
        <v>10570.598894528433</v>
      </c>
    </row>
    <row r="33" spans="7:12" x14ac:dyDescent="0.3">
      <c r="G33" s="1">
        <v>28</v>
      </c>
      <c r="H33" s="2">
        <f t="shared" si="0"/>
        <v>10570.598894528433</v>
      </c>
      <c r="I33" s="2">
        <f t="shared" si="1"/>
        <v>3552.9364363376521</v>
      </c>
      <c r="J33" s="2">
        <f t="shared" si="2"/>
        <v>44.044162060535136</v>
      </c>
      <c r="K33" s="2">
        <f t="shared" si="3"/>
        <v>3508.8922742771169</v>
      </c>
      <c r="L33" s="2">
        <f t="shared" si="4"/>
        <v>7061.7066202513161</v>
      </c>
    </row>
    <row r="34" spans="7:12" x14ac:dyDescent="0.3">
      <c r="G34" s="1">
        <v>29</v>
      </c>
      <c r="H34" s="2">
        <f t="shared" si="0"/>
        <v>7061.7066202513161</v>
      </c>
      <c r="I34" s="2">
        <f t="shared" si="1"/>
        <v>3552.9364363376521</v>
      </c>
      <c r="J34" s="2">
        <f t="shared" si="2"/>
        <v>29.423777584380485</v>
      </c>
      <c r="K34" s="2">
        <f t="shared" si="3"/>
        <v>3523.5126587532718</v>
      </c>
      <c r="L34" s="2">
        <f t="shared" si="4"/>
        <v>3538.1939614980442</v>
      </c>
    </row>
    <row r="35" spans="7:12" x14ac:dyDescent="0.3">
      <c r="G35" s="1">
        <v>30</v>
      </c>
      <c r="H35" s="2">
        <f t="shared" si="0"/>
        <v>3538.1939614980442</v>
      </c>
      <c r="I35" s="2">
        <f t="shared" si="1"/>
        <v>3552.9364363376521</v>
      </c>
      <c r="J35" s="2">
        <f t="shared" si="2"/>
        <v>14.742474839575184</v>
      </c>
      <c r="K35" s="2">
        <f t="shared" si="3"/>
        <v>3538.193961498077</v>
      </c>
      <c r="L35" s="2">
        <f t="shared" si="4"/>
        <v>-3.2741809263825417E-11</v>
      </c>
    </row>
  </sheetData>
  <mergeCells count="1"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BDF-F0C3-44BD-A1EE-6F1400ACEFF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BALC</dc:creator>
  <cp:lastModifiedBy>BALC</cp:lastModifiedBy>
  <dcterms:created xsi:type="dcterms:W3CDTF">2025-06-27T17:50:49Z</dcterms:created>
  <dcterms:modified xsi:type="dcterms:W3CDTF">2025-07-03T10:56:03Z</dcterms:modified>
</cp:coreProperties>
</file>